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jW6Pb9biuznF9d72MaN0uXz9DrruvWJe\AFF\PMOチーム作業用\AFF指定フォーマット\指定フォーマット_再構成版\2021年4月30日修正版\"/>
    </mc:Choice>
  </mc:AlternateContent>
  <xr:revisionPtr revIDLastSave="0" documentId="13_ncr:1_{76E614A5-BF50-463B-954C-82C800A41766}" xr6:coauthVersionLast="46" xr6:coauthVersionMax="46" xr10:uidLastSave="{00000000-0000-0000-0000-000000000000}"/>
  <workbookProtection workbookAlgorithmName="SHA-512" workbookHashValue="bYOXwHSjVODjzhmK8LOa/VQI+Fd0TrL0M95pY9sOVAhk9HshYGApOq1rlAzUFZ+ldDDwwuATlUyffQsZsBbmaw==" workbookSaltValue="7+LVtPlxDF/tvl23N8n87A==" workbookSpinCount="100000" lockStructure="1"/>
  <bookViews>
    <workbookView xWindow="-108" yWindow="-108" windowWidth="23256" windowHeight="12576" tabRatio="747" xr2:uid="{D0B8A9C2-37C8-4860-A793-EDCB493D5E22}"/>
  </bookViews>
  <sheets>
    <sheet name="従事人員申請書" sheetId="1" r:id="rId1"/>
    <sheet name="貼付用集計" sheetId="3" state="hidden" r:id="rId2"/>
    <sheet name="マスター" sheetId="2" state="hidden" r:id="rId3"/>
    <sheet name="従事人員申請書（入力例_【公演等】）" sheetId="4" r:id="rId4"/>
    <sheet name="貼付用集計 (2)" sheetId="5" state="hidden" r:id="rId5"/>
    <sheet name="従事人員申請書（入力例_【展覧会等】）" sheetId="6" r:id="rId6"/>
    <sheet name="変更履歴" sheetId="8" state="hidden" r:id="rId7"/>
    <sheet name="貼付用集計 (3)" sheetId="7" state="hidden" r:id="rId8"/>
  </sheets>
  <definedNames>
    <definedName name="_xlnm.Print_Area" localSheetId="0">従事人員申請書!$A$1:$M$1073</definedName>
    <definedName name="_xlnm.Print_Area" localSheetId="3">'従事人員申請書（入力例_【公演等】）'!$A$1:$M$1073</definedName>
    <definedName name="_xlnm.Print_Area" localSheetId="5">'従事人員申請書（入力例_【展覧会等】）'!$A$1:$M$1073</definedName>
    <definedName name="_xlnm.Print_Titles" localSheetId="0">従事人員申請書!$25:$25</definedName>
    <definedName name="_xlnm.Print_Titles" localSheetId="3">'従事人員申請書（入力例_【公演等】）'!$25:$25</definedName>
    <definedName name="_xlnm.Print_Titles" localSheetId="5">'従事人員申請書（入力例_【展覧会等】）'!$25:$25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29" i="6" l="1"/>
  <c r="V1028" i="6"/>
  <c r="V1027" i="6"/>
  <c r="V1026" i="6"/>
  <c r="V1025" i="6"/>
  <c r="V1024" i="6"/>
  <c r="V1023" i="6"/>
  <c r="V1022" i="6"/>
  <c r="W1022" i="6" s="1"/>
  <c r="V1021" i="6"/>
  <c r="V1020" i="6"/>
  <c r="V1019" i="6"/>
  <c r="V1018" i="6"/>
  <c r="V1017" i="6"/>
  <c r="V1016" i="6"/>
  <c r="V1015" i="6"/>
  <c r="V1014" i="6"/>
  <c r="W1014" i="6" s="1"/>
  <c r="V1013" i="6"/>
  <c r="V1012" i="6"/>
  <c r="V1011" i="6"/>
  <c r="V1010" i="6"/>
  <c r="V1009" i="6"/>
  <c r="V1008" i="6"/>
  <c r="V1007" i="6"/>
  <c r="V1006" i="6"/>
  <c r="W1006" i="6" s="1"/>
  <c r="V1005" i="6"/>
  <c r="V1004" i="6"/>
  <c r="V1003" i="6"/>
  <c r="V1002" i="6"/>
  <c r="V1001" i="6"/>
  <c r="V1000" i="6"/>
  <c r="V999" i="6"/>
  <c r="V998" i="6"/>
  <c r="W998" i="6" s="1"/>
  <c r="V997" i="6"/>
  <c r="V996" i="6"/>
  <c r="V995" i="6"/>
  <c r="V994" i="6"/>
  <c r="V993" i="6"/>
  <c r="V992" i="6"/>
  <c r="V991" i="6"/>
  <c r="V990" i="6"/>
  <c r="W990" i="6" s="1"/>
  <c r="V989" i="6"/>
  <c r="V988" i="6"/>
  <c r="V987" i="6"/>
  <c r="V986" i="6"/>
  <c r="V985" i="6"/>
  <c r="V984" i="6"/>
  <c r="V983" i="6"/>
  <c r="V982" i="6"/>
  <c r="W982" i="6" s="1"/>
  <c r="V981" i="6"/>
  <c r="V980" i="6"/>
  <c r="V979" i="6"/>
  <c r="V978" i="6"/>
  <c r="V977" i="6"/>
  <c r="V976" i="6"/>
  <c r="V975" i="6"/>
  <c r="V974" i="6"/>
  <c r="W974" i="6" s="1"/>
  <c r="V973" i="6"/>
  <c r="V972" i="6"/>
  <c r="V971" i="6"/>
  <c r="V970" i="6"/>
  <c r="V969" i="6"/>
  <c r="V968" i="6"/>
  <c r="V967" i="6"/>
  <c r="V966" i="6"/>
  <c r="W966" i="6" s="1"/>
  <c r="V965" i="6"/>
  <c r="V964" i="6"/>
  <c r="V963" i="6"/>
  <c r="V962" i="6"/>
  <c r="V961" i="6"/>
  <c r="V960" i="6"/>
  <c r="V959" i="6"/>
  <c r="V958" i="6"/>
  <c r="W958" i="6" s="1"/>
  <c r="V957" i="6"/>
  <c r="V956" i="6"/>
  <c r="V955" i="6"/>
  <c r="V954" i="6"/>
  <c r="V953" i="6"/>
  <c r="V952" i="6"/>
  <c r="V951" i="6"/>
  <c r="V950" i="6"/>
  <c r="W950" i="6" s="1"/>
  <c r="V949" i="6"/>
  <c r="V948" i="6"/>
  <c r="V947" i="6"/>
  <c r="V946" i="6"/>
  <c r="V945" i="6"/>
  <c r="V944" i="6"/>
  <c r="V943" i="6"/>
  <c r="V942" i="6"/>
  <c r="W942" i="6" s="1"/>
  <c r="V941" i="6"/>
  <c r="V940" i="6"/>
  <c r="V939" i="6"/>
  <c r="V938" i="6"/>
  <c r="V937" i="6"/>
  <c r="V936" i="6"/>
  <c r="V935" i="6"/>
  <c r="V934" i="6"/>
  <c r="W934" i="6" s="1"/>
  <c r="V933" i="6"/>
  <c r="V932" i="6"/>
  <c r="V931" i="6"/>
  <c r="V930" i="6"/>
  <c r="V929" i="6"/>
  <c r="V928" i="6"/>
  <c r="V927" i="6"/>
  <c r="V926" i="6"/>
  <c r="W926" i="6" s="1"/>
  <c r="V925" i="6"/>
  <c r="V924" i="6"/>
  <c r="V923" i="6"/>
  <c r="V922" i="6"/>
  <c r="V921" i="6"/>
  <c r="V920" i="6"/>
  <c r="V919" i="6"/>
  <c r="V918" i="6"/>
  <c r="W918" i="6" s="1"/>
  <c r="V917" i="6"/>
  <c r="V916" i="6"/>
  <c r="V915" i="6"/>
  <c r="V914" i="6"/>
  <c r="V913" i="6"/>
  <c r="V912" i="6"/>
  <c r="V911" i="6"/>
  <c r="V910" i="6"/>
  <c r="W910" i="6" s="1"/>
  <c r="V909" i="6"/>
  <c r="V908" i="6"/>
  <c r="V907" i="6"/>
  <c r="V906" i="6"/>
  <c r="V905" i="6"/>
  <c r="V904" i="6"/>
  <c r="V903" i="6"/>
  <c r="V902" i="6"/>
  <c r="W902" i="6" s="1"/>
  <c r="V901" i="6"/>
  <c r="V900" i="6"/>
  <c r="V899" i="6"/>
  <c r="V898" i="6"/>
  <c r="V897" i="6"/>
  <c r="V896" i="6"/>
  <c r="V895" i="6"/>
  <c r="V894" i="6"/>
  <c r="W894" i="6" s="1"/>
  <c r="V893" i="6"/>
  <c r="V892" i="6"/>
  <c r="V891" i="6"/>
  <c r="V890" i="6"/>
  <c r="V889" i="6"/>
  <c r="V888" i="6"/>
  <c r="V887" i="6"/>
  <c r="V886" i="6"/>
  <c r="W886" i="6" s="1"/>
  <c r="V885" i="6"/>
  <c r="V884" i="6"/>
  <c r="V883" i="6"/>
  <c r="V882" i="6"/>
  <c r="V881" i="6"/>
  <c r="V880" i="6"/>
  <c r="V879" i="6"/>
  <c r="V878" i="6"/>
  <c r="W878" i="6" s="1"/>
  <c r="V877" i="6"/>
  <c r="V876" i="6"/>
  <c r="V875" i="6"/>
  <c r="V874" i="6"/>
  <c r="V873" i="6"/>
  <c r="V872" i="6"/>
  <c r="V871" i="6"/>
  <c r="V870" i="6"/>
  <c r="W870" i="6" s="1"/>
  <c r="V869" i="6"/>
  <c r="V868" i="6"/>
  <c r="V867" i="6"/>
  <c r="V866" i="6"/>
  <c r="V865" i="6"/>
  <c r="V864" i="6"/>
  <c r="V863" i="6"/>
  <c r="V862" i="6"/>
  <c r="W862" i="6" s="1"/>
  <c r="V861" i="6"/>
  <c r="V860" i="6"/>
  <c r="V859" i="6"/>
  <c r="V858" i="6"/>
  <c r="V857" i="6"/>
  <c r="V856" i="6"/>
  <c r="V855" i="6"/>
  <c r="V854" i="6"/>
  <c r="W854" i="6" s="1"/>
  <c r="V853" i="6"/>
  <c r="V852" i="6"/>
  <c r="V851" i="6"/>
  <c r="V850" i="6"/>
  <c r="V849" i="6"/>
  <c r="V848" i="6"/>
  <c r="V847" i="6"/>
  <c r="V846" i="6"/>
  <c r="W846" i="6" s="1"/>
  <c r="V845" i="6"/>
  <c r="V844" i="6"/>
  <c r="V843" i="6"/>
  <c r="V842" i="6"/>
  <c r="V841" i="6"/>
  <c r="V840" i="6"/>
  <c r="V839" i="6"/>
  <c r="V838" i="6"/>
  <c r="W838" i="6" s="1"/>
  <c r="V837" i="6"/>
  <c r="V836" i="6"/>
  <c r="V835" i="6"/>
  <c r="V834" i="6"/>
  <c r="V833" i="6"/>
  <c r="V832" i="6"/>
  <c r="V831" i="6"/>
  <c r="V830" i="6"/>
  <c r="W830" i="6" s="1"/>
  <c r="V829" i="6"/>
  <c r="V828" i="6"/>
  <c r="V827" i="6"/>
  <c r="V826" i="6"/>
  <c r="V825" i="6"/>
  <c r="V824" i="6"/>
  <c r="V823" i="6"/>
  <c r="V822" i="6"/>
  <c r="W822" i="6" s="1"/>
  <c r="V821" i="6"/>
  <c r="V820" i="6"/>
  <c r="V819" i="6"/>
  <c r="V818" i="6"/>
  <c r="V817" i="6"/>
  <c r="V816" i="6"/>
  <c r="V815" i="6"/>
  <c r="V814" i="6"/>
  <c r="W814" i="6" s="1"/>
  <c r="V813" i="6"/>
  <c r="V812" i="6"/>
  <c r="V811" i="6"/>
  <c r="V810" i="6"/>
  <c r="V809" i="6"/>
  <c r="V808" i="6"/>
  <c r="V807" i="6"/>
  <c r="V806" i="6"/>
  <c r="W806" i="6" s="1"/>
  <c r="V805" i="6"/>
  <c r="V804" i="6"/>
  <c r="V803" i="6"/>
  <c r="V802" i="6"/>
  <c r="V801" i="6"/>
  <c r="V800" i="6"/>
  <c r="V799" i="6"/>
  <c r="V798" i="6"/>
  <c r="W798" i="6" s="1"/>
  <c r="V797" i="6"/>
  <c r="V796" i="6"/>
  <c r="V795" i="6"/>
  <c r="V794" i="6"/>
  <c r="V793" i="6"/>
  <c r="V792" i="6"/>
  <c r="V791" i="6"/>
  <c r="V790" i="6"/>
  <c r="W790" i="6" s="1"/>
  <c r="V789" i="6"/>
  <c r="V788" i="6"/>
  <c r="V787" i="6"/>
  <c r="V786" i="6"/>
  <c r="V785" i="6"/>
  <c r="V784" i="6"/>
  <c r="V783" i="6"/>
  <c r="V782" i="6"/>
  <c r="W782" i="6" s="1"/>
  <c r="V781" i="6"/>
  <c r="V780" i="6"/>
  <c r="V779" i="6"/>
  <c r="V778" i="6"/>
  <c r="V777" i="6"/>
  <c r="V776" i="6"/>
  <c r="V775" i="6"/>
  <c r="V774" i="6"/>
  <c r="W774" i="6" s="1"/>
  <c r="V773" i="6"/>
  <c r="V772" i="6"/>
  <c r="V771" i="6"/>
  <c r="V770" i="6"/>
  <c r="V769" i="6"/>
  <c r="V768" i="6"/>
  <c r="V767" i="6"/>
  <c r="V766" i="6"/>
  <c r="W766" i="6" s="1"/>
  <c r="V765" i="6"/>
  <c r="V764" i="6"/>
  <c r="V763" i="6"/>
  <c r="V762" i="6"/>
  <c r="V761" i="6"/>
  <c r="V760" i="6"/>
  <c r="V759" i="6"/>
  <c r="V758" i="6"/>
  <c r="W758" i="6" s="1"/>
  <c r="V757" i="6"/>
  <c r="V756" i="6"/>
  <c r="V755" i="6"/>
  <c r="V754" i="6"/>
  <c r="V753" i="6"/>
  <c r="V752" i="6"/>
  <c r="V751" i="6"/>
  <c r="V750" i="6"/>
  <c r="W750" i="6" s="1"/>
  <c r="V749" i="6"/>
  <c r="V748" i="6"/>
  <c r="V747" i="6"/>
  <c r="V746" i="6"/>
  <c r="V745" i="6"/>
  <c r="V744" i="6"/>
  <c r="V743" i="6"/>
  <c r="V742" i="6"/>
  <c r="W742" i="6" s="1"/>
  <c r="V741" i="6"/>
  <c r="V740" i="6"/>
  <c r="V739" i="6"/>
  <c r="V738" i="6"/>
  <c r="V737" i="6"/>
  <c r="V736" i="6"/>
  <c r="V735" i="6"/>
  <c r="V734" i="6"/>
  <c r="W734" i="6" s="1"/>
  <c r="V733" i="6"/>
  <c r="V732" i="6"/>
  <c r="V731" i="6"/>
  <c r="V730" i="6"/>
  <c r="V729" i="6"/>
  <c r="V728" i="6"/>
  <c r="V727" i="6"/>
  <c r="V726" i="6"/>
  <c r="W726" i="6" s="1"/>
  <c r="V725" i="6"/>
  <c r="V724" i="6"/>
  <c r="V723" i="6"/>
  <c r="V722" i="6"/>
  <c r="V721" i="6"/>
  <c r="V720" i="6"/>
  <c r="V719" i="6"/>
  <c r="V718" i="6"/>
  <c r="W718" i="6" s="1"/>
  <c r="V717" i="6"/>
  <c r="V716" i="6"/>
  <c r="V715" i="6"/>
  <c r="V714" i="6"/>
  <c r="V713" i="6"/>
  <c r="V712" i="6"/>
  <c r="V711" i="6"/>
  <c r="V710" i="6"/>
  <c r="W710" i="6" s="1"/>
  <c r="V709" i="6"/>
  <c r="V708" i="6"/>
  <c r="V707" i="6"/>
  <c r="V706" i="6"/>
  <c r="V705" i="6"/>
  <c r="V704" i="6"/>
  <c r="V703" i="6"/>
  <c r="V702" i="6"/>
  <c r="W702" i="6" s="1"/>
  <c r="V701" i="6"/>
  <c r="V700" i="6"/>
  <c r="V699" i="6"/>
  <c r="V698" i="6"/>
  <c r="V697" i="6"/>
  <c r="V696" i="6"/>
  <c r="V695" i="6"/>
  <c r="V694" i="6"/>
  <c r="W694" i="6" s="1"/>
  <c r="V693" i="6"/>
  <c r="V692" i="6"/>
  <c r="V691" i="6"/>
  <c r="V690" i="6"/>
  <c r="V689" i="6"/>
  <c r="V688" i="6"/>
  <c r="V687" i="6"/>
  <c r="V686" i="6"/>
  <c r="W686" i="6" s="1"/>
  <c r="V685" i="6"/>
  <c r="V684" i="6"/>
  <c r="V683" i="6"/>
  <c r="V682" i="6"/>
  <c r="V681" i="6"/>
  <c r="V680" i="6"/>
  <c r="V679" i="6"/>
  <c r="V678" i="6"/>
  <c r="W678" i="6" s="1"/>
  <c r="V677" i="6"/>
  <c r="V676" i="6"/>
  <c r="V675" i="6"/>
  <c r="V674" i="6"/>
  <c r="V673" i="6"/>
  <c r="V672" i="6"/>
  <c r="V671" i="6"/>
  <c r="V670" i="6"/>
  <c r="W670" i="6" s="1"/>
  <c r="V669" i="6"/>
  <c r="V668" i="6"/>
  <c r="V667" i="6"/>
  <c r="V666" i="6"/>
  <c r="V665" i="6"/>
  <c r="V664" i="6"/>
  <c r="V663" i="6"/>
  <c r="V662" i="6"/>
  <c r="W662" i="6" s="1"/>
  <c r="V661" i="6"/>
  <c r="V660" i="6"/>
  <c r="V659" i="6"/>
  <c r="V658" i="6"/>
  <c r="V657" i="6"/>
  <c r="V656" i="6"/>
  <c r="V655" i="6"/>
  <c r="V654" i="6"/>
  <c r="W654" i="6" s="1"/>
  <c r="V653" i="6"/>
  <c r="V652" i="6"/>
  <c r="V651" i="6"/>
  <c r="V650" i="6"/>
  <c r="V649" i="6"/>
  <c r="V648" i="6"/>
  <c r="V647" i="6"/>
  <c r="V646" i="6"/>
  <c r="W646" i="6" s="1"/>
  <c r="V645" i="6"/>
  <c r="V644" i="6"/>
  <c r="V643" i="6"/>
  <c r="V642" i="6"/>
  <c r="V641" i="6"/>
  <c r="V640" i="6"/>
  <c r="V639" i="6"/>
  <c r="V638" i="6"/>
  <c r="W638" i="6" s="1"/>
  <c r="V637" i="6"/>
  <c r="V636" i="6"/>
  <c r="V635" i="6"/>
  <c r="V634" i="6"/>
  <c r="V633" i="6"/>
  <c r="V632" i="6"/>
  <c r="V631" i="6"/>
  <c r="V630" i="6"/>
  <c r="W630" i="6" s="1"/>
  <c r="V629" i="6"/>
  <c r="V628" i="6"/>
  <c r="V627" i="6"/>
  <c r="V626" i="6"/>
  <c r="V625" i="6"/>
  <c r="V624" i="6"/>
  <c r="V623" i="6"/>
  <c r="V622" i="6"/>
  <c r="W622" i="6" s="1"/>
  <c r="V621" i="6"/>
  <c r="V620" i="6"/>
  <c r="V619" i="6"/>
  <c r="V618" i="6"/>
  <c r="V617" i="6"/>
  <c r="V616" i="6"/>
  <c r="V615" i="6"/>
  <c r="V614" i="6"/>
  <c r="W614" i="6" s="1"/>
  <c r="V613" i="6"/>
  <c r="V612" i="6"/>
  <c r="V611" i="6"/>
  <c r="V610" i="6"/>
  <c r="V609" i="6"/>
  <c r="V608" i="6"/>
  <c r="V607" i="6"/>
  <c r="V606" i="6"/>
  <c r="W606" i="6" s="1"/>
  <c r="V605" i="6"/>
  <c r="V604" i="6"/>
  <c r="V603" i="6"/>
  <c r="V602" i="6"/>
  <c r="V601" i="6"/>
  <c r="V600" i="6"/>
  <c r="V599" i="6"/>
  <c r="V598" i="6"/>
  <c r="W598" i="6" s="1"/>
  <c r="V597" i="6"/>
  <c r="V596" i="6"/>
  <c r="V595" i="6"/>
  <c r="V594" i="6"/>
  <c r="V593" i="6"/>
  <c r="V592" i="6"/>
  <c r="V591" i="6"/>
  <c r="V590" i="6"/>
  <c r="W590" i="6" s="1"/>
  <c r="V589" i="6"/>
  <c r="V588" i="6"/>
  <c r="V587" i="6"/>
  <c r="V586" i="6"/>
  <c r="V585" i="6"/>
  <c r="V584" i="6"/>
  <c r="V583" i="6"/>
  <c r="V582" i="6"/>
  <c r="W582" i="6" s="1"/>
  <c r="V581" i="6"/>
  <c r="V580" i="6"/>
  <c r="V579" i="6"/>
  <c r="V578" i="6"/>
  <c r="V577" i="6"/>
  <c r="V576" i="6"/>
  <c r="V575" i="6"/>
  <c r="V574" i="6"/>
  <c r="W574" i="6" s="1"/>
  <c r="V573" i="6"/>
  <c r="V572" i="6"/>
  <c r="V571" i="6"/>
  <c r="V570" i="6"/>
  <c r="V569" i="6"/>
  <c r="V568" i="6"/>
  <c r="V567" i="6"/>
  <c r="V566" i="6"/>
  <c r="W566" i="6" s="1"/>
  <c r="V565" i="6"/>
  <c r="V564" i="6"/>
  <c r="V563" i="6"/>
  <c r="V562" i="6"/>
  <c r="V561" i="6"/>
  <c r="V560" i="6"/>
  <c r="V559" i="6"/>
  <c r="V558" i="6"/>
  <c r="W558" i="6" s="1"/>
  <c r="V557" i="6"/>
  <c r="V556" i="6"/>
  <c r="V555" i="6"/>
  <c r="V554" i="6"/>
  <c r="V553" i="6"/>
  <c r="V552" i="6"/>
  <c r="V551" i="6"/>
  <c r="V550" i="6"/>
  <c r="W550" i="6" s="1"/>
  <c r="V549" i="6"/>
  <c r="V548" i="6"/>
  <c r="V547" i="6"/>
  <c r="V546" i="6"/>
  <c r="V545" i="6"/>
  <c r="V544" i="6"/>
  <c r="V543" i="6"/>
  <c r="V542" i="6"/>
  <c r="W542" i="6" s="1"/>
  <c r="V541" i="6"/>
  <c r="V540" i="6"/>
  <c r="V539" i="6"/>
  <c r="V538" i="6"/>
  <c r="V537" i="6"/>
  <c r="V536" i="6"/>
  <c r="V535" i="6"/>
  <c r="V534" i="6"/>
  <c r="W534" i="6" s="1"/>
  <c r="V533" i="6"/>
  <c r="V532" i="6"/>
  <c r="V531" i="6"/>
  <c r="V530" i="6"/>
  <c r="V529" i="6"/>
  <c r="V528" i="6"/>
  <c r="V527" i="6"/>
  <c r="V526" i="6"/>
  <c r="W526" i="6" s="1"/>
  <c r="V525" i="6"/>
  <c r="V524" i="6"/>
  <c r="V523" i="6"/>
  <c r="V522" i="6"/>
  <c r="V521" i="6"/>
  <c r="V520" i="6"/>
  <c r="V519" i="6"/>
  <c r="V518" i="6"/>
  <c r="W518" i="6" s="1"/>
  <c r="V517" i="6"/>
  <c r="V516" i="6"/>
  <c r="V515" i="6"/>
  <c r="V514" i="6"/>
  <c r="V513" i="6"/>
  <c r="V512" i="6"/>
  <c r="V511" i="6"/>
  <c r="V510" i="6"/>
  <c r="W510" i="6" s="1"/>
  <c r="V509" i="6"/>
  <c r="V508" i="6"/>
  <c r="V507" i="6"/>
  <c r="V506" i="6"/>
  <c r="V505" i="6"/>
  <c r="V504" i="6"/>
  <c r="V503" i="6"/>
  <c r="V502" i="6"/>
  <c r="W502" i="6" s="1"/>
  <c r="V501" i="6"/>
  <c r="V500" i="6"/>
  <c r="V499" i="6"/>
  <c r="V498" i="6"/>
  <c r="V497" i="6"/>
  <c r="V496" i="6"/>
  <c r="V495" i="6"/>
  <c r="V494" i="6"/>
  <c r="W494" i="6" s="1"/>
  <c r="V493" i="6"/>
  <c r="V492" i="6"/>
  <c r="V491" i="6"/>
  <c r="V490" i="6"/>
  <c r="V489" i="6"/>
  <c r="V488" i="6"/>
  <c r="V487" i="6"/>
  <c r="V486" i="6"/>
  <c r="W486" i="6" s="1"/>
  <c r="V485" i="6"/>
  <c r="V484" i="6"/>
  <c r="V483" i="6"/>
  <c r="V482" i="6"/>
  <c r="V481" i="6"/>
  <c r="V480" i="6"/>
  <c r="V479" i="6"/>
  <c r="V478" i="6"/>
  <c r="W478" i="6" s="1"/>
  <c r="V477" i="6"/>
  <c r="V476" i="6"/>
  <c r="V475" i="6"/>
  <c r="V474" i="6"/>
  <c r="V473" i="6"/>
  <c r="V472" i="6"/>
  <c r="V471" i="6"/>
  <c r="V470" i="6"/>
  <c r="W470" i="6" s="1"/>
  <c r="V469" i="6"/>
  <c r="V468" i="6"/>
  <c r="V467" i="6"/>
  <c r="V466" i="6"/>
  <c r="V465" i="6"/>
  <c r="V464" i="6"/>
  <c r="V463" i="6"/>
  <c r="V462" i="6"/>
  <c r="W462" i="6" s="1"/>
  <c r="V461" i="6"/>
  <c r="V460" i="6"/>
  <c r="V459" i="6"/>
  <c r="V458" i="6"/>
  <c r="V457" i="6"/>
  <c r="V456" i="6"/>
  <c r="V455" i="6"/>
  <c r="V454" i="6"/>
  <c r="W454" i="6" s="1"/>
  <c r="V453" i="6"/>
  <c r="V452" i="6"/>
  <c r="V451" i="6"/>
  <c r="V450" i="6"/>
  <c r="V449" i="6"/>
  <c r="V448" i="6"/>
  <c r="V447" i="6"/>
  <c r="V446" i="6"/>
  <c r="W446" i="6" s="1"/>
  <c r="V445" i="6"/>
  <c r="V444" i="6"/>
  <c r="V443" i="6"/>
  <c r="V442" i="6"/>
  <c r="V441" i="6"/>
  <c r="V440" i="6"/>
  <c r="V439" i="6"/>
  <c r="V438" i="6"/>
  <c r="W438" i="6" s="1"/>
  <c r="V437" i="6"/>
  <c r="V436" i="6"/>
  <c r="V435" i="6"/>
  <c r="V434" i="6"/>
  <c r="V433" i="6"/>
  <c r="V432" i="6"/>
  <c r="V431" i="6"/>
  <c r="V430" i="6"/>
  <c r="W430" i="6" s="1"/>
  <c r="V429" i="6"/>
  <c r="V428" i="6"/>
  <c r="V427" i="6"/>
  <c r="V426" i="6"/>
  <c r="V425" i="6"/>
  <c r="V424" i="6"/>
  <c r="V423" i="6"/>
  <c r="V422" i="6"/>
  <c r="W422" i="6" s="1"/>
  <c r="V421" i="6"/>
  <c r="V420" i="6"/>
  <c r="V419" i="6"/>
  <c r="V418" i="6"/>
  <c r="V417" i="6"/>
  <c r="V416" i="6"/>
  <c r="V415" i="6"/>
  <c r="V414" i="6"/>
  <c r="W414" i="6" s="1"/>
  <c r="V413" i="6"/>
  <c r="V412" i="6"/>
  <c r="V411" i="6"/>
  <c r="V410" i="6"/>
  <c r="V409" i="6"/>
  <c r="V408" i="6"/>
  <c r="V407" i="6"/>
  <c r="V406" i="6"/>
  <c r="W406" i="6" s="1"/>
  <c r="V405" i="6"/>
  <c r="V404" i="6"/>
  <c r="V403" i="6"/>
  <c r="V402" i="6"/>
  <c r="V401" i="6"/>
  <c r="V400" i="6"/>
  <c r="V399" i="6"/>
  <c r="V398" i="6"/>
  <c r="W398" i="6" s="1"/>
  <c r="V397" i="6"/>
  <c r="V396" i="6"/>
  <c r="V395" i="6"/>
  <c r="V394" i="6"/>
  <c r="V393" i="6"/>
  <c r="V392" i="6"/>
  <c r="V391" i="6"/>
  <c r="V390" i="6"/>
  <c r="W390" i="6" s="1"/>
  <c r="V389" i="6"/>
  <c r="V388" i="6"/>
  <c r="V387" i="6"/>
  <c r="V386" i="6"/>
  <c r="V385" i="6"/>
  <c r="V384" i="6"/>
  <c r="V383" i="6"/>
  <c r="V382" i="6"/>
  <c r="W382" i="6" s="1"/>
  <c r="V381" i="6"/>
  <c r="V380" i="6"/>
  <c r="V379" i="6"/>
  <c r="V378" i="6"/>
  <c r="V377" i="6"/>
  <c r="V376" i="6"/>
  <c r="V375" i="6"/>
  <c r="V374" i="6"/>
  <c r="W374" i="6" s="1"/>
  <c r="V373" i="6"/>
  <c r="V372" i="6"/>
  <c r="V371" i="6"/>
  <c r="V370" i="6"/>
  <c r="V369" i="6"/>
  <c r="V368" i="6"/>
  <c r="V367" i="6"/>
  <c r="V366" i="6"/>
  <c r="W366" i="6" s="1"/>
  <c r="V365" i="6"/>
  <c r="V364" i="6"/>
  <c r="V363" i="6"/>
  <c r="V362" i="6"/>
  <c r="V361" i="6"/>
  <c r="V360" i="6"/>
  <c r="V359" i="6"/>
  <c r="V358" i="6"/>
  <c r="W358" i="6" s="1"/>
  <c r="V357" i="6"/>
  <c r="V356" i="6"/>
  <c r="V355" i="6"/>
  <c r="V354" i="6"/>
  <c r="V353" i="6"/>
  <c r="V352" i="6"/>
  <c r="V351" i="6"/>
  <c r="V350" i="6"/>
  <c r="W350" i="6" s="1"/>
  <c r="V349" i="6"/>
  <c r="V348" i="6"/>
  <c r="V347" i="6"/>
  <c r="V346" i="6"/>
  <c r="V345" i="6"/>
  <c r="V344" i="6"/>
  <c r="V343" i="6"/>
  <c r="V342" i="6"/>
  <c r="W342" i="6" s="1"/>
  <c r="V341" i="6"/>
  <c r="V340" i="6"/>
  <c r="V339" i="6"/>
  <c r="V338" i="6"/>
  <c r="V337" i="6"/>
  <c r="V336" i="6"/>
  <c r="V335" i="6"/>
  <c r="V334" i="6"/>
  <c r="W334" i="6" s="1"/>
  <c r="V333" i="6"/>
  <c r="V332" i="6"/>
  <c r="V331" i="6"/>
  <c r="V330" i="6"/>
  <c r="V329" i="6"/>
  <c r="V328" i="6"/>
  <c r="V327" i="6"/>
  <c r="V326" i="6"/>
  <c r="W326" i="6" s="1"/>
  <c r="V325" i="6"/>
  <c r="V324" i="6"/>
  <c r="V323" i="6"/>
  <c r="V322" i="6"/>
  <c r="V321" i="6"/>
  <c r="V320" i="6"/>
  <c r="V319" i="6"/>
  <c r="V318" i="6"/>
  <c r="W318" i="6" s="1"/>
  <c r="V317" i="6"/>
  <c r="V316" i="6"/>
  <c r="V315" i="6"/>
  <c r="V314" i="6"/>
  <c r="V313" i="6"/>
  <c r="V312" i="6"/>
  <c r="V311" i="6"/>
  <c r="V310" i="6"/>
  <c r="W310" i="6" s="1"/>
  <c r="V309" i="6"/>
  <c r="V308" i="6"/>
  <c r="V307" i="6"/>
  <c r="V306" i="6"/>
  <c r="V305" i="6"/>
  <c r="V304" i="6"/>
  <c r="V303" i="6"/>
  <c r="V302" i="6"/>
  <c r="W302" i="6" s="1"/>
  <c r="V301" i="6"/>
  <c r="V300" i="6"/>
  <c r="V299" i="6"/>
  <c r="V298" i="6"/>
  <c r="V297" i="6"/>
  <c r="V296" i="6"/>
  <c r="V295" i="6"/>
  <c r="V294" i="6"/>
  <c r="W294" i="6" s="1"/>
  <c r="V293" i="6"/>
  <c r="V292" i="6"/>
  <c r="V291" i="6"/>
  <c r="V290" i="6"/>
  <c r="V289" i="6"/>
  <c r="V288" i="6"/>
  <c r="V287" i="6"/>
  <c r="V286" i="6"/>
  <c r="W286" i="6" s="1"/>
  <c r="V285" i="6"/>
  <c r="V284" i="6"/>
  <c r="V283" i="6"/>
  <c r="V282" i="6"/>
  <c r="V281" i="6"/>
  <c r="V280" i="6"/>
  <c r="V279" i="6"/>
  <c r="V278" i="6"/>
  <c r="W278" i="6" s="1"/>
  <c r="V277" i="6"/>
  <c r="V276" i="6"/>
  <c r="V275" i="6"/>
  <c r="V274" i="6"/>
  <c r="V273" i="6"/>
  <c r="V272" i="6"/>
  <c r="V271" i="6"/>
  <c r="V270" i="6"/>
  <c r="W270" i="6" s="1"/>
  <c r="V269" i="6"/>
  <c r="V268" i="6"/>
  <c r="V267" i="6"/>
  <c r="V266" i="6"/>
  <c r="V265" i="6"/>
  <c r="V264" i="6"/>
  <c r="V263" i="6"/>
  <c r="V262" i="6"/>
  <c r="W262" i="6" s="1"/>
  <c r="V261" i="6"/>
  <c r="V260" i="6"/>
  <c r="V259" i="6"/>
  <c r="V258" i="6"/>
  <c r="V257" i="6"/>
  <c r="V256" i="6"/>
  <c r="V255" i="6"/>
  <c r="V254" i="6"/>
  <c r="W254" i="6" s="1"/>
  <c r="V253" i="6"/>
  <c r="V252" i="6"/>
  <c r="V251" i="6"/>
  <c r="V250" i="6"/>
  <c r="V249" i="6"/>
  <c r="V248" i="6"/>
  <c r="V247" i="6"/>
  <c r="V246" i="6"/>
  <c r="W246" i="6" s="1"/>
  <c r="V245" i="6"/>
  <c r="V244" i="6"/>
  <c r="V243" i="6"/>
  <c r="V242" i="6"/>
  <c r="V241" i="6"/>
  <c r="V240" i="6"/>
  <c r="V239" i="6"/>
  <c r="V238" i="6"/>
  <c r="W238" i="6" s="1"/>
  <c r="V237" i="6"/>
  <c r="V236" i="6"/>
  <c r="V235" i="6"/>
  <c r="V234" i="6"/>
  <c r="V233" i="6"/>
  <c r="V232" i="6"/>
  <c r="V231" i="6"/>
  <c r="V230" i="6"/>
  <c r="W230" i="6" s="1"/>
  <c r="V229" i="6"/>
  <c r="V228" i="6"/>
  <c r="V227" i="6"/>
  <c r="V226" i="6"/>
  <c r="V225" i="6"/>
  <c r="V224" i="6"/>
  <c r="V223" i="6"/>
  <c r="V222" i="6"/>
  <c r="W222" i="6" s="1"/>
  <c r="V221" i="6"/>
  <c r="V220" i="6"/>
  <c r="V219" i="6"/>
  <c r="V218" i="6"/>
  <c r="V217" i="6"/>
  <c r="V216" i="6"/>
  <c r="V215" i="6"/>
  <c r="V214" i="6"/>
  <c r="W214" i="6" s="1"/>
  <c r="V213" i="6"/>
  <c r="V212" i="6"/>
  <c r="V211" i="6"/>
  <c r="V210" i="6"/>
  <c r="V209" i="6"/>
  <c r="V208" i="6"/>
  <c r="V207" i="6"/>
  <c r="V206" i="6"/>
  <c r="W206" i="6" s="1"/>
  <c r="V205" i="6"/>
  <c r="V204" i="6"/>
  <c r="V203" i="6"/>
  <c r="V202" i="6"/>
  <c r="V201" i="6"/>
  <c r="V200" i="6"/>
  <c r="V199" i="6"/>
  <c r="V198" i="6"/>
  <c r="W198" i="6" s="1"/>
  <c r="V197" i="6"/>
  <c r="V196" i="6"/>
  <c r="V195" i="6"/>
  <c r="V194" i="6"/>
  <c r="V193" i="6"/>
  <c r="V192" i="6"/>
  <c r="V191" i="6"/>
  <c r="V190" i="6"/>
  <c r="W190" i="6" s="1"/>
  <c r="V189" i="6"/>
  <c r="V188" i="6"/>
  <c r="V187" i="6"/>
  <c r="V186" i="6"/>
  <c r="V185" i="6"/>
  <c r="V184" i="6"/>
  <c r="V183" i="6"/>
  <c r="V182" i="6"/>
  <c r="W182" i="6" s="1"/>
  <c r="V181" i="6"/>
  <c r="V180" i="6"/>
  <c r="V179" i="6"/>
  <c r="V178" i="6"/>
  <c r="V177" i="6"/>
  <c r="V176" i="6"/>
  <c r="V175" i="6"/>
  <c r="V174" i="6"/>
  <c r="W174" i="6" s="1"/>
  <c r="V173" i="6"/>
  <c r="V172" i="6"/>
  <c r="V171" i="6"/>
  <c r="V170" i="6"/>
  <c r="V169" i="6"/>
  <c r="V168" i="6"/>
  <c r="V167" i="6"/>
  <c r="V166" i="6"/>
  <c r="W166" i="6" s="1"/>
  <c r="V165" i="6"/>
  <c r="V164" i="6"/>
  <c r="V163" i="6"/>
  <c r="V162" i="6"/>
  <c r="V161" i="6"/>
  <c r="V160" i="6"/>
  <c r="V159" i="6"/>
  <c r="V158" i="6"/>
  <c r="W158" i="6" s="1"/>
  <c r="V157" i="6"/>
  <c r="V156" i="6"/>
  <c r="V155" i="6"/>
  <c r="V154" i="6"/>
  <c r="V153" i="6"/>
  <c r="V152" i="6"/>
  <c r="V151" i="6"/>
  <c r="V150" i="6"/>
  <c r="W150" i="6" s="1"/>
  <c r="V149" i="6"/>
  <c r="V148" i="6"/>
  <c r="V147" i="6"/>
  <c r="V146" i="6"/>
  <c r="V145" i="6"/>
  <c r="V144" i="6"/>
  <c r="V143" i="6"/>
  <c r="V142" i="6"/>
  <c r="W142" i="6" s="1"/>
  <c r="V141" i="6"/>
  <c r="V140" i="6"/>
  <c r="V139" i="6"/>
  <c r="V138" i="6"/>
  <c r="V137" i="6"/>
  <c r="V136" i="6"/>
  <c r="V135" i="6"/>
  <c r="V134" i="6"/>
  <c r="W134" i="6" s="1"/>
  <c r="V133" i="6"/>
  <c r="V132" i="6"/>
  <c r="V131" i="6"/>
  <c r="V130" i="6"/>
  <c r="V129" i="6"/>
  <c r="V128" i="6"/>
  <c r="V127" i="6"/>
  <c r="V126" i="6"/>
  <c r="W126" i="6" s="1"/>
  <c r="V125" i="6"/>
  <c r="V124" i="6"/>
  <c r="V123" i="6"/>
  <c r="V122" i="6"/>
  <c r="V121" i="6"/>
  <c r="V120" i="6"/>
  <c r="V119" i="6"/>
  <c r="V118" i="6"/>
  <c r="W118" i="6" s="1"/>
  <c r="V117" i="6"/>
  <c r="V116" i="6"/>
  <c r="V115" i="6"/>
  <c r="V114" i="6"/>
  <c r="V113" i="6"/>
  <c r="V112" i="6"/>
  <c r="V111" i="6"/>
  <c r="V110" i="6"/>
  <c r="W110" i="6" s="1"/>
  <c r="V109" i="6"/>
  <c r="V108" i="6"/>
  <c r="V107" i="6"/>
  <c r="V106" i="6"/>
  <c r="V105" i="6"/>
  <c r="V104" i="6"/>
  <c r="V103" i="6"/>
  <c r="V102" i="6"/>
  <c r="W102" i="6" s="1"/>
  <c r="V101" i="6"/>
  <c r="V100" i="6"/>
  <c r="V99" i="6"/>
  <c r="V98" i="6"/>
  <c r="V97" i="6"/>
  <c r="V96" i="6"/>
  <c r="V95" i="6"/>
  <c r="V94" i="6"/>
  <c r="W94" i="6" s="1"/>
  <c r="V93" i="6"/>
  <c r="V92" i="6"/>
  <c r="V91" i="6"/>
  <c r="V90" i="6"/>
  <c r="V89" i="6"/>
  <c r="V88" i="6"/>
  <c r="V87" i="6"/>
  <c r="V86" i="6"/>
  <c r="W86" i="6" s="1"/>
  <c r="V85" i="6"/>
  <c r="V84" i="6"/>
  <c r="V83" i="6"/>
  <c r="V82" i="6"/>
  <c r="V81" i="6"/>
  <c r="V80" i="6"/>
  <c r="V79" i="6"/>
  <c r="V78" i="6"/>
  <c r="W78" i="6" s="1"/>
  <c r="V77" i="6"/>
  <c r="V76" i="6"/>
  <c r="V75" i="6"/>
  <c r="V74" i="6"/>
  <c r="V73" i="6"/>
  <c r="V72" i="6"/>
  <c r="V71" i="6"/>
  <c r="V70" i="6"/>
  <c r="W70" i="6" s="1"/>
  <c r="V69" i="6"/>
  <c r="V68" i="6"/>
  <c r="V67" i="6"/>
  <c r="V66" i="6"/>
  <c r="V65" i="6"/>
  <c r="V64" i="6"/>
  <c r="V63" i="6"/>
  <c r="V62" i="6"/>
  <c r="W62" i="6" s="1"/>
  <c r="V61" i="6"/>
  <c r="V60" i="6"/>
  <c r="V59" i="6"/>
  <c r="V58" i="6"/>
  <c r="V57" i="6"/>
  <c r="V56" i="6"/>
  <c r="V55" i="6"/>
  <c r="V54" i="6"/>
  <c r="W54" i="6" s="1"/>
  <c r="V53" i="6"/>
  <c r="V52" i="6"/>
  <c r="V51" i="6"/>
  <c r="V50" i="6"/>
  <c r="V49" i="6"/>
  <c r="V48" i="6"/>
  <c r="V47" i="6"/>
  <c r="V46" i="6"/>
  <c r="W46" i="6" s="1"/>
  <c r="V45" i="6"/>
  <c r="V44" i="6"/>
  <c r="V43" i="6"/>
  <c r="V42" i="6"/>
  <c r="V41" i="6"/>
  <c r="V40" i="6"/>
  <c r="V39" i="6"/>
  <c r="V38" i="6"/>
  <c r="W38" i="6" s="1"/>
  <c r="V37" i="6"/>
  <c r="V1029" i="4"/>
  <c r="V1028" i="4"/>
  <c r="V1027" i="4"/>
  <c r="W1027" i="4" s="1"/>
  <c r="V1026" i="4"/>
  <c r="V1025" i="4"/>
  <c r="V1024" i="4"/>
  <c r="V1023" i="4"/>
  <c r="V1022" i="4"/>
  <c r="W1022" i="4" s="1"/>
  <c r="V1021" i="4"/>
  <c r="W1021" i="4" s="1"/>
  <c r="V1020" i="4"/>
  <c r="V1019" i="4"/>
  <c r="W1019" i="4" s="1"/>
  <c r="V1018" i="4"/>
  <c r="V1017" i="4"/>
  <c r="V1016" i="4"/>
  <c r="V1015" i="4"/>
  <c r="V1014" i="4"/>
  <c r="W1014" i="4" s="1"/>
  <c r="V1013" i="4"/>
  <c r="V1012" i="4"/>
  <c r="V1011" i="4"/>
  <c r="V1010" i="4"/>
  <c r="V1009" i="4"/>
  <c r="V1008" i="4"/>
  <c r="V1007" i="4"/>
  <c r="V1006" i="4"/>
  <c r="W1006" i="4" s="1"/>
  <c r="V1005" i="4"/>
  <c r="W1005" i="4" s="1"/>
  <c r="V1004" i="4"/>
  <c r="V1003" i="4"/>
  <c r="W1003" i="4" s="1"/>
  <c r="V1002" i="4"/>
  <c r="V1001" i="4"/>
  <c r="V1000" i="4"/>
  <c r="V999" i="4"/>
  <c r="V998" i="4"/>
  <c r="W998" i="4" s="1"/>
  <c r="V997" i="4"/>
  <c r="W997" i="4" s="1"/>
  <c r="V996" i="4"/>
  <c r="V995" i="4"/>
  <c r="V994" i="4"/>
  <c r="V993" i="4"/>
  <c r="V992" i="4"/>
  <c r="V991" i="4"/>
  <c r="V990" i="4"/>
  <c r="W990" i="4" s="1"/>
  <c r="V989" i="4"/>
  <c r="W989" i="4" s="1"/>
  <c r="V988" i="4"/>
  <c r="V987" i="4"/>
  <c r="W987" i="4" s="1"/>
  <c r="V986" i="4"/>
  <c r="V985" i="4"/>
  <c r="V984" i="4"/>
  <c r="V983" i="4"/>
  <c r="V982" i="4"/>
  <c r="W982" i="4" s="1"/>
  <c r="V981" i="4"/>
  <c r="W981" i="4" s="1"/>
  <c r="V980" i="4"/>
  <c r="V979" i="4"/>
  <c r="W979" i="4" s="1"/>
  <c r="V978" i="4"/>
  <c r="V977" i="4"/>
  <c r="V976" i="4"/>
  <c r="V975" i="4"/>
  <c r="V974" i="4"/>
  <c r="W974" i="4" s="1"/>
  <c r="V973" i="4"/>
  <c r="W973" i="4" s="1"/>
  <c r="V972" i="4"/>
  <c r="V971" i="4"/>
  <c r="W971" i="4" s="1"/>
  <c r="V970" i="4"/>
  <c r="V969" i="4"/>
  <c r="V968" i="4"/>
  <c r="V967" i="4"/>
  <c r="V966" i="4"/>
  <c r="W966" i="4" s="1"/>
  <c r="V965" i="4"/>
  <c r="V964" i="4"/>
  <c r="V963" i="4"/>
  <c r="W963" i="4" s="1"/>
  <c r="V962" i="4"/>
  <c r="V961" i="4"/>
  <c r="V960" i="4"/>
  <c r="V959" i="4"/>
  <c r="V958" i="4"/>
  <c r="W958" i="4" s="1"/>
  <c r="V957" i="4"/>
  <c r="W957" i="4" s="1"/>
  <c r="V956" i="4"/>
  <c r="V955" i="4"/>
  <c r="W955" i="4" s="1"/>
  <c r="V954" i="4"/>
  <c r="V953" i="4"/>
  <c r="V952" i="4"/>
  <c r="V951" i="4"/>
  <c r="V950" i="4"/>
  <c r="W950" i="4" s="1"/>
  <c r="V949" i="4"/>
  <c r="V948" i="4"/>
  <c r="V947" i="4"/>
  <c r="V946" i="4"/>
  <c r="V945" i="4"/>
  <c r="V944" i="4"/>
  <c r="V943" i="4"/>
  <c r="V942" i="4"/>
  <c r="W942" i="4" s="1"/>
  <c r="V941" i="4"/>
  <c r="W941" i="4" s="1"/>
  <c r="V940" i="4"/>
  <c r="V939" i="4"/>
  <c r="W939" i="4" s="1"/>
  <c r="V938" i="4"/>
  <c r="V937" i="4"/>
  <c r="V936" i="4"/>
  <c r="V935" i="4"/>
  <c r="V934" i="4"/>
  <c r="W934" i="4" s="1"/>
  <c r="V933" i="4"/>
  <c r="W933" i="4" s="1"/>
  <c r="V932" i="4"/>
  <c r="V931" i="4"/>
  <c r="V930" i="4"/>
  <c r="V929" i="4"/>
  <c r="V928" i="4"/>
  <c r="V927" i="4"/>
  <c r="V926" i="4"/>
  <c r="W926" i="4" s="1"/>
  <c r="V925" i="4"/>
  <c r="W925" i="4" s="1"/>
  <c r="V924" i="4"/>
  <c r="V923" i="4"/>
  <c r="W923" i="4" s="1"/>
  <c r="V922" i="4"/>
  <c r="V921" i="4"/>
  <c r="V920" i="4"/>
  <c r="V919" i="4"/>
  <c r="V918" i="4"/>
  <c r="W918" i="4" s="1"/>
  <c r="V917" i="4"/>
  <c r="W917" i="4" s="1"/>
  <c r="V916" i="4"/>
  <c r="V915" i="4"/>
  <c r="W915" i="4" s="1"/>
  <c r="V914" i="4"/>
  <c r="V913" i="4"/>
  <c r="V912" i="4"/>
  <c r="V911" i="4"/>
  <c r="V910" i="4"/>
  <c r="W910" i="4" s="1"/>
  <c r="V909" i="4"/>
  <c r="W909" i="4" s="1"/>
  <c r="V908" i="4"/>
  <c r="V907" i="4"/>
  <c r="W907" i="4" s="1"/>
  <c r="V906" i="4"/>
  <c r="V905" i="4"/>
  <c r="V904" i="4"/>
  <c r="V903" i="4"/>
  <c r="V902" i="4"/>
  <c r="W902" i="4" s="1"/>
  <c r="V901" i="4"/>
  <c r="V900" i="4"/>
  <c r="V899" i="4"/>
  <c r="W899" i="4" s="1"/>
  <c r="V898" i="4"/>
  <c r="V897" i="4"/>
  <c r="V896" i="4"/>
  <c r="V895" i="4"/>
  <c r="V894" i="4"/>
  <c r="W894" i="4" s="1"/>
  <c r="V893" i="4"/>
  <c r="W893" i="4" s="1"/>
  <c r="V892" i="4"/>
  <c r="V891" i="4"/>
  <c r="W891" i="4" s="1"/>
  <c r="V890" i="4"/>
  <c r="V889" i="4"/>
  <c r="V888" i="4"/>
  <c r="V887" i="4"/>
  <c r="V886" i="4"/>
  <c r="W886" i="4" s="1"/>
  <c r="V885" i="4"/>
  <c r="V884" i="4"/>
  <c r="V883" i="4"/>
  <c r="V882" i="4"/>
  <c r="V881" i="4"/>
  <c r="V880" i="4"/>
  <c r="V879" i="4"/>
  <c r="V878" i="4"/>
  <c r="W878" i="4" s="1"/>
  <c r="V877" i="4"/>
  <c r="W877" i="4" s="1"/>
  <c r="V876" i="4"/>
  <c r="V875" i="4"/>
  <c r="W875" i="4" s="1"/>
  <c r="V874" i="4"/>
  <c r="V873" i="4"/>
  <c r="V872" i="4"/>
  <c r="V871" i="4"/>
  <c r="V870" i="4"/>
  <c r="W870" i="4" s="1"/>
  <c r="V869" i="4"/>
  <c r="W869" i="4" s="1"/>
  <c r="V868" i="4"/>
  <c r="V867" i="4"/>
  <c r="V866" i="4"/>
  <c r="V865" i="4"/>
  <c r="V864" i="4"/>
  <c r="V863" i="4"/>
  <c r="V862" i="4"/>
  <c r="W862" i="4" s="1"/>
  <c r="V861" i="4"/>
  <c r="W861" i="4" s="1"/>
  <c r="V860" i="4"/>
  <c r="V859" i="4"/>
  <c r="W859" i="4" s="1"/>
  <c r="V858" i="4"/>
  <c r="V857" i="4"/>
  <c r="V856" i="4"/>
  <c r="V855" i="4"/>
  <c r="V854" i="4"/>
  <c r="W854" i="4" s="1"/>
  <c r="V853" i="4"/>
  <c r="W853" i="4" s="1"/>
  <c r="V852" i="4"/>
  <c r="V851" i="4"/>
  <c r="W851" i="4" s="1"/>
  <c r="V850" i="4"/>
  <c r="V849" i="4"/>
  <c r="V848" i="4"/>
  <c r="V847" i="4"/>
  <c r="V846" i="4"/>
  <c r="W846" i="4" s="1"/>
  <c r="V845" i="4"/>
  <c r="W845" i="4" s="1"/>
  <c r="V844" i="4"/>
  <c r="V843" i="4"/>
  <c r="W843" i="4" s="1"/>
  <c r="V842" i="4"/>
  <c r="V841" i="4"/>
  <c r="V840" i="4"/>
  <c r="V839" i="4"/>
  <c r="V838" i="4"/>
  <c r="W838" i="4" s="1"/>
  <c r="V837" i="4"/>
  <c r="V836" i="4"/>
  <c r="V835" i="4"/>
  <c r="W835" i="4" s="1"/>
  <c r="V834" i="4"/>
  <c r="V833" i="4"/>
  <c r="V832" i="4"/>
  <c r="V831" i="4"/>
  <c r="V830" i="4"/>
  <c r="W830" i="4" s="1"/>
  <c r="V829" i="4"/>
  <c r="W829" i="4" s="1"/>
  <c r="V828" i="4"/>
  <c r="V827" i="4"/>
  <c r="W827" i="4" s="1"/>
  <c r="V826" i="4"/>
  <c r="V825" i="4"/>
  <c r="V824" i="4"/>
  <c r="V823" i="4"/>
  <c r="V822" i="4"/>
  <c r="W822" i="4" s="1"/>
  <c r="V821" i="4"/>
  <c r="V820" i="4"/>
  <c r="V819" i="4"/>
  <c r="V818" i="4"/>
  <c r="V817" i="4"/>
  <c r="V816" i="4"/>
  <c r="V815" i="4"/>
  <c r="V814" i="4"/>
  <c r="W814" i="4" s="1"/>
  <c r="V813" i="4"/>
  <c r="W813" i="4" s="1"/>
  <c r="V812" i="4"/>
  <c r="V811" i="4"/>
  <c r="W811" i="4" s="1"/>
  <c r="V810" i="4"/>
  <c r="V809" i="4"/>
  <c r="V808" i="4"/>
  <c r="V807" i="4"/>
  <c r="V806" i="4"/>
  <c r="W806" i="4" s="1"/>
  <c r="V805" i="4"/>
  <c r="W805" i="4" s="1"/>
  <c r="V804" i="4"/>
  <c r="V803" i="4"/>
  <c r="V802" i="4"/>
  <c r="V801" i="4"/>
  <c r="V800" i="4"/>
  <c r="V799" i="4"/>
  <c r="V798" i="4"/>
  <c r="W798" i="4" s="1"/>
  <c r="V797" i="4"/>
  <c r="W797" i="4" s="1"/>
  <c r="V796" i="4"/>
  <c r="V795" i="4"/>
  <c r="W795" i="4" s="1"/>
  <c r="V794" i="4"/>
  <c r="V793" i="4"/>
  <c r="V792" i="4"/>
  <c r="V791" i="4"/>
  <c r="V790" i="4"/>
  <c r="W790" i="4" s="1"/>
  <c r="V789" i="4"/>
  <c r="W789" i="4" s="1"/>
  <c r="V788" i="4"/>
  <c r="V787" i="4"/>
  <c r="W787" i="4" s="1"/>
  <c r="V786" i="4"/>
  <c r="V785" i="4"/>
  <c r="V784" i="4"/>
  <c r="V783" i="4"/>
  <c r="V782" i="4"/>
  <c r="W782" i="4" s="1"/>
  <c r="V781" i="4"/>
  <c r="W781" i="4" s="1"/>
  <c r="V780" i="4"/>
  <c r="V779" i="4"/>
  <c r="W779" i="4" s="1"/>
  <c r="V778" i="4"/>
  <c r="V777" i="4"/>
  <c r="V776" i="4"/>
  <c r="V775" i="4"/>
  <c r="V774" i="4"/>
  <c r="W774" i="4" s="1"/>
  <c r="V773" i="4"/>
  <c r="V772" i="4"/>
  <c r="V771" i="4"/>
  <c r="W771" i="4" s="1"/>
  <c r="V770" i="4"/>
  <c r="V769" i="4"/>
  <c r="V768" i="4"/>
  <c r="V767" i="4"/>
  <c r="V766" i="4"/>
  <c r="W766" i="4" s="1"/>
  <c r="V765" i="4"/>
  <c r="W765" i="4" s="1"/>
  <c r="V764" i="4"/>
  <c r="V763" i="4"/>
  <c r="W763" i="4" s="1"/>
  <c r="V762" i="4"/>
  <c r="V761" i="4"/>
  <c r="V760" i="4"/>
  <c r="V759" i="4"/>
  <c r="V758" i="4"/>
  <c r="W758" i="4" s="1"/>
  <c r="V757" i="4"/>
  <c r="V756" i="4"/>
  <c r="V755" i="4"/>
  <c r="V754" i="4"/>
  <c r="V753" i="4"/>
  <c r="V752" i="4"/>
  <c r="V751" i="4"/>
  <c r="V750" i="4"/>
  <c r="W750" i="4" s="1"/>
  <c r="V749" i="4"/>
  <c r="W749" i="4" s="1"/>
  <c r="V748" i="4"/>
  <c r="V747" i="4"/>
  <c r="W747" i="4" s="1"/>
  <c r="V746" i="4"/>
  <c r="V745" i="4"/>
  <c r="V744" i="4"/>
  <c r="V743" i="4"/>
  <c r="V742" i="4"/>
  <c r="W742" i="4" s="1"/>
  <c r="V741" i="4"/>
  <c r="W741" i="4" s="1"/>
  <c r="V740" i="4"/>
  <c r="V739" i="4"/>
  <c r="V738" i="4"/>
  <c r="V737" i="4"/>
  <c r="V736" i="4"/>
  <c r="V735" i="4"/>
  <c r="V734" i="4"/>
  <c r="W734" i="4" s="1"/>
  <c r="V733" i="4"/>
  <c r="W733" i="4" s="1"/>
  <c r="V732" i="4"/>
  <c r="V731" i="4"/>
  <c r="W731" i="4" s="1"/>
  <c r="V730" i="4"/>
  <c r="V729" i="4"/>
  <c r="V728" i="4"/>
  <c r="V727" i="4"/>
  <c r="V726" i="4"/>
  <c r="W726" i="4" s="1"/>
  <c r="V725" i="4"/>
  <c r="W725" i="4" s="1"/>
  <c r="V724" i="4"/>
  <c r="V723" i="4"/>
  <c r="W723" i="4" s="1"/>
  <c r="V722" i="4"/>
  <c r="V721" i="4"/>
  <c r="V720" i="4"/>
  <c r="V719" i="4"/>
  <c r="V718" i="4"/>
  <c r="W718" i="4" s="1"/>
  <c r="V717" i="4"/>
  <c r="W717" i="4" s="1"/>
  <c r="V716" i="4"/>
  <c r="V715" i="4"/>
  <c r="W715" i="4" s="1"/>
  <c r="V714" i="4"/>
  <c r="V713" i="4"/>
  <c r="V712" i="4"/>
  <c r="V711" i="4"/>
  <c r="V710" i="4"/>
  <c r="W710" i="4" s="1"/>
  <c r="V709" i="4"/>
  <c r="V708" i="4"/>
  <c r="V707" i="4"/>
  <c r="W707" i="4" s="1"/>
  <c r="V706" i="4"/>
  <c r="V705" i="4"/>
  <c r="V704" i="4"/>
  <c r="V703" i="4"/>
  <c r="V702" i="4"/>
  <c r="W702" i="4" s="1"/>
  <c r="V701" i="4"/>
  <c r="W701" i="4" s="1"/>
  <c r="V700" i="4"/>
  <c r="V699" i="4"/>
  <c r="W699" i="4" s="1"/>
  <c r="V698" i="4"/>
  <c r="V697" i="4"/>
  <c r="V696" i="4"/>
  <c r="V695" i="4"/>
  <c r="V694" i="4"/>
  <c r="W694" i="4" s="1"/>
  <c r="V693" i="4"/>
  <c r="V692" i="4"/>
  <c r="V691" i="4"/>
  <c r="V690" i="4"/>
  <c r="V689" i="4"/>
  <c r="V688" i="4"/>
  <c r="V687" i="4"/>
  <c r="V686" i="4"/>
  <c r="W686" i="4" s="1"/>
  <c r="V685" i="4"/>
  <c r="W685" i="4" s="1"/>
  <c r="V684" i="4"/>
  <c r="V683" i="4"/>
  <c r="W683" i="4" s="1"/>
  <c r="V682" i="4"/>
  <c r="V681" i="4"/>
  <c r="V680" i="4"/>
  <c r="V679" i="4"/>
  <c r="V678" i="4"/>
  <c r="W678" i="4" s="1"/>
  <c r="V677" i="4"/>
  <c r="W677" i="4" s="1"/>
  <c r="V676" i="4"/>
  <c r="V675" i="4"/>
  <c r="V674" i="4"/>
  <c r="V673" i="4"/>
  <c r="V672" i="4"/>
  <c r="V671" i="4"/>
  <c r="V670" i="4"/>
  <c r="W670" i="4" s="1"/>
  <c r="V669" i="4"/>
  <c r="W669" i="4" s="1"/>
  <c r="V668" i="4"/>
  <c r="V667" i="4"/>
  <c r="W667" i="4" s="1"/>
  <c r="V666" i="4"/>
  <c r="V665" i="4"/>
  <c r="V664" i="4"/>
  <c r="V663" i="4"/>
  <c r="V662" i="4"/>
  <c r="W662" i="4" s="1"/>
  <c r="V661" i="4"/>
  <c r="W661" i="4" s="1"/>
  <c r="V660" i="4"/>
  <c r="V659" i="4"/>
  <c r="W659" i="4" s="1"/>
  <c r="V658" i="4"/>
  <c r="V657" i="4"/>
  <c r="V656" i="4"/>
  <c r="V655" i="4"/>
  <c r="V654" i="4"/>
  <c r="W654" i="4" s="1"/>
  <c r="V653" i="4"/>
  <c r="W653" i="4" s="1"/>
  <c r="V652" i="4"/>
  <c r="V651" i="4"/>
  <c r="W651" i="4" s="1"/>
  <c r="V650" i="4"/>
  <c r="V649" i="4"/>
  <c r="V648" i="4"/>
  <c r="V647" i="4"/>
  <c r="V646" i="4"/>
  <c r="W646" i="4" s="1"/>
  <c r="V645" i="4"/>
  <c r="V644" i="4"/>
  <c r="V643" i="4"/>
  <c r="W643" i="4" s="1"/>
  <c r="V642" i="4"/>
  <c r="V641" i="4"/>
  <c r="V640" i="4"/>
  <c r="V639" i="4"/>
  <c r="V638" i="4"/>
  <c r="W638" i="4" s="1"/>
  <c r="V637" i="4"/>
  <c r="W637" i="4" s="1"/>
  <c r="V636" i="4"/>
  <c r="V635" i="4"/>
  <c r="W635" i="4" s="1"/>
  <c r="V634" i="4"/>
  <c r="V633" i="4"/>
  <c r="V632" i="4"/>
  <c r="V631" i="4"/>
  <c r="V630" i="4"/>
  <c r="W630" i="4" s="1"/>
  <c r="V629" i="4"/>
  <c r="V628" i="4"/>
  <c r="V627" i="4"/>
  <c r="V626" i="4"/>
  <c r="V625" i="4"/>
  <c r="V624" i="4"/>
  <c r="V623" i="4"/>
  <c r="V622" i="4"/>
  <c r="W622" i="4" s="1"/>
  <c r="V621" i="4"/>
  <c r="W621" i="4" s="1"/>
  <c r="V620" i="4"/>
  <c r="V619" i="4"/>
  <c r="W619" i="4" s="1"/>
  <c r="V618" i="4"/>
  <c r="V617" i="4"/>
  <c r="V616" i="4"/>
  <c r="V615" i="4"/>
  <c r="V614" i="4"/>
  <c r="W614" i="4" s="1"/>
  <c r="V613" i="4"/>
  <c r="W613" i="4" s="1"/>
  <c r="V612" i="4"/>
  <c r="V611" i="4"/>
  <c r="W611" i="4" s="1"/>
  <c r="V610" i="4"/>
  <c r="V609" i="4"/>
  <c r="V608" i="4"/>
  <c r="V607" i="4"/>
  <c r="V606" i="4"/>
  <c r="W606" i="4" s="1"/>
  <c r="V605" i="4"/>
  <c r="W605" i="4" s="1"/>
  <c r="V604" i="4"/>
  <c r="V603" i="4"/>
  <c r="W603" i="4" s="1"/>
  <c r="V602" i="4"/>
  <c r="V601" i="4"/>
  <c r="V600" i="4"/>
  <c r="V599" i="4"/>
  <c r="V598" i="4"/>
  <c r="W598" i="4" s="1"/>
  <c r="V597" i="4"/>
  <c r="W597" i="4" s="1"/>
  <c r="V596" i="4"/>
  <c r="V595" i="4"/>
  <c r="W595" i="4" s="1"/>
  <c r="V594" i="4"/>
  <c r="V593" i="4"/>
  <c r="V592" i="4"/>
  <c r="V591" i="4"/>
  <c r="V590" i="4"/>
  <c r="W590" i="4" s="1"/>
  <c r="V589" i="4"/>
  <c r="W589" i="4" s="1"/>
  <c r="V588" i="4"/>
  <c r="V587" i="4"/>
  <c r="W587" i="4" s="1"/>
  <c r="V586" i="4"/>
  <c r="V585" i="4"/>
  <c r="V584" i="4"/>
  <c r="V583" i="4"/>
  <c r="V582" i="4"/>
  <c r="W582" i="4" s="1"/>
  <c r="V581" i="4"/>
  <c r="V580" i="4"/>
  <c r="V579" i="4"/>
  <c r="W579" i="4" s="1"/>
  <c r="V578" i="4"/>
  <c r="V577" i="4"/>
  <c r="V576" i="4"/>
  <c r="V575" i="4"/>
  <c r="V574" i="4"/>
  <c r="W574" i="4" s="1"/>
  <c r="V573" i="4"/>
  <c r="W573" i="4" s="1"/>
  <c r="V572" i="4"/>
  <c r="V571" i="4"/>
  <c r="W571" i="4" s="1"/>
  <c r="V570" i="4"/>
  <c r="V569" i="4"/>
  <c r="V568" i="4"/>
  <c r="V567" i="4"/>
  <c r="V566" i="4"/>
  <c r="W566" i="4" s="1"/>
  <c r="V565" i="4"/>
  <c r="V564" i="4"/>
  <c r="V563" i="4"/>
  <c r="V562" i="4"/>
  <c r="V561" i="4"/>
  <c r="V560" i="4"/>
  <c r="V559" i="4"/>
  <c r="V558" i="4"/>
  <c r="W558" i="4" s="1"/>
  <c r="V557" i="4"/>
  <c r="W557" i="4" s="1"/>
  <c r="V556" i="4"/>
  <c r="V555" i="4"/>
  <c r="W555" i="4" s="1"/>
  <c r="V554" i="4"/>
  <c r="V553" i="4"/>
  <c r="V552" i="4"/>
  <c r="V551" i="4"/>
  <c r="V550" i="4"/>
  <c r="W550" i="4" s="1"/>
  <c r="V549" i="4"/>
  <c r="W549" i="4" s="1"/>
  <c r="V548" i="4"/>
  <c r="V547" i="4"/>
  <c r="W547" i="4" s="1"/>
  <c r="V546" i="4"/>
  <c r="V545" i="4"/>
  <c r="V544" i="4"/>
  <c r="V543" i="4"/>
  <c r="V542" i="4"/>
  <c r="W542" i="4" s="1"/>
  <c r="V541" i="4"/>
  <c r="W541" i="4" s="1"/>
  <c r="V540" i="4"/>
  <c r="V539" i="4"/>
  <c r="W539" i="4" s="1"/>
  <c r="V538" i="4"/>
  <c r="V537" i="4"/>
  <c r="V536" i="4"/>
  <c r="V535" i="4"/>
  <c r="V534" i="4"/>
  <c r="W534" i="4" s="1"/>
  <c r="V533" i="4"/>
  <c r="W533" i="4" s="1"/>
  <c r="V532" i="4"/>
  <c r="V531" i="4"/>
  <c r="W531" i="4" s="1"/>
  <c r="V530" i="4"/>
  <c r="V529" i="4"/>
  <c r="V528" i="4"/>
  <c r="V527" i="4"/>
  <c r="V526" i="4"/>
  <c r="W526" i="4" s="1"/>
  <c r="V525" i="4"/>
  <c r="W525" i="4" s="1"/>
  <c r="V524" i="4"/>
  <c r="V523" i="4"/>
  <c r="W523" i="4" s="1"/>
  <c r="V522" i="4"/>
  <c r="V521" i="4"/>
  <c r="V520" i="4"/>
  <c r="V519" i="4"/>
  <c r="V518" i="4"/>
  <c r="W518" i="4" s="1"/>
  <c r="V517" i="4"/>
  <c r="V516" i="4"/>
  <c r="V515" i="4"/>
  <c r="W515" i="4" s="1"/>
  <c r="V514" i="4"/>
  <c r="V513" i="4"/>
  <c r="V512" i="4"/>
  <c r="V511" i="4"/>
  <c r="V510" i="4"/>
  <c r="W510" i="4" s="1"/>
  <c r="V509" i="4"/>
  <c r="W509" i="4" s="1"/>
  <c r="V508" i="4"/>
  <c r="V507" i="4"/>
  <c r="W507" i="4" s="1"/>
  <c r="V506" i="4"/>
  <c r="V505" i="4"/>
  <c r="V504" i="4"/>
  <c r="V503" i="4"/>
  <c r="V502" i="4"/>
  <c r="W502" i="4" s="1"/>
  <c r="V501" i="4"/>
  <c r="V500" i="4"/>
  <c r="V499" i="4"/>
  <c r="V498" i="4"/>
  <c r="V497" i="4"/>
  <c r="V496" i="4"/>
  <c r="V495" i="4"/>
  <c r="V494" i="4"/>
  <c r="W494" i="4" s="1"/>
  <c r="V493" i="4"/>
  <c r="W493" i="4" s="1"/>
  <c r="V492" i="4"/>
  <c r="V491" i="4"/>
  <c r="W491" i="4" s="1"/>
  <c r="V490" i="4"/>
  <c r="V489" i="4"/>
  <c r="V488" i="4"/>
  <c r="V487" i="4"/>
  <c r="V486" i="4"/>
  <c r="W486" i="4" s="1"/>
  <c r="V485" i="4"/>
  <c r="W485" i="4" s="1"/>
  <c r="V484" i="4"/>
  <c r="V483" i="4"/>
  <c r="W483" i="4" s="1"/>
  <c r="V482" i="4"/>
  <c r="V481" i="4"/>
  <c r="V480" i="4"/>
  <c r="V479" i="4"/>
  <c r="V478" i="4"/>
  <c r="W478" i="4" s="1"/>
  <c r="V477" i="4"/>
  <c r="W477" i="4" s="1"/>
  <c r="V476" i="4"/>
  <c r="V475" i="4"/>
  <c r="W475" i="4" s="1"/>
  <c r="V474" i="4"/>
  <c r="V473" i="4"/>
  <c r="V472" i="4"/>
  <c r="V471" i="4"/>
  <c r="V470" i="4"/>
  <c r="W470" i="4" s="1"/>
  <c r="V469" i="4"/>
  <c r="W469" i="4" s="1"/>
  <c r="V468" i="4"/>
  <c r="V467" i="4"/>
  <c r="W467" i="4" s="1"/>
  <c r="V466" i="4"/>
  <c r="V465" i="4"/>
  <c r="V464" i="4"/>
  <c r="V463" i="4"/>
  <c r="V462" i="4"/>
  <c r="W462" i="4" s="1"/>
  <c r="V461" i="4"/>
  <c r="W461" i="4" s="1"/>
  <c r="V460" i="4"/>
  <c r="V459" i="4"/>
  <c r="W459" i="4" s="1"/>
  <c r="V458" i="4"/>
  <c r="V457" i="4"/>
  <c r="V456" i="4"/>
  <c r="V455" i="4"/>
  <c r="V454" i="4"/>
  <c r="W454" i="4" s="1"/>
  <c r="V453" i="4"/>
  <c r="V452" i="4"/>
  <c r="V451" i="4"/>
  <c r="W451" i="4" s="1"/>
  <c r="V450" i="4"/>
  <c r="V449" i="4"/>
  <c r="V448" i="4"/>
  <c r="V447" i="4"/>
  <c r="V446" i="4"/>
  <c r="W446" i="4" s="1"/>
  <c r="V445" i="4"/>
  <c r="W445" i="4" s="1"/>
  <c r="V444" i="4"/>
  <c r="V443" i="4"/>
  <c r="W443" i="4" s="1"/>
  <c r="V442" i="4"/>
  <c r="V441" i="4"/>
  <c r="V440" i="4"/>
  <c r="V439" i="4"/>
  <c r="V438" i="4"/>
  <c r="W438" i="4" s="1"/>
  <c r="V437" i="4"/>
  <c r="V436" i="4"/>
  <c r="V435" i="4"/>
  <c r="V434" i="4"/>
  <c r="V433" i="4"/>
  <c r="V432" i="4"/>
  <c r="V431" i="4"/>
  <c r="V430" i="4"/>
  <c r="W430" i="4" s="1"/>
  <c r="V429" i="4"/>
  <c r="W429" i="4" s="1"/>
  <c r="V428" i="4"/>
  <c r="V427" i="4"/>
  <c r="W427" i="4" s="1"/>
  <c r="V426" i="4"/>
  <c r="V425" i="4"/>
  <c r="V424" i="4"/>
  <c r="V423" i="4"/>
  <c r="V422" i="4"/>
  <c r="W422" i="4" s="1"/>
  <c r="V421" i="4"/>
  <c r="W421" i="4" s="1"/>
  <c r="V420" i="4"/>
  <c r="V419" i="4"/>
  <c r="W419" i="4" s="1"/>
  <c r="V418" i="4"/>
  <c r="V417" i="4"/>
  <c r="V416" i="4"/>
  <c r="V415" i="4"/>
  <c r="V414" i="4"/>
  <c r="W414" i="4" s="1"/>
  <c r="V413" i="4"/>
  <c r="W413" i="4" s="1"/>
  <c r="V412" i="4"/>
  <c r="V411" i="4"/>
  <c r="W411" i="4" s="1"/>
  <c r="V410" i="4"/>
  <c r="V409" i="4"/>
  <c r="V408" i="4"/>
  <c r="V407" i="4"/>
  <c r="V406" i="4"/>
  <c r="W406" i="4" s="1"/>
  <c r="V405" i="4"/>
  <c r="W405" i="4" s="1"/>
  <c r="V404" i="4"/>
  <c r="V403" i="4"/>
  <c r="W403" i="4" s="1"/>
  <c r="V402" i="4"/>
  <c r="V401" i="4"/>
  <c r="V400" i="4"/>
  <c r="V399" i="4"/>
  <c r="V398" i="4"/>
  <c r="W398" i="4" s="1"/>
  <c r="V397" i="4"/>
  <c r="W397" i="4" s="1"/>
  <c r="V396" i="4"/>
  <c r="V395" i="4"/>
  <c r="W395" i="4" s="1"/>
  <c r="V394" i="4"/>
  <c r="V393" i="4"/>
  <c r="V392" i="4"/>
  <c r="V391" i="4"/>
  <c r="V390" i="4"/>
  <c r="W390" i="4" s="1"/>
  <c r="V389" i="4"/>
  <c r="V388" i="4"/>
  <c r="V387" i="4"/>
  <c r="W387" i="4" s="1"/>
  <c r="V386" i="4"/>
  <c r="V385" i="4"/>
  <c r="V384" i="4"/>
  <c r="V383" i="4"/>
  <c r="V382" i="4"/>
  <c r="W382" i="4" s="1"/>
  <c r="V381" i="4"/>
  <c r="W381" i="4" s="1"/>
  <c r="V380" i="4"/>
  <c r="V379" i="4"/>
  <c r="W379" i="4" s="1"/>
  <c r="V378" i="4"/>
  <c r="V377" i="4"/>
  <c r="V376" i="4"/>
  <c r="V375" i="4"/>
  <c r="V374" i="4"/>
  <c r="W374" i="4" s="1"/>
  <c r="V373" i="4"/>
  <c r="V372" i="4"/>
  <c r="V371" i="4"/>
  <c r="V370" i="4"/>
  <c r="V369" i="4"/>
  <c r="V368" i="4"/>
  <c r="V367" i="4"/>
  <c r="V366" i="4"/>
  <c r="W366" i="4" s="1"/>
  <c r="V365" i="4"/>
  <c r="W365" i="4" s="1"/>
  <c r="V364" i="4"/>
  <c r="V363" i="4"/>
  <c r="W363" i="4" s="1"/>
  <c r="V362" i="4"/>
  <c r="V361" i="4"/>
  <c r="V360" i="4"/>
  <c r="V359" i="4"/>
  <c r="V358" i="4"/>
  <c r="W358" i="4" s="1"/>
  <c r="V357" i="4"/>
  <c r="W357" i="4" s="1"/>
  <c r="V356" i="4"/>
  <c r="V355" i="4"/>
  <c r="W355" i="4" s="1"/>
  <c r="V354" i="4"/>
  <c r="V353" i="4"/>
  <c r="V352" i="4"/>
  <c r="V351" i="4"/>
  <c r="V350" i="4"/>
  <c r="W350" i="4" s="1"/>
  <c r="V349" i="4"/>
  <c r="W349" i="4" s="1"/>
  <c r="V348" i="4"/>
  <c r="V347" i="4"/>
  <c r="W347" i="4" s="1"/>
  <c r="V346" i="4"/>
  <c r="V345" i="4"/>
  <c r="V344" i="4"/>
  <c r="V343" i="4"/>
  <c r="V342" i="4"/>
  <c r="W342" i="4" s="1"/>
  <c r="V341" i="4"/>
  <c r="W341" i="4" s="1"/>
  <c r="V340" i="4"/>
  <c r="V339" i="4"/>
  <c r="W339" i="4" s="1"/>
  <c r="V338" i="4"/>
  <c r="V337" i="4"/>
  <c r="V336" i="4"/>
  <c r="V335" i="4"/>
  <c r="V334" i="4"/>
  <c r="W334" i="4" s="1"/>
  <c r="V333" i="4"/>
  <c r="W333" i="4" s="1"/>
  <c r="V332" i="4"/>
  <c r="V331" i="4"/>
  <c r="W331" i="4" s="1"/>
  <c r="V330" i="4"/>
  <c r="V329" i="4"/>
  <c r="V328" i="4"/>
  <c r="V327" i="4"/>
  <c r="V326" i="4"/>
  <c r="W326" i="4" s="1"/>
  <c r="V325" i="4"/>
  <c r="V324" i="4"/>
  <c r="V323" i="4"/>
  <c r="W323" i="4" s="1"/>
  <c r="V322" i="4"/>
  <c r="V321" i="4"/>
  <c r="V320" i="4"/>
  <c r="V319" i="4"/>
  <c r="V318" i="4"/>
  <c r="W318" i="4" s="1"/>
  <c r="V317" i="4"/>
  <c r="W317" i="4" s="1"/>
  <c r="V316" i="4"/>
  <c r="V315" i="4"/>
  <c r="W315" i="4" s="1"/>
  <c r="V314" i="4"/>
  <c r="V313" i="4"/>
  <c r="V312" i="4"/>
  <c r="V311" i="4"/>
  <c r="V310" i="4"/>
  <c r="W310" i="4" s="1"/>
  <c r="V309" i="4"/>
  <c r="V308" i="4"/>
  <c r="V307" i="4"/>
  <c r="V306" i="4"/>
  <c r="V305" i="4"/>
  <c r="V304" i="4"/>
  <c r="V303" i="4"/>
  <c r="V302" i="4"/>
  <c r="W302" i="4" s="1"/>
  <c r="V301" i="4"/>
  <c r="W301" i="4" s="1"/>
  <c r="V300" i="4"/>
  <c r="V299" i="4"/>
  <c r="W299" i="4" s="1"/>
  <c r="V298" i="4"/>
  <c r="V297" i="4"/>
  <c r="V296" i="4"/>
  <c r="V295" i="4"/>
  <c r="V294" i="4"/>
  <c r="W294" i="4" s="1"/>
  <c r="V293" i="4"/>
  <c r="W293" i="4" s="1"/>
  <c r="V292" i="4"/>
  <c r="V291" i="4"/>
  <c r="W291" i="4" s="1"/>
  <c r="V290" i="4"/>
  <c r="V289" i="4"/>
  <c r="V288" i="4"/>
  <c r="V287" i="4"/>
  <c r="V286" i="4"/>
  <c r="W286" i="4" s="1"/>
  <c r="V285" i="4"/>
  <c r="W285" i="4" s="1"/>
  <c r="V284" i="4"/>
  <c r="V283" i="4"/>
  <c r="W283" i="4" s="1"/>
  <c r="V282" i="4"/>
  <c r="V281" i="4"/>
  <c r="V280" i="4"/>
  <c r="V279" i="4"/>
  <c r="V278" i="4"/>
  <c r="W278" i="4" s="1"/>
  <c r="V277" i="4"/>
  <c r="W277" i="4" s="1"/>
  <c r="V276" i="4"/>
  <c r="V275" i="4"/>
  <c r="W275" i="4" s="1"/>
  <c r="V274" i="4"/>
  <c r="V273" i="4"/>
  <c r="V272" i="4"/>
  <c r="V271" i="4"/>
  <c r="V270" i="4"/>
  <c r="W270" i="4" s="1"/>
  <c r="V269" i="4"/>
  <c r="W269" i="4" s="1"/>
  <c r="V268" i="4"/>
  <c r="V267" i="4"/>
  <c r="W267" i="4" s="1"/>
  <c r="V266" i="4"/>
  <c r="V265" i="4"/>
  <c r="V264" i="4"/>
  <c r="V263" i="4"/>
  <c r="V262" i="4"/>
  <c r="W262" i="4" s="1"/>
  <c r="V261" i="4"/>
  <c r="V260" i="4"/>
  <c r="V259" i="4"/>
  <c r="W259" i="4" s="1"/>
  <c r="V258" i="4"/>
  <c r="V257" i="4"/>
  <c r="V256" i="4"/>
  <c r="V255" i="4"/>
  <c r="V254" i="4"/>
  <c r="W254" i="4" s="1"/>
  <c r="V253" i="4"/>
  <c r="W253" i="4" s="1"/>
  <c r="V252" i="4"/>
  <c r="V251" i="4"/>
  <c r="W251" i="4" s="1"/>
  <c r="V250" i="4"/>
  <c r="V249" i="4"/>
  <c r="V248" i="4"/>
  <c r="V247" i="4"/>
  <c r="V246" i="4"/>
  <c r="W246" i="4" s="1"/>
  <c r="V245" i="4"/>
  <c r="V244" i="4"/>
  <c r="V243" i="4"/>
  <c r="V242" i="4"/>
  <c r="V241" i="4"/>
  <c r="V240" i="4"/>
  <c r="V239" i="4"/>
  <c r="V238" i="4"/>
  <c r="W238" i="4" s="1"/>
  <c r="V237" i="4"/>
  <c r="W237" i="4" s="1"/>
  <c r="V236" i="4"/>
  <c r="V235" i="4"/>
  <c r="W235" i="4" s="1"/>
  <c r="V234" i="4"/>
  <c r="V233" i="4"/>
  <c r="V232" i="4"/>
  <c r="V231" i="4"/>
  <c r="V230" i="4"/>
  <c r="W230" i="4" s="1"/>
  <c r="V229" i="4"/>
  <c r="W229" i="4" s="1"/>
  <c r="V228" i="4"/>
  <c r="V227" i="4"/>
  <c r="W227" i="4" s="1"/>
  <c r="V226" i="4"/>
  <c r="V225" i="4"/>
  <c r="V224" i="4"/>
  <c r="V223" i="4"/>
  <c r="V222" i="4"/>
  <c r="W222" i="4" s="1"/>
  <c r="V221" i="4"/>
  <c r="W221" i="4" s="1"/>
  <c r="V220" i="4"/>
  <c r="V219" i="4"/>
  <c r="W219" i="4" s="1"/>
  <c r="V218" i="4"/>
  <c r="V217" i="4"/>
  <c r="V216" i="4"/>
  <c r="V215" i="4"/>
  <c r="V214" i="4"/>
  <c r="W214" i="4" s="1"/>
  <c r="V213" i="4"/>
  <c r="W213" i="4" s="1"/>
  <c r="V212" i="4"/>
  <c r="V211" i="4"/>
  <c r="W211" i="4" s="1"/>
  <c r="V210" i="4"/>
  <c r="V209" i="4"/>
  <c r="V208" i="4"/>
  <c r="V207" i="4"/>
  <c r="V206" i="4"/>
  <c r="W206" i="4" s="1"/>
  <c r="V205" i="4"/>
  <c r="W205" i="4" s="1"/>
  <c r="V204" i="4"/>
  <c r="V203" i="4"/>
  <c r="W203" i="4" s="1"/>
  <c r="V202" i="4"/>
  <c r="V201" i="4"/>
  <c r="V200" i="4"/>
  <c r="V199" i="4"/>
  <c r="V198" i="4"/>
  <c r="W198" i="4" s="1"/>
  <c r="V197" i="4"/>
  <c r="V196" i="4"/>
  <c r="V195" i="4"/>
  <c r="W195" i="4" s="1"/>
  <c r="V194" i="4"/>
  <c r="V193" i="4"/>
  <c r="V192" i="4"/>
  <c r="V191" i="4"/>
  <c r="V190" i="4"/>
  <c r="W190" i="4" s="1"/>
  <c r="V189" i="4"/>
  <c r="W189" i="4" s="1"/>
  <c r="V188" i="4"/>
  <c r="V187" i="4"/>
  <c r="W187" i="4" s="1"/>
  <c r="V186" i="4"/>
  <c r="V185" i="4"/>
  <c r="V184" i="4"/>
  <c r="V183" i="4"/>
  <c r="V182" i="4"/>
  <c r="W182" i="4" s="1"/>
  <c r="V181" i="4"/>
  <c r="V180" i="4"/>
  <c r="V179" i="4"/>
  <c r="V178" i="4"/>
  <c r="V177" i="4"/>
  <c r="V176" i="4"/>
  <c r="V175" i="4"/>
  <c r="V174" i="4"/>
  <c r="W174" i="4" s="1"/>
  <c r="V173" i="4"/>
  <c r="W173" i="4" s="1"/>
  <c r="V172" i="4"/>
  <c r="V171" i="4"/>
  <c r="W171" i="4" s="1"/>
  <c r="V170" i="4"/>
  <c r="V169" i="4"/>
  <c r="V168" i="4"/>
  <c r="V167" i="4"/>
  <c r="V166" i="4"/>
  <c r="W166" i="4" s="1"/>
  <c r="V165" i="4"/>
  <c r="W165" i="4" s="1"/>
  <c r="V164" i="4"/>
  <c r="V163" i="4"/>
  <c r="W163" i="4" s="1"/>
  <c r="V162" i="4"/>
  <c r="V161" i="4"/>
  <c r="V160" i="4"/>
  <c r="V159" i="4"/>
  <c r="V158" i="4"/>
  <c r="W158" i="4" s="1"/>
  <c r="V157" i="4"/>
  <c r="W157" i="4" s="1"/>
  <c r="V156" i="4"/>
  <c r="V155" i="4"/>
  <c r="W155" i="4" s="1"/>
  <c r="V154" i="4"/>
  <c r="V153" i="4"/>
  <c r="V152" i="4"/>
  <c r="V151" i="4"/>
  <c r="V150" i="4"/>
  <c r="W150" i="4" s="1"/>
  <c r="V149" i="4"/>
  <c r="W149" i="4" s="1"/>
  <c r="V148" i="4"/>
  <c r="V147" i="4"/>
  <c r="W147" i="4" s="1"/>
  <c r="V146" i="4"/>
  <c r="V145" i="4"/>
  <c r="V144" i="4"/>
  <c r="V143" i="4"/>
  <c r="V142" i="4"/>
  <c r="W142" i="4" s="1"/>
  <c r="V141" i="4"/>
  <c r="W141" i="4" s="1"/>
  <c r="V140" i="4"/>
  <c r="V139" i="4"/>
  <c r="W139" i="4" s="1"/>
  <c r="V138" i="4"/>
  <c r="V137" i="4"/>
  <c r="V136" i="4"/>
  <c r="V135" i="4"/>
  <c r="V134" i="4"/>
  <c r="W134" i="4" s="1"/>
  <c r="V133" i="4"/>
  <c r="V132" i="4"/>
  <c r="V131" i="4"/>
  <c r="W131" i="4" s="1"/>
  <c r="V130" i="4"/>
  <c r="V129" i="4"/>
  <c r="V128" i="4"/>
  <c r="V127" i="4"/>
  <c r="V126" i="4"/>
  <c r="W126" i="4" s="1"/>
  <c r="V125" i="4"/>
  <c r="W125" i="4" s="1"/>
  <c r="V124" i="4"/>
  <c r="V123" i="4"/>
  <c r="W123" i="4" s="1"/>
  <c r="V122" i="4"/>
  <c r="V121" i="4"/>
  <c r="V120" i="4"/>
  <c r="V119" i="4"/>
  <c r="V118" i="4"/>
  <c r="W118" i="4" s="1"/>
  <c r="V117" i="4"/>
  <c r="V116" i="4"/>
  <c r="V115" i="4"/>
  <c r="V114" i="4"/>
  <c r="V113" i="4"/>
  <c r="V112" i="4"/>
  <c r="V111" i="4"/>
  <c r="V110" i="4"/>
  <c r="W110" i="4" s="1"/>
  <c r="V109" i="4"/>
  <c r="W109" i="4" s="1"/>
  <c r="V108" i="4"/>
  <c r="V107" i="4"/>
  <c r="W107" i="4" s="1"/>
  <c r="V106" i="4"/>
  <c r="V105" i="4"/>
  <c r="V104" i="4"/>
  <c r="V103" i="4"/>
  <c r="V102" i="4"/>
  <c r="W102" i="4" s="1"/>
  <c r="V101" i="4"/>
  <c r="W101" i="4" s="1"/>
  <c r="V100" i="4"/>
  <c r="V99" i="4"/>
  <c r="W99" i="4" s="1"/>
  <c r="V98" i="4"/>
  <c r="V97" i="4"/>
  <c r="V96" i="4"/>
  <c r="V95" i="4"/>
  <c r="V94" i="4"/>
  <c r="W94" i="4" s="1"/>
  <c r="V93" i="4"/>
  <c r="W93" i="4" s="1"/>
  <c r="V92" i="4"/>
  <c r="V91" i="4"/>
  <c r="W91" i="4" s="1"/>
  <c r="V90" i="4"/>
  <c r="V89" i="4"/>
  <c r="V88" i="4"/>
  <c r="V87" i="4"/>
  <c r="V86" i="4"/>
  <c r="W86" i="4" s="1"/>
  <c r="V85" i="4"/>
  <c r="W85" i="4" s="1"/>
  <c r="V84" i="4"/>
  <c r="V83" i="4"/>
  <c r="W83" i="4" s="1"/>
  <c r="V82" i="4"/>
  <c r="V81" i="4"/>
  <c r="V80" i="4"/>
  <c r="V79" i="4"/>
  <c r="V78" i="4"/>
  <c r="W78" i="4" s="1"/>
  <c r="V77" i="4"/>
  <c r="W77" i="4" s="1"/>
  <c r="V76" i="4"/>
  <c r="V75" i="4"/>
  <c r="W75" i="4" s="1"/>
  <c r="V74" i="4"/>
  <c r="V73" i="4"/>
  <c r="V72" i="4"/>
  <c r="V71" i="4"/>
  <c r="V70" i="4"/>
  <c r="W70" i="4" s="1"/>
  <c r="V69" i="4"/>
  <c r="V68" i="4"/>
  <c r="V67" i="4"/>
  <c r="W67" i="4" s="1"/>
  <c r="V66" i="4"/>
  <c r="V65" i="4"/>
  <c r="V64" i="4"/>
  <c r="V63" i="4"/>
  <c r="V62" i="4"/>
  <c r="W62" i="4" s="1"/>
  <c r="V61" i="4"/>
  <c r="W61" i="4" s="1"/>
  <c r="V60" i="4"/>
  <c r="V59" i="4"/>
  <c r="W59" i="4" s="1"/>
  <c r="V58" i="4"/>
  <c r="V57" i="4"/>
  <c r="V56" i="4"/>
  <c r="V55" i="4"/>
  <c r="V54" i="4"/>
  <c r="W54" i="4" s="1"/>
  <c r="V53" i="4"/>
  <c r="V52" i="4"/>
  <c r="V51" i="4"/>
  <c r="V50" i="4"/>
  <c r="V49" i="4"/>
  <c r="V48" i="4"/>
  <c r="V47" i="4"/>
  <c r="V46" i="4"/>
  <c r="W46" i="4" s="1"/>
  <c r="V45" i="4"/>
  <c r="W45" i="4" s="1"/>
  <c r="V44" i="4"/>
  <c r="V43" i="4"/>
  <c r="W43" i="4" s="1"/>
  <c r="V42" i="4"/>
  <c r="V41" i="4"/>
  <c r="V40" i="4"/>
  <c r="V39" i="4"/>
  <c r="V38" i="4"/>
  <c r="W38" i="4" s="1"/>
  <c r="V37" i="4"/>
  <c r="W37" i="4" s="1"/>
  <c r="V36" i="4"/>
  <c r="W1029" i="6"/>
  <c r="W1028" i="6"/>
  <c r="W1027" i="6"/>
  <c r="W1026" i="6"/>
  <c r="W1025" i="6"/>
  <c r="W1024" i="6"/>
  <c r="W1023" i="6"/>
  <c r="W1021" i="6"/>
  <c r="W1020" i="6"/>
  <c r="W1019" i="6"/>
  <c r="W1018" i="6"/>
  <c r="W1017" i="6"/>
  <c r="W1016" i="6"/>
  <c r="W1015" i="6"/>
  <c r="W1013" i="6"/>
  <c r="W1012" i="6"/>
  <c r="W1011" i="6"/>
  <c r="W1010" i="6"/>
  <c r="W1009" i="6"/>
  <c r="W1008" i="6"/>
  <c r="W1007" i="6"/>
  <c r="W1005" i="6"/>
  <c r="W1004" i="6"/>
  <c r="W1003" i="6"/>
  <c r="W1002" i="6"/>
  <c r="W1001" i="6"/>
  <c r="W1000" i="6"/>
  <c r="W999" i="6"/>
  <c r="W997" i="6"/>
  <c r="W996" i="6"/>
  <c r="W995" i="6"/>
  <c r="W994" i="6"/>
  <c r="W993" i="6"/>
  <c r="W992" i="6"/>
  <c r="W991" i="6"/>
  <c r="W989" i="6"/>
  <c r="W988" i="6"/>
  <c r="W987" i="6"/>
  <c r="W986" i="6"/>
  <c r="W985" i="6"/>
  <c r="W984" i="6"/>
  <c r="W983" i="6"/>
  <c r="W981" i="6"/>
  <c r="W980" i="6"/>
  <c r="W979" i="6"/>
  <c r="W978" i="6"/>
  <c r="W977" i="6"/>
  <c r="W976" i="6"/>
  <c r="W975" i="6"/>
  <c r="W973" i="6"/>
  <c r="W972" i="6"/>
  <c r="W971" i="6"/>
  <c r="W970" i="6"/>
  <c r="W969" i="6"/>
  <c r="W968" i="6"/>
  <c r="W967" i="6"/>
  <c r="W965" i="6"/>
  <c r="W964" i="6"/>
  <c r="W963" i="6"/>
  <c r="W962" i="6"/>
  <c r="W961" i="6"/>
  <c r="W960" i="6"/>
  <c r="W959" i="6"/>
  <c r="W957" i="6"/>
  <c r="W956" i="6"/>
  <c r="W955" i="6"/>
  <c r="W954" i="6"/>
  <c r="W953" i="6"/>
  <c r="W952" i="6"/>
  <c r="W951" i="6"/>
  <c r="W949" i="6"/>
  <c r="W948" i="6"/>
  <c r="W947" i="6"/>
  <c r="W946" i="6"/>
  <c r="W945" i="6"/>
  <c r="W944" i="6"/>
  <c r="W943" i="6"/>
  <c r="W941" i="6"/>
  <c r="W940" i="6"/>
  <c r="W939" i="6"/>
  <c r="W938" i="6"/>
  <c r="W937" i="6"/>
  <c r="W936" i="6"/>
  <c r="W935" i="6"/>
  <c r="W933" i="6"/>
  <c r="W932" i="6"/>
  <c r="W931" i="6"/>
  <c r="W930" i="6"/>
  <c r="W929" i="6"/>
  <c r="W928" i="6"/>
  <c r="W927" i="6"/>
  <c r="W925" i="6"/>
  <c r="W924" i="6"/>
  <c r="W923" i="6"/>
  <c r="W922" i="6"/>
  <c r="W921" i="6"/>
  <c r="W920" i="6"/>
  <c r="W919" i="6"/>
  <c r="W917" i="6"/>
  <c r="W916" i="6"/>
  <c r="W915" i="6"/>
  <c r="W914" i="6"/>
  <c r="W913" i="6"/>
  <c r="W912" i="6"/>
  <c r="W911" i="6"/>
  <c r="W909" i="6"/>
  <c r="W908" i="6"/>
  <c r="W907" i="6"/>
  <c r="W906" i="6"/>
  <c r="W905" i="6"/>
  <c r="W904" i="6"/>
  <c r="W903" i="6"/>
  <c r="W901" i="6"/>
  <c r="W900" i="6"/>
  <c r="W899" i="6"/>
  <c r="W898" i="6"/>
  <c r="W897" i="6"/>
  <c r="W896" i="6"/>
  <c r="W895" i="6"/>
  <c r="W893" i="6"/>
  <c r="W892" i="6"/>
  <c r="W891" i="6"/>
  <c r="W890" i="6"/>
  <c r="W889" i="6"/>
  <c r="W888" i="6"/>
  <c r="W887" i="6"/>
  <c r="W885" i="6"/>
  <c r="W884" i="6"/>
  <c r="W883" i="6"/>
  <c r="W882" i="6"/>
  <c r="W881" i="6"/>
  <c r="W880" i="6"/>
  <c r="W879" i="6"/>
  <c r="W877" i="6"/>
  <c r="W876" i="6"/>
  <c r="W875" i="6"/>
  <c r="W874" i="6"/>
  <c r="W873" i="6"/>
  <c r="W872" i="6"/>
  <c r="W871" i="6"/>
  <c r="W869" i="6"/>
  <c r="W868" i="6"/>
  <c r="W867" i="6"/>
  <c r="W866" i="6"/>
  <c r="W865" i="6"/>
  <c r="W864" i="6"/>
  <c r="W863" i="6"/>
  <c r="W861" i="6"/>
  <c r="W860" i="6"/>
  <c r="W859" i="6"/>
  <c r="W858" i="6"/>
  <c r="W857" i="6"/>
  <c r="W856" i="6"/>
  <c r="W855" i="6"/>
  <c r="W853" i="6"/>
  <c r="W852" i="6"/>
  <c r="W851" i="6"/>
  <c r="W850" i="6"/>
  <c r="W849" i="6"/>
  <c r="W848" i="6"/>
  <c r="W847" i="6"/>
  <c r="W845" i="6"/>
  <c r="W844" i="6"/>
  <c r="W843" i="6"/>
  <c r="W842" i="6"/>
  <c r="W841" i="6"/>
  <c r="W840" i="6"/>
  <c r="W839" i="6"/>
  <c r="W837" i="6"/>
  <c r="W836" i="6"/>
  <c r="W835" i="6"/>
  <c r="W834" i="6"/>
  <c r="W833" i="6"/>
  <c r="W832" i="6"/>
  <c r="W831" i="6"/>
  <c r="W829" i="6"/>
  <c r="W828" i="6"/>
  <c r="W827" i="6"/>
  <c r="W826" i="6"/>
  <c r="W825" i="6"/>
  <c r="W824" i="6"/>
  <c r="W823" i="6"/>
  <c r="W821" i="6"/>
  <c r="W820" i="6"/>
  <c r="W819" i="6"/>
  <c r="W818" i="6"/>
  <c r="W817" i="6"/>
  <c r="W816" i="6"/>
  <c r="W815" i="6"/>
  <c r="W813" i="6"/>
  <c r="W812" i="6"/>
  <c r="W811" i="6"/>
  <c r="W810" i="6"/>
  <c r="W809" i="6"/>
  <c r="W808" i="6"/>
  <c r="W807" i="6"/>
  <c r="W805" i="6"/>
  <c r="W804" i="6"/>
  <c r="W803" i="6"/>
  <c r="W802" i="6"/>
  <c r="W801" i="6"/>
  <c r="W800" i="6"/>
  <c r="W799" i="6"/>
  <c r="W797" i="6"/>
  <c r="W796" i="6"/>
  <c r="W795" i="6"/>
  <c r="W794" i="6"/>
  <c r="W793" i="6"/>
  <c r="W792" i="6"/>
  <c r="W791" i="6"/>
  <c r="W789" i="6"/>
  <c r="W788" i="6"/>
  <c r="W787" i="6"/>
  <c r="W786" i="6"/>
  <c r="W785" i="6"/>
  <c r="W784" i="6"/>
  <c r="W783" i="6"/>
  <c r="W781" i="6"/>
  <c r="W780" i="6"/>
  <c r="W779" i="6"/>
  <c r="W778" i="6"/>
  <c r="W777" i="6"/>
  <c r="W776" i="6"/>
  <c r="W775" i="6"/>
  <c r="W773" i="6"/>
  <c r="W772" i="6"/>
  <c r="W771" i="6"/>
  <c r="W770" i="6"/>
  <c r="W769" i="6"/>
  <c r="W768" i="6"/>
  <c r="W767" i="6"/>
  <c r="W765" i="6"/>
  <c r="W764" i="6"/>
  <c r="W763" i="6"/>
  <c r="W762" i="6"/>
  <c r="W761" i="6"/>
  <c r="W760" i="6"/>
  <c r="W759" i="6"/>
  <c r="W757" i="6"/>
  <c r="W756" i="6"/>
  <c r="W755" i="6"/>
  <c r="W754" i="6"/>
  <c r="W753" i="6"/>
  <c r="W752" i="6"/>
  <c r="W751" i="6"/>
  <c r="W749" i="6"/>
  <c r="W748" i="6"/>
  <c r="W747" i="6"/>
  <c r="W746" i="6"/>
  <c r="W745" i="6"/>
  <c r="W744" i="6"/>
  <c r="W743" i="6"/>
  <c r="W741" i="6"/>
  <c r="W740" i="6"/>
  <c r="W739" i="6"/>
  <c r="W738" i="6"/>
  <c r="W737" i="6"/>
  <c r="W736" i="6"/>
  <c r="W735" i="6"/>
  <c r="W733" i="6"/>
  <c r="W732" i="6"/>
  <c r="W731" i="6"/>
  <c r="W730" i="6"/>
  <c r="W729" i="6"/>
  <c r="W728" i="6"/>
  <c r="W727" i="6"/>
  <c r="W725" i="6"/>
  <c r="W724" i="6"/>
  <c r="W723" i="6"/>
  <c r="W722" i="6"/>
  <c r="W721" i="6"/>
  <c r="W720" i="6"/>
  <c r="W719" i="6"/>
  <c r="W717" i="6"/>
  <c r="W716" i="6"/>
  <c r="W715" i="6"/>
  <c r="W714" i="6"/>
  <c r="W713" i="6"/>
  <c r="W712" i="6"/>
  <c r="W711" i="6"/>
  <c r="W709" i="6"/>
  <c r="W708" i="6"/>
  <c r="W707" i="6"/>
  <c r="W706" i="6"/>
  <c r="W705" i="6"/>
  <c r="W704" i="6"/>
  <c r="W703" i="6"/>
  <c r="W701" i="6"/>
  <c r="W700" i="6"/>
  <c r="W699" i="6"/>
  <c r="W698" i="6"/>
  <c r="W697" i="6"/>
  <c r="W696" i="6"/>
  <c r="W695" i="6"/>
  <c r="W693" i="6"/>
  <c r="W692" i="6"/>
  <c r="W691" i="6"/>
  <c r="W690" i="6"/>
  <c r="W689" i="6"/>
  <c r="W688" i="6"/>
  <c r="W687" i="6"/>
  <c r="W685" i="6"/>
  <c r="W684" i="6"/>
  <c r="W683" i="6"/>
  <c r="W682" i="6"/>
  <c r="W681" i="6"/>
  <c r="W680" i="6"/>
  <c r="W679" i="6"/>
  <c r="W677" i="6"/>
  <c r="W676" i="6"/>
  <c r="W675" i="6"/>
  <c r="W674" i="6"/>
  <c r="W673" i="6"/>
  <c r="W672" i="6"/>
  <c r="W671" i="6"/>
  <c r="W669" i="6"/>
  <c r="W668" i="6"/>
  <c r="W667" i="6"/>
  <c r="W666" i="6"/>
  <c r="W665" i="6"/>
  <c r="W664" i="6"/>
  <c r="W663" i="6"/>
  <c r="W661" i="6"/>
  <c r="W660" i="6"/>
  <c r="W659" i="6"/>
  <c r="W658" i="6"/>
  <c r="W657" i="6"/>
  <c r="W656" i="6"/>
  <c r="W655" i="6"/>
  <c r="W653" i="6"/>
  <c r="W652" i="6"/>
  <c r="W651" i="6"/>
  <c r="W650" i="6"/>
  <c r="W649" i="6"/>
  <c r="W648" i="6"/>
  <c r="W647" i="6"/>
  <c r="W645" i="6"/>
  <c r="W644" i="6"/>
  <c r="W643" i="6"/>
  <c r="W642" i="6"/>
  <c r="W641" i="6"/>
  <c r="W640" i="6"/>
  <c r="W639" i="6"/>
  <c r="W637" i="6"/>
  <c r="W636" i="6"/>
  <c r="W635" i="6"/>
  <c r="W634" i="6"/>
  <c r="W633" i="6"/>
  <c r="W632" i="6"/>
  <c r="W631" i="6"/>
  <c r="W629" i="6"/>
  <c r="W628" i="6"/>
  <c r="W627" i="6"/>
  <c r="W626" i="6"/>
  <c r="W625" i="6"/>
  <c r="W624" i="6"/>
  <c r="W623" i="6"/>
  <c r="W621" i="6"/>
  <c r="W620" i="6"/>
  <c r="W619" i="6"/>
  <c r="W618" i="6"/>
  <c r="W617" i="6"/>
  <c r="W616" i="6"/>
  <c r="W615" i="6"/>
  <c r="W613" i="6"/>
  <c r="W612" i="6"/>
  <c r="W611" i="6"/>
  <c r="W610" i="6"/>
  <c r="W609" i="6"/>
  <c r="W608" i="6"/>
  <c r="W607" i="6"/>
  <c r="W605" i="6"/>
  <c r="W604" i="6"/>
  <c r="W603" i="6"/>
  <c r="W602" i="6"/>
  <c r="W601" i="6"/>
  <c r="W600" i="6"/>
  <c r="W599" i="6"/>
  <c r="W597" i="6"/>
  <c r="W596" i="6"/>
  <c r="W595" i="6"/>
  <c r="W594" i="6"/>
  <c r="W593" i="6"/>
  <c r="W592" i="6"/>
  <c r="W591" i="6"/>
  <c r="W589" i="6"/>
  <c r="W588" i="6"/>
  <c r="W587" i="6"/>
  <c r="W586" i="6"/>
  <c r="W585" i="6"/>
  <c r="W584" i="6"/>
  <c r="W583" i="6"/>
  <c r="W581" i="6"/>
  <c r="W580" i="6"/>
  <c r="W579" i="6"/>
  <c r="W578" i="6"/>
  <c r="W577" i="6"/>
  <c r="W576" i="6"/>
  <c r="W575" i="6"/>
  <c r="W573" i="6"/>
  <c r="W572" i="6"/>
  <c r="W571" i="6"/>
  <c r="W570" i="6"/>
  <c r="W569" i="6"/>
  <c r="W568" i="6"/>
  <c r="W567" i="6"/>
  <c r="W565" i="6"/>
  <c r="W564" i="6"/>
  <c r="W563" i="6"/>
  <c r="W562" i="6"/>
  <c r="W561" i="6"/>
  <c r="W560" i="6"/>
  <c r="W559" i="6"/>
  <c r="W557" i="6"/>
  <c r="W556" i="6"/>
  <c r="W555" i="6"/>
  <c r="W554" i="6"/>
  <c r="W553" i="6"/>
  <c r="W552" i="6"/>
  <c r="W551" i="6"/>
  <c r="W549" i="6"/>
  <c r="W548" i="6"/>
  <c r="W547" i="6"/>
  <c r="W546" i="6"/>
  <c r="W545" i="6"/>
  <c r="W544" i="6"/>
  <c r="W543" i="6"/>
  <c r="W541" i="6"/>
  <c r="W540" i="6"/>
  <c r="W539" i="6"/>
  <c r="W538" i="6"/>
  <c r="W537" i="6"/>
  <c r="W536" i="6"/>
  <c r="W535" i="6"/>
  <c r="W533" i="6"/>
  <c r="W532" i="6"/>
  <c r="W531" i="6"/>
  <c r="W530" i="6"/>
  <c r="W529" i="6"/>
  <c r="W528" i="6"/>
  <c r="W527" i="6"/>
  <c r="W525" i="6"/>
  <c r="W524" i="6"/>
  <c r="W523" i="6"/>
  <c r="W522" i="6"/>
  <c r="W521" i="6"/>
  <c r="W520" i="6"/>
  <c r="W519" i="6"/>
  <c r="W517" i="6"/>
  <c r="W516" i="6"/>
  <c r="W515" i="6"/>
  <c r="W514" i="6"/>
  <c r="W513" i="6"/>
  <c r="W512" i="6"/>
  <c r="W511" i="6"/>
  <c r="W509" i="6"/>
  <c r="W508" i="6"/>
  <c r="W507" i="6"/>
  <c r="W506" i="6"/>
  <c r="W505" i="6"/>
  <c r="W504" i="6"/>
  <c r="W503" i="6"/>
  <c r="W501" i="6"/>
  <c r="W500" i="6"/>
  <c r="W499" i="6"/>
  <c r="W498" i="6"/>
  <c r="W497" i="6"/>
  <c r="W496" i="6"/>
  <c r="W495" i="6"/>
  <c r="W493" i="6"/>
  <c r="W492" i="6"/>
  <c r="W491" i="6"/>
  <c r="W490" i="6"/>
  <c r="W489" i="6"/>
  <c r="W488" i="6"/>
  <c r="W487" i="6"/>
  <c r="W485" i="6"/>
  <c r="W484" i="6"/>
  <c r="W483" i="6"/>
  <c r="W482" i="6"/>
  <c r="W481" i="6"/>
  <c r="W480" i="6"/>
  <c r="W479" i="6"/>
  <c r="W477" i="6"/>
  <c r="W476" i="6"/>
  <c r="W475" i="6"/>
  <c r="W474" i="6"/>
  <c r="W473" i="6"/>
  <c r="W472" i="6"/>
  <c r="W471" i="6"/>
  <c r="W469" i="6"/>
  <c r="W468" i="6"/>
  <c r="W467" i="6"/>
  <c r="W466" i="6"/>
  <c r="W465" i="6"/>
  <c r="W464" i="6"/>
  <c r="W463" i="6"/>
  <c r="W461" i="6"/>
  <c r="W460" i="6"/>
  <c r="W459" i="6"/>
  <c r="W458" i="6"/>
  <c r="W457" i="6"/>
  <c r="W456" i="6"/>
  <c r="W455" i="6"/>
  <c r="W453" i="6"/>
  <c r="W452" i="6"/>
  <c r="W451" i="6"/>
  <c r="W450" i="6"/>
  <c r="W449" i="6"/>
  <c r="W448" i="6"/>
  <c r="W447" i="6"/>
  <c r="W445" i="6"/>
  <c r="W444" i="6"/>
  <c r="W443" i="6"/>
  <c r="W442" i="6"/>
  <c r="W441" i="6"/>
  <c r="W440" i="6"/>
  <c r="W439" i="6"/>
  <c r="W437" i="6"/>
  <c r="W436" i="6"/>
  <c r="W435" i="6"/>
  <c r="W434" i="6"/>
  <c r="W433" i="6"/>
  <c r="W432" i="6"/>
  <c r="W431" i="6"/>
  <c r="W429" i="6"/>
  <c r="W428" i="6"/>
  <c r="W427" i="6"/>
  <c r="W426" i="6"/>
  <c r="W425" i="6"/>
  <c r="W424" i="6"/>
  <c r="W423" i="6"/>
  <c r="W421" i="6"/>
  <c r="W420" i="6"/>
  <c r="W419" i="6"/>
  <c r="W418" i="6"/>
  <c r="W417" i="6"/>
  <c r="W416" i="6"/>
  <c r="W415" i="6"/>
  <c r="W413" i="6"/>
  <c r="W412" i="6"/>
  <c r="W411" i="6"/>
  <c r="W410" i="6"/>
  <c r="W409" i="6"/>
  <c r="W408" i="6"/>
  <c r="W407" i="6"/>
  <c r="W405" i="6"/>
  <c r="W404" i="6"/>
  <c r="W403" i="6"/>
  <c r="W402" i="6"/>
  <c r="W401" i="6"/>
  <c r="W400" i="6"/>
  <c r="W399" i="6"/>
  <c r="W397" i="6"/>
  <c r="W396" i="6"/>
  <c r="W395" i="6"/>
  <c r="W394" i="6"/>
  <c r="W393" i="6"/>
  <c r="W392" i="6"/>
  <c r="W391" i="6"/>
  <c r="W389" i="6"/>
  <c r="W388" i="6"/>
  <c r="W387" i="6"/>
  <c r="W386" i="6"/>
  <c r="W385" i="6"/>
  <c r="W384" i="6"/>
  <c r="W383" i="6"/>
  <c r="W381" i="6"/>
  <c r="W380" i="6"/>
  <c r="W379" i="6"/>
  <c r="W378" i="6"/>
  <c r="W377" i="6"/>
  <c r="W376" i="6"/>
  <c r="W375" i="6"/>
  <c r="W373" i="6"/>
  <c r="W372" i="6"/>
  <c r="W371" i="6"/>
  <c r="W370" i="6"/>
  <c r="W369" i="6"/>
  <c r="W368" i="6"/>
  <c r="W367" i="6"/>
  <c r="W365" i="6"/>
  <c r="W364" i="6"/>
  <c r="W363" i="6"/>
  <c r="W362" i="6"/>
  <c r="W361" i="6"/>
  <c r="W360" i="6"/>
  <c r="W359" i="6"/>
  <c r="W357" i="6"/>
  <c r="W356" i="6"/>
  <c r="W355" i="6"/>
  <c r="W354" i="6"/>
  <c r="W353" i="6"/>
  <c r="W352" i="6"/>
  <c r="W351" i="6"/>
  <c r="W349" i="6"/>
  <c r="W348" i="6"/>
  <c r="W347" i="6"/>
  <c r="W346" i="6"/>
  <c r="W345" i="6"/>
  <c r="W344" i="6"/>
  <c r="W343" i="6"/>
  <c r="W341" i="6"/>
  <c r="W340" i="6"/>
  <c r="W339" i="6"/>
  <c r="W338" i="6"/>
  <c r="W337" i="6"/>
  <c r="W336" i="6"/>
  <c r="W335" i="6"/>
  <c r="W333" i="6"/>
  <c r="W332" i="6"/>
  <c r="W331" i="6"/>
  <c r="W330" i="6"/>
  <c r="W329" i="6"/>
  <c r="W328" i="6"/>
  <c r="W327" i="6"/>
  <c r="W325" i="6"/>
  <c r="W324" i="6"/>
  <c r="W323" i="6"/>
  <c r="W322" i="6"/>
  <c r="W321" i="6"/>
  <c r="W320" i="6"/>
  <c r="W319" i="6"/>
  <c r="W317" i="6"/>
  <c r="W316" i="6"/>
  <c r="W315" i="6"/>
  <c r="W314" i="6"/>
  <c r="W313" i="6"/>
  <c r="W312" i="6"/>
  <c r="W311" i="6"/>
  <c r="W309" i="6"/>
  <c r="W308" i="6"/>
  <c r="W307" i="6"/>
  <c r="W306" i="6"/>
  <c r="W305" i="6"/>
  <c r="W304" i="6"/>
  <c r="W303" i="6"/>
  <c r="W301" i="6"/>
  <c r="W300" i="6"/>
  <c r="W299" i="6"/>
  <c r="W298" i="6"/>
  <c r="W297" i="6"/>
  <c r="W296" i="6"/>
  <c r="W295" i="6"/>
  <c r="W293" i="6"/>
  <c r="W292" i="6"/>
  <c r="W291" i="6"/>
  <c r="W290" i="6"/>
  <c r="W289" i="6"/>
  <c r="W288" i="6"/>
  <c r="W287" i="6"/>
  <c r="W285" i="6"/>
  <c r="W284" i="6"/>
  <c r="W283" i="6"/>
  <c r="W282" i="6"/>
  <c r="W281" i="6"/>
  <c r="W280" i="6"/>
  <c r="W279" i="6"/>
  <c r="W277" i="6"/>
  <c r="W276" i="6"/>
  <c r="W275" i="6"/>
  <c r="W274" i="6"/>
  <c r="W273" i="6"/>
  <c r="W272" i="6"/>
  <c r="W271" i="6"/>
  <c r="W269" i="6"/>
  <c r="W268" i="6"/>
  <c r="W267" i="6"/>
  <c r="W266" i="6"/>
  <c r="W265" i="6"/>
  <c r="W264" i="6"/>
  <c r="W263" i="6"/>
  <c r="W261" i="6"/>
  <c r="W260" i="6"/>
  <c r="W259" i="6"/>
  <c r="W258" i="6"/>
  <c r="W257" i="6"/>
  <c r="W256" i="6"/>
  <c r="W255" i="6"/>
  <c r="W253" i="6"/>
  <c r="W252" i="6"/>
  <c r="W251" i="6"/>
  <c r="W250" i="6"/>
  <c r="W249" i="6"/>
  <c r="W248" i="6"/>
  <c r="W247" i="6"/>
  <c r="W245" i="6"/>
  <c r="W244" i="6"/>
  <c r="W243" i="6"/>
  <c r="W242" i="6"/>
  <c r="W241" i="6"/>
  <c r="W240" i="6"/>
  <c r="W239" i="6"/>
  <c r="W237" i="6"/>
  <c r="W236" i="6"/>
  <c r="W235" i="6"/>
  <c r="W234" i="6"/>
  <c r="W233" i="6"/>
  <c r="W232" i="6"/>
  <c r="W231" i="6"/>
  <c r="W229" i="6"/>
  <c r="W228" i="6"/>
  <c r="W227" i="6"/>
  <c r="W226" i="6"/>
  <c r="W225" i="6"/>
  <c r="W224" i="6"/>
  <c r="W223" i="6"/>
  <c r="W221" i="6"/>
  <c r="W220" i="6"/>
  <c r="W219" i="6"/>
  <c r="W218" i="6"/>
  <c r="W217" i="6"/>
  <c r="W216" i="6"/>
  <c r="W215" i="6"/>
  <c r="W213" i="6"/>
  <c r="W212" i="6"/>
  <c r="W211" i="6"/>
  <c r="W210" i="6"/>
  <c r="W209" i="6"/>
  <c r="W208" i="6"/>
  <c r="W207" i="6"/>
  <c r="W205" i="6"/>
  <c r="W204" i="6"/>
  <c r="W203" i="6"/>
  <c r="W202" i="6"/>
  <c r="W201" i="6"/>
  <c r="W200" i="6"/>
  <c r="W199" i="6"/>
  <c r="W197" i="6"/>
  <c r="W196" i="6"/>
  <c r="W195" i="6"/>
  <c r="W194" i="6"/>
  <c r="W193" i="6"/>
  <c r="W192" i="6"/>
  <c r="W191" i="6"/>
  <c r="W189" i="6"/>
  <c r="W188" i="6"/>
  <c r="W187" i="6"/>
  <c r="W186" i="6"/>
  <c r="W185" i="6"/>
  <c r="W184" i="6"/>
  <c r="W183" i="6"/>
  <c r="W181" i="6"/>
  <c r="W180" i="6"/>
  <c r="W179" i="6"/>
  <c r="W178" i="6"/>
  <c r="W177" i="6"/>
  <c r="W176" i="6"/>
  <c r="W175" i="6"/>
  <c r="W173" i="6"/>
  <c r="W172" i="6"/>
  <c r="W171" i="6"/>
  <c r="W170" i="6"/>
  <c r="W169" i="6"/>
  <c r="W168" i="6"/>
  <c r="W167" i="6"/>
  <c r="W165" i="6"/>
  <c r="W164" i="6"/>
  <c r="W163" i="6"/>
  <c r="W162" i="6"/>
  <c r="W161" i="6"/>
  <c r="W160" i="6"/>
  <c r="W159" i="6"/>
  <c r="W157" i="6"/>
  <c r="W156" i="6"/>
  <c r="W155" i="6"/>
  <c r="W154" i="6"/>
  <c r="W153" i="6"/>
  <c r="W152" i="6"/>
  <c r="W151" i="6"/>
  <c r="W149" i="6"/>
  <c r="W148" i="6"/>
  <c r="W147" i="6"/>
  <c r="W146" i="6"/>
  <c r="W145" i="6"/>
  <c r="W144" i="6"/>
  <c r="W143" i="6"/>
  <c r="W141" i="6"/>
  <c r="W140" i="6"/>
  <c r="W139" i="6"/>
  <c r="W138" i="6"/>
  <c r="W137" i="6"/>
  <c r="W136" i="6"/>
  <c r="W135" i="6"/>
  <c r="W133" i="6"/>
  <c r="W132" i="6"/>
  <c r="W131" i="6"/>
  <c r="W130" i="6"/>
  <c r="W129" i="6"/>
  <c r="W128" i="6"/>
  <c r="W127" i="6"/>
  <c r="W125" i="6"/>
  <c r="W124" i="6"/>
  <c r="W123" i="6"/>
  <c r="W122" i="6"/>
  <c r="W121" i="6"/>
  <c r="W120" i="6"/>
  <c r="W119" i="6"/>
  <c r="W117" i="6"/>
  <c r="W116" i="6"/>
  <c r="W115" i="6"/>
  <c r="W114" i="6"/>
  <c r="W113" i="6"/>
  <c r="W112" i="6"/>
  <c r="W111" i="6"/>
  <c r="W109" i="6"/>
  <c r="W108" i="6"/>
  <c r="W107" i="6"/>
  <c r="W106" i="6"/>
  <c r="W105" i="6"/>
  <c r="W104" i="6"/>
  <c r="W103" i="6"/>
  <c r="W101" i="6"/>
  <c r="W100" i="6"/>
  <c r="W99" i="6"/>
  <c r="W98" i="6"/>
  <c r="W97" i="6"/>
  <c r="W96" i="6"/>
  <c r="W95" i="6"/>
  <c r="W93" i="6"/>
  <c r="W92" i="6"/>
  <c r="W91" i="6"/>
  <c r="W90" i="6"/>
  <c r="W89" i="6"/>
  <c r="W88" i="6"/>
  <c r="W87" i="6"/>
  <c r="W85" i="6"/>
  <c r="W84" i="6"/>
  <c r="W83" i="6"/>
  <c r="W82" i="6"/>
  <c r="W81" i="6"/>
  <c r="W80" i="6"/>
  <c r="W79" i="6"/>
  <c r="W77" i="6"/>
  <c r="W76" i="6"/>
  <c r="W75" i="6"/>
  <c r="W74" i="6"/>
  <c r="W73" i="6"/>
  <c r="W72" i="6"/>
  <c r="W71" i="6"/>
  <c r="W69" i="6"/>
  <c r="W68" i="6"/>
  <c r="W67" i="6"/>
  <c r="W66" i="6"/>
  <c r="W65" i="6"/>
  <c r="W64" i="6"/>
  <c r="W63" i="6"/>
  <c r="W61" i="6"/>
  <c r="W60" i="6"/>
  <c r="W59" i="6"/>
  <c r="W58" i="6"/>
  <c r="W57" i="6"/>
  <c r="W56" i="6"/>
  <c r="W55" i="6"/>
  <c r="W53" i="6"/>
  <c r="W52" i="6"/>
  <c r="W51" i="6"/>
  <c r="W50" i="6"/>
  <c r="W49" i="6"/>
  <c r="W48" i="6"/>
  <c r="W47" i="6"/>
  <c r="W45" i="6"/>
  <c r="W44" i="6"/>
  <c r="W43" i="6"/>
  <c r="W42" i="6"/>
  <c r="W41" i="6"/>
  <c r="W40" i="6"/>
  <c r="W39" i="6"/>
  <c r="W37" i="6"/>
  <c r="W1029" i="4"/>
  <c r="W1028" i="4"/>
  <c r="W1026" i="4"/>
  <c r="W1025" i="4"/>
  <c r="W1024" i="4"/>
  <c r="W1023" i="4"/>
  <c r="W1020" i="4"/>
  <c r="W1018" i="4"/>
  <c r="W1017" i="4"/>
  <c r="W1016" i="4"/>
  <c r="W1015" i="4"/>
  <c r="W1013" i="4"/>
  <c r="W1012" i="4"/>
  <c r="W1011" i="4"/>
  <c r="W1010" i="4"/>
  <c r="W1009" i="4"/>
  <c r="W1008" i="4"/>
  <c r="W1007" i="4"/>
  <c r="W1004" i="4"/>
  <c r="W1002" i="4"/>
  <c r="W1001" i="4"/>
  <c r="W1000" i="4"/>
  <c r="W999" i="4"/>
  <c r="W996" i="4"/>
  <c r="W995" i="4"/>
  <c r="W994" i="4"/>
  <c r="W993" i="4"/>
  <c r="W992" i="4"/>
  <c r="W991" i="4"/>
  <c r="W988" i="4"/>
  <c r="W986" i="4"/>
  <c r="W985" i="4"/>
  <c r="W984" i="4"/>
  <c r="W983" i="4"/>
  <c r="W980" i="4"/>
  <c r="W978" i="4"/>
  <c r="W977" i="4"/>
  <c r="W976" i="4"/>
  <c r="W975" i="4"/>
  <c r="W972" i="4"/>
  <c r="W970" i="4"/>
  <c r="W969" i="4"/>
  <c r="W968" i="4"/>
  <c r="W967" i="4"/>
  <c r="W965" i="4"/>
  <c r="W964" i="4"/>
  <c r="W962" i="4"/>
  <c r="W961" i="4"/>
  <c r="W960" i="4"/>
  <c r="W959" i="4"/>
  <c r="W956" i="4"/>
  <c r="W954" i="4"/>
  <c r="W953" i="4"/>
  <c r="W952" i="4"/>
  <c r="W951" i="4"/>
  <c r="W949" i="4"/>
  <c r="W948" i="4"/>
  <c r="W947" i="4"/>
  <c r="W946" i="4"/>
  <c r="W945" i="4"/>
  <c r="W944" i="4"/>
  <c r="W943" i="4"/>
  <c r="W940" i="4"/>
  <c r="W938" i="4"/>
  <c r="W937" i="4"/>
  <c r="W936" i="4"/>
  <c r="W935" i="4"/>
  <c r="W932" i="4"/>
  <c r="W931" i="4"/>
  <c r="W930" i="4"/>
  <c r="W929" i="4"/>
  <c r="W928" i="4"/>
  <c r="W927" i="4"/>
  <c r="W924" i="4"/>
  <c r="W922" i="4"/>
  <c r="W921" i="4"/>
  <c r="W920" i="4"/>
  <c r="W919" i="4"/>
  <c r="W916" i="4"/>
  <c r="W914" i="4"/>
  <c r="W913" i="4"/>
  <c r="W912" i="4"/>
  <c r="W911" i="4"/>
  <c r="W908" i="4"/>
  <c r="W906" i="4"/>
  <c r="W905" i="4"/>
  <c r="W904" i="4"/>
  <c r="W903" i="4"/>
  <c r="W901" i="4"/>
  <c r="W900" i="4"/>
  <c r="W898" i="4"/>
  <c r="W897" i="4"/>
  <c r="W896" i="4"/>
  <c r="W895" i="4"/>
  <c r="W892" i="4"/>
  <c r="W890" i="4"/>
  <c r="W889" i="4"/>
  <c r="W888" i="4"/>
  <c r="W887" i="4"/>
  <c r="W885" i="4"/>
  <c r="W884" i="4"/>
  <c r="W883" i="4"/>
  <c r="W882" i="4"/>
  <c r="W881" i="4"/>
  <c r="W880" i="4"/>
  <c r="W879" i="4"/>
  <c r="W876" i="4"/>
  <c r="W874" i="4"/>
  <c r="W873" i="4"/>
  <c r="W872" i="4"/>
  <c r="W871" i="4"/>
  <c r="W868" i="4"/>
  <c r="W867" i="4"/>
  <c r="W866" i="4"/>
  <c r="W865" i="4"/>
  <c r="W864" i="4"/>
  <c r="W863" i="4"/>
  <c r="W860" i="4"/>
  <c r="W858" i="4"/>
  <c r="W857" i="4"/>
  <c r="W856" i="4"/>
  <c r="W855" i="4"/>
  <c r="W852" i="4"/>
  <c r="W850" i="4"/>
  <c r="W849" i="4"/>
  <c r="W848" i="4"/>
  <c r="W847" i="4"/>
  <c r="W844" i="4"/>
  <c r="W842" i="4"/>
  <c r="W841" i="4"/>
  <c r="W840" i="4"/>
  <c r="W839" i="4"/>
  <c r="W837" i="4"/>
  <c r="W836" i="4"/>
  <c r="W834" i="4"/>
  <c r="W833" i="4"/>
  <c r="W832" i="4"/>
  <c r="W831" i="4"/>
  <c r="W828" i="4"/>
  <c r="W826" i="4"/>
  <c r="W825" i="4"/>
  <c r="W824" i="4"/>
  <c r="W823" i="4"/>
  <c r="W821" i="4"/>
  <c r="W820" i="4"/>
  <c r="W819" i="4"/>
  <c r="W818" i="4"/>
  <c r="W817" i="4"/>
  <c r="W816" i="4"/>
  <c r="W815" i="4"/>
  <c r="W812" i="4"/>
  <c r="W810" i="4"/>
  <c r="W809" i="4"/>
  <c r="W808" i="4"/>
  <c r="W807" i="4"/>
  <c r="W804" i="4"/>
  <c r="W803" i="4"/>
  <c r="W802" i="4"/>
  <c r="W801" i="4"/>
  <c r="W800" i="4"/>
  <c r="W799" i="4"/>
  <c r="W796" i="4"/>
  <c r="W794" i="4"/>
  <c r="W793" i="4"/>
  <c r="W792" i="4"/>
  <c r="W791" i="4"/>
  <c r="W788" i="4"/>
  <c r="W786" i="4"/>
  <c r="W785" i="4"/>
  <c r="W784" i="4"/>
  <c r="W783" i="4"/>
  <c r="W780" i="4"/>
  <c r="W778" i="4"/>
  <c r="W777" i="4"/>
  <c r="W776" i="4"/>
  <c r="W775" i="4"/>
  <c r="W773" i="4"/>
  <c r="W772" i="4"/>
  <c r="W770" i="4"/>
  <c r="W769" i="4"/>
  <c r="W768" i="4"/>
  <c r="W767" i="4"/>
  <c r="W764" i="4"/>
  <c r="W762" i="4"/>
  <c r="W761" i="4"/>
  <c r="W760" i="4"/>
  <c r="W759" i="4"/>
  <c r="W757" i="4"/>
  <c r="W756" i="4"/>
  <c r="W755" i="4"/>
  <c r="W754" i="4"/>
  <c r="W753" i="4"/>
  <c r="W752" i="4"/>
  <c r="W751" i="4"/>
  <c r="W748" i="4"/>
  <c r="W746" i="4"/>
  <c r="W745" i="4"/>
  <c r="W744" i="4"/>
  <c r="W743" i="4"/>
  <c r="W740" i="4"/>
  <c r="W739" i="4"/>
  <c r="W738" i="4"/>
  <c r="W737" i="4"/>
  <c r="W736" i="4"/>
  <c r="W735" i="4"/>
  <c r="W732" i="4"/>
  <c r="W730" i="4"/>
  <c r="W729" i="4"/>
  <c r="W728" i="4"/>
  <c r="W727" i="4"/>
  <c r="W724" i="4"/>
  <c r="W722" i="4"/>
  <c r="W721" i="4"/>
  <c r="W720" i="4"/>
  <c r="W719" i="4"/>
  <c r="W716" i="4"/>
  <c r="W714" i="4"/>
  <c r="W713" i="4"/>
  <c r="W712" i="4"/>
  <c r="W711" i="4"/>
  <c r="W709" i="4"/>
  <c r="W708" i="4"/>
  <c r="W706" i="4"/>
  <c r="W705" i="4"/>
  <c r="W704" i="4"/>
  <c r="W703" i="4"/>
  <c r="W700" i="4"/>
  <c r="W698" i="4"/>
  <c r="W697" i="4"/>
  <c r="W696" i="4"/>
  <c r="W695" i="4"/>
  <c r="W693" i="4"/>
  <c r="W692" i="4"/>
  <c r="W691" i="4"/>
  <c r="W690" i="4"/>
  <c r="W689" i="4"/>
  <c r="W688" i="4"/>
  <c r="W687" i="4"/>
  <c r="W684" i="4"/>
  <c r="W682" i="4"/>
  <c r="W681" i="4"/>
  <c r="W680" i="4"/>
  <c r="W679" i="4"/>
  <c r="W676" i="4"/>
  <c r="W675" i="4"/>
  <c r="W674" i="4"/>
  <c r="W673" i="4"/>
  <c r="W672" i="4"/>
  <c r="W671" i="4"/>
  <c r="W668" i="4"/>
  <c r="W666" i="4"/>
  <c r="W665" i="4"/>
  <c r="W664" i="4"/>
  <c r="W663" i="4"/>
  <c r="W660" i="4"/>
  <c r="W658" i="4"/>
  <c r="W657" i="4"/>
  <c r="W656" i="4"/>
  <c r="W655" i="4"/>
  <c r="W652" i="4"/>
  <c r="W650" i="4"/>
  <c r="W649" i="4"/>
  <c r="W648" i="4"/>
  <c r="W647" i="4"/>
  <c r="W645" i="4"/>
  <c r="W644" i="4"/>
  <c r="W642" i="4"/>
  <c r="W641" i="4"/>
  <c r="W640" i="4"/>
  <c r="W639" i="4"/>
  <c r="W636" i="4"/>
  <c r="W634" i="4"/>
  <c r="W633" i="4"/>
  <c r="W632" i="4"/>
  <c r="W631" i="4"/>
  <c r="W629" i="4"/>
  <c r="W628" i="4"/>
  <c r="W627" i="4"/>
  <c r="W626" i="4"/>
  <c r="W625" i="4"/>
  <c r="W624" i="4"/>
  <c r="W623" i="4"/>
  <c r="W620" i="4"/>
  <c r="W618" i="4"/>
  <c r="W617" i="4"/>
  <c r="W616" i="4"/>
  <c r="W615" i="4"/>
  <c r="W612" i="4"/>
  <c r="W610" i="4"/>
  <c r="W609" i="4"/>
  <c r="W608" i="4"/>
  <c r="W607" i="4"/>
  <c r="W604" i="4"/>
  <c r="W602" i="4"/>
  <c r="W601" i="4"/>
  <c r="W600" i="4"/>
  <c r="W599" i="4"/>
  <c r="W596" i="4"/>
  <c r="W594" i="4"/>
  <c r="W593" i="4"/>
  <c r="W592" i="4"/>
  <c r="W591" i="4"/>
  <c r="W588" i="4"/>
  <c r="W586" i="4"/>
  <c r="W585" i="4"/>
  <c r="W584" i="4"/>
  <c r="W583" i="4"/>
  <c r="W581" i="4"/>
  <c r="W580" i="4"/>
  <c r="W578" i="4"/>
  <c r="W577" i="4"/>
  <c r="W576" i="4"/>
  <c r="W575" i="4"/>
  <c r="W572" i="4"/>
  <c r="W570" i="4"/>
  <c r="W569" i="4"/>
  <c r="W568" i="4"/>
  <c r="W567" i="4"/>
  <c r="W565" i="4"/>
  <c r="W564" i="4"/>
  <c r="W563" i="4"/>
  <c r="W562" i="4"/>
  <c r="W561" i="4"/>
  <c r="W560" i="4"/>
  <c r="W559" i="4"/>
  <c r="W556" i="4"/>
  <c r="W554" i="4"/>
  <c r="W553" i="4"/>
  <c r="W552" i="4"/>
  <c r="W551" i="4"/>
  <c r="W548" i="4"/>
  <c r="W546" i="4"/>
  <c r="W545" i="4"/>
  <c r="W544" i="4"/>
  <c r="W543" i="4"/>
  <c r="W540" i="4"/>
  <c r="W538" i="4"/>
  <c r="W537" i="4"/>
  <c r="W536" i="4"/>
  <c r="W535" i="4"/>
  <c r="W532" i="4"/>
  <c r="W530" i="4"/>
  <c r="W529" i="4"/>
  <c r="W528" i="4"/>
  <c r="W527" i="4"/>
  <c r="W524" i="4"/>
  <c r="W522" i="4"/>
  <c r="W521" i="4"/>
  <c r="W520" i="4"/>
  <c r="W519" i="4"/>
  <c r="W517" i="4"/>
  <c r="W516" i="4"/>
  <c r="W514" i="4"/>
  <c r="W513" i="4"/>
  <c r="W512" i="4"/>
  <c r="W511" i="4"/>
  <c r="W508" i="4"/>
  <c r="W506" i="4"/>
  <c r="W505" i="4"/>
  <c r="W504" i="4"/>
  <c r="W503" i="4"/>
  <c r="W501" i="4"/>
  <c r="W500" i="4"/>
  <c r="W499" i="4"/>
  <c r="W498" i="4"/>
  <c r="W497" i="4"/>
  <c r="W496" i="4"/>
  <c r="W495" i="4"/>
  <c r="W492" i="4"/>
  <c r="W490" i="4"/>
  <c r="W489" i="4"/>
  <c r="W488" i="4"/>
  <c r="W487" i="4"/>
  <c r="W484" i="4"/>
  <c r="W482" i="4"/>
  <c r="W481" i="4"/>
  <c r="W480" i="4"/>
  <c r="W479" i="4"/>
  <c r="W476" i="4"/>
  <c r="W474" i="4"/>
  <c r="W473" i="4"/>
  <c r="W472" i="4"/>
  <c r="W471" i="4"/>
  <c r="W468" i="4"/>
  <c r="W466" i="4"/>
  <c r="W465" i="4"/>
  <c r="W464" i="4"/>
  <c r="W463" i="4"/>
  <c r="W460" i="4"/>
  <c r="W458" i="4"/>
  <c r="W457" i="4"/>
  <c r="W456" i="4"/>
  <c r="W455" i="4"/>
  <c r="W453" i="4"/>
  <c r="W452" i="4"/>
  <c r="W450" i="4"/>
  <c r="W449" i="4"/>
  <c r="W448" i="4"/>
  <c r="W447" i="4"/>
  <c r="W444" i="4"/>
  <c r="W442" i="4"/>
  <c r="W441" i="4"/>
  <c r="W440" i="4"/>
  <c r="W439" i="4"/>
  <c r="W437" i="4"/>
  <c r="W436" i="4"/>
  <c r="W435" i="4"/>
  <c r="W434" i="4"/>
  <c r="W433" i="4"/>
  <c r="W432" i="4"/>
  <c r="W431" i="4"/>
  <c r="W428" i="4"/>
  <c r="W426" i="4"/>
  <c r="W425" i="4"/>
  <c r="W424" i="4"/>
  <c r="W423" i="4"/>
  <c r="W420" i="4"/>
  <c r="W418" i="4"/>
  <c r="W417" i="4"/>
  <c r="W416" i="4"/>
  <c r="W415" i="4"/>
  <c r="W412" i="4"/>
  <c r="W410" i="4"/>
  <c r="W409" i="4"/>
  <c r="W408" i="4"/>
  <c r="W407" i="4"/>
  <c r="W404" i="4"/>
  <c r="W402" i="4"/>
  <c r="W401" i="4"/>
  <c r="W400" i="4"/>
  <c r="W399" i="4"/>
  <c r="W396" i="4"/>
  <c r="W394" i="4"/>
  <c r="W393" i="4"/>
  <c r="W392" i="4"/>
  <c r="W391" i="4"/>
  <c r="W389" i="4"/>
  <c r="W388" i="4"/>
  <c r="W386" i="4"/>
  <c r="W385" i="4"/>
  <c r="W384" i="4"/>
  <c r="W383" i="4"/>
  <c r="W380" i="4"/>
  <c r="W378" i="4"/>
  <c r="W377" i="4"/>
  <c r="W376" i="4"/>
  <c r="W375" i="4"/>
  <c r="W373" i="4"/>
  <c r="W372" i="4"/>
  <c r="W371" i="4"/>
  <c r="W370" i="4"/>
  <c r="W369" i="4"/>
  <c r="W368" i="4"/>
  <c r="W367" i="4"/>
  <c r="W364" i="4"/>
  <c r="W362" i="4"/>
  <c r="W361" i="4"/>
  <c r="W360" i="4"/>
  <c r="W359" i="4"/>
  <c r="W356" i="4"/>
  <c r="W354" i="4"/>
  <c r="W353" i="4"/>
  <c r="W352" i="4"/>
  <c r="W351" i="4"/>
  <c r="W348" i="4"/>
  <c r="W346" i="4"/>
  <c r="W345" i="4"/>
  <c r="W344" i="4"/>
  <c r="W343" i="4"/>
  <c r="W340" i="4"/>
  <c r="W338" i="4"/>
  <c r="W337" i="4"/>
  <c r="W336" i="4"/>
  <c r="W335" i="4"/>
  <c r="W332" i="4"/>
  <c r="W330" i="4"/>
  <c r="W329" i="4"/>
  <c r="W328" i="4"/>
  <c r="W327" i="4"/>
  <c r="W325" i="4"/>
  <c r="W324" i="4"/>
  <c r="W322" i="4"/>
  <c r="W321" i="4"/>
  <c r="W320" i="4"/>
  <c r="W319" i="4"/>
  <c r="W316" i="4"/>
  <c r="W314" i="4"/>
  <c r="W313" i="4"/>
  <c r="W312" i="4"/>
  <c r="W311" i="4"/>
  <c r="W309" i="4"/>
  <c r="W308" i="4"/>
  <c r="W307" i="4"/>
  <c r="W306" i="4"/>
  <c r="W305" i="4"/>
  <c r="W304" i="4"/>
  <c r="W303" i="4"/>
  <c r="W300" i="4"/>
  <c r="W298" i="4"/>
  <c r="W297" i="4"/>
  <c r="W296" i="4"/>
  <c r="W295" i="4"/>
  <c r="W292" i="4"/>
  <c r="W290" i="4"/>
  <c r="W289" i="4"/>
  <c r="W288" i="4"/>
  <c r="W287" i="4"/>
  <c r="W284" i="4"/>
  <c r="W282" i="4"/>
  <c r="W281" i="4"/>
  <c r="W280" i="4"/>
  <c r="W279" i="4"/>
  <c r="W276" i="4"/>
  <c r="W274" i="4"/>
  <c r="W273" i="4"/>
  <c r="W272" i="4"/>
  <c r="W271" i="4"/>
  <c r="W268" i="4"/>
  <c r="W266" i="4"/>
  <c r="W265" i="4"/>
  <c r="W264" i="4"/>
  <c r="W263" i="4"/>
  <c r="W261" i="4"/>
  <c r="W260" i="4"/>
  <c r="W258" i="4"/>
  <c r="W257" i="4"/>
  <c r="W256" i="4"/>
  <c r="W255" i="4"/>
  <c r="W252" i="4"/>
  <c r="W250" i="4"/>
  <c r="W249" i="4"/>
  <c r="W248" i="4"/>
  <c r="W247" i="4"/>
  <c r="W245" i="4"/>
  <c r="W244" i="4"/>
  <c r="W243" i="4"/>
  <c r="W242" i="4"/>
  <c r="W241" i="4"/>
  <c r="W240" i="4"/>
  <c r="W239" i="4"/>
  <c r="W236" i="4"/>
  <c r="W234" i="4"/>
  <c r="W233" i="4"/>
  <c r="W232" i="4"/>
  <c r="W231" i="4"/>
  <c r="W228" i="4"/>
  <c r="W226" i="4"/>
  <c r="W225" i="4"/>
  <c r="W224" i="4"/>
  <c r="W223" i="4"/>
  <c r="W220" i="4"/>
  <c r="W218" i="4"/>
  <c r="W217" i="4"/>
  <c r="W216" i="4"/>
  <c r="W215" i="4"/>
  <c r="W212" i="4"/>
  <c r="W210" i="4"/>
  <c r="W209" i="4"/>
  <c r="W208" i="4"/>
  <c r="W207" i="4"/>
  <c r="W204" i="4"/>
  <c r="W202" i="4"/>
  <c r="W201" i="4"/>
  <c r="W200" i="4"/>
  <c r="W199" i="4"/>
  <c r="W197" i="4"/>
  <c r="W196" i="4"/>
  <c r="W194" i="4"/>
  <c r="W193" i="4"/>
  <c r="W192" i="4"/>
  <c r="W191" i="4"/>
  <c r="W188" i="4"/>
  <c r="W186" i="4"/>
  <c r="W185" i="4"/>
  <c r="W184" i="4"/>
  <c r="W183" i="4"/>
  <c r="W181" i="4"/>
  <c r="W180" i="4"/>
  <c r="W179" i="4"/>
  <c r="W178" i="4"/>
  <c r="W177" i="4"/>
  <c r="W176" i="4"/>
  <c r="W175" i="4"/>
  <c r="W172" i="4"/>
  <c r="W170" i="4"/>
  <c r="W169" i="4"/>
  <c r="W168" i="4"/>
  <c r="W167" i="4"/>
  <c r="W164" i="4"/>
  <c r="W162" i="4"/>
  <c r="W161" i="4"/>
  <c r="W160" i="4"/>
  <c r="W159" i="4"/>
  <c r="W156" i="4"/>
  <c r="W154" i="4"/>
  <c r="W153" i="4"/>
  <c r="W152" i="4"/>
  <c r="W151" i="4"/>
  <c r="W148" i="4"/>
  <c r="W146" i="4"/>
  <c r="W145" i="4"/>
  <c r="W144" i="4"/>
  <c r="W143" i="4"/>
  <c r="W140" i="4"/>
  <c r="W138" i="4"/>
  <c r="W137" i="4"/>
  <c r="W136" i="4"/>
  <c r="W135" i="4"/>
  <c r="W133" i="4"/>
  <c r="W132" i="4"/>
  <c r="W130" i="4"/>
  <c r="W129" i="4"/>
  <c r="W128" i="4"/>
  <c r="W127" i="4"/>
  <c r="W124" i="4"/>
  <c r="W122" i="4"/>
  <c r="W121" i="4"/>
  <c r="W120" i="4"/>
  <c r="W119" i="4"/>
  <c r="W117" i="4"/>
  <c r="W116" i="4"/>
  <c r="W115" i="4"/>
  <c r="W114" i="4"/>
  <c r="W113" i="4"/>
  <c r="W112" i="4"/>
  <c r="W111" i="4"/>
  <c r="W108" i="4"/>
  <c r="W106" i="4"/>
  <c r="W105" i="4"/>
  <c r="W104" i="4"/>
  <c r="W103" i="4"/>
  <c r="W100" i="4"/>
  <c r="W98" i="4"/>
  <c r="W97" i="4"/>
  <c r="W96" i="4"/>
  <c r="W95" i="4"/>
  <c r="W92" i="4"/>
  <c r="W90" i="4"/>
  <c r="W89" i="4"/>
  <c r="W88" i="4"/>
  <c r="W87" i="4"/>
  <c r="W84" i="4"/>
  <c r="W82" i="4"/>
  <c r="W81" i="4"/>
  <c r="W80" i="4"/>
  <c r="W79" i="4"/>
  <c r="W76" i="4"/>
  <c r="W74" i="4"/>
  <c r="W73" i="4"/>
  <c r="W72" i="4"/>
  <c r="W71" i="4"/>
  <c r="W69" i="4"/>
  <c r="W68" i="4"/>
  <c r="W66" i="4"/>
  <c r="W65" i="4"/>
  <c r="W64" i="4"/>
  <c r="W63" i="4"/>
  <c r="W60" i="4"/>
  <c r="W58" i="4"/>
  <c r="W57" i="4"/>
  <c r="W56" i="4"/>
  <c r="W55" i="4"/>
  <c r="W53" i="4"/>
  <c r="W52" i="4"/>
  <c r="W51" i="4"/>
  <c r="W50" i="4"/>
  <c r="W49" i="4"/>
  <c r="W48" i="4"/>
  <c r="W47" i="4"/>
  <c r="W44" i="4"/>
  <c r="W42" i="4"/>
  <c r="W41" i="4"/>
  <c r="W40" i="4"/>
  <c r="W39" i="4"/>
  <c r="W36" i="4"/>
  <c r="V1029" i="1"/>
  <c r="V1028" i="1"/>
  <c r="W1028" i="1" s="1"/>
  <c r="V1027" i="1"/>
  <c r="V1026" i="1"/>
  <c r="V1025" i="1"/>
  <c r="W1025" i="1" s="1"/>
  <c r="V1024" i="1"/>
  <c r="V1023" i="1"/>
  <c r="V1022" i="1"/>
  <c r="W1022" i="1" s="1"/>
  <c r="V1021" i="1"/>
  <c r="V1020" i="1"/>
  <c r="W1020" i="1" s="1"/>
  <c r="V1019" i="1"/>
  <c r="V1018" i="1"/>
  <c r="V1017" i="1"/>
  <c r="W1017" i="1" s="1"/>
  <c r="V1016" i="1"/>
  <c r="V1015" i="1"/>
  <c r="V1014" i="1"/>
  <c r="W1014" i="1" s="1"/>
  <c r="V1013" i="1"/>
  <c r="V1012" i="1"/>
  <c r="W1012" i="1" s="1"/>
  <c r="V1011" i="1"/>
  <c r="V1010" i="1"/>
  <c r="V1009" i="1"/>
  <c r="W1009" i="1" s="1"/>
  <c r="V1008" i="1"/>
  <c r="V1007" i="1"/>
  <c r="V1006" i="1"/>
  <c r="W1006" i="1" s="1"/>
  <c r="V1005" i="1"/>
  <c r="V1004" i="1"/>
  <c r="W1004" i="1" s="1"/>
  <c r="V1003" i="1"/>
  <c r="V1002" i="1"/>
  <c r="V1001" i="1"/>
  <c r="W1001" i="1" s="1"/>
  <c r="V1000" i="1"/>
  <c r="V999" i="1"/>
  <c r="V998" i="1"/>
  <c r="W998" i="1" s="1"/>
  <c r="V997" i="1"/>
  <c r="V996" i="1"/>
  <c r="V995" i="1"/>
  <c r="V994" i="1"/>
  <c r="V993" i="1"/>
  <c r="W993" i="1" s="1"/>
  <c r="V992" i="1"/>
  <c r="V991" i="1"/>
  <c r="V990" i="1"/>
  <c r="W990" i="1" s="1"/>
  <c r="V989" i="1"/>
  <c r="V988" i="1"/>
  <c r="W988" i="1" s="1"/>
  <c r="V987" i="1"/>
  <c r="V986" i="1"/>
  <c r="V985" i="1"/>
  <c r="W985" i="1" s="1"/>
  <c r="V984" i="1"/>
  <c r="V983" i="1"/>
  <c r="V982" i="1"/>
  <c r="W982" i="1" s="1"/>
  <c r="V981" i="1"/>
  <c r="V980" i="1"/>
  <c r="W980" i="1" s="1"/>
  <c r="V979" i="1"/>
  <c r="V978" i="1"/>
  <c r="V977" i="1"/>
  <c r="W977" i="1" s="1"/>
  <c r="V976" i="1"/>
  <c r="V975" i="1"/>
  <c r="V974" i="1"/>
  <c r="W974" i="1" s="1"/>
  <c r="V973" i="1"/>
  <c r="V972" i="1"/>
  <c r="W972" i="1" s="1"/>
  <c r="V971" i="1"/>
  <c r="V970" i="1"/>
  <c r="V969" i="1"/>
  <c r="W969" i="1" s="1"/>
  <c r="V968" i="1"/>
  <c r="V967" i="1"/>
  <c r="V966" i="1"/>
  <c r="W966" i="1" s="1"/>
  <c r="V965" i="1"/>
  <c r="V964" i="1"/>
  <c r="W964" i="1" s="1"/>
  <c r="V963" i="1"/>
  <c r="V962" i="1"/>
  <c r="V961" i="1"/>
  <c r="W961" i="1" s="1"/>
  <c r="V960" i="1"/>
  <c r="V959" i="1"/>
  <c r="V958" i="1"/>
  <c r="W958" i="1" s="1"/>
  <c r="V957" i="1"/>
  <c r="V956" i="1"/>
  <c r="W956" i="1" s="1"/>
  <c r="V955" i="1"/>
  <c r="V954" i="1"/>
  <c r="V953" i="1"/>
  <c r="W953" i="1" s="1"/>
  <c r="V952" i="1"/>
  <c r="V951" i="1"/>
  <c r="V950" i="1"/>
  <c r="W950" i="1" s="1"/>
  <c r="V949" i="1"/>
  <c r="V948" i="1"/>
  <c r="W948" i="1" s="1"/>
  <c r="V947" i="1"/>
  <c r="V946" i="1"/>
  <c r="V945" i="1"/>
  <c r="W945" i="1" s="1"/>
  <c r="V944" i="1"/>
  <c r="V943" i="1"/>
  <c r="V942" i="1"/>
  <c r="W942" i="1" s="1"/>
  <c r="V941" i="1"/>
  <c r="V940" i="1"/>
  <c r="W940" i="1" s="1"/>
  <c r="V939" i="1"/>
  <c r="V938" i="1"/>
  <c r="V937" i="1"/>
  <c r="W937" i="1" s="1"/>
  <c r="V936" i="1"/>
  <c r="V935" i="1"/>
  <c r="V934" i="1"/>
  <c r="W934" i="1" s="1"/>
  <c r="V933" i="1"/>
  <c r="V932" i="1"/>
  <c r="V931" i="1"/>
  <c r="V930" i="1"/>
  <c r="V929" i="1"/>
  <c r="W929" i="1" s="1"/>
  <c r="V928" i="1"/>
  <c r="V927" i="1"/>
  <c r="V926" i="1"/>
  <c r="W926" i="1" s="1"/>
  <c r="V925" i="1"/>
  <c r="V924" i="1"/>
  <c r="W924" i="1" s="1"/>
  <c r="V923" i="1"/>
  <c r="V922" i="1"/>
  <c r="V921" i="1"/>
  <c r="W921" i="1" s="1"/>
  <c r="V920" i="1"/>
  <c r="V919" i="1"/>
  <c r="V918" i="1"/>
  <c r="W918" i="1" s="1"/>
  <c r="V917" i="1"/>
  <c r="V916" i="1"/>
  <c r="W916" i="1" s="1"/>
  <c r="V915" i="1"/>
  <c r="V914" i="1"/>
  <c r="V913" i="1"/>
  <c r="W913" i="1" s="1"/>
  <c r="V912" i="1"/>
  <c r="V911" i="1"/>
  <c r="V910" i="1"/>
  <c r="W910" i="1" s="1"/>
  <c r="V909" i="1"/>
  <c r="V908" i="1"/>
  <c r="W908" i="1" s="1"/>
  <c r="V907" i="1"/>
  <c r="V906" i="1"/>
  <c r="V905" i="1"/>
  <c r="W905" i="1" s="1"/>
  <c r="V904" i="1"/>
  <c r="V903" i="1"/>
  <c r="V902" i="1"/>
  <c r="W902" i="1" s="1"/>
  <c r="V901" i="1"/>
  <c r="V900" i="1"/>
  <c r="W900" i="1" s="1"/>
  <c r="V899" i="1"/>
  <c r="V898" i="1"/>
  <c r="V897" i="1"/>
  <c r="W897" i="1" s="1"/>
  <c r="V896" i="1"/>
  <c r="V895" i="1"/>
  <c r="V894" i="1"/>
  <c r="W894" i="1" s="1"/>
  <c r="V893" i="1"/>
  <c r="V892" i="1"/>
  <c r="W892" i="1" s="1"/>
  <c r="V891" i="1"/>
  <c r="V890" i="1"/>
  <c r="V889" i="1"/>
  <c r="W889" i="1" s="1"/>
  <c r="V888" i="1"/>
  <c r="V887" i="1"/>
  <c r="V886" i="1"/>
  <c r="W886" i="1" s="1"/>
  <c r="V885" i="1"/>
  <c r="V884" i="1"/>
  <c r="W884" i="1" s="1"/>
  <c r="V883" i="1"/>
  <c r="V882" i="1"/>
  <c r="V881" i="1"/>
  <c r="W881" i="1" s="1"/>
  <c r="V880" i="1"/>
  <c r="V879" i="1"/>
  <c r="V878" i="1"/>
  <c r="W878" i="1" s="1"/>
  <c r="V877" i="1"/>
  <c r="V876" i="1"/>
  <c r="W876" i="1" s="1"/>
  <c r="V875" i="1"/>
  <c r="V874" i="1"/>
  <c r="V873" i="1"/>
  <c r="W873" i="1" s="1"/>
  <c r="V872" i="1"/>
  <c r="V871" i="1"/>
  <c r="V870" i="1"/>
  <c r="W870" i="1" s="1"/>
  <c r="V869" i="1"/>
  <c r="V868" i="1"/>
  <c r="V867" i="1"/>
  <c r="V866" i="1"/>
  <c r="V865" i="1"/>
  <c r="W865" i="1" s="1"/>
  <c r="V864" i="1"/>
  <c r="V863" i="1"/>
  <c r="V862" i="1"/>
  <c r="W862" i="1" s="1"/>
  <c r="V861" i="1"/>
  <c r="V860" i="1"/>
  <c r="W860" i="1" s="1"/>
  <c r="V859" i="1"/>
  <c r="V858" i="1"/>
  <c r="V857" i="1"/>
  <c r="W857" i="1" s="1"/>
  <c r="V856" i="1"/>
  <c r="V855" i="1"/>
  <c r="V854" i="1"/>
  <c r="W854" i="1" s="1"/>
  <c r="V853" i="1"/>
  <c r="V852" i="1"/>
  <c r="W852" i="1" s="1"/>
  <c r="V851" i="1"/>
  <c r="V850" i="1"/>
  <c r="V849" i="1"/>
  <c r="W849" i="1" s="1"/>
  <c r="V848" i="1"/>
  <c r="V847" i="1"/>
  <c r="V846" i="1"/>
  <c r="W846" i="1" s="1"/>
  <c r="V845" i="1"/>
  <c r="V844" i="1"/>
  <c r="W844" i="1" s="1"/>
  <c r="V843" i="1"/>
  <c r="V842" i="1"/>
  <c r="V841" i="1"/>
  <c r="W841" i="1" s="1"/>
  <c r="V840" i="1"/>
  <c r="V839" i="1"/>
  <c r="V838" i="1"/>
  <c r="W838" i="1" s="1"/>
  <c r="V837" i="1"/>
  <c r="V836" i="1"/>
  <c r="W836" i="1" s="1"/>
  <c r="V835" i="1"/>
  <c r="V834" i="1"/>
  <c r="V833" i="1"/>
  <c r="W833" i="1" s="1"/>
  <c r="V832" i="1"/>
  <c r="V831" i="1"/>
  <c r="V830" i="1"/>
  <c r="W830" i="1" s="1"/>
  <c r="V829" i="1"/>
  <c r="V828" i="1"/>
  <c r="W828" i="1" s="1"/>
  <c r="V827" i="1"/>
  <c r="V826" i="1"/>
  <c r="V825" i="1"/>
  <c r="W825" i="1" s="1"/>
  <c r="V824" i="1"/>
  <c r="V823" i="1"/>
  <c r="V822" i="1"/>
  <c r="W822" i="1" s="1"/>
  <c r="V821" i="1"/>
  <c r="V820" i="1"/>
  <c r="W820" i="1" s="1"/>
  <c r="V819" i="1"/>
  <c r="V818" i="1"/>
  <c r="V817" i="1"/>
  <c r="W817" i="1" s="1"/>
  <c r="V816" i="1"/>
  <c r="V815" i="1"/>
  <c r="V814" i="1"/>
  <c r="W814" i="1" s="1"/>
  <c r="V813" i="1"/>
  <c r="V812" i="1"/>
  <c r="W812" i="1" s="1"/>
  <c r="V811" i="1"/>
  <c r="V810" i="1"/>
  <c r="V809" i="1"/>
  <c r="W809" i="1" s="1"/>
  <c r="V808" i="1"/>
  <c r="V807" i="1"/>
  <c r="V806" i="1"/>
  <c r="W806" i="1" s="1"/>
  <c r="V805" i="1"/>
  <c r="V804" i="1"/>
  <c r="V803" i="1"/>
  <c r="V802" i="1"/>
  <c r="V801" i="1"/>
  <c r="W801" i="1" s="1"/>
  <c r="V800" i="1"/>
  <c r="V799" i="1"/>
  <c r="V798" i="1"/>
  <c r="W798" i="1" s="1"/>
  <c r="V797" i="1"/>
  <c r="V796" i="1"/>
  <c r="W796" i="1" s="1"/>
  <c r="V795" i="1"/>
  <c r="V794" i="1"/>
  <c r="V793" i="1"/>
  <c r="W793" i="1" s="1"/>
  <c r="V792" i="1"/>
  <c r="V791" i="1"/>
  <c r="V790" i="1"/>
  <c r="W790" i="1" s="1"/>
  <c r="V789" i="1"/>
  <c r="V788" i="1"/>
  <c r="W788" i="1" s="1"/>
  <c r="V787" i="1"/>
  <c r="V786" i="1"/>
  <c r="V785" i="1"/>
  <c r="W785" i="1" s="1"/>
  <c r="V784" i="1"/>
  <c r="V783" i="1"/>
  <c r="V782" i="1"/>
  <c r="W782" i="1" s="1"/>
  <c r="V781" i="1"/>
  <c r="V780" i="1"/>
  <c r="W780" i="1" s="1"/>
  <c r="V779" i="1"/>
  <c r="V778" i="1"/>
  <c r="V777" i="1"/>
  <c r="W777" i="1" s="1"/>
  <c r="V776" i="1"/>
  <c r="V775" i="1"/>
  <c r="V774" i="1"/>
  <c r="W774" i="1" s="1"/>
  <c r="V773" i="1"/>
  <c r="V772" i="1"/>
  <c r="W772" i="1" s="1"/>
  <c r="V771" i="1"/>
  <c r="V770" i="1"/>
  <c r="V769" i="1"/>
  <c r="W769" i="1" s="1"/>
  <c r="V768" i="1"/>
  <c r="V767" i="1"/>
  <c r="V766" i="1"/>
  <c r="W766" i="1" s="1"/>
  <c r="V765" i="1"/>
  <c r="V764" i="1"/>
  <c r="W764" i="1" s="1"/>
  <c r="V763" i="1"/>
  <c r="V762" i="1"/>
  <c r="V761" i="1"/>
  <c r="W761" i="1" s="1"/>
  <c r="V760" i="1"/>
  <c r="V759" i="1"/>
  <c r="V758" i="1"/>
  <c r="W758" i="1" s="1"/>
  <c r="V757" i="1"/>
  <c r="V756" i="1"/>
  <c r="W756" i="1" s="1"/>
  <c r="V755" i="1"/>
  <c r="V754" i="1"/>
  <c r="V753" i="1"/>
  <c r="W753" i="1" s="1"/>
  <c r="V752" i="1"/>
  <c r="V751" i="1"/>
  <c r="V750" i="1"/>
  <c r="W750" i="1" s="1"/>
  <c r="V749" i="1"/>
  <c r="V748" i="1"/>
  <c r="W748" i="1" s="1"/>
  <c r="V747" i="1"/>
  <c r="V746" i="1"/>
  <c r="V745" i="1"/>
  <c r="W745" i="1" s="1"/>
  <c r="V744" i="1"/>
  <c r="V743" i="1"/>
  <c r="V742" i="1"/>
  <c r="W742" i="1" s="1"/>
  <c r="V741" i="1"/>
  <c r="V740" i="1"/>
  <c r="V739" i="1"/>
  <c r="V738" i="1"/>
  <c r="V737" i="1"/>
  <c r="W737" i="1" s="1"/>
  <c r="V736" i="1"/>
  <c r="V735" i="1"/>
  <c r="V734" i="1"/>
  <c r="W734" i="1" s="1"/>
  <c r="V733" i="1"/>
  <c r="V732" i="1"/>
  <c r="W732" i="1" s="1"/>
  <c r="V731" i="1"/>
  <c r="V730" i="1"/>
  <c r="V729" i="1"/>
  <c r="W729" i="1" s="1"/>
  <c r="V728" i="1"/>
  <c r="V727" i="1"/>
  <c r="V726" i="1"/>
  <c r="W726" i="1" s="1"/>
  <c r="V725" i="1"/>
  <c r="V724" i="1"/>
  <c r="W724" i="1" s="1"/>
  <c r="V723" i="1"/>
  <c r="V722" i="1"/>
  <c r="V721" i="1"/>
  <c r="W721" i="1" s="1"/>
  <c r="V720" i="1"/>
  <c r="V719" i="1"/>
  <c r="V718" i="1"/>
  <c r="W718" i="1" s="1"/>
  <c r="V717" i="1"/>
  <c r="V716" i="1"/>
  <c r="W716" i="1" s="1"/>
  <c r="V715" i="1"/>
  <c r="V714" i="1"/>
  <c r="V713" i="1"/>
  <c r="W713" i="1" s="1"/>
  <c r="V712" i="1"/>
  <c r="V711" i="1"/>
  <c r="V710" i="1"/>
  <c r="W710" i="1" s="1"/>
  <c r="V709" i="1"/>
  <c r="V708" i="1"/>
  <c r="W708" i="1" s="1"/>
  <c r="V707" i="1"/>
  <c r="V706" i="1"/>
  <c r="V705" i="1"/>
  <c r="W705" i="1" s="1"/>
  <c r="V704" i="1"/>
  <c r="V703" i="1"/>
  <c r="V702" i="1"/>
  <c r="W702" i="1" s="1"/>
  <c r="V701" i="1"/>
  <c r="V700" i="1"/>
  <c r="W700" i="1" s="1"/>
  <c r="V699" i="1"/>
  <c r="V698" i="1"/>
  <c r="V697" i="1"/>
  <c r="W697" i="1" s="1"/>
  <c r="V696" i="1"/>
  <c r="V695" i="1"/>
  <c r="V694" i="1"/>
  <c r="W694" i="1" s="1"/>
  <c r="V693" i="1"/>
  <c r="V692" i="1"/>
  <c r="W692" i="1" s="1"/>
  <c r="V691" i="1"/>
  <c r="V690" i="1"/>
  <c r="V689" i="1"/>
  <c r="W689" i="1" s="1"/>
  <c r="V688" i="1"/>
  <c r="V687" i="1"/>
  <c r="V686" i="1"/>
  <c r="W686" i="1" s="1"/>
  <c r="V685" i="1"/>
  <c r="V684" i="1"/>
  <c r="W684" i="1" s="1"/>
  <c r="V683" i="1"/>
  <c r="V682" i="1"/>
  <c r="V681" i="1"/>
  <c r="W681" i="1" s="1"/>
  <c r="V680" i="1"/>
  <c r="V679" i="1"/>
  <c r="V678" i="1"/>
  <c r="W678" i="1" s="1"/>
  <c r="V677" i="1"/>
  <c r="V676" i="1"/>
  <c r="V675" i="1"/>
  <c r="V674" i="1"/>
  <c r="V673" i="1"/>
  <c r="W673" i="1" s="1"/>
  <c r="V672" i="1"/>
  <c r="V671" i="1"/>
  <c r="V670" i="1"/>
  <c r="W670" i="1" s="1"/>
  <c r="V669" i="1"/>
  <c r="V668" i="1"/>
  <c r="W668" i="1" s="1"/>
  <c r="V667" i="1"/>
  <c r="V666" i="1"/>
  <c r="V665" i="1"/>
  <c r="W665" i="1" s="1"/>
  <c r="V664" i="1"/>
  <c r="V663" i="1"/>
  <c r="V662" i="1"/>
  <c r="W662" i="1" s="1"/>
  <c r="V661" i="1"/>
  <c r="V660" i="1"/>
  <c r="W660" i="1" s="1"/>
  <c r="V659" i="1"/>
  <c r="V658" i="1"/>
  <c r="V657" i="1"/>
  <c r="W657" i="1" s="1"/>
  <c r="V656" i="1"/>
  <c r="V655" i="1"/>
  <c r="V654" i="1"/>
  <c r="W654" i="1" s="1"/>
  <c r="V653" i="1"/>
  <c r="V652" i="1"/>
  <c r="W652" i="1" s="1"/>
  <c r="V651" i="1"/>
  <c r="V650" i="1"/>
  <c r="V649" i="1"/>
  <c r="W649" i="1" s="1"/>
  <c r="V648" i="1"/>
  <c r="V647" i="1"/>
  <c r="V646" i="1"/>
  <c r="W646" i="1" s="1"/>
  <c r="V645" i="1"/>
  <c r="V644" i="1"/>
  <c r="W644" i="1" s="1"/>
  <c r="V643" i="1"/>
  <c r="V642" i="1"/>
  <c r="V641" i="1"/>
  <c r="W641" i="1" s="1"/>
  <c r="V640" i="1"/>
  <c r="V639" i="1"/>
  <c r="V638" i="1"/>
  <c r="W638" i="1" s="1"/>
  <c r="V637" i="1"/>
  <c r="V636" i="1"/>
  <c r="W636" i="1" s="1"/>
  <c r="V635" i="1"/>
  <c r="V634" i="1"/>
  <c r="V633" i="1"/>
  <c r="W633" i="1" s="1"/>
  <c r="V632" i="1"/>
  <c r="V631" i="1"/>
  <c r="V630" i="1"/>
  <c r="W630" i="1" s="1"/>
  <c r="V629" i="1"/>
  <c r="V628" i="1"/>
  <c r="W628" i="1" s="1"/>
  <c r="V627" i="1"/>
  <c r="V626" i="1"/>
  <c r="V625" i="1"/>
  <c r="W625" i="1" s="1"/>
  <c r="V624" i="1"/>
  <c r="V623" i="1"/>
  <c r="V622" i="1"/>
  <c r="W622" i="1" s="1"/>
  <c r="V621" i="1"/>
  <c r="V620" i="1"/>
  <c r="W620" i="1" s="1"/>
  <c r="V619" i="1"/>
  <c r="V618" i="1"/>
  <c r="V617" i="1"/>
  <c r="W617" i="1" s="1"/>
  <c r="V616" i="1"/>
  <c r="V615" i="1"/>
  <c r="V614" i="1"/>
  <c r="W614" i="1" s="1"/>
  <c r="V613" i="1"/>
  <c r="V612" i="1"/>
  <c r="V611" i="1"/>
  <c r="V610" i="1"/>
  <c r="V609" i="1"/>
  <c r="W609" i="1" s="1"/>
  <c r="V608" i="1"/>
  <c r="V607" i="1"/>
  <c r="V606" i="1"/>
  <c r="W606" i="1" s="1"/>
  <c r="V605" i="1"/>
  <c r="V604" i="1"/>
  <c r="W604" i="1" s="1"/>
  <c r="V603" i="1"/>
  <c r="V602" i="1"/>
  <c r="V601" i="1"/>
  <c r="W601" i="1" s="1"/>
  <c r="V600" i="1"/>
  <c r="V599" i="1"/>
  <c r="V598" i="1"/>
  <c r="W598" i="1" s="1"/>
  <c r="V597" i="1"/>
  <c r="V596" i="1"/>
  <c r="W596" i="1" s="1"/>
  <c r="V595" i="1"/>
  <c r="V594" i="1"/>
  <c r="V593" i="1"/>
  <c r="W593" i="1" s="1"/>
  <c r="V592" i="1"/>
  <c r="V591" i="1"/>
  <c r="V590" i="1"/>
  <c r="W590" i="1" s="1"/>
  <c r="V589" i="1"/>
  <c r="V588" i="1"/>
  <c r="W588" i="1" s="1"/>
  <c r="V587" i="1"/>
  <c r="V586" i="1"/>
  <c r="V585" i="1"/>
  <c r="W585" i="1" s="1"/>
  <c r="V584" i="1"/>
  <c r="V583" i="1"/>
  <c r="V582" i="1"/>
  <c r="W582" i="1" s="1"/>
  <c r="V581" i="1"/>
  <c r="V580" i="1"/>
  <c r="W580" i="1" s="1"/>
  <c r="V579" i="1"/>
  <c r="V578" i="1"/>
  <c r="V577" i="1"/>
  <c r="W577" i="1" s="1"/>
  <c r="V576" i="1"/>
  <c r="V575" i="1"/>
  <c r="V574" i="1"/>
  <c r="W574" i="1" s="1"/>
  <c r="V573" i="1"/>
  <c r="V572" i="1"/>
  <c r="W572" i="1" s="1"/>
  <c r="V571" i="1"/>
  <c r="V570" i="1"/>
  <c r="V569" i="1"/>
  <c r="W569" i="1" s="1"/>
  <c r="V568" i="1"/>
  <c r="V567" i="1"/>
  <c r="V566" i="1"/>
  <c r="W566" i="1" s="1"/>
  <c r="V565" i="1"/>
  <c r="V564" i="1"/>
  <c r="W564" i="1" s="1"/>
  <c r="V563" i="1"/>
  <c r="V562" i="1"/>
  <c r="V561" i="1"/>
  <c r="W561" i="1" s="1"/>
  <c r="V560" i="1"/>
  <c r="V559" i="1"/>
  <c r="V558" i="1"/>
  <c r="W558" i="1" s="1"/>
  <c r="V557" i="1"/>
  <c r="V556" i="1"/>
  <c r="W556" i="1" s="1"/>
  <c r="V555" i="1"/>
  <c r="V554" i="1"/>
  <c r="V553" i="1"/>
  <c r="W553" i="1" s="1"/>
  <c r="V552" i="1"/>
  <c r="V551" i="1"/>
  <c r="V550" i="1"/>
  <c r="W550" i="1" s="1"/>
  <c r="V549" i="1"/>
  <c r="V548" i="1"/>
  <c r="V547" i="1"/>
  <c r="V546" i="1"/>
  <c r="V545" i="1"/>
  <c r="W545" i="1" s="1"/>
  <c r="V544" i="1"/>
  <c r="V543" i="1"/>
  <c r="V542" i="1"/>
  <c r="W542" i="1" s="1"/>
  <c r="V541" i="1"/>
  <c r="V540" i="1"/>
  <c r="W540" i="1" s="1"/>
  <c r="V539" i="1"/>
  <c r="V538" i="1"/>
  <c r="V537" i="1"/>
  <c r="W537" i="1" s="1"/>
  <c r="V536" i="1"/>
  <c r="V535" i="1"/>
  <c r="V534" i="1"/>
  <c r="W534" i="1" s="1"/>
  <c r="V533" i="1"/>
  <c r="V532" i="1"/>
  <c r="W532" i="1" s="1"/>
  <c r="V531" i="1"/>
  <c r="V530" i="1"/>
  <c r="V529" i="1"/>
  <c r="W529" i="1" s="1"/>
  <c r="V528" i="1"/>
  <c r="V527" i="1"/>
  <c r="V526" i="1"/>
  <c r="W526" i="1" s="1"/>
  <c r="V525" i="1"/>
  <c r="V524" i="1"/>
  <c r="W524" i="1" s="1"/>
  <c r="V523" i="1"/>
  <c r="V522" i="1"/>
  <c r="V521" i="1"/>
  <c r="W521" i="1" s="1"/>
  <c r="V520" i="1"/>
  <c r="V519" i="1"/>
  <c r="V518" i="1"/>
  <c r="W518" i="1" s="1"/>
  <c r="V517" i="1"/>
  <c r="V516" i="1"/>
  <c r="W516" i="1" s="1"/>
  <c r="V515" i="1"/>
  <c r="V514" i="1"/>
  <c r="V513" i="1"/>
  <c r="W513" i="1" s="1"/>
  <c r="V512" i="1"/>
  <c r="V511" i="1"/>
  <c r="V510" i="1"/>
  <c r="W510" i="1" s="1"/>
  <c r="V509" i="1"/>
  <c r="V508" i="1"/>
  <c r="W508" i="1" s="1"/>
  <c r="V507" i="1"/>
  <c r="V506" i="1"/>
  <c r="V505" i="1"/>
  <c r="W505" i="1" s="1"/>
  <c r="V504" i="1"/>
  <c r="V503" i="1"/>
  <c r="V502" i="1"/>
  <c r="W502" i="1" s="1"/>
  <c r="V501" i="1"/>
  <c r="V500" i="1"/>
  <c r="W500" i="1" s="1"/>
  <c r="V499" i="1"/>
  <c r="V498" i="1"/>
  <c r="V497" i="1"/>
  <c r="W497" i="1" s="1"/>
  <c r="V496" i="1"/>
  <c r="V495" i="1"/>
  <c r="V494" i="1"/>
  <c r="W494" i="1" s="1"/>
  <c r="V493" i="1"/>
  <c r="V492" i="1"/>
  <c r="W492" i="1" s="1"/>
  <c r="V491" i="1"/>
  <c r="V490" i="1"/>
  <c r="V489" i="1"/>
  <c r="W489" i="1" s="1"/>
  <c r="V488" i="1"/>
  <c r="V487" i="1"/>
  <c r="V486" i="1"/>
  <c r="W486" i="1" s="1"/>
  <c r="V485" i="1"/>
  <c r="V484" i="1"/>
  <c r="V483" i="1"/>
  <c r="V482" i="1"/>
  <c r="V481" i="1"/>
  <c r="W481" i="1" s="1"/>
  <c r="V480" i="1"/>
  <c r="V479" i="1"/>
  <c r="V478" i="1"/>
  <c r="W478" i="1" s="1"/>
  <c r="V477" i="1"/>
  <c r="V476" i="1"/>
  <c r="W476" i="1" s="1"/>
  <c r="V475" i="1"/>
  <c r="V474" i="1"/>
  <c r="V473" i="1"/>
  <c r="W473" i="1" s="1"/>
  <c r="V472" i="1"/>
  <c r="V471" i="1"/>
  <c r="V470" i="1"/>
  <c r="W470" i="1" s="1"/>
  <c r="V469" i="1"/>
  <c r="V468" i="1"/>
  <c r="W468" i="1" s="1"/>
  <c r="V467" i="1"/>
  <c r="V466" i="1"/>
  <c r="V465" i="1"/>
  <c r="W465" i="1" s="1"/>
  <c r="V464" i="1"/>
  <c r="V463" i="1"/>
  <c r="V462" i="1"/>
  <c r="W462" i="1" s="1"/>
  <c r="V461" i="1"/>
  <c r="V460" i="1"/>
  <c r="W460" i="1" s="1"/>
  <c r="V459" i="1"/>
  <c r="V458" i="1"/>
  <c r="V457" i="1"/>
  <c r="W457" i="1" s="1"/>
  <c r="V456" i="1"/>
  <c r="V455" i="1"/>
  <c r="V454" i="1"/>
  <c r="W454" i="1" s="1"/>
  <c r="V453" i="1"/>
  <c r="V452" i="1"/>
  <c r="W452" i="1" s="1"/>
  <c r="V451" i="1"/>
  <c r="V450" i="1"/>
  <c r="V449" i="1"/>
  <c r="W449" i="1" s="1"/>
  <c r="V448" i="1"/>
  <c r="V447" i="1"/>
  <c r="V446" i="1"/>
  <c r="W446" i="1" s="1"/>
  <c r="V445" i="1"/>
  <c r="V444" i="1"/>
  <c r="W444" i="1" s="1"/>
  <c r="V443" i="1"/>
  <c r="V442" i="1"/>
  <c r="V441" i="1"/>
  <c r="W441" i="1" s="1"/>
  <c r="V440" i="1"/>
  <c r="V439" i="1"/>
  <c r="V438" i="1"/>
  <c r="W438" i="1" s="1"/>
  <c r="V437" i="1"/>
  <c r="V436" i="1"/>
  <c r="W436" i="1" s="1"/>
  <c r="V435" i="1"/>
  <c r="V434" i="1"/>
  <c r="V433" i="1"/>
  <c r="W433" i="1" s="1"/>
  <c r="V432" i="1"/>
  <c r="V431" i="1"/>
  <c r="V430" i="1"/>
  <c r="W430" i="1" s="1"/>
  <c r="V429" i="1"/>
  <c r="V428" i="1"/>
  <c r="W428" i="1" s="1"/>
  <c r="V427" i="1"/>
  <c r="V426" i="1"/>
  <c r="V425" i="1"/>
  <c r="W425" i="1" s="1"/>
  <c r="V424" i="1"/>
  <c r="V423" i="1"/>
  <c r="V422" i="1"/>
  <c r="W422" i="1" s="1"/>
  <c r="V421" i="1"/>
  <c r="V420" i="1"/>
  <c r="V419" i="1"/>
  <c r="V418" i="1"/>
  <c r="V417" i="1"/>
  <c r="W417" i="1" s="1"/>
  <c r="V416" i="1"/>
  <c r="V415" i="1"/>
  <c r="V414" i="1"/>
  <c r="W414" i="1" s="1"/>
  <c r="V413" i="1"/>
  <c r="V412" i="1"/>
  <c r="W412" i="1" s="1"/>
  <c r="V411" i="1"/>
  <c r="V410" i="1"/>
  <c r="V409" i="1"/>
  <c r="W409" i="1" s="1"/>
  <c r="V408" i="1"/>
  <c r="V407" i="1"/>
  <c r="V406" i="1"/>
  <c r="W406" i="1" s="1"/>
  <c r="V405" i="1"/>
  <c r="V404" i="1"/>
  <c r="W404" i="1" s="1"/>
  <c r="V403" i="1"/>
  <c r="V402" i="1"/>
  <c r="V401" i="1"/>
  <c r="W401" i="1" s="1"/>
  <c r="V400" i="1"/>
  <c r="V399" i="1"/>
  <c r="V398" i="1"/>
  <c r="W398" i="1" s="1"/>
  <c r="V397" i="1"/>
  <c r="V396" i="1"/>
  <c r="W396" i="1" s="1"/>
  <c r="V395" i="1"/>
  <c r="V394" i="1"/>
  <c r="V393" i="1"/>
  <c r="W393" i="1" s="1"/>
  <c r="V392" i="1"/>
  <c r="V391" i="1"/>
  <c r="V390" i="1"/>
  <c r="W390" i="1" s="1"/>
  <c r="V389" i="1"/>
  <c r="V388" i="1"/>
  <c r="W388" i="1" s="1"/>
  <c r="V387" i="1"/>
  <c r="V386" i="1"/>
  <c r="V385" i="1"/>
  <c r="W385" i="1" s="1"/>
  <c r="V384" i="1"/>
  <c r="V383" i="1"/>
  <c r="V382" i="1"/>
  <c r="W382" i="1" s="1"/>
  <c r="V381" i="1"/>
  <c r="V380" i="1"/>
  <c r="W380" i="1" s="1"/>
  <c r="V379" i="1"/>
  <c r="V378" i="1"/>
  <c r="V377" i="1"/>
  <c r="W377" i="1" s="1"/>
  <c r="V376" i="1"/>
  <c r="V375" i="1"/>
  <c r="V374" i="1"/>
  <c r="W374" i="1" s="1"/>
  <c r="V373" i="1"/>
  <c r="V372" i="1"/>
  <c r="W372" i="1" s="1"/>
  <c r="V371" i="1"/>
  <c r="V370" i="1"/>
  <c r="V369" i="1"/>
  <c r="W369" i="1" s="1"/>
  <c r="V368" i="1"/>
  <c r="V367" i="1"/>
  <c r="V366" i="1"/>
  <c r="W366" i="1" s="1"/>
  <c r="V365" i="1"/>
  <c r="V364" i="1"/>
  <c r="W364" i="1" s="1"/>
  <c r="V363" i="1"/>
  <c r="V362" i="1"/>
  <c r="V361" i="1"/>
  <c r="W361" i="1" s="1"/>
  <c r="V360" i="1"/>
  <c r="V359" i="1"/>
  <c r="V358" i="1"/>
  <c r="W358" i="1" s="1"/>
  <c r="V357" i="1"/>
  <c r="V356" i="1"/>
  <c r="V355" i="1"/>
  <c r="V354" i="1"/>
  <c r="V353" i="1"/>
  <c r="W353" i="1" s="1"/>
  <c r="V352" i="1"/>
  <c r="V351" i="1"/>
  <c r="V350" i="1"/>
  <c r="W350" i="1" s="1"/>
  <c r="V349" i="1"/>
  <c r="V348" i="1"/>
  <c r="W348" i="1" s="1"/>
  <c r="V347" i="1"/>
  <c r="V346" i="1"/>
  <c r="V345" i="1"/>
  <c r="W345" i="1" s="1"/>
  <c r="V344" i="1"/>
  <c r="V343" i="1"/>
  <c r="V342" i="1"/>
  <c r="W342" i="1" s="1"/>
  <c r="V341" i="1"/>
  <c r="V340" i="1"/>
  <c r="W340" i="1" s="1"/>
  <c r="V339" i="1"/>
  <c r="V338" i="1"/>
  <c r="V337" i="1"/>
  <c r="W337" i="1" s="1"/>
  <c r="V336" i="1"/>
  <c r="V335" i="1"/>
  <c r="V334" i="1"/>
  <c r="W334" i="1" s="1"/>
  <c r="V333" i="1"/>
  <c r="V332" i="1"/>
  <c r="W332" i="1" s="1"/>
  <c r="V331" i="1"/>
  <c r="V330" i="1"/>
  <c r="V329" i="1"/>
  <c r="W329" i="1" s="1"/>
  <c r="V328" i="1"/>
  <c r="V327" i="1"/>
  <c r="V326" i="1"/>
  <c r="W326" i="1" s="1"/>
  <c r="V325" i="1"/>
  <c r="V324" i="1"/>
  <c r="W324" i="1" s="1"/>
  <c r="V323" i="1"/>
  <c r="V322" i="1"/>
  <c r="V321" i="1"/>
  <c r="W321" i="1" s="1"/>
  <c r="V320" i="1"/>
  <c r="V319" i="1"/>
  <c r="V318" i="1"/>
  <c r="W318" i="1" s="1"/>
  <c r="V317" i="1"/>
  <c r="V316" i="1"/>
  <c r="W316" i="1" s="1"/>
  <c r="V315" i="1"/>
  <c r="V314" i="1"/>
  <c r="V313" i="1"/>
  <c r="W313" i="1" s="1"/>
  <c r="V312" i="1"/>
  <c r="V311" i="1"/>
  <c r="V310" i="1"/>
  <c r="W310" i="1" s="1"/>
  <c r="V309" i="1"/>
  <c r="V308" i="1"/>
  <c r="W308" i="1" s="1"/>
  <c r="V307" i="1"/>
  <c r="V306" i="1"/>
  <c r="V305" i="1"/>
  <c r="W305" i="1" s="1"/>
  <c r="V304" i="1"/>
  <c r="V303" i="1"/>
  <c r="V302" i="1"/>
  <c r="W302" i="1" s="1"/>
  <c r="V301" i="1"/>
  <c r="V300" i="1"/>
  <c r="W300" i="1" s="1"/>
  <c r="V299" i="1"/>
  <c r="V298" i="1"/>
  <c r="V297" i="1"/>
  <c r="W297" i="1" s="1"/>
  <c r="V296" i="1"/>
  <c r="V295" i="1"/>
  <c r="V294" i="1"/>
  <c r="W294" i="1" s="1"/>
  <c r="V293" i="1"/>
  <c r="V292" i="1"/>
  <c r="V291" i="1"/>
  <c r="V290" i="1"/>
  <c r="V289" i="1"/>
  <c r="W289" i="1" s="1"/>
  <c r="V288" i="1"/>
  <c r="V287" i="1"/>
  <c r="V286" i="1"/>
  <c r="W286" i="1" s="1"/>
  <c r="V285" i="1"/>
  <c r="V284" i="1"/>
  <c r="W284" i="1" s="1"/>
  <c r="V283" i="1"/>
  <c r="V282" i="1"/>
  <c r="V281" i="1"/>
  <c r="W281" i="1" s="1"/>
  <c r="V280" i="1"/>
  <c r="V279" i="1"/>
  <c r="V278" i="1"/>
  <c r="W278" i="1" s="1"/>
  <c r="V277" i="1"/>
  <c r="W277" i="1" s="1"/>
  <c r="V276" i="1"/>
  <c r="W276" i="1" s="1"/>
  <c r="V275" i="1"/>
  <c r="V274" i="1"/>
  <c r="V273" i="1"/>
  <c r="W273" i="1" s="1"/>
  <c r="V272" i="1"/>
  <c r="V271" i="1"/>
  <c r="V270" i="1"/>
  <c r="W270" i="1" s="1"/>
  <c r="V269" i="1"/>
  <c r="V268" i="1"/>
  <c r="W268" i="1" s="1"/>
  <c r="V267" i="1"/>
  <c r="V266" i="1"/>
  <c r="V265" i="1"/>
  <c r="W265" i="1" s="1"/>
  <c r="V264" i="1"/>
  <c r="V263" i="1"/>
  <c r="V262" i="1"/>
  <c r="W262" i="1" s="1"/>
  <c r="V261" i="1"/>
  <c r="V260" i="1"/>
  <c r="W260" i="1" s="1"/>
  <c r="V259" i="1"/>
  <c r="V258" i="1"/>
  <c r="V257" i="1"/>
  <c r="W257" i="1" s="1"/>
  <c r="V256" i="1"/>
  <c r="V255" i="1"/>
  <c r="V254" i="1"/>
  <c r="W254" i="1" s="1"/>
  <c r="V253" i="1"/>
  <c r="V252" i="1"/>
  <c r="W252" i="1" s="1"/>
  <c r="V251" i="1"/>
  <c r="V250" i="1"/>
  <c r="V249" i="1"/>
  <c r="W249" i="1" s="1"/>
  <c r="V248" i="1"/>
  <c r="V247" i="1"/>
  <c r="V246" i="1"/>
  <c r="W246" i="1" s="1"/>
  <c r="V245" i="1"/>
  <c r="V244" i="1"/>
  <c r="W244" i="1" s="1"/>
  <c r="V243" i="1"/>
  <c r="V242" i="1"/>
  <c r="W242" i="1" s="1"/>
  <c r="V241" i="1"/>
  <c r="W241" i="1" s="1"/>
  <c r="V240" i="1"/>
  <c r="V239" i="1"/>
  <c r="V238" i="1"/>
  <c r="W238" i="1" s="1"/>
  <c r="V237" i="1"/>
  <c r="V236" i="1"/>
  <c r="W236" i="1" s="1"/>
  <c r="V235" i="1"/>
  <c r="V234" i="1"/>
  <c r="W234" i="1" s="1"/>
  <c r="V233" i="1"/>
  <c r="W233" i="1" s="1"/>
  <c r="V232" i="1"/>
  <c r="V231" i="1"/>
  <c r="V230" i="1"/>
  <c r="W230" i="1" s="1"/>
  <c r="V229" i="1"/>
  <c r="V228" i="1"/>
  <c r="V227" i="1"/>
  <c r="V226" i="1"/>
  <c r="V225" i="1"/>
  <c r="W225" i="1" s="1"/>
  <c r="V224" i="1"/>
  <c r="V223" i="1"/>
  <c r="V222" i="1"/>
  <c r="W222" i="1" s="1"/>
  <c r="V221" i="1"/>
  <c r="V220" i="1"/>
  <c r="W220" i="1" s="1"/>
  <c r="V219" i="1"/>
  <c r="V218" i="1"/>
  <c r="W218" i="1" s="1"/>
  <c r="V217" i="1"/>
  <c r="W217" i="1" s="1"/>
  <c r="V216" i="1"/>
  <c r="V215" i="1"/>
  <c r="V214" i="1"/>
  <c r="W214" i="1" s="1"/>
  <c r="V213" i="1"/>
  <c r="W213" i="1" s="1"/>
  <c r="V212" i="1"/>
  <c r="W212" i="1" s="1"/>
  <c r="V211" i="1"/>
  <c r="V210" i="1"/>
  <c r="W210" i="1" s="1"/>
  <c r="V209" i="1"/>
  <c r="W209" i="1" s="1"/>
  <c r="V208" i="1"/>
  <c r="V207" i="1"/>
  <c r="V206" i="1"/>
  <c r="W206" i="1" s="1"/>
  <c r="V205" i="1"/>
  <c r="V204" i="1"/>
  <c r="W204" i="1" s="1"/>
  <c r="V203" i="1"/>
  <c r="V202" i="1"/>
  <c r="W202" i="1" s="1"/>
  <c r="V201" i="1"/>
  <c r="W201" i="1" s="1"/>
  <c r="V200" i="1"/>
  <c r="V199" i="1"/>
  <c r="V198" i="1"/>
  <c r="W198" i="1" s="1"/>
  <c r="V197" i="1"/>
  <c r="V196" i="1"/>
  <c r="W196" i="1" s="1"/>
  <c r="V195" i="1"/>
  <c r="V194" i="1"/>
  <c r="W194" i="1" s="1"/>
  <c r="V193" i="1"/>
  <c r="W193" i="1" s="1"/>
  <c r="V192" i="1"/>
  <c r="V191" i="1"/>
  <c r="V190" i="1"/>
  <c r="W190" i="1" s="1"/>
  <c r="V189" i="1"/>
  <c r="V188" i="1"/>
  <c r="W188" i="1" s="1"/>
  <c r="V187" i="1"/>
  <c r="V186" i="1"/>
  <c r="W186" i="1" s="1"/>
  <c r="V185" i="1"/>
  <c r="W185" i="1" s="1"/>
  <c r="V184" i="1"/>
  <c r="V183" i="1"/>
  <c r="V182" i="1"/>
  <c r="W182" i="1" s="1"/>
  <c r="V181" i="1"/>
  <c r="W181" i="1" s="1"/>
  <c r="V180" i="1"/>
  <c r="W180" i="1" s="1"/>
  <c r="V179" i="1"/>
  <c r="V178" i="1"/>
  <c r="W178" i="1" s="1"/>
  <c r="V177" i="1"/>
  <c r="W177" i="1" s="1"/>
  <c r="V176" i="1"/>
  <c r="V175" i="1"/>
  <c r="V174" i="1"/>
  <c r="W174" i="1" s="1"/>
  <c r="V173" i="1"/>
  <c r="V172" i="1"/>
  <c r="W172" i="1" s="1"/>
  <c r="V171" i="1"/>
  <c r="V170" i="1"/>
  <c r="W170" i="1" s="1"/>
  <c r="V169" i="1"/>
  <c r="W169" i="1" s="1"/>
  <c r="V168" i="1"/>
  <c r="V167" i="1"/>
  <c r="V166" i="1"/>
  <c r="W166" i="1" s="1"/>
  <c r="V165" i="1"/>
  <c r="V164" i="1"/>
  <c r="V163" i="1"/>
  <c r="V162" i="1"/>
  <c r="V161" i="1"/>
  <c r="W161" i="1" s="1"/>
  <c r="V160" i="1"/>
  <c r="V159" i="1"/>
  <c r="V158" i="1"/>
  <c r="W158" i="1" s="1"/>
  <c r="V157" i="1"/>
  <c r="V156" i="1"/>
  <c r="W156" i="1" s="1"/>
  <c r="V155" i="1"/>
  <c r="V154" i="1"/>
  <c r="W154" i="1" s="1"/>
  <c r="V153" i="1"/>
  <c r="W153" i="1" s="1"/>
  <c r="V152" i="1"/>
  <c r="V151" i="1"/>
  <c r="V150" i="1"/>
  <c r="W150" i="1" s="1"/>
  <c r="V149" i="1"/>
  <c r="V148" i="1"/>
  <c r="W148" i="1" s="1"/>
  <c r="V147" i="1"/>
  <c r="V146" i="1"/>
  <c r="W146" i="1" s="1"/>
  <c r="V145" i="1"/>
  <c r="W145" i="1" s="1"/>
  <c r="V144" i="1"/>
  <c r="V143" i="1"/>
  <c r="V142" i="1"/>
  <c r="W142" i="1" s="1"/>
  <c r="V141" i="1"/>
  <c r="W141" i="1" s="1"/>
  <c r="V140" i="1"/>
  <c r="W140" i="1" s="1"/>
  <c r="V139" i="1"/>
  <c r="V138" i="1"/>
  <c r="W138" i="1" s="1"/>
  <c r="V137" i="1"/>
  <c r="W137" i="1" s="1"/>
  <c r="V136" i="1"/>
  <c r="V135" i="1"/>
  <c r="V134" i="1"/>
  <c r="W134" i="1" s="1"/>
  <c r="V133" i="1"/>
  <c r="V132" i="1"/>
  <c r="W132" i="1" s="1"/>
  <c r="V131" i="1"/>
  <c r="V130" i="1"/>
  <c r="W130" i="1" s="1"/>
  <c r="V129" i="1"/>
  <c r="W129" i="1" s="1"/>
  <c r="V128" i="1"/>
  <c r="V127" i="1"/>
  <c r="V126" i="1"/>
  <c r="W126" i="1" s="1"/>
  <c r="V125" i="1"/>
  <c r="V124" i="1"/>
  <c r="W124" i="1" s="1"/>
  <c r="V123" i="1"/>
  <c r="V122" i="1"/>
  <c r="V121" i="1"/>
  <c r="W121" i="1" s="1"/>
  <c r="V120" i="1"/>
  <c r="V119" i="1"/>
  <c r="V118" i="1"/>
  <c r="W118" i="1" s="1"/>
  <c r="V117" i="1"/>
  <c r="V116" i="1"/>
  <c r="W116" i="1" s="1"/>
  <c r="V115" i="1"/>
  <c r="V114" i="1"/>
  <c r="W114" i="1" s="1"/>
  <c r="V113" i="1"/>
  <c r="W113" i="1" s="1"/>
  <c r="V112" i="1"/>
  <c r="V111" i="1"/>
  <c r="V110" i="1"/>
  <c r="W110" i="1" s="1"/>
  <c r="V109" i="1"/>
  <c r="W109" i="1" s="1"/>
  <c r="V108" i="1"/>
  <c r="W108" i="1" s="1"/>
  <c r="V107" i="1"/>
  <c r="V106" i="1"/>
  <c r="W106" i="1" s="1"/>
  <c r="V105" i="1"/>
  <c r="W105" i="1" s="1"/>
  <c r="V104" i="1"/>
  <c r="V103" i="1"/>
  <c r="V102" i="1"/>
  <c r="W102" i="1" s="1"/>
  <c r="V101" i="1"/>
  <c r="V100" i="1"/>
  <c r="V99" i="1"/>
  <c r="V98" i="1"/>
  <c r="W98" i="1" s="1"/>
  <c r="V97" i="1"/>
  <c r="W97" i="1" s="1"/>
  <c r="V96" i="1"/>
  <c r="V95" i="1"/>
  <c r="V94" i="1"/>
  <c r="W94" i="1" s="1"/>
  <c r="V93" i="1"/>
  <c r="V92" i="1"/>
  <c r="W92" i="1" s="1"/>
  <c r="V91" i="1"/>
  <c r="V90" i="1"/>
  <c r="W90" i="1" s="1"/>
  <c r="V89" i="1"/>
  <c r="W89" i="1" s="1"/>
  <c r="V88" i="1"/>
  <c r="V87" i="1"/>
  <c r="V86" i="1"/>
  <c r="W86" i="1" s="1"/>
  <c r="V85" i="1"/>
  <c r="V84" i="1"/>
  <c r="W84" i="1" s="1"/>
  <c r="V83" i="1"/>
  <c r="V82" i="1"/>
  <c r="V81" i="1"/>
  <c r="W81" i="1" s="1"/>
  <c r="V80" i="1"/>
  <c r="V79" i="1"/>
  <c r="V78" i="1"/>
  <c r="W78" i="1" s="1"/>
  <c r="V77" i="1"/>
  <c r="W77" i="1" s="1"/>
  <c r="V76" i="1"/>
  <c r="W76" i="1" s="1"/>
  <c r="V75" i="1"/>
  <c r="V74" i="1"/>
  <c r="W74" i="1" s="1"/>
  <c r="V73" i="1"/>
  <c r="W73" i="1" s="1"/>
  <c r="V72" i="1"/>
  <c r="V71" i="1"/>
  <c r="V70" i="1"/>
  <c r="W70" i="1" s="1"/>
  <c r="V69" i="1"/>
  <c r="V68" i="1"/>
  <c r="W68" i="1" s="1"/>
  <c r="V67" i="1"/>
  <c r="V66" i="1"/>
  <c r="W66" i="1" s="1"/>
  <c r="V65" i="1"/>
  <c r="W65" i="1" s="1"/>
  <c r="V64" i="1"/>
  <c r="V63" i="1"/>
  <c r="V62" i="1"/>
  <c r="W62" i="1" s="1"/>
  <c r="V61" i="1"/>
  <c r="V60" i="1"/>
  <c r="W60" i="1" s="1"/>
  <c r="V59" i="1"/>
  <c r="V58" i="1"/>
  <c r="W58" i="1" s="1"/>
  <c r="V57" i="1"/>
  <c r="W57" i="1" s="1"/>
  <c r="V56" i="1"/>
  <c r="V55" i="1"/>
  <c r="V54" i="1"/>
  <c r="W54" i="1" s="1"/>
  <c r="V53" i="1"/>
  <c r="V52" i="1"/>
  <c r="W52" i="1" s="1"/>
  <c r="V51" i="1"/>
  <c r="V50" i="1"/>
  <c r="W50" i="1" s="1"/>
  <c r="V49" i="1"/>
  <c r="W49" i="1" s="1"/>
  <c r="V48" i="1"/>
  <c r="V47" i="1"/>
  <c r="V46" i="1"/>
  <c r="W46" i="1" s="1"/>
  <c r="V45" i="1"/>
  <c r="W45" i="1" s="1"/>
  <c r="V44" i="1"/>
  <c r="W44" i="1" s="1"/>
  <c r="V43" i="1"/>
  <c r="V42" i="1"/>
  <c r="W42" i="1" s="1"/>
  <c r="V41" i="1"/>
  <c r="W41" i="1" s="1"/>
  <c r="V40" i="1"/>
  <c r="V39" i="1"/>
  <c r="V38" i="1"/>
  <c r="W38" i="1" s="1"/>
  <c r="V37" i="1"/>
  <c r="V36" i="1"/>
  <c r="W36" i="1" s="1"/>
  <c r="V35" i="1"/>
  <c r="V34" i="1"/>
  <c r="W34" i="1" s="1"/>
  <c r="V33" i="1"/>
  <c r="W33" i="1" s="1"/>
  <c r="V32" i="1"/>
  <c r="V31" i="1"/>
  <c r="V30" i="1"/>
  <c r="W30" i="1" s="1"/>
  <c r="V29" i="1"/>
  <c r="V28" i="1"/>
  <c r="W28" i="1" s="1"/>
  <c r="V27" i="1"/>
  <c r="V26" i="1"/>
  <c r="W1029" i="1"/>
  <c r="W1027" i="1"/>
  <c r="W1026" i="1"/>
  <c r="W1024" i="1"/>
  <c r="W1023" i="1"/>
  <c r="W1021" i="1"/>
  <c r="W1019" i="1"/>
  <c r="W1018" i="1"/>
  <c r="W1016" i="1"/>
  <c r="W1015" i="1"/>
  <c r="W1013" i="1"/>
  <c r="W1011" i="1"/>
  <c r="W1010" i="1"/>
  <c r="W1008" i="1"/>
  <c r="W1007" i="1"/>
  <c r="W1005" i="1"/>
  <c r="W1003" i="1"/>
  <c r="W1002" i="1"/>
  <c r="W1000" i="1"/>
  <c r="W999" i="1"/>
  <c r="W997" i="1"/>
  <c r="W996" i="1"/>
  <c r="W995" i="1"/>
  <c r="W994" i="1"/>
  <c r="W992" i="1"/>
  <c r="W991" i="1"/>
  <c r="W989" i="1"/>
  <c r="W987" i="1"/>
  <c r="W986" i="1"/>
  <c r="W984" i="1"/>
  <c r="W983" i="1"/>
  <c r="W981" i="1"/>
  <c r="W979" i="1"/>
  <c r="W978" i="1"/>
  <c r="W976" i="1"/>
  <c r="W975" i="1"/>
  <c r="W973" i="1"/>
  <c r="W971" i="1"/>
  <c r="W970" i="1"/>
  <c r="W968" i="1"/>
  <c r="W967" i="1"/>
  <c r="W965" i="1"/>
  <c r="W963" i="1"/>
  <c r="W962" i="1"/>
  <c r="W960" i="1"/>
  <c r="W959" i="1"/>
  <c r="W957" i="1"/>
  <c r="W955" i="1"/>
  <c r="W954" i="1"/>
  <c r="W952" i="1"/>
  <c r="W951" i="1"/>
  <c r="W949" i="1"/>
  <c r="W947" i="1"/>
  <c r="W946" i="1"/>
  <c r="W944" i="1"/>
  <c r="W943" i="1"/>
  <c r="W941" i="1"/>
  <c r="W939" i="1"/>
  <c r="W938" i="1"/>
  <c r="W936" i="1"/>
  <c r="W935" i="1"/>
  <c r="W933" i="1"/>
  <c r="W932" i="1"/>
  <c r="W931" i="1"/>
  <c r="W930" i="1"/>
  <c r="W928" i="1"/>
  <c r="W927" i="1"/>
  <c r="W925" i="1"/>
  <c r="W923" i="1"/>
  <c r="W922" i="1"/>
  <c r="W920" i="1"/>
  <c r="W919" i="1"/>
  <c r="W917" i="1"/>
  <c r="W915" i="1"/>
  <c r="W914" i="1"/>
  <c r="W912" i="1"/>
  <c r="W911" i="1"/>
  <c r="W909" i="1"/>
  <c r="W907" i="1"/>
  <c r="W906" i="1"/>
  <c r="W904" i="1"/>
  <c r="W903" i="1"/>
  <c r="W901" i="1"/>
  <c r="W899" i="1"/>
  <c r="W898" i="1"/>
  <c r="W896" i="1"/>
  <c r="W895" i="1"/>
  <c r="W893" i="1"/>
  <c r="W891" i="1"/>
  <c r="W890" i="1"/>
  <c r="W888" i="1"/>
  <c r="W887" i="1"/>
  <c r="W885" i="1"/>
  <c r="W883" i="1"/>
  <c r="W882" i="1"/>
  <c r="W880" i="1"/>
  <c r="W879" i="1"/>
  <c r="W877" i="1"/>
  <c r="W875" i="1"/>
  <c r="W874" i="1"/>
  <c r="W872" i="1"/>
  <c r="W871" i="1"/>
  <c r="W869" i="1"/>
  <c r="W868" i="1"/>
  <c r="W867" i="1"/>
  <c r="W866" i="1"/>
  <c r="W864" i="1"/>
  <c r="W863" i="1"/>
  <c r="W861" i="1"/>
  <c r="W859" i="1"/>
  <c r="W858" i="1"/>
  <c r="W856" i="1"/>
  <c r="W855" i="1"/>
  <c r="W853" i="1"/>
  <c r="W851" i="1"/>
  <c r="W850" i="1"/>
  <c r="W848" i="1"/>
  <c r="W847" i="1"/>
  <c r="W845" i="1"/>
  <c r="W843" i="1"/>
  <c r="W842" i="1"/>
  <c r="W840" i="1"/>
  <c r="W839" i="1"/>
  <c r="W837" i="1"/>
  <c r="W835" i="1"/>
  <c r="W834" i="1"/>
  <c r="W832" i="1"/>
  <c r="W831" i="1"/>
  <c r="W829" i="1"/>
  <c r="W827" i="1"/>
  <c r="W826" i="1"/>
  <c r="W824" i="1"/>
  <c r="W823" i="1"/>
  <c r="W821" i="1"/>
  <c r="W819" i="1"/>
  <c r="W818" i="1"/>
  <c r="W816" i="1"/>
  <c r="W815" i="1"/>
  <c r="W813" i="1"/>
  <c r="W811" i="1"/>
  <c r="W810" i="1"/>
  <c r="W808" i="1"/>
  <c r="W807" i="1"/>
  <c r="W805" i="1"/>
  <c r="W804" i="1"/>
  <c r="W803" i="1"/>
  <c r="W802" i="1"/>
  <c r="W800" i="1"/>
  <c r="W799" i="1"/>
  <c r="W797" i="1"/>
  <c r="W795" i="1"/>
  <c r="W794" i="1"/>
  <c r="W792" i="1"/>
  <c r="W791" i="1"/>
  <c r="W789" i="1"/>
  <c r="W787" i="1"/>
  <c r="W786" i="1"/>
  <c r="W784" i="1"/>
  <c r="W783" i="1"/>
  <c r="W781" i="1"/>
  <c r="W779" i="1"/>
  <c r="W778" i="1"/>
  <c r="W776" i="1"/>
  <c r="W775" i="1"/>
  <c r="W773" i="1"/>
  <c r="W771" i="1"/>
  <c r="W770" i="1"/>
  <c r="W768" i="1"/>
  <c r="W767" i="1"/>
  <c r="W765" i="1"/>
  <c r="W763" i="1"/>
  <c r="W762" i="1"/>
  <c r="W760" i="1"/>
  <c r="W759" i="1"/>
  <c r="W757" i="1"/>
  <c r="W755" i="1"/>
  <c r="W754" i="1"/>
  <c r="W752" i="1"/>
  <c r="W751" i="1"/>
  <c r="W749" i="1"/>
  <c r="W747" i="1"/>
  <c r="W746" i="1"/>
  <c r="W744" i="1"/>
  <c r="W743" i="1"/>
  <c r="W741" i="1"/>
  <c r="W740" i="1"/>
  <c r="W739" i="1"/>
  <c r="W738" i="1"/>
  <c r="W736" i="1"/>
  <c r="W735" i="1"/>
  <c r="W733" i="1"/>
  <c r="W731" i="1"/>
  <c r="W730" i="1"/>
  <c r="W728" i="1"/>
  <c r="W727" i="1"/>
  <c r="W725" i="1"/>
  <c r="W723" i="1"/>
  <c r="W722" i="1"/>
  <c r="W720" i="1"/>
  <c r="W719" i="1"/>
  <c r="W717" i="1"/>
  <c r="W715" i="1"/>
  <c r="W714" i="1"/>
  <c r="W712" i="1"/>
  <c r="W711" i="1"/>
  <c r="W709" i="1"/>
  <c r="W707" i="1"/>
  <c r="W706" i="1"/>
  <c r="W704" i="1"/>
  <c r="W703" i="1"/>
  <c r="W701" i="1"/>
  <c r="W699" i="1"/>
  <c r="W698" i="1"/>
  <c r="W696" i="1"/>
  <c r="W695" i="1"/>
  <c r="W693" i="1"/>
  <c r="W691" i="1"/>
  <c r="W690" i="1"/>
  <c r="W688" i="1"/>
  <c r="W687" i="1"/>
  <c r="W685" i="1"/>
  <c r="W683" i="1"/>
  <c r="W682" i="1"/>
  <c r="W680" i="1"/>
  <c r="W679" i="1"/>
  <c r="W677" i="1"/>
  <c r="W676" i="1"/>
  <c r="W675" i="1"/>
  <c r="W674" i="1"/>
  <c r="W672" i="1"/>
  <c r="W671" i="1"/>
  <c r="W669" i="1"/>
  <c r="W667" i="1"/>
  <c r="W666" i="1"/>
  <c r="W664" i="1"/>
  <c r="W663" i="1"/>
  <c r="W661" i="1"/>
  <c r="W659" i="1"/>
  <c r="W658" i="1"/>
  <c r="W656" i="1"/>
  <c r="W655" i="1"/>
  <c r="W653" i="1"/>
  <c r="W651" i="1"/>
  <c r="W650" i="1"/>
  <c r="W648" i="1"/>
  <c r="W647" i="1"/>
  <c r="W645" i="1"/>
  <c r="W643" i="1"/>
  <c r="W642" i="1"/>
  <c r="W640" i="1"/>
  <c r="W639" i="1"/>
  <c r="W637" i="1"/>
  <c r="W635" i="1"/>
  <c r="W634" i="1"/>
  <c r="W632" i="1"/>
  <c r="W631" i="1"/>
  <c r="W629" i="1"/>
  <c r="W627" i="1"/>
  <c r="W626" i="1"/>
  <c r="W624" i="1"/>
  <c r="W623" i="1"/>
  <c r="W621" i="1"/>
  <c r="W619" i="1"/>
  <c r="W618" i="1"/>
  <c r="W616" i="1"/>
  <c r="W615" i="1"/>
  <c r="W613" i="1"/>
  <c r="W612" i="1"/>
  <c r="W611" i="1"/>
  <c r="W610" i="1"/>
  <c r="W608" i="1"/>
  <c r="W607" i="1"/>
  <c r="W605" i="1"/>
  <c r="W603" i="1"/>
  <c r="W602" i="1"/>
  <c r="W600" i="1"/>
  <c r="W599" i="1"/>
  <c r="W597" i="1"/>
  <c r="W595" i="1"/>
  <c r="W594" i="1"/>
  <c r="W592" i="1"/>
  <c r="W591" i="1"/>
  <c r="W589" i="1"/>
  <c r="W587" i="1"/>
  <c r="W586" i="1"/>
  <c r="W584" i="1"/>
  <c r="W583" i="1"/>
  <c r="W581" i="1"/>
  <c r="W579" i="1"/>
  <c r="W578" i="1"/>
  <c r="W576" i="1"/>
  <c r="W575" i="1"/>
  <c r="W573" i="1"/>
  <c r="W571" i="1"/>
  <c r="W570" i="1"/>
  <c r="W568" i="1"/>
  <c r="W567" i="1"/>
  <c r="W565" i="1"/>
  <c r="W563" i="1"/>
  <c r="W562" i="1"/>
  <c r="W560" i="1"/>
  <c r="W559" i="1"/>
  <c r="W557" i="1"/>
  <c r="W555" i="1"/>
  <c r="W554" i="1"/>
  <c r="W552" i="1"/>
  <c r="W551" i="1"/>
  <c r="W549" i="1"/>
  <c r="W548" i="1"/>
  <c r="W547" i="1"/>
  <c r="W546" i="1"/>
  <c r="W544" i="1"/>
  <c r="W543" i="1"/>
  <c r="W541" i="1"/>
  <c r="W539" i="1"/>
  <c r="W538" i="1"/>
  <c r="W536" i="1"/>
  <c r="W535" i="1"/>
  <c r="W533" i="1"/>
  <c r="W531" i="1"/>
  <c r="W530" i="1"/>
  <c r="W528" i="1"/>
  <c r="W527" i="1"/>
  <c r="W525" i="1"/>
  <c r="W523" i="1"/>
  <c r="W522" i="1"/>
  <c r="W520" i="1"/>
  <c r="W519" i="1"/>
  <c r="W517" i="1"/>
  <c r="W515" i="1"/>
  <c r="W514" i="1"/>
  <c r="W512" i="1"/>
  <c r="W511" i="1"/>
  <c r="W509" i="1"/>
  <c r="W507" i="1"/>
  <c r="W506" i="1"/>
  <c r="W504" i="1"/>
  <c r="W503" i="1"/>
  <c r="W501" i="1"/>
  <c r="W499" i="1"/>
  <c r="W498" i="1"/>
  <c r="W496" i="1"/>
  <c r="W495" i="1"/>
  <c r="W493" i="1"/>
  <c r="W491" i="1"/>
  <c r="W490" i="1"/>
  <c r="W488" i="1"/>
  <c r="W487" i="1"/>
  <c r="W485" i="1"/>
  <c r="W484" i="1"/>
  <c r="W483" i="1"/>
  <c r="W482" i="1"/>
  <c r="W480" i="1"/>
  <c r="W479" i="1"/>
  <c r="W477" i="1"/>
  <c r="W475" i="1"/>
  <c r="W474" i="1"/>
  <c r="W472" i="1"/>
  <c r="W471" i="1"/>
  <c r="W469" i="1"/>
  <c r="W467" i="1"/>
  <c r="W466" i="1"/>
  <c r="W464" i="1"/>
  <c r="W463" i="1"/>
  <c r="W461" i="1"/>
  <c r="W459" i="1"/>
  <c r="W458" i="1"/>
  <c r="W456" i="1"/>
  <c r="W455" i="1"/>
  <c r="W453" i="1"/>
  <c r="W451" i="1"/>
  <c r="W450" i="1"/>
  <c r="W448" i="1"/>
  <c r="W447" i="1"/>
  <c r="W445" i="1"/>
  <c r="W443" i="1"/>
  <c r="W442" i="1"/>
  <c r="W440" i="1"/>
  <c r="W439" i="1"/>
  <c r="W437" i="1"/>
  <c r="W435" i="1"/>
  <c r="W434" i="1"/>
  <c r="W432" i="1"/>
  <c r="W431" i="1"/>
  <c r="W429" i="1"/>
  <c r="W427" i="1"/>
  <c r="W426" i="1"/>
  <c r="W424" i="1"/>
  <c r="W423" i="1"/>
  <c r="W421" i="1"/>
  <c r="W420" i="1"/>
  <c r="W419" i="1"/>
  <c r="W418" i="1"/>
  <c r="W416" i="1"/>
  <c r="W415" i="1"/>
  <c r="W413" i="1"/>
  <c r="W411" i="1"/>
  <c r="W410" i="1"/>
  <c r="W408" i="1"/>
  <c r="W407" i="1"/>
  <c r="W405" i="1"/>
  <c r="W403" i="1"/>
  <c r="W402" i="1"/>
  <c r="W400" i="1"/>
  <c r="W399" i="1"/>
  <c r="W397" i="1"/>
  <c r="W395" i="1"/>
  <c r="W394" i="1"/>
  <c r="W392" i="1"/>
  <c r="W391" i="1"/>
  <c r="W389" i="1"/>
  <c r="W387" i="1"/>
  <c r="W386" i="1"/>
  <c r="W384" i="1"/>
  <c r="W383" i="1"/>
  <c r="W381" i="1"/>
  <c r="W379" i="1"/>
  <c r="W378" i="1"/>
  <c r="W376" i="1"/>
  <c r="W375" i="1"/>
  <c r="W373" i="1"/>
  <c r="W371" i="1"/>
  <c r="W370" i="1"/>
  <c r="W368" i="1"/>
  <c r="W367" i="1"/>
  <c r="W365" i="1"/>
  <c r="W363" i="1"/>
  <c r="W362" i="1"/>
  <c r="W360" i="1"/>
  <c r="W359" i="1"/>
  <c r="W357" i="1"/>
  <c r="W356" i="1"/>
  <c r="W355" i="1"/>
  <c r="W354" i="1"/>
  <c r="W352" i="1"/>
  <c r="W351" i="1"/>
  <c r="W349" i="1"/>
  <c r="W347" i="1"/>
  <c r="W346" i="1"/>
  <c r="W344" i="1"/>
  <c r="W343" i="1"/>
  <c r="W341" i="1"/>
  <c r="W339" i="1"/>
  <c r="W338" i="1"/>
  <c r="W336" i="1"/>
  <c r="W335" i="1"/>
  <c r="W333" i="1"/>
  <c r="W331" i="1"/>
  <c r="W330" i="1"/>
  <c r="W328" i="1"/>
  <c r="W327" i="1"/>
  <c r="W325" i="1"/>
  <c r="W323" i="1"/>
  <c r="W322" i="1"/>
  <c r="W320" i="1"/>
  <c r="W319" i="1"/>
  <c r="W317" i="1"/>
  <c r="W315" i="1"/>
  <c r="W314" i="1"/>
  <c r="W312" i="1"/>
  <c r="W311" i="1"/>
  <c r="W309" i="1"/>
  <c r="W307" i="1"/>
  <c r="W306" i="1"/>
  <c r="W304" i="1"/>
  <c r="W303" i="1"/>
  <c r="W301" i="1"/>
  <c r="W299" i="1"/>
  <c r="W298" i="1"/>
  <c r="W296" i="1"/>
  <c r="W295" i="1"/>
  <c r="W293" i="1"/>
  <c r="W292" i="1"/>
  <c r="W291" i="1"/>
  <c r="W290" i="1"/>
  <c r="W288" i="1"/>
  <c r="W287" i="1"/>
  <c r="W285" i="1"/>
  <c r="W283" i="1"/>
  <c r="W282" i="1"/>
  <c r="W280" i="1"/>
  <c r="W279" i="1"/>
  <c r="W275" i="1"/>
  <c r="W274" i="1"/>
  <c r="W272" i="1"/>
  <c r="W271" i="1"/>
  <c r="W269" i="1"/>
  <c r="W267" i="1"/>
  <c r="W266" i="1"/>
  <c r="W264" i="1"/>
  <c r="W263" i="1"/>
  <c r="W261" i="1"/>
  <c r="W259" i="1"/>
  <c r="W258" i="1"/>
  <c r="W256" i="1"/>
  <c r="W255" i="1"/>
  <c r="W253" i="1"/>
  <c r="W251" i="1"/>
  <c r="W250" i="1"/>
  <c r="W248" i="1"/>
  <c r="W247" i="1"/>
  <c r="W245" i="1"/>
  <c r="W243" i="1"/>
  <c r="W240" i="1"/>
  <c r="W239" i="1"/>
  <c r="W237" i="1"/>
  <c r="W235" i="1"/>
  <c r="W232" i="1"/>
  <c r="W231" i="1"/>
  <c r="W229" i="1"/>
  <c r="W228" i="1"/>
  <c r="W227" i="1"/>
  <c r="W226" i="1"/>
  <c r="W224" i="1"/>
  <c r="W223" i="1"/>
  <c r="W221" i="1"/>
  <c r="W219" i="1"/>
  <c r="W216" i="1"/>
  <c r="W215" i="1"/>
  <c r="W211" i="1"/>
  <c r="W208" i="1"/>
  <c r="W207" i="1"/>
  <c r="W205" i="1"/>
  <c r="W203" i="1"/>
  <c r="W200" i="1"/>
  <c r="W199" i="1"/>
  <c r="W197" i="1"/>
  <c r="W195" i="1"/>
  <c r="W192" i="1"/>
  <c r="W191" i="1"/>
  <c r="W189" i="1"/>
  <c r="W187" i="1"/>
  <c r="W184" i="1"/>
  <c r="W183" i="1"/>
  <c r="W179" i="1"/>
  <c r="W176" i="1"/>
  <c r="W175" i="1"/>
  <c r="W173" i="1"/>
  <c r="W171" i="1"/>
  <c r="W168" i="1"/>
  <c r="W167" i="1"/>
  <c r="W165" i="1"/>
  <c r="W164" i="1"/>
  <c r="W163" i="1"/>
  <c r="W162" i="1"/>
  <c r="W160" i="1"/>
  <c r="W159" i="1"/>
  <c r="W157" i="1"/>
  <c r="W155" i="1"/>
  <c r="W152" i="1"/>
  <c r="W151" i="1"/>
  <c r="W149" i="1"/>
  <c r="W147" i="1"/>
  <c r="W144" i="1"/>
  <c r="W143" i="1"/>
  <c r="W139" i="1"/>
  <c r="W136" i="1"/>
  <c r="W135" i="1"/>
  <c r="W133" i="1"/>
  <c r="W131" i="1"/>
  <c r="W128" i="1"/>
  <c r="W127" i="1"/>
  <c r="W125" i="1"/>
  <c r="W123" i="1"/>
  <c r="W122" i="1"/>
  <c r="W120" i="1"/>
  <c r="W119" i="1"/>
  <c r="W117" i="1"/>
  <c r="W115" i="1"/>
  <c r="W112" i="1"/>
  <c r="W111" i="1"/>
  <c r="W107" i="1"/>
  <c r="W104" i="1"/>
  <c r="W103" i="1"/>
  <c r="W101" i="1"/>
  <c r="W100" i="1"/>
  <c r="W99" i="1"/>
  <c r="W96" i="1"/>
  <c r="W95" i="1"/>
  <c r="W93" i="1"/>
  <c r="W91" i="1"/>
  <c r="W88" i="1"/>
  <c r="W87" i="1"/>
  <c r="W85" i="1"/>
  <c r="W83" i="1"/>
  <c r="W82" i="1"/>
  <c r="W80" i="1"/>
  <c r="W79" i="1"/>
  <c r="W75" i="1"/>
  <c r="W72" i="1"/>
  <c r="W71" i="1"/>
  <c r="W69" i="1"/>
  <c r="W67" i="1"/>
  <c r="W64" i="1"/>
  <c r="W63" i="1"/>
  <c r="W61" i="1"/>
  <c r="W59" i="1"/>
  <c r="W56" i="1"/>
  <c r="W55" i="1"/>
  <c r="W53" i="1"/>
  <c r="W51" i="1"/>
  <c r="W48" i="1"/>
  <c r="W47" i="1"/>
  <c r="W43" i="1"/>
  <c r="W40" i="1"/>
  <c r="W39" i="1"/>
  <c r="W37" i="1"/>
  <c r="W35" i="1"/>
  <c r="W32" i="1"/>
  <c r="W31" i="1"/>
  <c r="W29" i="1"/>
  <c r="W27" i="1"/>
  <c r="U30" i="7" l="1"/>
  <c r="W30" i="7" s="1"/>
  <c r="T30" i="7"/>
  <c r="S30" i="7"/>
  <c r="V30" i="7" s="1"/>
  <c r="U29" i="7"/>
  <c r="T29" i="7"/>
  <c r="S29" i="7"/>
  <c r="H19" i="7" s="1"/>
  <c r="U28" i="7"/>
  <c r="W28" i="7" s="1"/>
  <c r="T28" i="7"/>
  <c r="S28" i="7"/>
  <c r="V28" i="7" s="1"/>
  <c r="U27" i="7"/>
  <c r="W27" i="7" s="1"/>
  <c r="T27" i="7"/>
  <c r="S27" i="7"/>
  <c r="H17" i="7" s="1"/>
  <c r="U26" i="7"/>
  <c r="W26" i="7" s="1"/>
  <c r="T26" i="7"/>
  <c r="S26" i="7"/>
  <c r="U25" i="7"/>
  <c r="W25" i="7" s="1"/>
  <c r="T25" i="7"/>
  <c r="S25" i="7"/>
  <c r="V25" i="7" s="1"/>
  <c r="U24" i="7"/>
  <c r="W24" i="7" s="1"/>
  <c r="T24" i="7"/>
  <c r="S24" i="7"/>
  <c r="U23" i="7"/>
  <c r="W23" i="7" s="1"/>
  <c r="T23" i="7"/>
  <c r="S23" i="7"/>
  <c r="U22" i="7"/>
  <c r="W22" i="7" s="1"/>
  <c r="T22" i="7"/>
  <c r="S22" i="7"/>
  <c r="U21" i="7"/>
  <c r="W21" i="7" s="1"/>
  <c r="T21" i="7"/>
  <c r="S21" i="7"/>
  <c r="U20" i="7"/>
  <c r="T20" i="7"/>
  <c r="S20" i="7"/>
  <c r="D20" i="7" s="1"/>
  <c r="I20" i="7"/>
  <c r="U19" i="7"/>
  <c r="E19" i="7" s="1"/>
  <c r="T19" i="7"/>
  <c r="S19" i="7"/>
  <c r="D19" i="7" s="1"/>
  <c r="U18" i="7"/>
  <c r="E18" i="7" s="1"/>
  <c r="T18" i="7"/>
  <c r="S18" i="7"/>
  <c r="D18" i="7" s="1"/>
  <c r="I18" i="7"/>
  <c r="U17" i="7"/>
  <c r="E17" i="7" s="1"/>
  <c r="T17" i="7"/>
  <c r="S17" i="7"/>
  <c r="D17" i="7" s="1"/>
  <c r="I17" i="7"/>
  <c r="U16" i="7"/>
  <c r="W16" i="7" s="1"/>
  <c r="T16" i="7"/>
  <c r="S16" i="7"/>
  <c r="U15" i="7"/>
  <c r="E15" i="7" s="1"/>
  <c r="T15" i="7"/>
  <c r="S15" i="7"/>
  <c r="D15" i="7" s="1"/>
  <c r="I15" i="7"/>
  <c r="U14" i="7"/>
  <c r="T14" i="7"/>
  <c r="S14" i="7"/>
  <c r="D14" i="7" s="1"/>
  <c r="I14" i="7"/>
  <c r="U13" i="7"/>
  <c r="E13" i="7" s="1"/>
  <c r="T13" i="7"/>
  <c r="S13" i="7"/>
  <c r="I13" i="7"/>
  <c r="U12" i="7"/>
  <c r="T12" i="7"/>
  <c r="S12" i="7"/>
  <c r="D12" i="7" s="1"/>
  <c r="I12" i="7"/>
  <c r="U11" i="7"/>
  <c r="T11" i="7"/>
  <c r="S11" i="7"/>
  <c r="W11" i="7" s="1"/>
  <c r="I11" i="7"/>
  <c r="U4" i="7"/>
  <c r="T4" i="7"/>
  <c r="S4" i="7"/>
  <c r="C25" i="7" s="1"/>
  <c r="J1030" i="6"/>
  <c r="I1030" i="6"/>
  <c r="S1029" i="6"/>
  <c r="R1029" i="6"/>
  <c r="Q1029" i="6"/>
  <c r="P1029" i="6"/>
  <c r="S1028" i="6"/>
  <c r="R1028" i="6"/>
  <c r="Q1028" i="6"/>
  <c r="P1028" i="6"/>
  <c r="S1027" i="6"/>
  <c r="R1027" i="6"/>
  <c r="Q1027" i="6"/>
  <c r="P1027" i="6"/>
  <c r="S1026" i="6"/>
  <c r="R1026" i="6"/>
  <c r="Q1026" i="6"/>
  <c r="P1026" i="6"/>
  <c r="S1025" i="6"/>
  <c r="R1025" i="6"/>
  <c r="Q1025" i="6"/>
  <c r="P1025" i="6"/>
  <c r="S1024" i="6"/>
  <c r="R1024" i="6"/>
  <c r="Q1024" i="6"/>
  <c r="P1024" i="6"/>
  <c r="S1023" i="6"/>
  <c r="R1023" i="6"/>
  <c r="Q1023" i="6"/>
  <c r="P1023" i="6"/>
  <c r="S1022" i="6"/>
  <c r="R1022" i="6"/>
  <c r="Q1022" i="6"/>
  <c r="P1022" i="6"/>
  <c r="S1021" i="6"/>
  <c r="R1021" i="6"/>
  <c r="Q1021" i="6"/>
  <c r="P1021" i="6"/>
  <c r="S1020" i="6"/>
  <c r="R1020" i="6"/>
  <c r="Q1020" i="6"/>
  <c r="P1020" i="6"/>
  <c r="S1019" i="6"/>
  <c r="R1019" i="6"/>
  <c r="Q1019" i="6"/>
  <c r="P1019" i="6"/>
  <c r="S1018" i="6"/>
  <c r="R1018" i="6"/>
  <c r="Q1018" i="6"/>
  <c r="P1018" i="6"/>
  <c r="S1017" i="6"/>
  <c r="R1017" i="6"/>
  <c r="Q1017" i="6"/>
  <c r="P1017" i="6"/>
  <c r="S1016" i="6"/>
  <c r="R1016" i="6"/>
  <c r="Q1016" i="6"/>
  <c r="P1016" i="6"/>
  <c r="S1015" i="6"/>
  <c r="R1015" i="6"/>
  <c r="Q1015" i="6"/>
  <c r="P1015" i="6"/>
  <c r="S1014" i="6"/>
  <c r="R1014" i="6"/>
  <c r="Q1014" i="6"/>
  <c r="P1014" i="6"/>
  <c r="S1013" i="6"/>
  <c r="R1013" i="6"/>
  <c r="Q1013" i="6"/>
  <c r="P1013" i="6"/>
  <c r="S1012" i="6"/>
  <c r="R1012" i="6"/>
  <c r="Q1012" i="6"/>
  <c r="P1012" i="6"/>
  <c r="S1011" i="6"/>
  <c r="R1011" i="6"/>
  <c r="Q1011" i="6"/>
  <c r="P1011" i="6"/>
  <c r="S1010" i="6"/>
  <c r="R1010" i="6"/>
  <c r="Q1010" i="6"/>
  <c r="P1010" i="6"/>
  <c r="S1009" i="6"/>
  <c r="R1009" i="6"/>
  <c r="Q1009" i="6"/>
  <c r="P1009" i="6"/>
  <c r="S1008" i="6"/>
  <c r="R1008" i="6"/>
  <c r="Q1008" i="6"/>
  <c r="P1008" i="6"/>
  <c r="S1007" i="6"/>
  <c r="R1007" i="6"/>
  <c r="Q1007" i="6"/>
  <c r="P1007" i="6"/>
  <c r="S1006" i="6"/>
  <c r="R1006" i="6"/>
  <c r="Q1006" i="6"/>
  <c r="P1006" i="6"/>
  <c r="S1005" i="6"/>
  <c r="R1005" i="6"/>
  <c r="Q1005" i="6"/>
  <c r="P1005" i="6"/>
  <c r="S1004" i="6"/>
  <c r="R1004" i="6"/>
  <c r="Q1004" i="6"/>
  <c r="P1004" i="6"/>
  <c r="S1003" i="6"/>
  <c r="R1003" i="6"/>
  <c r="Q1003" i="6"/>
  <c r="P1003" i="6"/>
  <c r="S1002" i="6"/>
  <c r="R1002" i="6"/>
  <c r="Q1002" i="6"/>
  <c r="P1002" i="6"/>
  <c r="S1001" i="6"/>
  <c r="R1001" i="6"/>
  <c r="Q1001" i="6"/>
  <c r="P1001" i="6"/>
  <c r="S1000" i="6"/>
  <c r="R1000" i="6"/>
  <c r="Q1000" i="6"/>
  <c r="P1000" i="6"/>
  <c r="S999" i="6"/>
  <c r="R999" i="6"/>
  <c r="Q999" i="6"/>
  <c r="P999" i="6"/>
  <c r="S998" i="6"/>
  <c r="R998" i="6"/>
  <c r="Q998" i="6"/>
  <c r="P998" i="6"/>
  <c r="S997" i="6"/>
  <c r="R997" i="6"/>
  <c r="Q997" i="6"/>
  <c r="P997" i="6"/>
  <c r="S996" i="6"/>
  <c r="R996" i="6"/>
  <c r="Q996" i="6"/>
  <c r="P996" i="6"/>
  <c r="S995" i="6"/>
  <c r="R995" i="6"/>
  <c r="Q995" i="6"/>
  <c r="P995" i="6"/>
  <c r="S994" i="6"/>
  <c r="R994" i="6"/>
  <c r="Q994" i="6"/>
  <c r="P994" i="6"/>
  <c r="S993" i="6"/>
  <c r="R993" i="6"/>
  <c r="Q993" i="6"/>
  <c r="P993" i="6"/>
  <c r="S992" i="6"/>
  <c r="R992" i="6"/>
  <c r="Q992" i="6"/>
  <c r="P992" i="6"/>
  <c r="S991" i="6"/>
  <c r="R991" i="6"/>
  <c r="Q991" i="6"/>
  <c r="P991" i="6"/>
  <c r="S990" i="6"/>
  <c r="R990" i="6"/>
  <c r="Q990" i="6"/>
  <c r="P990" i="6"/>
  <c r="S989" i="6"/>
  <c r="R989" i="6"/>
  <c r="Q989" i="6"/>
  <c r="P989" i="6"/>
  <c r="S988" i="6"/>
  <c r="R988" i="6"/>
  <c r="Q988" i="6"/>
  <c r="P988" i="6"/>
  <c r="S987" i="6"/>
  <c r="R987" i="6"/>
  <c r="Q987" i="6"/>
  <c r="P987" i="6"/>
  <c r="S986" i="6"/>
  <c r="R986" i="6"/>
  <c r="Q986" i="6"/>
  <c r="P986" i="6"/>
  <c r="S985" i="6"/>
  <c r="R985" i="6"/>
  <c r="Q985" i="6"/>
  <c r="P985" i="6"/>
  <c r="S984" i="6"/>
  <c r="R984" i="6"/>
  <c r="Q984" i="6"/>
  <c r="P984" i="6"/>
  <c r="S983" i="6"/>
  <c r="R983" i="6"/>
  <c r="Q983" i="6"/>
  <c r="P983" i="6"/>
  <c r="S982" i="6"/>
  <c r="R982" i="6"/>
  <c r="Q982" i="6"/>
  <c r="P982" i="6"/>
  <c r="S981" i="6"/>
  <c r="R981" i="6"/>
  <c r="Q981" i="6"/>
  <c r="P981" i="6"/>
  <c r="S980" i="6"/>
  <c r="R980" i="6"/>
  <c r="Q980" i="6"/>
  <c r="P980" i="6"/>
  <c r="S979" i="6"/>
  <c r="R979" i="6"/>
  <c r="Q979" i="6"/>
  <c r="P979" i="6"/>
  <c r="S978" i="6"/>
  <c r="R978" i="6"/>
  <c r="Q978" i="6"/>
  <c r="P978" i="6"/>
  <c r="S977" i="6"/>
  <c r="R977" i="6"/>
  <c r="Q977" i="6"/>
  <c r="P977" i="6"/>
  <c r="S976" i="6"/>
  <c r="R976" i="6"/>
  <c r="Q976" i="6"/>
  <c r="P976" i="6"/>
  <c r="S975" i="6"/>
  <c r="R975" i="6"/>
  <c r="Q975" i="6"/>
  <c r="P975" i="6"/>
  <c r="S974" i="6"/>
  <c r="R974" i="6"/>
  <c r="Q974" i="6"/>
  <c r="P974" i="6"/>
  <c r="S973" i="6"/>
  <c r="R973" i="6"/>
  <c r="Q973" i="6"/>
  <c r="P973" i="6"/>
  <c r="S972" i="6"/>
  <c r="R972" i="6"/>
  <c r="Q972" i="6"/>
  <c r="P972" i="6"/>
  <c r="S971" i="6"/>
  <c r="R971" i="6"/>
  <c r="Q971" i="6"/>
  <c r="P971" i="6"/>
  <c r="S970" i="6"/>
  <c r="R970" i="6"/>
  <c r="Q970" i="6"/>
  <c r="P970" i="6"/>
  <c r="S969" i="6"/>
  <c r="R969" i="6"/>
  <c r="Q969" i="6"/>
  <c r="P969" i="6"/>
  <c r="S968" i="6"/>
  <c r="R968" i="6"/>
  <c r="Q968" i="6"/>
  <c r="P968" i="6"/>
  <c r="S967" i="6"/>
  <c r="R967" i="6"/>
  <c r="Q967" i="6"/>
  <c r="P967" i="6"/>
  <c r="S966" i="6"/>
  <c r="R966" i="6"/>
  <c r="Q966" i="6"/>
  <c r="P966" i="6"/>
  <c r="S965" i="6"/>
  <c r="R965" i="6"/>
  <c r="Q965" i="6"/>
  <c r="P965" i="6"/>
  <c r="S964" i="6"/>
  <c r="R964" i="6"/>
  <c r="Q964" i="6"/>
  <c r="P964" i="6"/>
  <c r="S963" i="6"/>
  <c r="R963" i="6"/>
  <c r="Q963" i="6"/>
  <c r="P963" i="6"/>
  <c r="S962" i="6"/>
  <c r="R962" i="6"/>
  <c r="Q962" i="6"/>
  <c r="P962" i="6"/>
  <c r="S961" i="6"/>
  <c r="R961" i="6"/>
  <c r="Q961" i="6"/>
  <c r="P961" i="6"/>
  <c r="S960" i="6"/>
  <c r="R960" i="6"/>
  <c r="Q960" i="6"/>
  <c r="P960" i="6"/>
  <c r="S959" i="6"/>
  <c r="R959" i="6"/>
  <c r="Q959" i="6"/>
  <c r="P959" i="6"/>
  <c r="S958" i="6"/>
  <c r="R958" i="6"/>
  <c r="Q958" i="6"/>
  <c r="P958" i="6"/>
  <c r="S957" i="6"/>
  <c r="R957" i="6"/>
  <c r="Q957" i="6"/>
  <c r="P957" i="6"/>
  <c r="S956" i="6"/>
  <c r="R956" i="6"/>
  <c r="Q956" i="6"/>
  <c r="P956" i="6"/>
  <c r="S955" i="6"/>
  <c r="R955" i="6"/>
  <c r="Q955" i="6"/>
  <c r="P955" i="6"/>
  <c r="S954" i="6"/>
  <c r="R954" i="6"/>
  <c r="Q954" i="6"/>
  <c r="P954" i="6"/>
  <c r="S953" i="6"/>
  <c r="R953" i="6"/>
  <c r="Q953" i="6"/>
  <c r="P953" i="6"/>
  <c r="S952" i="6"/>
  <c r="R952" i="6"/>
  <c r="Q952" i="6"/>
  <c r="P952" i="6"/>
  <c r="S951" i="6"/>
  <c r="R951" i="6"/>
  <c r="Q951" i="6"/>
  <c r="P951" i="6"/>
  <c r="S950" i="6"/>
  <c r="R950" i="6"/>
  <c r="Q950" i="6"/>
  <c r="P950" i="6"/>
  <c r="S949" i="6"/>
  <c r="R949" i="6"/>
  <c r="Q949" i="6"/>
  <c r="P949" i="6"/>
  <c r="S948" i="6"/>
  <c r="R948" i="6"/>
  <c r="Q948" i="6"/>
  <c r="P948" i="6"/>
  <c r="S947" i="6"/>
  <c r="R947" i="6"/>
  <c r="Q947" i="6"/>
  <c r="P947" i="6"/>
  <c r="S946" i="6"/>
  <c r="R946" i="6"/>
  <c r="Q946" i="6"/>
  <c r="P946" i="6"/>
  <c r="S945" i="6"/>
  <c r="R945" i="6"/>
  <c r="Q945" i="6"/>
  <c r="P945" i="6"/>
  <c r="S944" i="6"/>
  <c r="R944" i="6"/>
  <c r="Q944" i="6"/>
  <c r="P944" i="6"/>
  <c r="S943" i="6"/>
  <c r="R943" i="6"/>
  <c r="Q943" i="6"/>
  <c r="P943" i="6"/>
  <c r="S942" i="6"/>
  <c r="R942" i="6"/>
  <c r="Q942" i="6"/>
  <c r="P942" i="6"/>
  <c r="S941" i="6"/>
  <c r="R941" i="6"/>
  <c r="Q941" i="6"/>
  <c r="P941" i="6"/>
  <c r="S940" i="6"/>
  <c r="R940" i="6"/>
  <c r="Q940" i="6"/>
  <c r="P940" i="6"/>
  <c r="S939" i="6"/>
  <c r="R939" i="6"/>
  <c r="Q939" i="6"/>
  <c r="P939" i="6"/>
  <c r="S938" i="6"/>
  <c r="R938" i="6"/>
  <c r="Q938" i="6"/>
  <c r="P938" i="6"/>
  <c r="S937" i="6"/>
  <c r="R937" i="6"/>
  <c r="Q937" i="6"/>
  <c r="P937" i="6"/>
  <c r="S936" i="6"/>
  <c r="R936" i="6"/>
  <c r="Q936" i="6"/>
  <c r="P936" i="6"/>
  <c r="S935" i="6"/>
  <c r="R935" i="6"/>
  <c r="Q935" i="6"/>
  <c r="P935" i="6"/>
  <c r="S934" i="6"/>
  <c r="R934" i="6"/>
  <c r="Q934" i="6"/>
  <c r="P934" i="6"/>
  <c r="S933" i="6"/>
  <c r="R933" i="6"/>
  <c r="Q933" i="6"/>
  <c r="P933" i="6"/>
  <c r="S932" i="6"/>
  <c r="R932" i="6"/>
  <c r="Q932" i="6"/>
  <c r="P932" i="6"/>
  <c r="S931" i="6"/>
  <c r="R931" i="6"/>
  <c r="Q931" i="6"/>
  <c r="P931" i="6"/>
  <c r="S930" i="6"/>
  <c r="R930" i="6"/>
  <c r="Q930" i="6"/>
  <c r="P930" i="6"/>
  <c r="S929" i="6"/>
  <c r="R929" i="6"/>
  <c r="Q929" i="6"/>
  <c r="P929" i="6"/>
  <c r="S928" i="6"/>
  <c r="R928" i="6"/>
  <c r="Q928" i="6"/>
  <c r="P928" i="6"/>
  <c r="S927" i="6"/>
  <c r="R927" i="6"/>
  <c r="Q927" i="6"/>
  <c r="P927" i="6"/>
  <c r="S926" i="6"/>
  <c r="R926" i="6"/>
  <c r="Q926" i="6"/>
  <c r="P926" i="6"/>
  <c r="S925" i="6"/>
  <c r="R925" i="6"/>
  <c r="Q925" i="6"/>
  <c r="P925" i="6"/>
  <c r="S924" i="6"/>
  <c r="R924" i="6"/>
  <c r="Q924" i="6"/>
  <c r="P924" i="6"/>
  <c r="S923" i="6"/>
  <c r="R923" i="6"/>
  <c r="Q923" i="6"/>
  <c r="P923" i="6"/>
  <c r="S922" i="6"/>
  <c r="R922" i="6"/>
  <c r="Q922" i="6"/>
  <c r="P922" i="6"/>
  <c r="S921" i="6"/>
  <c r="R921" i="6"/>
  <c r="Q921" i="6"/>
  <c r="P921" i="6"/>
  <c r="S920" i="6"/>
  <c r="R920" i="6"/>
  <c r="Q920" i="6"/>
  <c r="P920" i="6"/>
  <c r="S919" i="6"/>
  <c r="R919" i="6"/>
  <c r="Q919" i="6"/>
  <c r="P919" i="6"/>
  <c r="S918" i="6"/>
  <c r="R918" i="6"/>
  <c r="Q918" i="6"/>
  <c r="P918" i="6"/>
  <c r="S917" i="6"/>
  <c r="R917" i="6"/>
  <c r="Q917" i="6"/>
  <c r="P917" i="6"/>
  <c r="S916" i="6"/>
  <c r="R916" i="6"/>
  <c r="Q916" i="6"/>
  <c r="P916" i="6"/>
  <c r="S915" i="6"/>
  <c r="R915" i="6"/>
  <c r="Q915" i="6"/>
  <c r="P915" i="6"/>
  <c r="S914" i="6"/>
  <c r="R914" i="6"/>
  <c r="Q914" i="6"/>
  <c r="P914" i="6"/>
  <c r="S913" i="6"/>
  <c r="R913" i="6"/>
  <c r="Q913" i="6"/>
  <c r="P913" i="6"/>
  <c r="S912" i="6"/>
  <c r="R912" i="6"/>
  <c r="Q912" i="6"/>
  <c r="P912" i="6"/>
  <c r="S911" i="6"/>
  <c r="R911" i="6"/>
  <c r="Q911" i="6"/>
  <c r="P911" i="6"/>
  <c r="S910" i="6"/>
  <c r="R910" i="6"/>
  <c r="Q910" i="6"/>
  <c r="P910" i="6"/>
  <c r="S909" i="6"/>
  <c r="R909" i="6"/>
  <c r="Q909" i="6"/>
  <c r="P909" i="6"/>
  <c r="S908" i="6"/>
  <c r="R908" i="6"/>
  <c r="Q908" i="6"/>
  <c r="P908" i="6"/>
  <c r="S907" i="6"/>
  <c r="R907" i="6"/>
  <c r="Q907" i="6"/>
  <c r="P907" i="6"/>
  <c r="S906" i="6"/>
  <c r="R906" i="6"/>
  <c r="Q906" i="6"/>
  <c r="P906" i="6"/>
  <c r="S905" i="6"/>
  <c r="R905" i="6"/>
  <c r="Q905" i="6"/>
  <c r="P905" i="6"/>
  <c r="S904" i="6"/>
  <c r="R904" i="6"/>
  <c r="Q904" i="6"/>
  <c r="P904" i="6"/>
  <c r="S903" i="6"/>
  <c r="R903" i="6"/>
  <c r="Q903" i="6"/>
  <c r="P903" i="6"/>
  <c r="S902" i="6"/>
  <c r="R902" i="6"/>
  <c r="Q902" i="6"/>
  <c r="P902" i="6"/>
  <c r="S901" i="6"/>
  <c r="R901" i="6"/>
  <c r="Q901" i="6"/>
  <c r="P901" i="6"/>
  <c r="S900" i="6"/>
  <c r="R900" i="6"/>
  <c r="Q900" i="6"/>
  <c r="P900" i="6"/>
  <c r="S899" i="6"/>
  <c r="R899" i="6"/>
  <c r="Q899" i="6"/>
  <c r="P899" i="6"/>
  <c r="S898" i="6"/>
  <c r="R898" i="6"/>
  <c r="Q898" i="6"/>
  <c r="P898" i="6"/>
  <c r="S897" i="6"/>
  <c r="R897" i="6"/>
  <c r="Q897" i="6"/>
  <c r="P897" i="6"/>
  <c r="S896" i="6"/>
  <c r="R896" i="6"/>
  <c r="Q896" i="6"/>
  <c r="P896" i="6"/>
  <c r="S895" i="6"/>
  <c r="R895" i="6"/>
  <c r="Q895" i="6"/>
  <c r="P895" i="6"/>
  <c r="S894" i="6"/>
  <c r="R894" i="6"/>
  <c r="Q894" i="6"/>
  <c r="P894" i="6"/>
  <c r="S893" i="6"/>
  <c r="R893" i="6"/>
  <c r="Q893" i="6"/>
  <c r="P893" i="6"/>
  <c r="S892" i="6"/>
  <c r="R892" i="6"/>
  <c r="Q892" i="6"/>
  <c r="P892" i="6"/>
  <c r="S891" i="6"/>
  <c r="R891" i="6"/>
  <c r="Q891" i="6"/>
  <c r="P891" i="6"/>
  <c r="S890" i="6"/>
  <c r="R890" i="6"/>
  <c r="Q890" i="6"/>
  <c r="P890" i="6"/>
  <c r="S889" i="6"/>
  <c r="R889" i="6"/>
  <c r="Q889" i="6"/>
  <c r="P889" i="6"/>
  <c r="S888" i="6"/>
  <c r="R888" i="6"/>
  <c r="Q888" i="6"/>
  <c r="P888" i="6"/>
  <c r="S887" i="6"/>
  <c r="R887" i="6"/>
  <c r="Q887" i="6"/>
  <c r="P887" i="6"/>
  <c r="S886" i="6"/>
  <c r="R886" i="6"/>
  <c r="Q886" i="6"/>
  <c r="P886" i="6"/>
  <c r="S885" i="6"/>
  <c r="R885" i="6"/>
  <c r="Q885" i="6"/>
  <c r="P885" i="6"/>
  <c r="S884" i="6"/>
  <c r="R884" i="6"/>
  <c r="Q884" i="6"/>
  <c r="P884" i="6"/>
  <c r="S883" i="6"/>
  <c r="R883" i="6"/>
  <c r="Q883" i="6"/>
  <c r="P883" i="6"/>
  <c r="S882" i="6"/>
  <c r="R882" i="6"/>
  <c r="Q882" i="6"/>
  <c r="P882" i="6"/>
  <c r="S881" i="6"/>
  <c r="R881" i="6"/>
  <c r="Q881" i="6"/>
  <c r="P881" i="6"/>
  <c r="S880" i="6"/>
  <c r="R880" i="6"/>
  <c r="Q880" i="6"/>
  <c r="P880" i="6"/>
  <c r="S879" i="6"/>
  <c r="R879" i="6"/>
  <c r="Q879" i="6"/>
  <c r="P879" i="6"/>
  <c r="S878" i="6"/>
  <c r="R878" i="6"/>
  <c r="Q878" i="6"/>
  <c r="P878" i="6"/>
  <c r="S877" i="6"/>
  <c r="R877" i="6"/>
  <c r="Q877" i="6"/>
  <c r="P877" i="6"/>
  <c r="S876" i="6"/>
  <c r="R876" i="6"/>
  <c r="Q876" i="6"/>
  <c r="P876" i="6"/>
  <c r="S875" i="6"/>
  <c r="R875" i="6"/>
  <c r="Q875" i="6"/>
  <c r="P875" i="6"/>
  <c r="S874" i="6"/>
  <c r="R874" i="6"/>
  <c r="Q874" i="6"/>
  <c r="P874" i="6"/>
  <c r="S873" i="6"/>
  <c r="R873" i="6"/>
  <c r="Q873" i="6"/>
  <c r="P873" i="6"/>
  <c r="S872" i="6"/>
  <c r="R872" i="6"/>
  <c r="Q872" i="6"/>
  <c r="P872" i="6"/>
  <c r="S871" i="6"/>
  <c r="R871" i="6"/>
  <c r="Q871" i="6"/>
  <c r="P871" i="6"/>
  <c r="S870" i="6"/>
  <c r="R870" i="6"/>
  <c r="Q870" i="6"/>
  <c r="P870" i="6"/>
  <c r="S869" i="6"/>
  <c r="R869" i="6"/>
  <c r="Q869" i="6"/>
  <c r="P869" i="6"/>
  <c r="S868" i="6"/>
  <c r="R868" i="6"/>
  <c r="Q868" i="6"/>
  <c r="P868" i="6"/>
  <c r="S867" i="6"/>
  <c r="R867" i="6"/>
  <c r="Q867" i="6"/>
  <c r="P867" i="6"/>
  <c r="S866" i="6"/>
  <c r="R866" i="6"/>
  <c r="Q866" i="6"/>
  <c r="P866" i="6"/>
  <c r="S865" i="6"/>
  <c r="R865" i="6"/>
  <c r="Q865" i="6"/>
  <c r="P865" i="6"/>
  <c r="S864" i="6"/>
  <c r="R864" i="6"/>
  <c r="Q864" i="6"/>
  <c r="P864" i="6"/>
  <c r="S863" i="6"/>
  <c r="R863" i="6"/>
  <c r="Q863" i="6"/>
  <c r="P863" i="6"/>
  <c r="S862" i="6"/>
  <c r="R862" i="6"/>
  <c r="Q862" i="6"/>
  <c r="P862" i="6"/>
  <c r="S861" i="6"/>
  <c r="R861" i="6"/>
  <c r="Q861" i="6"/>
  <c r="P861" i="6"/>
  <c r="S860" i="6"/>
  <c r="R860" i="6"/>
  <c r="Q860" i="6"/>
  <c r="P860" i="6"/>
  <c r="S859" i="6"/>
  <c r="R859" i="6"/>
  <c r="Q859" i="6"/>
  <c r="P859" i="6"/>
  <c r="S858" i="6"/>
  <c r="R858" i="6"/>
  <c r="Q858" i="6"/>
  <c r="P858" i="6"/>
  <c r="S857" i="6"/>
  <c r="R857" i="6"/>
  <c r="Q857" i="6"/>
  <c r="P857" i="6"/>
  <c r="S856" i="6"/>
  <c r="R856" i="6"/>
  <c r="Q856" i="6"/>
  <c r="P856" i="6"/>
  <c r="S855" i="6"/>
  <c r="R855" i="6"/>
  <c r="Q855" i="6"/>
  <c r="P855" i="6"/>
  <c r="S854" i="6"/>
  <c r="R854" i="6"/>
  <c r="Q854" i="6"/>
  <c r="P854" i="6"/>
  <c r="S853" i="6"/>
  <c r="R853" i="6"/>
  <c r="Q853" i="6"/>
  <c r="P853" i="6"/>
  <c r="S852" i="6"/>
  <c r="R852" i="6"/>
  <c r="Q852" i="6"/>
  <c r="P852" i="6"/>
  <c r="S851" i="6"/>
  <c r="R851" i="6"/>
  <c r="Q851" i="6"/>
  <c r="P851" i="6"/>
  <c r="S850" i="6"/>
  <c r="R850" i="6"/>
  <c r="Q850" i="6"/>
  <c r="P850" i="6"/>
  <c r="S849" i="6"/>
  <c r="R849" i="6"/>
  <c r="Q849" i="6"/>
  <c r="P849" i="6"/>
  <c r="S848" i="6"/>
  <c r="R848" i="6"/>
  <c r="Q848" i="6"/>
  <c r="P848" i="6"/>
  <c r="S847" i="6"/>
  <c r="R847" i="6"/>
  <c r="Q847" i="6"/>
  <c r="P847" i="6"/>
  <c r="S846" i="6"/>
  <c r="R846" i="6"/>
  <c r="Q846" i="6"/>
  <c r="P846" i="6"/>
  <c r="S845" i="6"/>
  <c r="R845" i="6"/>
  <c r="Q845" i="6"/>
  <c r="P845" i="6"/>
  <c r="S844" i="6"/>
  <c r="R844" i="6"/>
  <c r="Q844" i="6"/>
  <c r="P844" i="6"/>
  <c r="S843" i="6"/>
  <c r="R843" i="6"/>
  <c r="Q843" i="6"/>
  <c r="P843" i="6"/>
  <c r="S842" i="6"/>
  <c r="R842" i="6"/>
  <c r="Q842" i="6"/>
  <c r="P842" i="6"/>
  <c r="S841" i="6"/>
  <c r="R841" i="6"/>
  <c r="Q841" i="6"/>
  <c r="P841" i="6"/>
  <c r="S840" i="6"/>
  <c r="R840" i="6"/>
  <c r="Q840" i="6"/>
  <c r="P840" i="6"/>
  <c r="S839" i="6"/>
  <c r="R839" i="6"/>
  <c r="Q839" i="6"/>
  <c r="P839" i="6"/>
  <c r="S838" i="6"/>
  <c r="R838" i="6"/>
  <c r="Q838" i="6"/>
  <c r="P838" i="6"/>
  <c r="S837" i="6"/>
  <c r="R837" i="6"/>
  <c r="Q837" i="6"/>
  <c r="P837" i="6"/>
  <c r="S836" i="6"/>
  <c r="R836" i="6"/>
  <c r="Q836" i="6"/>
  <c r="P836" i="6"/>
  <c r="S835" i="6"/>
  <c r="R835" i="6"/>
  <c r="Q835" i="6"/>
  <c r="P835" i="6"/>
  <c r="S834" i="6"/>
  <c r="R834" i="6"/>
  <c r="Q834" i="6"/>
  <c r="P834" i="6"/>
  <c r="S833" i="6"/>
  <c r="R833" i="6"/>
  <c r="Q833" i="6"/>
  <c r="P833" i="6"/>
  <c r="S832" i="6"/>
  <c r="R832" i="6"/>
  <c r="Q832" i="6"/>
  <c r="P832" i="6"/>
  <c r="S831" i="6"/>
  <c r="R831" i="6"/>
  <c r="Q831" i="6"/>
  <c r="P831" i="6"/>
  <c r="S830" i="6"/>
  <c r="R830" i="6"/>
  <c r="Q830" i="6"/>
  <c r="P830" i="6"/>
  <c r="S829" i="6"/>
  <c r="R829" i="6"/>
  <c r="Q829" i="6"/>
  <c r="P829" i="6"/>
  <c r="S828" i="6"/>
  <c r="R828" i="6"/>
  <c r="Q828" i="6"/>
  <c r="P828" i="6"/>
  <c r="S827" i="6"/>
  <c r="R827" i="6"/>
  <c r="Q827" i="6"/>
  <c r="P827" i="6"/>
  <c r="S826" i="6"/>
  <c r="R826" i="6"/>
  <c r="Q826" i="6"/>
  <c r="P826" i="6"/>
  <c r="S825" i="6"/>
  <c r="R825" i="6"/>
  <c r="Q825" i="6"/>
  <c r="P825" i="6"/>
  <c r="S824" i="6"/>
  <c r="R824" i="6"/>
  <c r="Q824" i="6"/>
  <c r="P824" i="6"/>
  <c r="S823" i="6"/>
  <c r="R823" i="6"/>
  <c r="Q823" i="6"/>
  <c r="P823" i="6"/>
  <c r="S822" i="6"/>
  <c r="R822" i="6"/>
  <c r="Q822" i="6"/>
  <c r="P822" i="6"/>
  <c r="S821" i="6"/>
  <c r="R821" i="6"/>
  <c r="Q821" i="6"/>
  <c r="P821" i="6"/>
  <c r="S820" i="6"/>
  <c r="R820" i="6"/>
  <c r="Q820" i="6"/>
  <c r="P820" i="6"/>
  <c r="S819" i="6"/>
  <c r="R819" i="6"/>
  <c r="Q819" i="6"/>
  <c r="P819" i="6"/>
  <c r="S818" i="6"/>
  <c r="R818" i="6"/>
  <c r="Q818" i="6"/>
  <c r="P818" i="6"/>
  <c r="S817" i="6"/>
  <c r="R817" i="6"/>
  <c r="Q817" i="6"/>
  <c r="P817" i="6"/>
  <c r="S816" i="6"/>
  <c r="R816" i="6"/>
  <c r="Q816" i="6"/>
  <c r="P816" i="6"/>
  <c r="S815" i="6"/>
  <c r="R815" i="6"/>
  <c r="Q815" i="6"/>
  <c r="P815" i="6"/>
  <c r="S814" i="6"/>
  <c r="R814" i="6"/>
  <c r="Q814" i="6"/>
  <c r="P814" i="6"/>
  <c r="S813" i="6"/>
  <c r="R813" i="6"/>
  <c r="Q813" i="6"/>
  <c r="P813" i="6"/>
  <c r="S812" i="6"/>
  <c r="R812" i="6"/>
  <c r="Q812" i="6"/>
  <c r="P812" i="6"/>
  <c r="S811" i="6"/>
  <c r="R811" i="6"/>
  <c r="Q811" i="6"/>
  <c r="P811" i="6"/>
  <c r="S810" i="6"/>
  <c r="R810" i="6"/>
  <c r="Q810" i="6"/>
  <c r="P810" i="6"/>
  <c r="S809" i="6"/>
  <c r="R809" i="6"/>
  <c r="Q809" i="6"/>
  <c r="P809" i="6"/>
  <c r="S808" i="6"/>
  <c r="R808" i="6"/>
  <c r="Q808" i="6"/>
  <c r="P808" i="6"/>
  <c r="S807" i="6"/>
  <c r="R807" i="6"/>
  <c r="Q807" i="6"/>
  <c r="P807" i="6"/>
  <c r="S806" i="6"/>
  <c r="R806" i="6"/>
  <c r="Q806" i="6"/>
  <c r="P806" i="6"/>
  <c r="S805" i="6"/>
  <c r="R805" i="6"/>
  <c r="Q805" i="6"/>
  <c r="P805" i="6"/>
  <c r="S804" i="6"/>
  <c r="R804" i="6"/>
  <c r="Q804" i="6"/>
  <c r="P804" i="6"/>
  <c r="S803" i="6"/>
  <c r="R803" i="6"/>
  <c r="Q803" i="6"/>
  <c r="P803" i="6"/>
  <c r="S802" i="6"/>
  <c r="R802" i="6"/>
  <c r="Q802" i="6"/>
  <c r="P802" i="6"/>
  <c r="S801" i="6"/>
  <c r="R801" i="6"/>
  <c r="Q801" i="6"/>
  <c r="P801" i="6"/>
  <c r="S800" i="6"/>
  <c r="R800" i="6"/>
  <c r="Q800" i="6"/>
  <c r="P800" i="6"/>
  <c r="S799" i="6"/>
  <c r="R799" i="6"/>
  <c r="Q799" i="6"/>
  <c r="P799" i="6"/>
  <c r="S798" i="6"/>
  <c r="R798" i="6"/>
  <c r="Q798" i="6"/>
  <c r="P798" i="6"/>
  <c r="S797" i="6"/>
  <c r="R797" i="6"/>
  <c r="Q797" i="6"/>
  <c r="P797" i="6"/>
  <c r="S796" i="6"/>
  <c r="R796" i="6"/>
  <c r="Q796" i="6"/>
  <c r="P796" i="6"/>
  <c r="S795" i="6"/>
  <c r="R795" i="6"/>
  <c r="Q795" i="6"/>
  <c r="P795" i="6"/>
  <c r="S794" i="6"/>
  <c r="R794" i="6"/>
  <c r="Q794" i="6"/>
  <c r="P794" i="6"/>
  <c r="S793" i="6"/>
  <c r="R793" i="6"/>
  <c r="Q793" i="6"/>
  <c r="P793" i="6"/>
  <c r="S792" i="6"/>
  <c r="R792" i="6"/>
  <c r="Q792" i="6"/>
  <c r="P792" i="6"/>
  <c r="S791" i="6"/>
  <c r="R791" i="6"/>
  <c r="Q791" i="6"/>
  <c r="P791" i="6"/>
  <c r="S790" i="6"/>
  <c r="R790" i="6"/>
  <c r="Q790" i="6"/>
  <c r="P790" i="6"/>
  <c r="S789" i="6"/>
  <c r="R789" i="6"/>
  <c r="Q789" i="6"/>
  <c r="P789" i="6"/>
  <c r="S788" i="6"/>
  <c r="R788" i="6"/>
  <c r="Q788" i="6"/>
  <c r="P788" i="6"/>
  <c r="S787" i="6"/>
  <c r="R787" i="6"/>
  <c r="Q787" i="6"/>
  <c r="P787" i="6"/>
  <c r="S786" i="6"/>
  <c r="R786" i="6"/>
  <c r="Q786" i="6"/>
  <c r="P786" i="6"/>
  <c r="S785" i="6"/>
  <c r="R785" i="6"/>
  <c r="Q785" i="6"/>
  <c r="P785" i="6"/>
  <c r="S784" i="6"/>
  <c r="R784" i="6"/>
  <c r="Q784" i="6"/>
  <c r="P784" i="6"/>
  <c r="S783" i="6"/>
  <c r="R783" i="6"/>
  <c r="Q783" i="6"/>
  <c r="P783" i="6"/>
  <c r="S782" i="6"/>
  <c r="R782" i="6"/>
  <c r="Q782" i="6"/>
  <c r="P782" i="6"/>
  <c r="S781" i="6"/>
  <c r="R781" i="6"/>
  <c r="Q781" i="6"/>
  <c r="P781" i="6"/>
  <c r="S780" i="6"/>
  <c r="R780" i="6"/>
  <c r="Q780" i="6"/>
  <c r="P780" i="6"/>
  <c r="S779" i="6"/>
  <c r="R779" i="6"/>
  <c r="Q779" i="6"/>
  <c r="P779" i="6"/>
  <c r="S778" i="6"/>
  <c r="R778" i="6"/>
  <c r="Q778" i="6"/>
  <c r="P778" i="6"/>
  <c r="S777" i="6"/>
  <c r="R777" i="6"/>
  <c r="Q777" i="6"/>
  <c r="P777" i="6"/>
  <c r="S776" i="6"/>
  <c r="R776" i="6"/>
  <c r="Q776" i="6"/>
  <c r="P776" i="6"/>
  <c r="S775" i="6"/>
  <c r="R775" i="6"/>
  <c r="Q775" i="6"/>
  <c r="P775" i="6"/>
  <c r="S774" i="6"/>
  <c r="R774" i="6"/>
  <c r="Q774" i="6"/>
  <c r="P774" i="6"/>
  <c r="S773" i="6"/>
  <c r="R773" i="6"/>
  <c r="Q773" i="6"/>
  <c r="P773" i="6"/>
  <c r="S772" i="6"/>
  <c r="R772" i="6"/>
  <c r="Q772" i="6"/>
  <c r="P772" i="6"/>
  <c r="S771" i="6"/>
  <c r="R771" i="6"/>
  <c r="Q771" i="6"/>
  <c r="P771" i="6"/>
  <c r="S770" i="6"/>
  <c r="R770" i="6"/>
  <c r="Q770" i="6"/>
  <c r="P770" i="6"/>
  <c r="S769" i="6"/>
  <c r="R769" i="6"/>
  <c r="Q769" i="6"/>
  <c r="P769" i="6"/>
  <c r="S768" i="6"/>
  <c r="R768" i="6"/>
  <c r="Q768" i="6"/>
  <c r="P768" i="6"/>
  <c r="S767" i="6"/>
  <c r="R767" i="6"/>
  <c r="Q767" i="6"/>
  <c r="P767" i="6"/>
  <c r="S766" i="6"/>
  <c r="R766" i="6"/>
  <c r="Q766" i="6"/>
  <c r="P766" i="6"/>
  <c r="S765" i="6"/>
  <c r="R765" i="6"/>
  <c r="Q765" i="6"/>
  <c r="P765" i="6"/>
  <c r="S764" i="6"/>
  <c r="R764" i="6"/>
  <c r="Q764" i="6"/>
  <c r="P764" i="6"/>
  <c r="S763" i="6"/>
  <c r="R763" i="6"/>
  <c r="Q763" i="6"/>
  <c r="P763" i="6"/>
  <c r="S762" i="6"/>
  <c r="R762" i="6"/>
  <c r="Q762" i="6"/>
  <c r="P762" i="6"/>
  <c r="S761" i="6"/>
  <c r="R761" i="6"/>
  <c r="Q761" i="6"/>
  <c r="P761" i="6"/>
  <c r="S760" i="6"/>
  <c r="R760" i="6"/>
  <c r="Q760" i="6"/>
  <c r="P760" i="6"/>
  <c r="S759" i="6"/>
  <c r="R759" i="6"/>
  <c r="Q759" i="6"/>
  <c r="P759" i="6"/>
  <c r="S758" i="6"/>
  <c r="R758" i="6"/>
  <c r="Q758" i="6"/>
  <c r="P758" i="6"/>
  <c r="S757" i="6"/>
  <c r="R757" i="6"/>
  <c r="Q757" i="6"/>
  <c r="P757" i="6"/>
  <c r="S756" i="6"/>
  <c r="R756" i="6"/>
  <c r="Q756" i="6"/>
  <c r="P756" i="6"/>
  <c r="S755" i="6"/>
  <c r="R755" i="6"/>
  <c r="Q755" i="6"/>
  <c r="P755" i="6"/>
  <c r="S754" i="6"/>
  <c r="R754" i="6"/>
  <c r="Q754" i="6"/>
  <c r="P754" i="6"/>
  <c r="S753" i="6"/>
  <c r="R753" i="6"/>
  <c r="Q753" i="6"/>
  <c r="P753" i="6"/>
  <c r="S752" i="6"/>
  <c r="R752" i="6"/>
  <c r="Q752" i="6"/>
  <c r="P752" i="6"/>
  <c r="S751" i="6"/>
  <c r="R751" i="6"/>
  <c r="Q751" i="6"/>
  <c r="P751" i="6"/>
  <c r="S750" i="6"/>
  <c r="R750" i="6"/>
  <c r="Q750" i="6"/>
  <c r="P750" i="6"/>
  <c r="S749" i="6"/>
  <c r="R749" i="6"/>
  <c r="Q749" i="6"/>
  <c r="P749" i="6"/>
  <c r="S748" i="6"/>
  <c r="R748" i="6"/>
  <c r="Q748" i="6"/>
  <c r="P748" i="6"/>
  <c r="S747" i="6"/>
  <c r="R747" i="6"/>
  <c r="Q747" i="6"/>
  <c r="P747" i="6"/>
  <c r="S746" i="6"/>
  <c r="R746" i="6"/>
  <c r="Q746" i="6"/>
  <c r="P746" i="6"/>
  <c r="S745" i="6"/>
  <c r="R745" i="6"/>
  <c r="Q745" i="6"/>
  <c r="P745" i="6"/>
  <c r="S744" i="6"/>
  <c r="R744" i="6"/>
  <c r="Q744" i="6"/>
  <c r="P744" i="6"/>
  <c r="S743" i="6"/>
  <c r="R743" i="6"/>
  <c r="Q743" i="6"/>
  <c r="P743" i="6"/>
  <c r="S742" i="6"/>
  <c r="R742" i="6"/>
  <c r="Q742" i="6"/>
  <c r="P742" i="6"/>
  <c r="S741" i="6"/>
  <c r="R741" i="6"/>
  <c r="Q741" i="6"/>
  <c r="P741" i="6"/>
  <c r="S740" i="6"/>
  <c r="R740" i="6"/>
  <c r="Q740" i="6"/>
  <c r="P740" i="6"/>
  <c r="S739" i="6"/>
  <c r="R739" i="6"/>
  <c r="Q739" i="6"/>
  <c r="P739" i="6"/>
  <c r="S738" i="6"/>
  <c r="R738" i="6"/>
  <c r="Q738" i="6"/>
  <c r="P738" i="6"/>
  <c r="S737" i="6"/>
  <c r="R737" i="6"/>
  <c r="Q737" i="6"/>
  <c r="P737" i="6"/>
  <c r="S736" i="6"/>
  <c r="R736" i="6"/>
  <c r="Q736" i="6"/>
  <c r="P736" i="6"/>
  <c r="S735" i="6"/>
  <c r="R735" i="6"/>
  <c r="Q735" i="6"/>
  <c r="P735" i="6"/>
  <c r="S734" i="6"/>
  <c r="R734" i="6"/>
  <c r="Q734" i="6"/>
  <c r="P734" i="6"/>
  <c r="S733" i="6"/>
  <c r="R733" i="6"/>
  <c r="Q733" i="6"/>
  <c r="P733" i="6"/>
  <c r="S732" i="6"/>
  <c r="R732" i="6"/>
  <c r="Q732" i="6"/>
  <c r="P732" i="6"/>
  <c r="S731" i="6"/>
  <c r="R731" i="6"/>
  <c r="Q731" i="6"/>
  <c r="P731" i="6"/>
  <c r="S730" i="6"/>
  <c r="R730" i="6"/>
  <c r="Q730" i="6"/>
  <c r="P730" i="6"/>
  <c r="S729" i="6"/>
  <c r="R729" i="6"/>
  <c r="Q729" i="6"/>
  <c r="P729" i="6"/>
  <c r="S728" i="6"/>
  <c r="R728" i="6"/>
  <c r="Q728" i="6"/>
  <c r="P728" i="6"/>
  <c r="S727" i="6"/>
  <c r="R727" i="6"/>
  <c r="Q727" i="6"/>
  <c r="P727" i="6"/>
  <c r="S726" i="6"/>
  <c r="R726" i="6"/>
  <c r="Q726" i="6"/>
  <c r="P726" i="6"/>
  <c r="S725" i="6"/>
  <c r="R725" i="6"/>
  <c r="Q725" i="6"/>
  <c r="P725" i="6"/>
  <c r="S724" i="6"/>
  <c r="R724" i="6"/>
  <c r="Q724" i="6"/>
  <c r="P724" i="6"/>
  <c r="S723" i="6"/>
  <c r="R723" i="6"/>
  <c r="Q723" i="6"/>
  <c r="P723" i="6"/>
  <c r="S722" i="6"/>
  <c r="R722" i="6"/>
  <c r="Q722" i="6"/>
  <c r="P722" i="6"/>
  <c r="S721" i="6"/>
  <c r="R721" i="6"/>
  <c r="Q721" i="6"/>
  <c r="P721" i="6"/>
  <c r="S720" i="6"/>
  <c r="R720" i="6"/>
  <c r="Q720" i="6"/>
  <c r="P720" i="6"/>
  <c r="S719" i="6"/>
  <c r="R719" i="6"/>
  <c r="Q719" i="6"/>
  <c r="P719" i="6"/>
  <c r="S718" i="6"/>
  <c r="R718" i="6"/>
  <c r="Q718" i="6"/>
  <c r="P718" i="6"/>
  <c r="S717" i="6"/>
  <c r="R717" i="6"/>
  <c r="Q717" i="6"/>
  <c r="P717" i="6"/>
  <c r="S716" i="6"/>
  <c r="R716" i="6"/>
  <c r="Q716" i="6"/>
  <c r="P716" i="6"/>
  <c r="S715" i="6"/>
  <c r="R715" i="6"/>
  <c r="Q715" i="6"/>
  <c r="P715" i="6"/>
  <c r="S714" i="6"/>
  <c r="R714" i="6"/>
  <c r="Q714" i="6"/>
  <c r="P714" i="6"/>
  <c r="S713" i="6"/>
  <c r="R713" i="6"/>
  <c r="Q713" i="6"/>
  <c r="P713" i="6"/>
  <c r="S712" i="6"/>
  <c r="R712" i="6"/>
  <c r="Q712" i="6"/>
  <c r="P712" i="6"/>
  <c r="S711" i="6"/>
  <c r="R711" i="6"/>
  <c r="Q711" i="6"/>
  <c r="P711" i="6"/>
  <c r="S710" i="6"/>
  <c r="R710" i="6"/>
  <c r="Q710" i="6"/>
  <c r="P710" i="6"/>
  <c r="S709" i="6"/>
  <c r="R709" i="6"/>
  <c r="Q709" i="6"/>
  <c r="P709" i="6"/>
  <c r="S708" i="6"/>
  <c r="R708" i="6"/>
  <c r="Q708" i="6"/>
  <c r="P708" i="6"/>
  <c r="S707" i="6"/>
  <c r="R707" i="6"/>
  <c r="Q707" i="6"/>
  <c r="P707" i="6"/>
  <c r="S706" i="6"/>
  <c r="R706" i="6"/>
  <c r="Q706" i="6"/>
  <c r="P706" i="6"/>
  <c r="S705" i="6"/>
  <c r="R705" i="6"/>
  <c r="Q705" i="6"/>
  <c r="P705" i="6"/>
  <c r="S704" i="6"/>
  <c r="R704" i="6"/>
  <c r="Q704" i="6"/>
  <c r="P704" i="6"/>
  <c r="S703" i="6"/>
  <c r="R703" i="6"/>
  <c r="Q703" i="6"/>
  <c r="P703" i="6"/>
  <c r="S702" i="6"/>
  <c r="R702" i="6"/>
  <c r="Q702" i="6"/>
  <c r="P702" i="6"/>
  <c r="S701" i="6"/>
  <c r="R701" i="6"/>
  <c r="Q701" i="6"/>
  <c r="P701" i="6"/>
  <c r="S700" i="6"/>
  <c r="R700" i="6"/>
  <c r="Q700" i="6"/>
  <c r="P700" i="6"/>
  <c r="S699" i="6"/>
  <c r="R699" i="6"/>
  <c r="Q699" i="6"/>
  <c r="P699" i="6"/>
  <c r="S698" i="6"/>
  <c r="R698" i="6"/>
  <c r="Q698" i="6"/>
  <c r="P698" i="6"/>
  <c r="S697" i="6"/>
  <c r="R697" i="6"/>
  <c r="Q697" i="6"/>
  <c r="P697" i="6"/>
  <c r="S696" i="6"/>
  <c r="R696" i="6"/>
  <c r="Q696" i="6"/>
  <c r="P696" i="6"/>
  <c r="S695" i="6"/>
  <c r="R695" i="6"/>
  <c r="Q695" i="6"/>
  <c r="P695" i="6"/>
  <c r="S694" i="6"/>
  <c r="R694" i="6"/>
  <c r="Q694" i="6"/>
  <c r="P694" i="6"/>
  <c r="S693" i="6"/>
  <c r="R693" i="6"/>
  <c r="Q693" i="6"/>
  <c r="P693" i="6"/>
  <c r="S692" i="6"/>
  <c r="R692" i="6"/>
  <c r="Q692" i="6"/>
  <c r="P692" i="6"/>
  <c r="S691" i="6"/>
  <c r="R691" i="6"/>
  <c r="Q691" i="6"/>
  <c r="P691" i="6"/>
  <c r="S690" i="6"/>
  <c r="R690" i="6"/>
  <c r="Q690" i="6"/>
  <c r="P690" i="6"/>
  <c r="S689" i="6"/>
  <c r="R689" i="6"/>
  <c r="Q689" i="6"/>
  <c r="P689" i="6"/>
  <c r="S688" i="6"/>
  <c r="R688" i="6"/>
  <c r="Q688" i="6"/>
  <c r="P688" i="6"/>
  <c r="S687" i="6"/>
  <c r="R687" i="6"/>
  <c r="Q687" i="6"/>
  <c r="P687" i="6"/>
  <c r="S686" i="6"/>
  <c r="R686" i="6"/>
  <c r="Q686" i="6"/>
  <c r="P686" i="6"/>
  <c r="S685" i="6"/>
  <c r="R685" i="6"/>
  <c r="Q685" i="6"/>
  <c r="P685" i="6"/>
  <c r="S684" i="6"/>
  <c r="R684" i="6"/>
  <c r="Q684" i="6"/>
  <c r="P684" i="6"/>
  <c r="S683" i="6"/>
  <c r="R683" i="6"/>
  <c r="Q683" i="6"/>
  <c r="P683" i="6"/>
  <c r="S682" i="6"/>
  <c r="R682" i="6"/>
  <c r="Q682" i="6"/>
  <c r="P682" i="6"/>
  <c r="S681" i="6"/>
  <c r="R681" i="6"/>
  <c r="Q681" i="6"/>
  <c r="P681" i="6"/>
  <c r="S680" i="6"/>
  <c r="R680" i="6"/>
  <c r="Q680" i="6"/>
  <c r="P680" i="6"/>
  <c r="S679" i="6"/>
  <c r="R679" i="6"/>
  <c r="Q679" i="6"/>
  <c r="P679" i="6"/>
  <c r="S678" i="6"/>
  <c r="R678" i="6"/>
  <c r="Q678" i="6"/>
  <c r="P678" i="6"/>
  <c r="S677" i="6"/>
  <c r="R677" i="6"/>
  <c r="Q677" i="6"/>
  <c r="P677" i="6"/>
  <c r="S676" i="6"/>
  <c r="R676" i="6"/>
  <c r="Q676" i="6"/>
  <c r="P676" i="6"/>
  <c r="S675" i="6"/>
  <c r="R675" i="6"/>
  <c r="Q675" i="6"/>
  <c r="P675" i="6"/>
  <c r="S674" i="6"/>
  <c r="R674" i="6"/>
  <c r="Q674" i="6"/>
  <c r="P674" i="6"/>
  <c r="S673" i="6"/>
  <c r="R673" i="6"/>
  <c r="Q673" i="6"/>
  <c r="P673" i="6"/>
  <c r="S672" i="6"/>
  <c r="R672" i="6"/>
  <c r="Q672" i="6"/>
  <c r="P672" i="6"/>
  <c r="S671" i="6"/>
  <c r="R671" i="6"/>
  <c r="Q671" i="6"/>
  <c r="P671" i="6"/>
  <c r="S670" i="6"/>
  <c r="R670" i="6"/>
  <c r="Q670" i="6"/>
  <c r="P670" i="6"/>
  <c r="S669" i="6"/>
  <c r="R669" i="6"/>
  <c r="Q669" i="6"/>
  <c r="P669" i="6"/>
  <c r="S668" i="6"/>
  <c r="R668" i="6"/>
  <c r="Q668" i="6"/>
  <c r="P668" i="6"/>
  <c r="S667" i="6"/>
  <c r="R667" i="6"/>
  <c r="Q667" i="6"/>
  <c r="P667" i="6"/>
  <c r="S666" i="6"/>
  <c r="R666" i="6"/>
  <c r="Q666" i="6"/>
  <c r="P666" i="6"/>
  <c r="S665" i="6"/>
  <c r="R665" i="6"/>
  <c r="Q665" i="6"/>
  <c r="P665" i="6"/>
  <c r="S664" i="6"/>
  <c r="R664" i="6"/>
  <c r="Q664" i="6"/>
  <c r="P664" i="6"/>
  <c r="S663" i="6"/>
  <c r="R663" i="6"/>
  <c r="Q663" i="6"/>
  <c r="P663" i="6"/>
  <c r="S662" i="6"/>
  <c r="R662" i="6"/>
  <c r="Q662" i="6"/>
  <c r="P662" i="6"/>
  <c r="S661" i="6"/>
  <c r="R661" i="6"/>
  <c r="Q661" i="6"/>
  <c r="P661" i="6"/>
  <c r="S660" i="6"/>
  <c r="R660" i="6"/>
  <c r="Q660" i="6"/>
  <c r="P660" i="6"/>
  <c r="S659" i="6"/>
  <c r="R659" i="6"/>
  <c r="Q659" i="6"/>
  <c r="P659" i="6"/>
  <c r="S658" i="6"/>
  <c r="R658" i="6"/>
  <c r="Q658" i="6"/>
  <c r="P658" i="6"/>
  <c r="S657" i="6"/>
  <c r="R657" i="6"/>
  <c r="Q657" i="6"/>
  <c r="P657" i="6"/>
  <c r="S656" i="6"/>
  <c r="R656" i="6"/>
  <c r="Q656" i="6"/>
  <c r="P656" i="6"/>
  <c r="S655" i="6"/>
  <c r="R655" i="6"/>
  <c r="Q655" i="6"/>
  <c r="P655" i="6"/>
  <c r="S654" i="6"/>
  <c r="R654" i="6"/>
  <c r="Q654" i="6"/>
  <c r="P654" i="6"/>
  <c r="S653" i="6"/>
  <c r="R653" i="6"/>
  <c r="Q653" i="6"/>
  <c r="P653" i="6"/>
  <c r="S652" i="6"/>
  <c r="R652" i="6"/>
  <c r="Q652" i="6"/>
  <c r="P652" i="6"/>
  <c r="S651" i="6"/>
  <c r="R651" i="6"/>
  <c r="Q651" i="6"/>
  <c r="P651" i="6"/>
  <c r="S650" i="6"/>
  <c r="R650" i="6"/>
  <c r="Q650" i="6"/>
  <c r="P650" i="6"/>
  <c r="S649" i="6"/>
  <c r="R649" i="6"/>
  <c r="Q649" i="6"/>
  <c r="P649" i="6"/>
  <c r="S648" i="6"/>
  <c r="R648" i="6"/>
  <c r="Q648" i="6"/>
  <c r="P648" i="6"/>
  <c r="S647" i="6"/>
  <c r="R647" i="6"/>
  <c r="Q647" i="6"/>
  <c r="P647" i="6"/>
  <c r="S646" i="6"/>
  <c r="R646" i="6"/>
  <c r="Q646" i="6"/>
  <c r="P646" i="6"/>
  <c r="S645" i="6"/>
  <c r="R645" i="6"/>
  <c r="Q645" i="6"/>
  <c r="P645" i="6"/>
  <c r="S644" i="6"/>
  <c r="R644" i="6"/>
  <c r="Q644" i="6"/>
  <c r="P644" i="6"/>
  <c r="S643" i="6"/>
  <c r="R643" i="6"/>
  <c r="Q643" i="6"/>
  <c r="P643" i="6"/>
  <c r="S642" i="6"/>
  <c r="R642" i="6"/>
  <c r="Q642" i="6"/>
  <c r="P642" i="6"/>
  <c r="S641" i="6"/>
  <c r="R641" i="6"/>
  <c r="Q641" i="6"/>
  <c r="P641" i="6"/>
  <c r="S640" i="6"/>
  <c r="R640" i="6"/>
  <c r="Q640" i="6"/>
  <c r="P640" i="6"/>
  <c r="S639" i="6"/>
  <c r="R639" i="6"/>
  <c r="Q639" i="6"/>
  <c r="P639" i="6"/>
  <c r="S638" i="6"/>
  <c r="R638" i="6"/>
  <c r="Q638" i="6"/>
  <c r="P638" i="6"/>
  <c r="S637" i="6"/>
  <c r="R637" i="6"/>
  <c r="Q637" i="6"/>
  <c r="P637" i="6"/>
  <c r="S636" i="6"/>
  <c r="R636" i="6"/>
  <c r="Q636" i="6"/>
  <c r="P636" i="6"/>
  <c r="S635" i="6"/>
  <c r="R635" i="6"/>
  <c r="Q635" i="6"/>
  <c r="P635" i="6"/>
  <c r="S634" i="6"/>
  <c r="R634" i="6"/>
  <c r="Q634" i="6"/>
  <c r="P634" i="6"/>
  <c r="S633" i="6"/>
  <c r="R633" i="6"/>
  <c r="Q633" i="6"/>
  <c r="P633" i="6"/>
  <c r="S632" i="6"/>
  <c r="R632" i="6"/>
  <c r="Q632" i="6"/>
  <c r="P632" i="6"/>
  <c r="S631" i="6"/>
  <c r="R631" i="6"/>
  <c r="Q631" i="6"/>
  <c r="P631" i="6"/>
  <c r="S630" i="6"/>
  <c r="R630" i="6"/>
  <c r="Q630" i="6"/>
  <c r="P630" i="6"/>
  <c r="S629" i="6"/>
  <c r="R629" i="6"/>
  <c r="Q629" i="6"/>
  <c r="P629" i="6"/>
  <c r="S628" i="6"/>
  <c r="R628" i="6"/>
  <c r="Q628" i="6"/>
  <c r="P628" i="6"/>
  <c r="S627" i="6"/>
  <c r="R627" i="6"/>
  <c r="Q627" i="6"/>
  <c r="P627" i="6"/>
  <c r="S626" i="6"/>
  <c r="R626" i="6"/>
  <c r="Q626" i="6"/>
  <c r="P626" i="6"/>
  <c r="S625" i="6"/>
  <c r="R625" i="6"/>
  <c r="Q625" i="6"/>
  <c r="P625" i="6"/>
  <c r="S624" i="6"/>
  <c r="R624" i="6"/>
  <c r="Q624" i="6"/>
  <c r="P624" i="6"/>
  <c r="S623" i="6"/>
  <c r="R623" i="6"/>
  <c r="Q623" i="6"/>
  <c r="P623" i="6"/>
  <c r="S622" i="6"/>
  <c r="R622" i="6"/>
  <c r="Q622" i="6"/>
  <c r="P622" i="6"/>
  <c r="S621" i="6"/>
  <c r="R621" i="6"/>
  <c r="Q621" i="6"/>
  <c r="P621" i="6"/>
  <c r="S620" i="6"/>
  <c r="R620" i="6"/>
  <c r="Q620" i="6"/>
  <c r="P620" i="6"/>
  <c r="S619" i="6"/>
  <c r="R619" i="6"/>
  <c r="Q619" i="6"/>
  <c r="P619" i="6"/>
  <c r="S618" i="6"/>
  <c r="R618" i="6"/>
  <c r="Q618" i="6"/>
  <c r="P618" i="6"/>
  <c r="S617" i="6"/>
  <c r="R617" i="6"/>
  <c r="Q617" i="6"/>
  <c r="P617" i="6"/>
  <c r="S616" i="6"/>
  <c r="R616" i="6"/>
  <c r="Q616" i="6"/>
  <c r="P616" i="6"/>
  <c r="S615" i="6"/>
  <c r="R615" i="6"/>
  <c r="Q615" i="6"/>
  <c r="P615" i="6"/>
  <c r="S614" i="6"/>
  <c r="R614" i="6"/>
  <c r="Q614" i="6"/>
  <c r="P614" i="6"/>
  <c r="S613" i="6"/>
  <c r="R613" i="6"/>
  <c r="Q613" i="6"/>
  <c r="P613" i="6"/>
  <c r="S612" i="6"/>
  <c r="R612" i="6"/>
  <c r="Q612" i="6"/>
  <c r="P612" i="6"/>
  <c r="S611" i="6"/>
  <c r="R611" i="6"/>
  <c r="Q611" i="6"/>
  <c r="P611" i="6"/>
  <c r="S610" i="6"/>
  <c r="R610" i="6"/>
  <c r="Q610" i="6"/>
  <c r="P610" i="6"/>
  <c r="S609" i="6"/>
  <c r="R609" i="6"/>
  <c r="Q609" i="6"/>
  <c r="P609" i="6"/>
  <c r="S608" i="6"/>
  <c r="R608" i="6"/>
  <c r="Q608" i="6"/>
  <c r="P608" i="6"/>
  <c r="S607" i="6"/>
  <c r="R607" i="6"/>
  <c r="Q607" i="6"/>
  <c r="P607" i="6"/>
  <c r="S606" i="6"/>
  <c r="R606" i="6"/>
  <c r="Q606" i="6"/>
  <c r="P606" i="6"/>
  <c r="S605" i="6"/>
  <c r="R605" i="6"/>
  <c r="Q605" i="6"/>
  <c r="P605" i="6"/>
  <c r="S604" i="6"/>
  <c r="R604" i="6"/>
  <c r="Q604" i="6"/>
  <c r="P604" i="6"/>
  <c r="S603" i="6"/>
  <c r="R603" i="6"/>
  <c r="Q603" i="6"/>
  <c r="P603" i="6"/>
  <c r="S602" i="6"/>
  <c r="R602" i="6"/>
  <c r="Q602" i="6"/>
  <c r="P602" i="6"/>
  <c r="S601" i="6"/>
  <c r="R601" i="6"/>
  <c r="Q601" i="6"/>
  <c r="P601" i="6"/>
  <c r="S600" i="6"/>
  <c r="R600" i="6"/>
  <c r="Q600" i="6"/>
  <c r="P600" i="6"/>
  <c r="S599" i="6"/>
  <c r="R599" i="6"/>
  <c r="Q599" i="6"/>
  <c r="P599" i="6"/>
  <c r="S598" i="6"/>
  <c r="R598" i="6"/>
  <c r="Q598" i="6"/>
  <c r="P598" i="6"/>
  <c r="S597" i="6"/>
  <c r="R597" i="6"/>
  <c r="Q597" i="6"/>
  <c r="P597" i="6"/>
  <c r="S596" i="6"/>
  <c r="R596" i="6"/>
  <c r="Q596" i="6"/>
  <c r="P596" i="6"/>
  <c r="S595" i="6"/>
  <c r="R595" i="6"/>
  <c r="Q595" i="6"/>
  <c r="P595" i="6"/>
  <c r="S594" i="6"/>
  <c r="R594" i="6"/>
  <c r="Q594" i="6"/>
  <c r="P594" i="6"/>
  <c r="S593" i="6"/>
  <c r="R593" i="6"/>
  <c r="Q593" i="6"/>
  <c r="P593" i="6"/>
  <c r="S592" i="6"/>
  <c r="R592" i="6"/>
  <c r="Q592" i="6"/>
  <c r="P592" i="6"/>
  <c r="S591" i="6"/>
  <c r="R591" i="6"/>
  <c r="Q591" i="6"/>
  <c r="P591" i="6"/>
  <c r="S590" i="6"/>
  <c r="R590" i="6"/>
  <c r="Q590" i="6"/>
  <c r="P590" i="6"/>
  <c r="S589" i="6"/>
  <c r="R589" i="6"/>
  <c r="Q589" i="6"/>
  <c r="P589" i="6"/>
  <c r="S588" i="6"/>
  <c r="R588" i="6"/>
  <c r="Q588" i="6"/>
  <c r="P588" i="6"/>
  <c r="S587" i="6"/>
  <c r="R587" i="6"/>
  <c r="Q587" i="6"/>
  <c r="P587" i="6"/>
  <c r="S586" i="6"/>
  <c r="R586" i="6"/>
  <c r="Q586" i="6"/>
  <c r="P586" i="6"/>
  <c r="S585" i="6"/>
  <c r="R585" i="6"/>
  <c r="Q585" i="6"/>
  <c r="P585" i="6"/>
  <c r="S584" i="6"/>
  <c r="R584" i="6"/>
  <c r="Q584" i="6"/>
  <c r="P584" i="6"/>
  <c r="S583" i="6"/>
  <c r="R583" i="6"/>
  <c r="Q583" i="6"/>
  <c r="P583" i="6"/>
  <c r="S582" i="6"/>
  <c r="R582" i="6"/>
  <c r="Q582" i="6"/>
  <c r="P582" i="6"/>
  <c r="S581" i="6"/>
  <c r="R581" i="6"/>
  <c r="Q581" i="6"/>
  <c r="P581" i="6"/>
  <c r="S580" i="6"/>
  <c r="R580" i="6"/>
  <c r="Q580" i="6"/>
  <c r="P580" i="6"/>
  <c r="S579" i="6"/>
  <c r="R579" i="6"/>
  <c r="Q579" i="6"/>
  <c r="P579" i="6"/>
  <c r="S578" i="6"/>
  <c r="R578" i="6"/>
  <c r="Q578" i="6"/>
  <c r="P578" i="6"/>
  <c r="S577" i="6"/>
  <c r="R577" i="6"/>
  <c r="Q577" i="6"/>
  <c r="P577" i="6"/>
  <c r="S576" i="6"/>
  <c r="R576" i="6"/>
  <c r="Q576" i="6"/>
  <c r="P576" i="6"/>
  <c r="S575" i="6"/>
  <c r="R575" i="6"/>
  <c r="Q575" i="6"/>
  <c r="P575" i="6"/>
  <c r="S574" i="6"/>
  <c r="R574" i="6"/>
  <c r="Q574" i="6"/>
  <c r="P574" i="6"/>
  <c r="S573" i="6"/>
  <c r="R573" i="6"/>
  <c r="Q573" i="6"/>
  <c r="P573" i="6"/>
  <c r="S572" i="6"/>
  <c r="R572" i="6"/>
  <c r="Q572" i="6"/>
  <c r="P572" i="6"/>
  <c r="S571" i="6"/>
  <c r="R571" i="6"/>
  <c r="Q571" i="6"/>
  <c r="P571" i="6"/>
  <c r="S570" i="6"/>
  <c r="R570" i="6"/>
  <c r="Q570" i="6"/>
  <c r="P570" i="6"/>
  <c r="S569" i="6"/>
  <c r="R569" i="6"/>
  <c r="Q569" i="6"/>
  <c r="P569" i="6"/>
  <c r="S568" i="6"/>
  <c r="R568" i="6"/>
  <c r="Q568" i="6"/>
  <c r="P568" i="6"/>
  <c r="S567" i="6"/>
  <c r="R567" i="6"/>
  <c r="Q567" i="6"/>
  <c r="P567" i="6"/>
  <c r="S566" i="6"/>
  <c r="R566" i="6"/>
  <c r="Q566" i="6"/>
  <c r="P566" i="6"/>
  <c r="S565" i="6"/>
  <c r="R565" i="6"/>
  <c r="Q565" i="6"/>
  <c r="P565" i="6"/>
  <c r="S564" i="6"/>
  <c r="R564" i="6"/>
  <c r="Q564" i="6"/>
  <c r="P564" i="6"/>
  <c r="S563" i="6"/>
  <c r="R563" i="6"/>
  <c r="Q563" i="6"/>
  <c r="P563" i="6"/>
  <c r="S562" i="6"/>
  <c r="R562" i="6"/>
  <c r="Q562" i="6"/>
  <c r="P562" i="6"/>
  <c r="S561" i="6"/>
  <c r="R561" i="6"/>
  <c r="Q561" i="6"/>
  <c r="P561" i="6"/>
  <c r="S560" i="6"/>
  <c r="R560" i="6"/>
  <c r="Q560" i="6"/>
  <c r="P560" i="6"/>
  <c r="S559" i="6"/>
  <c r="R559" i="6"/>
  <c r="Q559" i="6"/>
  <c r="P559" i="6"/>
  <c r="S558" i="6"/>
  <c r="R558" i="6"/>
  <c r="Q558" i="6"/>
  <c r="P558" i="6"/>
  <c r="S557" i="6"/>
  <c r="R557" i="6"/>
  <c r="Q557" i="6"/>
  <c r="P557" i="6"/>
  <c r="S556" i="6"/>
  <c r="R556" i="6"/>
  <c r="Q556" i="6"/>
  <c r="P556" i="6"/>
  <c r="S555" i="6"/>
  <c r="R555" i="6"/>
  <c r="Q555" i="6"/>
  <c r="P555" i="6"/>
  <c r="S554" i="6"/>
  <c r="R554" i="6"/>
  <c r="Q554" i="6"/>
  <c r="P554" i="6"/>
  <c r="S553" i="6"/>
  <c r="R553" i="6"/>
  <c r="Q553" i="6"/>
  <c r="P553" i="6"/>
  <c r="S552" i="6"/>
  <c r="R552" i="6"/>
  <c r="Q552" i="6"/>
  <c r="P552" i="6"/>
  <c r="S551" i="6"/>
  <c r="R551" i="6"/>
  <c r="Q551" i="6"/>
  <c r="P551" i="6"/>
  <c r="S550" i="6"/>
  <c r="R550" i="6"/>
  <c r="Q550" i="6"/>
  <c r="P550" i="6"/>
  <c r="S549" i="6"/>
  <c r="R549" i="6"/>
  <c r="Q549" i="6"/>
  <c r="P549" i="6"/>
  <c r="S548" i="6"/>
  <c r="R548" i="6"/>
  <c r="Q548" i="6"/>
  <c r="P548" i="6"/>
  <c r="S547" i="6"/>
  <c r="R547" i="6"/>
  <c r="Q547" i="6"/>
  <c r="P547" i="6"/>
  <c r="S546" i="6"/>
  <c r="R546" i="6"/>
  <c r="Q546" i="6"/>
  <c r="P546" i="6"/>
  <c r="S545" i="6"/>
  <c r="R545" i="6"/>
  <c r="Q545" i="6"/>
  <c r="P545" i="6"/>
  <c r="S544" i="6"/>
  <c r="R544" i="6"/>
  <c r="Q544" i="6"/>
  <c r="P544" i="6"/>
  <c r="S543" i="6"/>
  <c r="R543" i="6"/>
  <c r="Q543" i="6"/>
  <c r="P543" i="6"/>
  <c r="S542" i="6"/>
  <c r="R542" i="6"/>
  <c r="Q542" i="6"/>
  <c r="P542" i="6"/>
  <c r="S541" i="6"/>
  <c r="R541" i="6"/>
  <c r="Q541" i="6"/>
  <c r="P541" i="6"/>
  <c r="S540" i="6"/>
  <c r="R540" i="6"/>
  <c r="Q540" i="6"/>
  <c r="P540" i="6"/>
  <c r="S539" i="6"/>
  <c r="R539" i="6"/>
  <c r="Q539" i="6"/>
  <c r="P539" i="6"/>
  <c r="S538" i="6"/>
  <c r="R538" i="6"/>
  <c r="Q538" i="6"/>
  <c r="P538" i="6"/>
  <c r="S537" i="6"/>
  <c r="R537" i="6"/>
  <c r="Q537" i="6"/>
  <c r="P537" i="6"/>
  <c r="S536" i="6"/>
  <c r="R536" i="6"/>
  <c r="Q536" i="6"/>
  <c r="P536" i="6"/>
  <c r="S535" i="6"/>
  <c r="R535" i="6"/>
  <c r="Q535" i="6"/>
  <c r="P535" i="6"/>
  <c r="S534" i="6"/>
  <c r="R534" i="6"/>
  <c r="Q534" i="6"/>
  <c r="P534" i="6"/>
  <c r="S533" i="6"/>
  <c r="R533" i="6"/>
  <c r="Q533" i="6"/>
  <c r="P533" i="6"/>
  <c r="S532" i="6"/>
  <c r="R532" i="6"/>
  <c r="Q532" i="6"/>
  <c r="P532" i="6"/>
  <c r="S531" i="6"/>
  <c r="R531" i="6"/>
  <c r="Q531" i="6"/>
  <c r="P531" i="6"/>
  <c r="S530" i="6"/>
  <c r="R530" i="6"/>
  <c r="Q530" i="6"/>
  <c r="P530" i="6"/>
  <c r="S529" i="6"/>
  <c r="R529" i="6"/>
  <c r="Q529" i="6"/>
  <c r="P529" i="6"/>
  <c r="S528" i="6"/>
  <c r="R528" i="6"/>
  <c r="Q528" i="6"/>
  <c r="P528" i="6"/>
  <c r="S527" i="6"/>
  <c r="R527" i="6"/>
  <c r="Q527" i="6"/>
  <c r="P527" i="6"/>
  <c r="S526" i="6"/>
  <c r="R526" i="6"/>
  <c r="Q526" i="6"/>
  <c r="P526" i="6"/>
  <c r="S525" i="6"/>
  <c r="R525" i="6"/>
  <c r="Q525" i="6"/>
  <c r="P525" i="6"/>
  <c r="S524" i="6"/>
  <c r="R524" i="6"/>
  <c r="Q524" i="6"/>
  <c r="P524" i="6"/>
  <c r="S523" i="6"/>
  <c r="R523" i="6"/>
  <c r="Q523" i="6"/>
  <c r="P523" i="6"/>
  <c r="S522" i="6"/>
  <c r="R522" i="6"/>
  <c r="Q522" i="6"/>
  <c r="P522" i="6"/>
  <c r="S521" i="6"/>
  <c r="R521" i="6"/>
  <c r="Q521" i="6"/>
  <c r="P521" i="6"/>
  <c r="S520" i="6"/>
  <c r="R520" i="6"/>
  <c r="Q520" i="6"/>
  <c r="P520" i="6"/>
  <c r="S519" i="6"/>
  <c r="R519" i="6"/>
  <c r="Q519" i="6"/>
  <c r="P519" i="6"/>
  <c r="S518" i="6"/>
  <c r="R518" i="6"/>
  <c r="Q518" i="6"/>
  <c r="P518" i="6"/>
  <c r="S517" i="6"/>
  <c r="R517" i="6"/>
  <c r="Q517" i="6"/>
  <c r="P517" i="6"/>
  <c r="S516" i="6"/>
  <c r="R516" i="6"/>
  <c r="Q516" i="6"/>
  <c r="P516" i="6"/>
  <c r="S515" i="6"/>
  <c r="R515" i="6"/>
  <c r="Q515" i="6"/>
  <c r="P515" i="6"/>
  <c r="S514" i="6"/>
  <c r="R514" i="6"/>
  <c r="Q514" i="6"/>
  <c r="P514" i="6"/>
  <c r="S513" i="6"/>
  <c r="R513" i="6"/>
  <c r="Q513" i="6"/>
  <c r="P513" i="6"/>
  <c r="S512" i="6"/>
  <c r="R512" i="6"/>
  <c r="Q512" i="6"/>
  <c r="P512" i="6"/>
  <c r="S511" i="6"/>
  <c r="R511" i="6"/>
  <c r="Q511" i="6"/>
  <c r="P511" i="6"/>
  <c r="S510" i="6"/>
  <c r="R510" i="6"/>
  <c r="Q510" i="6"/>
  <c r="P510" i="6"/>
  <c r="S509" i="6"/>
  <c r="R509" i="6"/>
  <c r="Q509" i="6"/>
  <c r="P509" i="6"/>
  <c r="S508" i="6"/>
  <c r="R508" i="6"/>
  <c r="Q508" i="6"/>
  <c r="P508" i="6"/>
  <c r="S507" i="6"/>
  <c r="R507" i="6"/>
  <c r="Q507" i="6"/>
  <c r="P507" i="6"/>
  <c r="S506" i="6"/>
  <c r="R506" i="6"/>
  <c r="Q506" i="6"/>
  <c r="P506" i="6"/>
  <c r="S505" i="6"/>
  <c r="R505" i="6"/>
  <c r="Q505" i="6"/>
  <c r="P505" i="6"/>
  <c r="S504" i="6"/>
  <c r="R504" i="6"/>
  <c r="Q504" i="6"/>
  <c r="P504" i="6"/>
  <c r="S503" i="6"/>
  <c r="R503" i="6"/>
  <c r="Q503" i="6"/>
  <c r="P503" i="6"/>
  <c r="S502" i="6"/>
  <c r="R502" i="6"/>
  <c r="Q502" i="6"/>
  <c r="P502" i="6"/>
  <c r="S501" i="6"/>
  <c r="R501" i="6"/>
  <c r="Q501" i="6"/>
  <c r="P501" i="6"/>
  <c r="S500" i="6"/>
  <c r="R500" i="6"/>
  <c r="Q500" i="6"/>
  <c r="P500" i="6"/>
  <c r="S499" i="6"/>
  <c r="R499" i="6"/>
  <c r="Q499" i="6"/>
  <c r="P499" i="6"/>
  <c r="S498" i="6"/>
  <c r="R498" i="6"/>
  <c r="Q498" i="6"/>
  <c r="P498" i="6"/>
  <c r="S497" i="6"/>
  <c r="R497" i="6"/>
  <c r="Q497" i="6"/>
  <c r="P497" i="6"/>
  <c r="S496" i="6"/>
  <c r="R496" i="6"/>
  <c r="Q496" i="6"/>
  <c r="P496" i="6"/>
  <c r="S495" i="6"/>
  <c r="R495" i="6"/>
  <c r="Q495" i="6"/>
  <c r="P495" i="6"/>
  <c r="S494" i="6"/>
  <c r="R494" i="6"/>
  <c r="Q494" i="6"/>
  <c r="P494" i="6"/>
  <c r="S493" i="6"/>
  <c r="R493" i="6"/>
  <c r="Q493" i="6"/>
  <c r="P493" i="6"/>
  <c r="S492" i="6"/>
  <c r="R492" i="6"/>
  <c r="Q492" i="6"/>
  <c r="P492" i="6"/>
  <c r="S491" i="6"/>
  <c r="R491" i="6"/>
  <c r="Q491" i="6"/>
  <c r="P491" i="6"/>
  <c r="S490" i="6"/>
  <c r="R490" i="6"/>
  <c r="Q490" i="6"/>
  <c r="P490" i="6"/>
  <c r="S489" i="6"/>
  <c r="R489" i="6"/>
  <c r="Q489" i="6"/>
  <c r="P489" i="6"/>
  <c r="S488" i="6"/>
  <c r="R488" i="6"/>
  <c r="Q488" i="6"/>
  <c r="P488" i="6"/>
  <c r="S487" i="6"/>
  <c r="R487" i="6"/>
  <c r="Q487" i="6"/>
  <c r="P487" i="6"/>
  <c r="S486" i="6"/>
  <c r="R486" i="6"/>
  <c r="Q486" i="6"/>
  <c r="P486" i="6"/>
  <c r="S485" i="6"/>
  <c r="R485" i="6"/>
  <c r="Q485" i="6"/>
  <c r="P485" i="6"/>
  <c r="S484" i="6"/>
  <c r="R484" i="6"/>
  <c r="Q484" i="6"/>
  <c r="P484" i="6"/>
  <c r="S483" i="6"/>
  <c r="R483" i="6"/>
  <c r="Q483" i="6"/>
  <c r="P483" i="6"/>
  <c r="S482" i="6"/>
  <c r="R482" i="6"/>
  <c r="Q482" i="6"/>
  <c r="P482" i="6"/>
  <c r="S481" i="6"/>
  <c r="R481" i="6"/>
  <c r="Q481" i="6"/>
  <c r="P481" i="6"/>
  <c r="S480" i="6"/>
  <c r="R480" i="6"/>
  <c r="Q480" i="6"/>
  <c r="P480" i="6"/>
  <c r="S479" i="6"/>
  <c r="R479" i="6"/>
  <c r="Q479" i="6"/>
  <c r="P479" i="6"/>
  <c r="S478" i="6"/>
  <c r="R478" i="6"/>
  <c r="Q478" i="6"/>
  <c r="P478" i="6"/>
  <c r="S477" i="6"/>
  <c r="R477" i="6"/>
  <c r="Q477" i="6"/>
  <c r="P477" i="6"/>
  <c r="S476" i="6"/>
  <c r="R476" i="6"/>
  <c r="Q476" i="6"/>
  <c r="P476" i="6"/>
  <c r="S475" i="6"/>
  <c r="R475" i="6"/>
  <c r="Q475" i="6"/>
  <c r="P475" i="6"/>
  <c r="S474" i="6"/>
  <c r="R474" i="6"/>
  <c r="Q474" i="6"/>
  <c r="P474" i="6"/>
  <c r="S473" i="6"/>
  <c r="R473" i="6"/>
  <c r="Q473" i="6"/>
  <c r="P473" i="6"/>
  <c r="S472" i="6"/>
  <c r="R472" i="6"/>
  <c r="Q472" i="6"/>
  <c r="P472" i="6"/>
  <c r="S471" i="6"/>
  <c r="R471" i="6"/>
  <c r="Q471" i="6"/>
  <c r="P471" i="6"/>
  <c r="S470" i="6"/>
  <c r="R470" i="6"/>
  <c r="Q470" i="6"/>
  <c r="P470" i="6"/>
  <c r="S469" i="6"/>
  <c r="R469" i="6"/>
  <c r="Q469" i="6"/>
  <c r="P469" i="6"/>
  <c r="S468" i="6"/>
  <c r="R468" i="6"/>
  <c r="Q468" i="6"/>
  <c r="P468" i="6"/>
  <c r="S467" i="6"/>
  <c r="R467" i="6"/>
  <c r="Q467" i="6"/>
  <c r="P467" i="6"/>
  <c r="S466" i="6"/>
  <c r="R466" i="6"/>
  <c r="Q466" i="6"/>
  <c r="P466" i="6"/>
  <c r="S465" i="6"/>
  <c r="R465" i="6"/>
  <c r="Q465" i="6"/>
  <c r="P465" i="6"/>
  <c r="S464" i="6"/>
  <c r="R464" i="6"/>
  <c r="Q464" i="6"/>
  <c r="P464" i="6"/>
  <c r="S463" i="6"/>
  <c r="R463" i="6"/>
  <c r="Q463" i="6"/>
  <c r="P463" i="6"/>
  <c r="S462" i="6"/>
  <c r="R462" i="6"/>
  <c r="Q462" i="6"/>
  <c r="P462" i="6"/>
  <c r="S461" i="6"/>
  <c r="R461" i="6"/>
  <c r="Q461" i="6"/>
  <c r="P461" i="6"/>
  <c r="S460" i="6"/>
  <c r="R460" i="6"/>
  <c r="Q460" i="6"/>
  <c r="P460" i="6"/>
  <c r="S459" i="6"/>
  <c r="R459" i="6"/>
  <c r="Q459" i="6"/>
  <c r="P459" i="6"/>
  <c r="S458" i="6"/>
  <c r="R458" i="6"/>
  <c r="Q458" i="6"/>
  <c r="P458" i="6"/>
  <c r="S457" i="6"/>
  <c r="R457" i="6"/>
  <c r="Q457" i="6"/>
  <c r="P457" i="6"/>
  <c r="S456" i="6"/>
  <c r="R456" i="6"/>
  <c r="Q456" i="6"/>
  <c r="P456" i="6"/>
  <c r="S455" i="6"/>
  <c r="R455" i="6"/>
  <c r="Q455" i="6"/>
  <c r="P455" i="6"/>
  <c r="S454" i="6"/>
  <c r="R454" i="6"/>
  <c r="Q454" i="6"/>
  <c r="P454" i="6"/>
  <c r="S453" i="6"/>
  <c r="R453" i="6"/>
  <c r="Q453" i="6"/>
  <c r="P453" i="6"/>
  <c r="S452" i="6"/>
  <c r="R452" i="6"/>
  <c r="Q452" i="6"/>
  <c r="P452" i="6"/>
  <c r="S451" i="6"/>
  <c r="R451" i="6"/>
  <c r="Q451" i="6"/>
  <c r="P451" i="6"/>
  <c r="S450" i="6"/>
  <c r="R450" i="6"/>
  <c r="Q450" i="6"/>
  <c r="P450" i="6"/>
  <c r="S449" i="6"/>
  <c r="R449" i="6"/>
  <c r="Q449" i="6"/>
  <c r="P449" i="6"/>
  <c r="S448" i="6"/>
  <c r="R448" i="6"/>
  <c r="Q448" i="6"/>
  <c r="P448" i="6"/>
  <c r="S447" i="6"/>
  <c r="R447" i="6"/>
  <c r="Q447" i="6"/>
  <c r="P447" i="6"/>
  <c r="S446" i="6"/>
  <c r="R446" i="6"/>
  <c r="Q446" i="6"/>
  <c r="P446" i="6"/>
  <c r="S445" i="6"/>
  <c r="R445" i="6"/>
  <c r="Q445" i="6"/>
  <c r="P445" i="6"/>
  <c r="S444" i="6"/>
  <c r="R444" i="6"/>
  <c r="Q444" i="6"/>
  <c r="P444" i="6"/>
  <c r="S443" i="6"/>
  <c r="R443" i="6"/>
  <c r="Q443" i="6"/>
  <c r="P443" i="6"/>
  <c r="S442" i="6"/>
  <c r="R442" i="6"/>
  <c r="Q442" i="6"/>
  <c r="P442" i="6"/>
  <c r="S441" i="6"/>
  <c r="R441" i="6"/>
  <c r="Q441" i="6"/>
  <c r="P441" i="6"/>
  <c r="S440" i="6"/>
  <c r="R440" i="6"/>
  <c r="Q440" i="6"/>
  <c r="P440" i="6"/>
  <c r="S439" i="6"/>
  <c r="R439" i="6"/>
  <c r="Q439" i="6"/>
  <c r="P439" i="6"/>
  <c r="S438" i="6"/>
  <c r="R438" i="6"/>
  <c r="Q438" i="6"/>
  <c r="P438" i="6"/>
  <c r="S437" i="6"/>
  <c r="R437" i="6"/>
  <c r="Q437" i="6"/>
  <c r="P437" i="6"/>
  <c r="S436" i="6"/>
  <c r="R436" i="6"/>
  <c r="Q436" i="6"/>
  <c r="P436" i="6"/>
  <c r="S435" i="6"/>
  <c r="R435" i="6"/>
  <c r="Q435" i="6"/>
  <c r="P435" i="6"/>
  <c r="S434" i="6"/>
  <c r="R434" i="6"/>
  <c r="Q434" i="6"/>
  <c r="P434" i="6"/>
  <c r="S433" i="6"/>
  <c r="R433" i="6"/>
  <c r="Q433" i="6"/>
  <c r="P433" i="6"/>
  <c r="S432" i="6"/>
  <c r="R432" i="6"/>
  <c r="Q432" i="6"/>
  <c r="P432" i="6"/>
  <c r="S431" i="6"/>
  <c r="R431" i="6"/>
  <c r="Q431" i="6"/>
  <c r="P431" i="6"/>
  <c r="S430" i="6"/>
  <c r="R430" i="6"/>
  <c r="Q430" i="6"/>
  <c r="P430" i="6"/>
  <c r="S429" i="6"/>
  <c r="R429" i="6"/>
  <c r="Q429" i="6"/>
  <c r="P429" i="6"/>
  <c r="S428" i="6"/>
  <c r="R428" i="6"/>
  <c r="Q428" i="6"/>
  <c r="P428" i="6"/>
  <c r="S427" i="6"/>
  <c r="R427" i="6"/>
  <c r="Q427" i="6"/>
  <c r="P427" i="6"/>
  <c r="S426" i="6"/>
  <c r="R426" i="6"/>
  <c r="Q426" i="6"/>
  <c r="P426" i="6"/>
  <c r="S425" i="6"/>
  <c r="R425" i="6"/>
  <c r="Q425" i="6"/>
  <c r="P425" i="6"/>
  <c r="S424" i="6"/>
  <c r="R424" i="6"/>
  <c r="Q424" i="6"/>
  <c r="P424" i="6"/>
  <c r="S423" i="6"/>
  <c r="R423" i="6"/>
  <c r="Q423" i="6"/>
  <c r="P423" i="6"/>
  <c r="S422" i="6"/>
  <c r="R422" i="6"/>
  <c r="Q422" i="6"/>
  <c r="P422" i="6"/>
  <c r="S421" i="6"/>
  <c r="R421" i="6"/>
  <c r="Q421" i="6"/>
  <c r="P421" i="6"/>
  <c r="S420" i="6"/>
  <c r="R420" i="6"/>
  <c r="Q420" i="6"/>
  <c r="P420" i="6"/>
  <c r="S419" i="6"/>
  <c r="R419" i="6"/>
  <c r="Q419" i="6"/>
  <c r="P419" i="6"/>
  <c r="S418" i="6"/>
  <c r="R418" i="6"/>
  <c r="Q418" i="6"/>
  <c r="P418" i="6"/>
  <c r="S417" i="6"/>
  <c r="R417" i="6"/>
  <c r="Q417" i="6"/>
  <c r="P417" i="6"/>
  <c r="S416" i="6"/>
  <c r="R416" i="6"/>
  <c r="Q416" i="6"/>
  <c r="P416" i="6"/>
  <c r="S415" i="6"/>
  <c r="R415" i="6"/>
  <c r="Q415" i="6"/>
  <c r="P415" i="6"/>
  <c r="S414" i="6"/>
  <c r="R414" i="6"/>
  <c r="Q414" i="6"/>
  <c r="P414" i="6"/>
  <c r="S413" i="6"/>
  <c r="R413" i="6"/>
  <c r="Q413" i="6"/>
  <c r="P413" i="6"/>
  <c r="S412" i="6"/>
  <c r="R412" i="6"/>
  <c r="Q412" i="6"/>
  <c r="P412" i="6"/>
  <c r="S411" i="6"/>
  <c r="R411" i="6"/>
  <c r="Q411" i="6"/>
  <c r="P411" i="6"/>
  <c r="S410" i="6"/>
  <c r="R410" i="6"/>
  <c r="Q410" i="6"/>
  <c r="P410" i="6"/>
  <c r="S409" i="6"/>
  <c r="R409" i="6"/>
  <c r="Q409" i="6"/>
  <c r="P409" i="6"/>
  <c r="S408" i="6"/>
  <c r="R408" i="6"/>
  <c r="Q408" i="6"/>
  <c r="P408" i="6"/>
  <c r="S407" i="6"/>
  <c r="R407" i="6"/>
  <c r="Q407" i="6"/>
  <c r="P407" i="6"/>
  <c r="S406" i="6"/>
  <c r="R406" i="6"/>
  <c r="Q406" i="6"/>
  <c r="P406" i="6"/>
  <c r="S405" i="6"/>
  <c r="R405" i="6"/>
  <c r="Q405" i="6"/>
  <c r="P405" i="6"/>
  <c r="S404" i="6"/>
  <c r="R404" i="6"/>
  <c r="Q404" i="6"/>
  <c r="P404" i="6"/>
  <c r="S403" i="6"/>
  <c r="R403" i="6"/>
  <c r="Q403" i="6"/>
  <c r="P403" i="6"/>
  <c r="S402" i="6"/>
  <c r="R402" i="6"/>
  <c r="Q402" i="6"/>
  <c r="P402" i="6"/>
  <c r="S401" i="6"/>
  <c r="R401" i="6"/>
  <c r="Q401" i="6"/>
  <c r="P401" i="6"/>
  <c r="S400" i="6"/>
  <c r="R400" i="6"/>
  <c r="Q400" i="6"/>
  <c r="P400" i="6"/>
  <c r="S399" i="6"/>
  <c r="R399" i="6"/>
  <c r="Q399" i="6"/>
  <c r="P399" i="6"/>
  <c r="S398" i="6"/>
  <c r="R398" i="6"/>
  <c r="Q398" i="6"/>
  <c r="P398" i="6"/>
  <c r="S397" i="6"/>
  <c r="R397" i="6"/>
  <c r="Q397" i="6"/>
  <c r="P397" i="6"/>
  <c r="S396" i="6"/>
  <c r="R396" i="6"/>
  <c r="Q396" i="6"/>
  <c r="P396" i="6"/>
  <c r="S395" i="6"/>
  <c r="R395" i="6"/>
  <c r="Q395" i="6"/>
  <c r="P395" i="6"/>
  <c r="S394" i="6"/>
  <c r="R394" i="6"/>
  <c r="Q394" i="6"/>
  <c r="P394" i="6"/>
  <c r="S393" i="6"/>
  <c r="R393" i="6"/>
  <c r="Q393" i="6"/>
  <c r="P393" i="6"/>
  <c r="S392" i="6"/>
  <c r="R392" i="6"/>
  <c r="Q392" i="6"/>
  <c r="P392" i="6"/>
  <c r="S391" i="6"/>
  <c r="R391" i="6"/>
  <c r="Q391" i="6"/>
  <c r="P391" i="6"/>
  <c r="S390" i="6"/>
  <c r="R390" i="6"/>
  <c r="Q390" i="6"/>
  <c r="P390" i="6"/>
  <c r="S389" i="6"/>
  <c r="R389" i="6"/>
  <c r="Q389" i="6"/>
  <c r="P389" i="6"/>
  <c r="S388" i="6"/>
  <c r="R388" i="6"/>
  <c r="Q388" i="6"/>
  <c r="P388" i="6"/>
  <c r="S387" i="6"/>
  <c r="R387" i="6"/>
  <c r="Q387" i="6"/>
  <c r="P387" i="6"/>
  <c r="S386" i="6"/>
  <c r="R386" i="6"/>
  <c r="Q386" i="6"/>
  <c r="P386" i="6"/>
  <c r="S385" i="6"/>
  <c r="R385" i="6"/>
  <c r="Q385" i="6"/>
  <c r="P385" i="6"/>
  <c r="S384" i="6"/>
  <c r="R384" i="6"/>
  <c r="Q384" i="6"/>
  <c r="P384" i="6"/>
  <c r="S383" i="6"/>
  <c r="R383" i="6"/>
  <c r="Q383" i="6"/>
  <c r="P383" i="6"/>
  <c r="S382" i="6"/>
  <c r="R382" i="6"/>
  <c r="Q382" i="6"/>
  <c r="P382" i="6"/>
  <c r="S381" i="6"/>
  <c r="R381" i="6"/>
  <c r="Q381" i="6"/>
  <c r="P381" i="6"/>
  <c r="S380" i="6"/>
  <c r="R380" i="6"/>
  <c r="Q380" i="6"/>
  <c r="P380" i="6"/>
  <c r="S379" i="6"/>
  <c r="R379" i="6"/>
  <c r="Q379" i="6"/>
  <c r="P379" i="6"/>
  <c r="S378" i="6"/>
  <c r="R378" i="6"/>
  <c r="Q378" i="6"/>
  <c r="P378" i="6"/>
  <c r="S377" i="6"/>
  <c r="R377" i="6"/>
  <c r="Q377" i="6"/>
  <c r="P377" i="6"/>
  <c r="S376" i="6"/>
  <c r="R376" i="6"/>
  <c r="Q376" i="6"/>
  <c r="P376" i="6"/>
  <c r="S375" i="6"/>
  <c r="R375" i="6"/>
  <c r="Q375" i="6"/>
  <c r="P375" i="6"/>
  <c r="S374" i="6"/>
  <c r="R374" i="6"/>
  <c r="Q374" i="6"/>
  <c r="P374" i="6"/>
  <c r="S373" i="6"/>
  <c r="R373" i="6"/>
  <c r="Q373" i="6"/>
  <c r="P373" i="6"/>
  <c r="S372" i="6"/>
  <c r="R372" i="6"/>
  <c r="Q372" i="6"/>
  <c r="P372" i="6"/>
  <c r="S371" i="6"/>
  <c r="R371" i="6"/>
  <c r="Q371" i="6"/>
  <c r="P371" i="6"/>
  <c r="S370" i="6"/>
  <c r="R370" i="6"/>
  <c r="Q370" i="6"/>
  <c r="P370" i="6"/>
  <c r="S369" i="6"/>
  <c r="R369" i="6"/>
  <c r="Q369" i="6"/>
  <c r="P369" i="6"/>
  <c r="S368" i="6"/>
  <c r="R368" i="6"/>
  <c r="Q368" i="6"/>
  <c r="P368" i="6"/>
  <c r="S367" i="6"/>
  <c r="R367" i="6"/>
  <c r="Q367" i="6"/>
  <c r="P367" i="6"/>
  <c r="S366" i="6"/>
  <c r="R366" i="6"/>
  <c r="Q366" i="6"/>
  <c r="P366" i="6"/>
  <c r="S365" i="6"/>
  <c r="R365" i="6"/>
  <c r="Q365" i="6"/>
  <c r="P365" i="6"/>
  <c r="S364" i="6"/>
  <c r="R364" i="6"/>
  <c r="Q364" i="6"/>
  <c r="P364" i="6"/>
  <c r="S363" i="6"/>
  <c r="R363" i="6"/>
  <c r="Q363" i="6"/>
  <c r="P363" i="6"/>
  <c r="S362" i="6"/>
  <c r="R362" i="6"/>
  <c r="Q362" i="6"/>
  <c r="P362" i="6"/>
  <c r="S361" i="6"/>
  <c r="R361" i="6"/>
  <c r="Q361" i="6"/>
  <c r="P361" i="6"/>
  <c r="S360" i="6"/>
  <c r="R360" i="6"/>
  <c r="Q360" i="6"/>
  <c r="P360" i="6"/>
  <c r="S359" i="6"/>
  <c r="R359" i="6"/>
  <c r="Q359" i="6"/>
  <c r="P359" i="6"/>
  <c r="S358" i="6"/>
  <c r="R358" i="6"/>
  <c r="Q358" i="6"/>
  <c r="P358" i="6"/>
  <c r="S357" i="6"/>
  <c r="R357" i="6"/>
  <c r="Q357" i="6"/>
  <c r="P357" i="6"/>
  <c r="S356" i="6"/>
  <c r="R356" i="6"/>
  <c r="Q356" i="6"/>
  <c r="P356" i="6"/>
  <c r="S355" i="6"/>
  <c r="R355" i="6"/>
  <c r="Q355" i="6"/>
  <c r="P355" i="6"/>
  <c r="S354" i="6"/>
  <c r="R354" i="6"/>
  <c r="Q354" i="6"/>
  <c r="P354" i="6"/>
  <c r="S353" i="6"/>
  <c r="R353" i="6"/>
  <c r="Q353" i="6"/>
  <c r="P353" i="6"/>
  <c r="S352" i="6"/>
  <c r="R352" i="6"/>
  <c r="Q352" i="6"/>
  <c r="P352" i="6"/>
  <c r="S351" i="6"/>
  <c r="R351" i="6"/>
  <c r="Q351" i="6"/>
  <c r="P351" i="6"/>
  <c r="S350" i="6"/>
  <c r="R350" i="6"/>
  <c r="Q350" i="6"/>
  <c r="P350" i="6"/>
  <c r="S349" i="6"/>
  <c r="R349" i="6"/>
  <c r="Q349" i="6"/>
  <c r="P349" i="6"/>
  <c r="S348" i="6"/>
  <c r="R348" i="6"/>
  <c r="Q348" i="6"/>
  <c r="P348" i="6"/>
  <c r="S347" i="6"/>
  <c r="R347" i="6"/>
  <c r="Q347" i="6"/>
  <c r="P347" i="6"/>
  <c r="S346" i="6"/>
  <c r="R346" i="6"/>
  <c r="Q346" i="6"/>
  <c r="P346" i="6"/>
  <c r="S345" i="6"/>
  <c r="R345" i="6"/>
  <c r="Q345" i="6"/>
  <c r="P345" i="6"/>
  <c r="S344" i="6"/>
  <c r="R344" i="6"/>
  <c r="Q344" i="6"/>
  <c r="P344" i="6"/>
  <c r="S343" i="6"/>
  <c r="R343" i="6"/>
  <c r="Q343" i="6"/>
  <c r="P343" i="6"/>
  <c r="S342" i="6"/>
  <c r="R342" i="6"/>
  <c r="Q342" i="6"/>
  <c r="P342" i="6"/>
  <c r="S341" i="6"/>
  <c r="R341" i="6"/>
  <c r="Q341" i="6"/>
  <c r="P341" i="6"/>
  <c r="S340" i="6"/>
  <c r="R340" i="6"/>
  <c r="Q340" i="6"/>
  <c r="P340" i="6"/>
  <c r="S339" i="6"/>
  <c r="R339" i="6"/>
  <c r="Q339" i="6"/>
  <c r="P339" i="6"/>
  <c r="S338" i="6"/>
  <c r="R338" i="6"/>
  <c r="Q338" i="6"/>
  <c r="P338" i="6"/>
  <c r="S337" i="6"/>
  <c r="R337" i="6"/>
  <c r="Q337" i="6"/>
  <c r="P337" i="6"/>
  <c r="S336" i="6"/>
  <c r="R336" i="6"/>
  <c r="Q336" i="6"/>
  <c r="P336" i="6"/>
  <c r="S335" i="6"/>
  <c r="R335" i="6"/>
  <c r="Q335" i="6"/>
  <c r="P335" i="6"/>
  <c r="S334" i="6"/>
  <c r="R334" i="6"/>
  <c r="Q334" i="6"/>
  <c r="P334" i="6"/>
  <c r="S333" i="6"/>
  <c r="R333" i="6"/>
  <c r="Q333" i="6"/>
  <c r="P333" i="6"/>
  <c r="S332" i="6"/>
  <c r="R332" i="6"/>
  <c r="Q332" i="6"/>
  <c r="P332" i="6"/>
  <c r="S331" i="6"/>
  <c r="R331" i="6"/>
  <c r="Q331" i="6"/>
  <c r="P331" i="6"/>
  <c r="S330" i="6"/>
  <c r="R330" i="6"/>
  <c r="Q330" i="6"/>
  <c r="P330" i="6"/>
  <c r="S329" i="6"/>
  <c r="R329" i="6"/>
  <c r="Q329" i="6"/>
  <c r="P329" i="6"/>
  <c r="S328" i="6"/>
  <c r="R328" i="6"/>
  <c r="Q328" i="6"/>
  <c r="P328" i="6"/>
  <c r="S327" i="6"/>
  <c r="R327" i="6"/>
  <c r="Q327" i="6"/>
  <c r="P327" i="6"/>
  <c r="S326" i="6"/>
  <c r="R326" i="6"/>
  <c r="Q326" i="6"/>
  <c r="P326" i="6"/>
  <c r="S325" i="6"/>
  <c r="R325" i="6"/>
  <c r="Q325" i="6"/>
  <c r="P325" i="6"/>
  <c r="S324" i="6"/>
  <c r="R324" i="6"/>
  <c r="Q324" i="6"/>
  <c r="P324" i="6"/>
  <c r="S323" i="6"/>
  <c r="R323" i="6"/>
  <c r="Q323" i="6"/>
  <c r="P323" i="6"/>
  <c r="S322" i="6"/>
  <c r="R322" i="6"/>
  <c r="Q322" i="6"/>
  <c r="P322" i="6"/>
  <c r="S321" i="6"/>
  <c r="R321" i="6"/>
  <c r="Q321" i="6"/>
  <c r="P321" i="6"/>
  <c r="S320" i="6"/>
  <c r="R320" i="6"/>
  <c r="Q320" i="6"/>
  <c r="P320" i="6"/>
  <c r="S319" i="6"/>
  <c r="R319" i="6"/>
  <c r="Q319" i="6"/>
  <c r="P319" i="6"/>
  <c r="S318" i="6"/>
  <c r="R318" i="6"/>
  <c r="Q318" i="6"/>
  <c r="P318" i="6"/>
  <c r="S317" i="6"/>
  <c r="R317" i="6"/>
  <c r="Q317" i="6"/>
  <c r="P317" i="6"/>
  <c r="S316" i="6"/>
  <c r="R316" i="6"/>
  <c r="Q316" i="6"/>
  <c r="P316" i="6"/>
  <c r="S315" i="6"/>
  <c r="R315" i="6"/>
  <c r="Q315" i="6"/>
  <c r="P315" i="6"/>
  <c r="S314" i="6"/>
  <c r="R314" i="6"/>
  <c r="Q314" i="6"/>
  <c r="P314" i="6"/>
  <c r="S313" i="6"/>
  <c r="R313" i="6"/>
  <c r="Q313" i="6"/>
  <c r="P313" i="6"/>
  <c r="S312" i="6"/>
  <c r="R312" i="6"/>
  <c r="Q312" i="6"/>
  <c r="P312" i="6"/>
  <c r="S311" i="6"/>
  <c r="R311" i="6"/>
  <c r="Q311" i="6"/>
  <c r="P311" i="6"/>
  <c r="S310" i="6"/>
  <c r="R310" i="6"/>
  <c r="Q310" i="6"/>
  <c r="P310" i="6"/>
  <c r="S309" i="6"/>
  <c r="R309" i="6"/>
  <c r="Q309" i="6"/>
  <c r="P309" i="6"/>
  <c r="S308" i="6"/>
  <c r="R308" i="6"/>
  <c r="Q308" i="6"/>
  <c r="P308" i="6"/>
  <c r="S307" i="6"/>
  <c r="R307" i="6"/>
  <c r="Q307" i="6"/>
  <c r="P307" i="6"/>
  <c r="S306" i="6"/>
  <c r="R306" i="6"/>
  <c r="Q306" i="6"/>
  <c r="P306" i="6"/>
  <c r="S305" i="6"/>
  <c r="R305" i="6"/>
  <c r="Q305" i="6"/>
  <c r="P305" i="6"/>
  <c r="S304" i="6"/>
  <c r="R304" i="6"/>
  <c r="Q304" i="6"/>
  <c r="P304" i="6"/>
  <c r="S303" i="6"/>
  <c r="R303" i="6"/>
  <c r="Q303" i="6"/>
  <c r="P303" i="6"/>
  <c r="S302" i="6"/>
  <c r="R302" i="6"/>
  <c r="Q302" i="6"/>
  <c r="P302" i="6"/>
  <c r="S301" i="6"/>
  <c r="R301" i="6"/>
  <c r="Q301" i="6"/>
  <c r="P301" i="6"/>
  <c r="S300" i="6"/>
  <c r="R300" i="6"/>
  <c r="Q300" i="6"/>
  <c r="P300" i="6"/>
  <c r="S299" i="6"/>
  <c r="R299" i="6"/>
  <c r="Q299" i="6"/>
  <c r="P299" i="6"/>
  <c r="S298" i="6"/>
  <c r="R298" i="6"/>
  <c r="Q298" i="6"/>
  <c r="P298" i="6"/>
  <c r="S297" i="6"/>
  <c r="R297" i="6"/>
  <c r="Q297" i="6"/>
  <c r="P297" i="6"/>
  <c r="S296" i="6"/>
  <c r="R296" i="6"/>
  <c r="Q296" i="6"/>
  <c r="P296" i="6"/>
  <c r="S295" i="6"/>
  <c r="R295" i="6"/>
  <c r="Q295" i="6"/>
  <c r="P295" i="6"/>
  <c r="S294" i="6"/>
  <c r="R294" i="6"/>
  <c r="Q294" i="6"/>
  <c r="P294" i="6"/>
  <c r="S293" i="6"/>
  <c r="R293" i="6"/>
  <c r="Q293" i="6"/>
  <c r="P293" i="6"/>
  <c r="S292" i="6"/>
  <c r="R292" i="6"/>
  <c r="Q292" i="6"/>
  <c r="P292" i="6"/>
  <c r="S291" i="6"/>
  <c r="R291" i="6"/>
  <c r="Q291" i="6"/>
  <c r="P291" i="6"/>
  <c r="S290" i="6"/>
  <c r="R290" i="6"/>
  <c r="Q290" i="6"/>
  <c r="P290" i="6"/>
  <c r="S289" i="6"/>
  <c r="R289" i="6"/>
  <c r="Q289" i="6"/>
  <c r="P289" i="6"/>
  <c r="S288" i="6"/>
  <c r="R288" i="6"/>
  <c r="Q288" i="6"/>
  <c r="P288" i="6"/>
  <c r="S287" i="6"/>
  <c r="R287" i="6"/>
  <c r="Q287" i="6"/>
  <c r="P287" i="6"/>
  <c r="S286" i="6"/>
  <c r="R286" i="6"/>
  <c r="Q286" i="6"/>
  <c r="P286" i="6"/>
  <c r="S285" i="6"/>
  <c r="R285" i="6"/>
  <c r="Q285" i="6"/>
  <c r="P285" i="6"/>
  <c r="S284" i="6"/>
  <c r="R284" i="6"/>
  <c r="Q284" i="6"/>
  <c r="P284" i="6"/>
  <c r="S283" i="6"/>
  <c r="R283" i="6"/>
  <c r="Q283" i="6"/>
  <c r="P283" i="6"/>
  <c r="S282" i="6"/>
  <c r="R282" i="6"/>
  <c r="Q282" i="6"/>
  <c r="P282" i="6"/>
  <c r="S281" i="6"/>
  <c r="R281" i="6"/>
  <c r="Q281" i="6"/>
  <c r="P281" i="6"/>
  <c r="S280" i="6"/>
  <c r="R280" i="6"/>
  <c r="Q280" i="6"/>
  <c r="P280" i="6"/>
  <c r="S279" i="6"/>
  <c r="R279" i="6"/>
  <c r="Q279" i="6"/>
  <c r="P279" i="6"/>
  <c r="S278" i="6"/>
  <c r="R278" i="6"/>
  <c r="Q278" i="6"/>
  <c r="P278" i="6"/>
  <c r="S277" i="6"/>
  <c r="R277" i="6"/>
  <c r="Q277" i="6"/>
  <c r="P277" i="6"/>
  <c r="S276" i="6"/>
  <c r="R276" i="6"/>
  <c r="Q276" i="6"/>
  <c r="P276" i="6"/>
  <c r="S275" i="6"/>
  <c r="R275" i="6"/>
  <c r="Q275" i="6"/>
  <c r="P275" i="6"/>
  <c r="S274" i="6"/>
  <c r="R274" i="6"/>
  <c r="Q274" i="6"/>
  <c r="P274" i="6"/>
  <c r="S273" i="6"/>
  <c r="R273" i="6"/>
  <c r="Q273" i="6"/>
  <c r="P273" i="6"/>
  <c r="S272" i="6"/>
  <c r="R272" i="6"/>
  <c r="Q272" i="6"/>
  <c r="P272" i="6"/>
  <c r="S271" i="6"/>
  <c r="R271" i="6"/>
  <c r="Q271" i="6"/>
  <c r="P271" i="6"/>
  <c r="S270" i="6"/>
  <c r="R270" i="6"/>
  <c r="Q270" i="6"/>
  <c r="P270" i="6"/>
  <c r="S269" i="6"/>
  <c r="R269" i="6"/>
  <c r="Q269" i="6"/>
  <c r="P269" i="6"/>
  <c r="S268" i="6"/>
  <c r="R268" i="6"/>
  <c r="Q268" i="6"/>
  <c r="P268" i="6"/>
  <c r="S267" i="6"/>
  <c r="R267" i="6"/>
  <c r="Q267" i="6"/>
  <c r="P267" i="6"/>
  <c r="S266" i="6"/>
  <c r="R266" i="6"/>
  <c r="Q266" i="6"/>
  <c r="P266" i="6"/>
  <c r="S265" i="6"/>
  <c r="R265" i="6"/>
  <c r="Q265" i="6"/>
  <c r="P265" i="6"/>
  <c r="S264" i="6"/>
  <c r="R264" i="6"/>
  <c r="Q264" i="6"/>
  <c r="P264" i="6"/>
  <c r="S263" i="6"/>
  <c r="R263" i="6"/>
  <c r="Q263" i="6"/>
  <c r="P263" i="6"/>
  <c r="S262" i="6"/>
  <c r="R262" i="6"/>
  <c r="Q262" i="6"/>
  <c r="P262" i="6"/>
  <c r="S261" i="6"/>
  <c r="R261" i="6"/>
  <c r="Q261" i="6"/>
  <c r="P261" i="6"/>
  <c r="S260" i="6"/>
  <c r="R260" i="6"/>
  <c r="Q260" i="6"/>
  <c r="P260" i="6"/>
  <c r="S259" i="6"/>
  <c r="R259" i="6"/>
  <c r="Q259" i="6"/>
  <c r="P259" i="6"/>
  <c r="S258" i="6"/>
  <c r="R258" i="6"/>
  <c r="Q258" i="6"/>
  <c r="P258" i="6"/>
  <c r="S257" i="6"/>
  <c r="R257" i="6"/>
  <c r="Q257" i="6"/>
  <c r="P257" i="6"/>
  <c r="S256" i="6"/>
  <c r="R256" i="6"/>
  <c r="Q256" i="6"/>
  <c r="P256" i="6"/>
  <c r="S255" i="6"/>
  <c r="R255" i="6"/>
  <c r="Q255" i="6"/>
  <c r="P255" i="6"/>
  <c r="S254" i="6"/>
  <c r="R254" i="6"/>
  <c r="Q254" i="6"/>
  <c r="P254" i="6"/>
  <c r="S253" i="6"/>
  <c r="R253" i="6"/>
  <c r="Q253" i="6"/>
  <c r="P253" i="6"/>
  <c r="S252" i="6"/>
  <c r="R252" i="6"/>
  <c r="Q252" i="6"/>
  <c r="P252" i="6"/>
  <c r="S251" i="6"/>
  <c r="R251" i="6"/>
  <c r="Q251" i="6"/>
  <c r="P251" i="6"/>
  <c r="S250" i="6"/>
  <c r="R250" i="6"/>
  <c r="Q250" i="6"/>
  <c r="P250" i="6"/>
  <c r="S249" i="6"/>
  <c r="R249" i="6"/>
  <c r="Q249" i="6"/>
  <c r="P249" i="6"/>
  <c r="S248" i="6"/>
  <c r="R248" i="6"/>
  <c r="Q248" i="6"/>
  <c r="P248" i="6"/>
  <c r="S247" i="6"/>
  <c r="R247" i="6"/>
  <c r="Q247" i="6"/>
  <c r="P247" i="6"/>
  <c r="S246" i="6"/>
  <c r="R246" i="6"/>
  <c r="Q246" i="6"/>
  <c r="P246" i="6"/>
  <c r="S245" i="6"/>
  <c r="R245" i="6"/>
  <c r="Q245" i="6"/>
  <c r="P245" i="6"/>
  <c r="S244" i="6"/>
  <c r="R244" i="6"/>
  <c r="Q244" i="6"/>
  <c r="P244" i="6"/>
  <c r="S243" i="6"/>
  <c r="R243" i="6"/>
  <c r="Q243" i="6"/>
  <c r="P243" i="6"/>
  <c r="S242" i="6"/>
  <c r="R242" i="6"/>
  <c r="Q242" i="6"/>
  <c r="P242" i="6"/>
  <c r="S241" i="6"/>
  <c r="R241" i="6"/>
  <c r="Q241" i="6"/>
  <c r="P241" i="6"/>
  <c r="S240" i="6"/>
  <c r="R240" i="6"/>
  <c r="Q240" i="6"/>
  <c r="P240" i="6"/>
  <c r="S239" i="6"/>
  <c r="R239" i="6"/>
  <c r="Q239" i="6"/>
  <c r="P239" i="6"/>
  <c r="S238" i="6"/>
  <c r="R238" i="6"/>
  <c r="Q238" i="6"/>
  <c r="P238" i="6"/>
  <c r="S237" i="6"/>
  <c r="R237" i="6"/>
  <c r="Q237" i="6"/>
  <c r="P237" i="6"/>
  <c r="S236" i="6"/>
  <c r="R236" i="6"/>
  <c r="Q236" i="6"/>
  <c r="P236" i="6"/>
  <c r="S235" i="6"/>
  <c r="R235" i="6"/>
  <c r="Q235" i="6"/>
  <c r="P235" i="6"/>
  <c r="S234" i="6"/>
  <c r="R234" i="6"/>
  <c r="Q234" i="6"/>
  <c r="P234" i="6"/>
  <c r="S233" i="6"/>
  <c r="R233" i="6"/>
  <c r="Q233" i="6"/>
  <c r="P233" i="6"/>
  <c r="S232" i="6"/>
  <c r="R232" i="6"/>
  <c r="Q232" i="6"/>
  <c r="P232" i="6"/>
  <c r="S231" i="6"/>
  <c r="R231" i="6"/>
  <c r="Q231" i="6"/>
  <c r="P231" i="6"/>
  <c r="S230" i="6"/>
  <c r="R230" i="6"/>
  <c r="Q230" i="6"/>
  <c r="P230" i="6"/>
  <c r="S229" i="6"/>
  <c r="R229" i="6"/>
  <c r="Q229" i="6"/>
  <c r="P229" i="6"/>
  <c r="S228" i="6"/>
  <c r="R228" i="6"/>
  <c r="Q228" i="6"/>
  <c r="P228" i="6"/>
  <c r="S227" i="6"/>
  <c r="R227" i="6"/>
  <c r="Q227" i="6"/>
  <c r="P227" i="6"/>
  <c r="S226" i="6"/>
  <c r="R226" i="6"/>
  <c r="Q226" i="6"/>
  <c r="P226" i="6"/>
  <c r="S225" i="6"/>
  <c r="R225" i="6"/>
  <c r="Q225" i="6"/>
  <c r="P225" i="6"/>
  <c r="S224" i="6"/>
  <c r="R224" i="6"/>
  <c r="Q224" i="6"/>
  <c r="P224" i="6"/>
  <c r="S223" i="6"/>
  <c r="R223" i="6"/>
  <c r="Q223" i="6"/>
  <c r="P223" i="6"/>
  <c r="S222" i="6"/>
  <c r="R222" i="6"/>
  <c r="Q222" i="6"/>
  <c r="P222" i="6"/>
  <c r="S221" i="6"/>
  <c r="R221" i="6"/>
  <c r="Q221" i="6"/>
  <c r="P221" i="6"/>
  <c r="S220" i="6"/>
  <c r="R220" i="6"/>
  <c r="Q220" i="6"/>
  <c r="P220" i="6"/>
  <c r="S219" i="6"/>
  <c r="R219" i="6"/>
  <c r="Q219" i="6"/>
  <c r="P219" i="6"/>
  <c r="S218" i="6"/>
  <c r="R218" i="6"/>
  <c r="Q218" i="6"/>
  <c r="P218" i="6"/>
  <c r="S217" i="6"/>
  <c r="R217" i="6"/>
  <c r="Q217" i="6"/>
  <c r="P217" i="6"/>
  <c r="S216" i="6"/>
  <c r="R216" i="6"/>
  <c r="Q216" i="6"/>
  <c r="P216" i="6"/>
  <c r="S215" i="6"/>
  <c r="R215" i="6"/>
  <c r="Q215" i="6"/>
  <c r="P215" i="6"/>
  <c r="S214" i="6"/>
  <c r="R214" i="6"/>
  <c r="Q214" i="6"/>
  <c r="P214" i="6"/>
  <c r="S213" i="6"/>
  <c r="R213" i="6"/>
  <c r="Q213" i="6"/>
  <c r="P213" i="6"/>
  <c r="S212" i="6"/>
  <c r="R212" i="6"/>
  <c r="Q212" i="6"/>
  <c r="P212" i="6"/>
  <c r="S211" i="6"/>
  <c r="R211" i="6"/>
  <c r="Q211" i="6"/>
  <c r="P211" i="6"/>
  <c r="S210" i="6"/>
  <c r="R210" i="6"/>
  <c r="Q210" i="6"/>
  <c r="P210" i="6"/>
  <c r="S209" i="6"/>
  <c r="R209" i="6"/>
  <c r="Q209" i="6"/>
  <c r="P209" i="6"/>
  <c r="S208" i="6"/>
  <c r="R208" i="6"/>
  <c r="Q208" i="6"/>
  <c r="P208" i="6"/>
  <c r="S207" i="6"/>
  <c r="R207" i="6"/>
  <c r="Q207" i="6"/>
  <c r="P207" i="6"/>
  <c r="S206" i="6"/>
  <c r="R206" i="6"/>
  <c r="Q206" i="6"/>
  <c r="P206" i="6"/>
  <c r="S205" i="6"/>
  <c r="R205" i="6"/>
  <c r="Q205" i="6"/>
  <c r="P205" i="6"/>
  <c r="S204" i="6"/>
  <c r="R204" i="6"/>
  <c r="Q204" i="6"/>
  <c r="P204" i="6"/>
  <c r="S203" i="6"/>
  <c r="R203" i="6"/>
  <c r="Q203" i="6"/>
  <c r="P203" i="6"/>
  <c r="S202" i="6"/>
  <c r="R202" i="6"/>
  <c r="Q202" i="6"/>
  <c r="P202" i="6"/>
  <c r="S201" i="6"/>
  <c r="R201" i="6"/>
  <c r="Q201" i="6"/>
  <c r="P201" i="6"/>
  <c r="S200" i="6"/>
  <c r="R200" i="6"/>
  <c r="Q200" i="6"/>
  <c r="P200" i="6"/>
  <c r="S199" i="6"/>
  <c r="R199" i="6"/>
  <c r="Q199" i="6"/>
  <c r="P199" i="6"/>
  <c r="S198" i="6"/>
  <c r="R198" i="6"/>
  <c r="Q198" i="6"/>
  <c r="P198" i="6"/>
  <c r="S197" i="6"/>
  <c r="R197" i="6"/>
  <c r="Q197" i="6"/>
  <c r="P197" i="6"/>
  <c r="S196" i="6"/>
  <c r="R196" i="6"/>
  <c r="Q196" i="6"/>
  <c r="P196" i="6"/>
  <c r="S195" i="6"/>
  <c r="R195" i="6"/>
  <c r="Q195" i="6"/>
  <c r="P195" i="6"/>
  <c r="S194" i="6"/>
  <c r="R194" i="6"/>
  <c r="Q194" i="6"/>
  <c r="P194" i="6"/>
  <c r="S193" i="6"/>
  <c r="R193" i="6"/>
  <c r="Q193" i="6"/>
  <c r="P193" i="6"/>
  <c r="S192" i="6"/>
  <c r="R192" i="6"/>
  <c r="Q192" i="6"/>
  <c r="P192" i="6"/>
  <c r="S191" i="6"/>
  <c r="R191" i="6"/>
  <c r="Q191" i="6"/>
  <c r="P191" i="6"/>
  <c r="S190" i="6"/>
  <c r="R190" i="6"/>
  <c r="Q190" i="6"/>
  <c r="P190" i="6"/>
  <c r="S189" i="6"/>
  <c r="R189" i="6"/>
  <c r="Q189" i="6"/>
  <c r="P189" i="6"/>
  <c r="S188" i="6"/>
  <c r="R188" i="6"/>
  <c r="Q188" i="6"/>
  <c r="P188" i="6"/>
  <c r="S187" i="6"/>
  <c r="R187" i="6"/>
  <c r="Q187" i="6"/>
  <c r="P187" i="6"/>
  <c r="S186" i="6"/>
  <c r="R186" i="6"/>
  <c r="Q186" i="6"/>
  <c r="P186" i="6"/>
  <c r="S185" i="6"/>
  <c r="R185" i="6"/>
  <c r="Q185" i="6"/>
  <c r="P185" i="6"/>
  <c r="S184" i="6"/>
  <c r="R184" i="6"/>
  <c r="Q184" i="6"/>
  <c r="P184" i="6"/>
  <c r="S183" i="6"/>
  <c r="R183" i="6"/>
  <c r="Q183" i="6"/>
  <c r="P183" i="6"/>
  <c r="S182" i="6"/>
  <c r="R182" i="6"/>
  <c r="Q182" i="6"/>
  <c r="P182" i="6"/>
  <c r="S181" i="6"/>
  <c r="R181" i="6"/>
  <c r="Q181" i="6"/>
  <c r="P181" i="6"/>
  <c r="S180" i="6"/>
  <c r="R180" i="6"/>
  <c r="Q180" i="6"/>
  <c r="P180" i="6"/>
  <c r="S179" i="6"/>
  <c r="R179" i="6"/>
  <c r="Q179" i="6"/>
  <c r="P179" i="6"/>
  <c r="S178" i="6"/>
  <c r="R178" i="6"/>
  <c r="Q178" i="6"/>
  <c r="P178" i="6"/>
  <c r="S177" i="6"/>
  <c r="R177" i="6"/>
  <c r="Q177" i="6"/>
  <c r="P177" i="6"/>
  <c r="S176" i="6"/>
  <c r="R176" i="6"/>
  <c r="Q176" i="6"/>
  <c r="P176" i="6"/>
  <c r="S175" i="6"/>
  <c r="R175" i="6"/>
  <c r="Q175" i="6"/>
  <c r="P175" i="6"/>
  <c r="S174" i="6"/>
  <c r="R174" i="6"/>
  <c r="Q174" i="6"/>
  <c r="P174" i="6"/>
  <c r="S173" i="6"/>
  <c r="R173" i="6"/>
  <c r="Q173" i="6"/>
  <c r="P173" i="6"/>
  <c r="S172" i="6"/>
  <c r="R172" i="6"/>
  <c r="Q172" i="6"/>
  <c r="P172" i="6"/>
  <c r="S171" i="6"/>
  <c r="R171" i="6"/>
  <c r="Q171" i="6"/>
  <c r="P171" i="6"/>
  <c r="S170" i="6"/>
  <c r="R170" i="6"/>
  <c r="Q170" i="6"/>
  <c r="P170" i="6"/>
  <c r="S169" i="6"/>
  <c r="R169" i="6"/>
  <c r="Q169" i="6"/>
  <c r="P169" i="6"/>
  <c r="S168" i="6"/>
  <c r="R168" i="6"/>
  <c r="Q168" i="6"/>
  <c r="P168" i="6"/>
  <c r="S167" i="6"/>
  <c r="R167" i="6"/>
  <c r="Q167" i="6"/>
  <c r="P167" i="6"/>
  <c r="S166" i="6"/>
  <c r="R166" i="6"/>
  <c r="Q166" i="6"/>
  <c r="P166" i="6"/>
  <c r="S165" i="6"/>
  <c r="R165" i="6"/>
  <c r="Q165" i="6"/>
  <c r="P165" i="6"/>
  <c r="S164" i="6"/>
  <c r="R164" i="6"/>
  <c r="Q164" i="6"/>
  <c r="P164" i="6"/>
  <c r="S163" i="6"/>
  <c r="R163" i="6"/>
  <c r="Q163" i="6"/>
  <c r="P163" i="6"/>
  <c r="S162" i="6"/>
  <c r="R162" i="6"/>
  <c r="Q162" i="6"/>
  <c r="P162" i="6"/>
  <c r="S161" i="6"/>
  <c r="R161" i="6"/>
  <c r="Q161" i="6"/>
  <c r="P161" i="6"/>
  <c r="S160" i="6"/>
  <c r="R160" i="6"/>
  <c r="Q160" i="6"/>
  <c r="P160" i="6"/>
  <c r="S159" i="6"/>
  <c r="R159" i="6"/>
  <c r="Q159" i="6"/>
  <c r="P159" i="6"/>
  <c r="S158" i="6"/>
  <c r="R158" i="6"/>
  <c r="Q158" i="6"/>
  <c r="P158" i="6"/>
  <c r="S157" i="6"/>
  <c r="R157" i="6"/>
  <c r="Q157" i="6"/>
  <c r="P157" i="6"/>
  <c r="S156" i="6"/>
  <c r="R156" i="6"/>
  <c r="Q156" i="6"/>
  <c r="P156" i="6"/>
  <c r="S155" i="6"/>
  <c r="R155" i="6"/>
  <c r="Q155" i="6"/>
  <c r="P155" i="6"/>
  <c r="S154" i="6"/>
  <c r="R154" i="6"/>
  <c r="Q154" i="6"/>
  <c r="P154" i="6"/>
  <c r="S153" i="6"/>
  <c r="R153" i="6"/>
  <c r="Q153" i="6"/>
  <c r="P153" i="6"/>
  <c r="S152" i="6"/>
  <c r="R152" i="6"/>
  <c r="Q152" i="6"/>
  <c r="P152" i="6"/>
  <c r="S151" i="6"/>
  <c r="R151" i="6"/>
  <c r="Q151" i="6"/>
  <c r="P151" i="6"/>
  <c r="S150" i="6"/>
  <c r="R150" i="6"/>
  <c r="Q150" i="6"/>
  <c r="P150" i="6"/>
  <c r="S149" i="6"/>
  <c r="R149" i="6"/>
  <c r="Q149" i="6"/>
  <c r="P149" i="6"/>
  <c r="S148" i="6"/>
  <c r="R148" i="6"/>
  <c r="Q148" i="6"/>
  <c r="P148" i="6"/>
  <c r="S147" i="6"/>
  <c r="R147" i="6"/>
  <c r="Q147" i="6"/>
  <c r="P147" i="6"/>
  <c r="S146" i="6"/>
  <c r="R146" i="6"/>
  <c r="Q146" i="6"/>
  <c r="P146" i="6"/>
  <c r="S145" i="6"/>
  <c r="R145" i="6"/>
  <c r="Q145" i="6"/>
  <c r="P145" i="6"/>
  <c r="S144" i="6"/>
  <c r="R144" i="6"/>
  <c r="Q144" i="6"/>
  <c r="P144" i="6"/>
  <c r="S143" i="6"/>
  <c r="R143" i="6"/>
  <c r="Q143" i="6"/>
  <c r="P143" i="6"/>
  <c r="S142" i="6"/>
  <c r="R142" i="6"/>
  <c r="Q142" i="6"/>
  <c r="P142" i="6"/>
  <c r="S141" i="6"/>
  <c r="R141" i="6"/>
  <c r="Q141" i="6"/>
  <c r="P141" i="6"/>
  <c r="S140" i="6"/>
  <c r="R140" i="6"/>
  <c r="Q140" i="6"/>
  <c r="P140" i="6"/>
  <c r="S139" i="6"/>
  <c r="R139" i="6"/>
  <c r="Q139" i="6"/>
  <c r="P139" i="6"/>
  <c r="S138" i="6"/>
  <c r="R138" i="6"/>
  <c r="Q138" i="6"/>
  <c r="P138" i="6"/>
  <c r="S137" i="6"/>
  <c r="R137" i="6"/>
  <c r="Q137" i="6"/>
  <c r="P137" i="6"/>
  <c r="S136" i="6"/>
  <c r="R136" i="6"/>
  <c r="Q136" i="6"/>
  <c r="P136" i="6"/>
  <c r="S135" i="6"/>
  <c r="R135" i="6"/>
  <c r="Q135" i="6"/>
  <c r="P135" i="6"/>
  <c r="S134" i="6"/>
  <c r="R134" i="6"/>
  <c r="Q134" i="6"/>
  <c r="P134" i="6"/>
  <c r="S133" i="6"/>
  <c r="R133" i="6"/>
  <c r="Q133" i="6"/>
  <c r="P133" i="6"/>
  <c r="S132" i="6"/>
  <c r="R132" i="6"/>
  <c r="Q132" i="6"/>
  <c r="P132" i="6"/>
  <c r="S131" i="6"/>
  <c r="R131" i="6"/>
  <c r="Q131" i="6"/>
  <c r="P131" i="6"/>
  <c r="S130" i="6"/>
  <c r="R130" i="6"/>
  <c r="Q130" i="6"/>
  <c r="P130" i="6"/>
  <c r="S129" i="6"/>
  <c r="R129" i="6"/>
  <c r="Q129" i="6"/>
  <c r="P129" i="6"/>
  <c r="S128" i="6"/>
  <c r="R128" i="6"/>
  <c r="Q128" i="6"/>
  <c r="P128" i="6"/>
  <c r="S127" i="6"/>
  <c r="R127" i="6"/>
  <c r="Q127" i="6"/>
  <c r="P127" i="6"/>
  <c r="S126" i="6"/>
  <c r="R126" i="6"/>
  <c r="Q126" i="6"/>
  <c r="P126" i="6"/>
  <c r="S125" i="6"/>
  <c r="R125" i="6"/>
  <c r="Q125" i="6"/>
  <c r="P125" i="6"/>
  <c r="S124" i="6"/>
  <c r="R124" i="6"/>
  <c r="Q124" i="6"/>
  <c r="P124" i="6"/>
  <c r="S123" i="6"/>
  <c r="R123" i="6"/>
  <c r="Q123" i="6"/>
  <c r="P123" i="6"/>
  <c r="S122" i="6"/>
  <c r="R122" i="6"/>
  <c r="Q122" i="6"/>
  <c r="P122" i="6"/>
  <c r="S121" i="6"/>
  <c r="R121" i="6"/>
  <c r="Q121" i="6"/>
  <c r="P121" i="6"/>
  <c r="S120" i="6"/>
  <c r="R120" i="6"/>
  <c r="Q120" i="6"/>
  <c r="P120" i="6"/>
  <c r="S119" i="6"/>
  <c r="R119" i="6"/>
  <c r="Q119" i="6"/>
  <c r="P119" i="6"/>
  <c r="S118" i="6"/>
  <c r="R118" i="6"/>
  <c r="Q118" i="6"/>
  <c r="P118" i="6"/>
  <c r="S117" i="6"/>
  <c r="R117" i="6"/>
  <c r="Q117" i="6"/>
  <c r="P117" i="6"/>
  <c r="S116" i="6"/>
  <c r="R116" i="6"/>
  <c r="Q116" i="6"/>
  <c r="P116" i="6"/>
  <c r="S115" i="6"/>
  <c r="R115" i="6"/>
  <c r="Q115" i="6"/>
  <c r="P115" i="6"/>
  <c r="S114" i="6"/>
  <c r="R114" i="6"/>
  <c r="Q114" i="6"/>
  <c r="P114" i="6"/>
  <c r="S113" i="6"/>
  <c r="R113" i="6"/>
  <c r="Q113" i="6"/>
  <c r="P113" i="6"/>
  <c r="S112" i="6"/>
  <c r="R112" i="6"/>
  <c r="Q112" i="6"/>
  <c r="P112" i="6"/>
  <c r="S111" i="6"/>
  <c r="R111" i="6"/>
  <c r="Q111" i="6"/>
  <c r="P111" i="6"/>
  <c r="S110" i="6"/>
  <c r="R110" i="6"/>
  <c r="Q110" i="6"/>
  <c r="P110" i="6"/>
  <c r="S109" i="6"/>
  <c r="R109" i="6"/>
  <c r="Q109" i="6"/>
  <c r="P109" i="6"/>
  <c r="S108" i="6"/>
  <c r="R108" i="6"/>
  <c r="Q108" i="6"/>
  <c r="P108" i="6"/>
  <c r="S107" i="6"/>
  <c r="R107" i="6"/>
  <c r="Q107" i="6"/>
  <c r="P107" i="6"/>
  <c r="S106" i="6"/>
  <c r="R106" i="6"/>
  <c r="Q106" i="6"/>
  <c r="P106" i="6"/>
  <c r="S105" i="6"/>
  <c r="R105" i="6"/>
  <c r="Q105" i="6"/>
  <c r="P105" i="6"/>
  <c r="S104" i="6"/>
  <c r="R104" i="6"/>
  <c r="Q104" i="6"/>
  <c r="P104" i="6"/>
  <c r="S103" i="6"/>
  <c r="R103" i="6"/>
  <c r="Q103" i="6"/>
  <c r="P103" i="6"/>
  <c r="S102" i="6"/>
  <c r="R102" i="6"/>
  <c r="Q102" i="6"/>
  <c r="P102" i="6"/>
  <c r="S101" i="6"/>
  <c r="R101" i="6"/>
  <c r="Q101" i="6"/>
  <c r="P101" i="6"/>
  <c r="S100" i="6"/>
  <c r="R100" i="6"/>
  <c r="Q100" i="6"/>
  <c r="P100" i="6"/>
  <c r="S99" i="6"/>
  <c r="R99" i="6"/>
  <c r="Q99" i="6"/>
  <c r="P99" i="6"/>
  <c r="S98" i="6"/>
  <c r="R98" i="6"/>
  <c r="Q98" i="6"/>
  <c r="P98" i="6"/>
  <c r="S97" i="6"/>
  <c r="R97" i="6"/>
  <c r="Q97" i="6"/>
  <c r="P97" i="6"/>
  <c r="S96" i="6"/>
  <c r="R96" i="6"/>
  <c r="Q96" i="6"/>
  <c r="P96" i="6"/>
  <c r="S95" i="6"/>
  <c r="R95" i="6"/>
  <c r="Q95" i="6"/>
  <c r="P95" i="6"/>
  <c r="S94" i="6"/>
  <c r="R94" i="6"/>
  <c r="Q94" i="6"/>
  <c r="P94" i="6"/>
  <c r="S93" i="6"/>
  <c r="R93" i="6"/>
  <c r="Q93" i="6"/>
  <c r="P93" i="6"/>
  <c r="S92" i="6"/>
  <c r="R92" i="6"/>
  <c r="Q92" i="6"/>
  <c r="P92" i="6"/>
  <c r="S91" i="6"/>
  <c r="R91" i="6"/>
  <c r="Q91" i="6"/>
  <c r="P91" i="6"/>
  <c r="S90" i="6"/>
  <c r="R90" i="6"/>
  <c r="Q90" i="6"/>
  <c r="P90" i="6"/>
  <c r="S89" i="6"/>
  <c r="R89" i="6"/>
  <c r="Q89" i="6"/>
  <c r="P89" i="6"/>
  <c r="S88" i="6"/>
  <c r="R88" i="6"/>
  <c r="Q88" i="6"/>
  <c r="P88" i="6"/>
  <c r="S87" i="6"/>
  <c r="R87" i="6"/>
  <c r="Q87" i="6"/>
  <c r="P87" i="6"/>
  <c r="S86" i="6"/>
  <c r="R86" i="6"/>
  <c r="Q86" i="6"/>
  <c r="P86" i="6"/>
  <c r="S85" i="6"/>
  <c r="R85" i="6"/>
  <c r="Q85" i="6"/>
  <c r="P85" i="6"/>
  <c r="S84" i="6"/>
  <c r="R84" i="6"/>
  <c r="Q84" i="6"/>
  <c r="P84" i="6"/>
  <c r="S83" i="6"/>
  <c r="R83" i="6"/>
  <c r="Q83" i="6"/>
  <c r="P83" i="6"/>
  <c r="S82" i="6"/>
  <c r="R82" i="6"/>
  <c r="Q82" i="6"/>
  <c r="P82" i="6"/>
  <c r="S81" i="6"/>
  <c r="R81" i="6"/>
  <c r="Q81" i="6"/>
  <c r="P81" i="6"/>
  <c r="S80" i="6"/>
  <c r="R80" i="6"/>
  <c r="Q80" i="6"/>
  <c r="P80" i="6"/>
  <c r="S79" i="6"/>
  <c r="R79" i="6"/>
  <c r="Q79" i="6"/>
  <c r="P79" i="6"/>
  <c r="S78" i="6"/>
  <c r="R78" i="6"/>
  <c r="Q78" i="6"/>
  <c r="P78" i="6"/>
  <c r="S77" i="6"/>
  <c r="R77" i="6"/>
  <c r="Q77" i="6"/>
  <c r="P77" i="6"/>
  <c r="S76" i="6"/>
  <c r="R76" i="6"/>
  <c r="Q76" i="6"/>
  <c r="P76" i="6"/>
  <c r="S75" i="6"/>
  <c r="R75" i="6"/>
  <c r="Q75" i="6"/>
  <c r="P75" i="6"/>
  <c r="S74" i="6"/>
  <c r="R74" i="6"/>
  <c r="Q74" i="6"/>
  <c r="P74" i="6"/>
  <c r="S73" i="6"/>
  <c r="R73" i="6"/>
  <c r="Q73" i="6"/>
  <c r="P73" i="6"/>
  <c r="S72" i="6"/>
  <c r="R72" i="6"/>
  <c r="Q72" i="6"/>
  <c r="P72" i="6"/>
  <c r="S71" i="6"/>
  <c r="R71" i="6"/>
  <c r="Q71" i="6"/>
  <c r="P71" i="6"/>
  <c r="S70" i="6"/>
  <c r="R70" i="6"/>
  <c r="Q70" i="6"/>
  <c r="P70" i="6"/>
  <c r="S69" i="6"/>
  <c r="R69" i="6"/>
  <c r="Q69" i="6"/>
  <c r="P69" i="6"/>
  <c r="S68" i="6"/>
  <c r="R68" i="6"/>
  <c r="Q68" i="6"/>
  <c r="P68" i="6"/>
  <c r="S67" i="6"/>
  <c r="R67" i="6"/>
  <c r="Q67" i="6"/>
  <c r="P67" i="6"/>
  <c r="S66" i="6"/>
  <c r="R66" i="6"/>
  <c r="Q66" i="6"/>
  <c r="P66" i="6"/>
  <c r="S65" i="6"/>
  <c r="R65" i="6"/>
  <c r="Q65" i="6"/>
  <c r="P65" i="6"/>
  <c r="S64" i="6"/>
  <c r="R64" i="6"/>
  <c r="Q64" i="6"/>
  <c r="P64" i="6"/>
  <c r="S63" i="6"/>
  <c r="R63" i="6"/>
  <c r="Q63" i="6"/>
  <c r="P63" i="6"/>
  <c r="S62" i="6"/>
  <c r="R62" i="6"/>
  <c r="Q62" i="6"/>
  <c r="P62" i="6"/>
  <c r="S61" i="6"/>
  <c r="R61" i="6"/>
  <c r="Q61" i="6"/>
  <c r="P61" i="6"/>
  <c r="S60" i="6"/>
  <c r="R60" i="6"/>
  <c r="Q60" i="6"/>
  <c r="P60" i="6"/>
  <c r="S59" i="6"/>
  <c r="R59" i="6"/>
  <c r="Q59" i="6"/>
  <c r="P59" i="6"/>
  <c r="S58" i="6"/>
  <c r="R58" i="6"/>
  <c r="Q58" i="6"/>
  <c r="P58" i="6"/>
  <c r="S57" i="6"/>
  <c r="R57" i="6"/>
  <c r="Q57" i="6"/>
  <c r="P57" i="6"/>
  <c r="S56" i="6"/>
  <c r="R56" i="6"/>
  <c r="Q56" i="6"/>
  <c r="P56" i="6"/>
  <c r="S55" i="6"/>
  <c r="R55" i="6"/>
  <c r="Q55" i="6"/>
  <c r="P55" i="6"/>
  <c r="S54" i="6"/>
  <c r="R54" i="6"/>
  <c r="Q54" i="6"/>
  <c r="P54" i="6"/>
  <c r="S53" i="6"/>
  <c r="R53" i="6"/>
  <c r="Q53" i="6"/>
  <c r="P53" i="6"/>
  <c r="S52" i="6"/>
  <c r="R52" i="6"/>
  <c r="Q52" i="6"/>
  <c r="P52" i="6"/>
  <c r="S51" i="6"/>
  <c r="R51" i="6"/>
  <c r="Q51" i="6"/>
  <c r="P51" i="6"/>
  <c r="S50" i="6"/>
  <c r="R50" i="6"/>
  <c r="Q50" i="6"/>
  <c r="P50" i="6"/>
  <c r="S49" i="6"/>
  <c r="R49" i="6"/>
  <c r="Q49" i="6"/>
  <c r="P49" i="6"/>
  <c r="S48" i="6"/>
  <c r="R48" i="6"/>
  <c r="Q48" i="6"/>
  <c r="P48" i="6"/>
  <c r="S47" i="6"/>
  <c r="R47" i="6"/>
  <c r="Q47" i="6"/>
  <c r="P47" i="6"/>
  <c r="S46" i="6"/>
  <c r="R46" i="6"/>
  <c r="Q46" i="6"/>
  <c r="P46" i="6"/>
  <c r="S45" i="6"/>
  <c r="R45" i="6"/>
  <c r="Q45" i="6"/>
  <c r="P45" i="6"/>
  <c r="S44" i="6"/>
  <c r="R44" i="6"/>
  <c r="Q44" i="6"/>
  <c r="P44" i="6"/>
  <c r="S43" i="6"/>
  <c r="R43" i="6"/>
  <c r="Q43" i="6"/>
  <c r="P43" i="6"/>
  <c r="S42" i="6"/>
  <c r="R42" i="6"/>
  <c r="Q42" i="6"/>
  <c r="P42" i="6"/>
  <c r="S41" i="6"/>
  <c r="R41" i="6"/>
  <c r="Q41" i="6"/>
  <c r="P41" i="6"/>
  <c r="S40" i="6"/>
  <c r="R40" i="6"/>
  <c r="Q40" i="6"/>
  <c r="P40" i="6"/>
  <c r="S39" i="6"/>
  <c r="R39" i="6"/>
  <c r="Q39" i="6"/>
  <c r="P39" i="6"/>
  <c r="S38" i="6"/>
  <c r="R38" i="6"/>
  <c r="Q38" i="6"/>
  <c r="P38" i="6"/>
  <c r="S37" i="6"/>
  <c r="R37" i="6"/>
  <c r="Q37" i="6"/>
  <c r="P37" i="6"/>
  <c r="S36" i="6"/>
  <c r="R36" i="6"/>
  <c r="Q36" i="6"/>
  <c r="P36" i="6"/>
  <c r="S35" i="6"/>
  <c r="R35" i="6"/>
  <c r="Q35" i="6"/>
  <c r="P35" i="6"/>
  <c r="S34" i="6"/>
  <c r="R34" i="6"/>
  <c r="Q34" i="6"/>
  <c r="P34" i="6"/>
  <c r="S33" i="6"/>
  <c r="R33" i="6"/>
  <c r="Q33" i="6"/>
  <c r="P33" i="6"/>
  <c r="S32" i="6"/>
  <c r="R32" i="6"/>
  <c r="Q32" i="6"/>
  <c r="P32" i="6"/>
  <c r="S31" i="6"/>
  <c r="R31" i="6"/>
  <c r="Q31" i="6"/>
  <c r="P31" i="6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D27" i="6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362" i="6" s="1"/>
  <c r="D363" i="6" s="1"/>
  <c r="D364" i="6" s="1"/>
  <c r="D365" i="6" s="1"/>
  <c r="D366" i="6" s="1"/>
  <c r="D367" i="6" s="1"/>
  <c r="D368" i="6" s="1"/>
  <c r="D369" i="6" s="1"/>
  <c r="D370" i="6" s="1"/>
  <c r="D371" i="6" s="1"/>
  <c r="D372" i="6" s="1"/>
  <c r="D373" i="6" s="1"/>
  <c r="D374" i="6" s="1"/>
  <c r="D375" i="6" s="1"/>
  <c r="D376" i="6" s="1"/>
  <c r="D377" i="6" s="1"/>
  <c r="D378" i="6" s="1"/>
  <c r="D379" i="6" s="1"/>
  <c r="D380" i="6" s="1"/>
  <c r="D381" i="6" s="1"/>
  <c r="D382" i="6" s="1"/>
  <c r="D383" i="6" s="1"/>
  <c r="D384" i="6" s="1"/>
  <c r="D385" i="6" s="1"/>
  <c r="D386" i="6" s="1"/>
  <c r="D387" i="6" s="1"/>
  <c r="D388" i="6" s="1"/>
  <c r="D389" i="6" s="1"/>
  <c r="D390" i="6" s="1"/>
  <c r="D391" i="6" s="1"/>
  <c r="D392" i="6" s="1"/>
  <c r="D393" i="6" s="1"/>
  <c r="D394" i="6" s="1"/>
  <c r="D395" i="6" s="1"/>
  <c r="D396" i="6" s="1"/>
  <c r="D397" i="6" s="1"/>
  <c r="D398" i="6" s="1"/>
  <c r="D399" i="6" s="1"/>
  <c r="D400" i="6" s="1"/>
  <c r="D401" i="6" s="1"/>
  <c r="D402" i="6" s="1"/>
  <c r="D403" i="6" s="1"/>
  <c r="D404" i="6" s="1"/>
  <c r="D405" i="6" s="1"/>
  <c r="D406" i="6" s="1"/>
  <c r="D407" i="6" s="1"/>
  <c r="D408" i="6" s="1"/>
  <c r="D409" i="6" s="1"/>
  <c r="D410" i="6" s="1"/>
  <c r="D411" i="6" s="1"/>
  <c r="D412" i="6" s="1"/>
  <c r="D413" i="6" s="1"/>
  <c r="D414" i="6" s="1"/>
  <c r="D415" i="6" s="1"/>
  <c r="D416" i="6" s="1"/>
  <c r="D417" i="6" s="1"/>
  <c r="D418" i="6" s="1"/>
  <c r="D419" i="6" s="1"/>
  <c r="D420" i="6" s="1"/>
  <c r="D421" i="6" s="1"/>
  <c r="D422" i="6" s="1"/>
  <c r="D423" i="6" s="1"/>
  <c r="D424" i="6" s="1"/>
  <c r="D425" i="6" s="1"/>
  <c r="D426" i="6" s="1"/>
  <c r="D427" i="6" s="1"/>
  <c r="D428" i="6" s="1"/>
  <c r="D429" i="6" s="1"/>
  <c r="D430" i="6" s="1"/>
  <c r="D431" i="6" s="1"/>
  <c r="D432" i="6" s="1"/>
  <c r="D433" i="6" s="1"/>
  <c r="D434" i="6" s="1"/>
  <c r="D435" i="6" s="1"/>
  <c r="D436" i="6" s="1"/>
  <c r="D437" i="6" s="1"/>
  <c r="D438" i="6" s="1"/>
  <c r="D439" i="6" s="1"/>
  <c r="D440" i="6" s="1"/>
  <c r="D441" i="6" s="1"/>
  <c r="D442" i="6" s="1"/>
  <c r="D443" i="6" s="1"/>
  <c r="D444" i="6" s="1"/>
  <c r="D445" i="6" s="1"/>
  <c r="D446" i="6" s="1"/>
  <c r="D447" i="6" s="1"/>
  <c r="D448" i="6" s="1"/>
  <c r="D449" i="6" s="1"/>
  <c r="D450" i="6" s="1"/>
  <c r="D451" i="6" s="1"/>
  <c r="D452" i="6" s="1"/>
  <c r="D453" i="6" s="1"/>
  <c r="D454" i="6" s="1"/>
  <c r="D455" i="6" s="1"/>
  <c r="D456" i="6" s="1"/>
  <c r="D457" i="6" s="1"/>
  <c r="D458" i="6" s="1"/>
  <c r="D459" i="6" s="1"/>
  <c r="D460" i="6" s="1"/>
  <c r="D461" i="6" s="1"/>
  <c r="D462" i="6" s="1"/>
  <c r="D463" i="6" s="1"/>
  <c r="D464" i="6" s="1"/>
  <c r="D465" i="6" s="1"/>
  <c r="D466" i="6" s="1"/>
  <c r="D467" i="6" s="1"/>
  <c r="D468" i="6" s="1"/>
  <c r="D469" i="6" s="1"/>
  <c r="D470" i="6" s="1"/>
  <c r="D471" i="6" s="1"/>
  <c r="D472" i="6" s="1"/>
  <c r="D473" i="6" s="1"/>
  <c r="D474" i="6" s="1"/>
  <c r="D475" i="6" s="1"/>
  <c r="D476" i="6" s="1"/>
  <c r="D477" i="6" s="1"/>
  <c r="D478" i="6" s="1"/>
  <c r="D479" i="6" s="1"/>
  <c r="D480" i="6" s="1"/>
  <c r="D481" i="6" s="1"/>
  <c r="D482" i="6" s="1"/>
  <c r="D483" i="6" s="1"/>
  <c r="D484" i="6" s="1"/>
  <c r="D485" i="6" s="1"/>
  <c r="D486" i="6" s="1"/>
  <c r="D487" i="6" s="1"/>
  <c r="D488" i="6" s="1"/>
  <c r="D489" i="6" s="1"/>
  <c r="D490" i="6" s="1"/>
  <c r="D491" i="6" s="1"/>
  <c r="D492" i="6" s="1"/>
  <c r="D493" i="6" s="1"/>
  <c r="D494" i="6" s="1"/>
  <c r="D495" i="6" s="1"/>
  <c r="D496" i="6" s="1"/>
  <c r="D497" i="6" s="1"/>
  <c r="D498" i="6" s="1"/>
  <c r="D499" i="6" s="1"/>
  <c r="D500" i="6" s="1"/>
  <c r="D501" i="6" s="1"/>
  <c r="D502" i="6" s="1"/>
  <c r="D503" i="6" s="1"/>
  <c r="D504" i="6" s="1"/>
  <c r="D505" i="6" s="1"/>
  <c r="D506" i="6" s="1"/>
  <c r="D507" i="6" s="1"/>
  <c r="D508" i="6" s="1"/>
  <c r="D509" i="6" s="1"/>
  <c r="D510" i="6" s="1"/>
  <c r="D511" i="6" s="1"/>
  <c r="D512" i="6" s="1"/>
  <c r="D513" i="6" s="1"/>
  <c r="D514" i="6" s="1"/>
  <c r="D515" i="6" s="1"/>
  <c r="D516" i="6" s="1"/>
  <c r="D517" i="6" s="1"/>
  <c r="D518" i="6" s="1"/>
  <c r="D519" i="6" s="1"/>
  <c r="D520" i="6" s="1"/>
  <c r="D521" i="6" s="1"/>
  <c r="D522" i="6" s="1"/>
  <c r="D523" i="6" s="1"/>
  <c r="D524" i="6" s="1"/>
  <c r="D525" i="6" s="1"/>
  <c r="D526" i="6" s="1"/>
  <c r="D527" i="6" s="1"/>
  <c r="D529" i="6" s="1"/>
  <c r="D530" i="6" s="1"/>
  <c r="D531" i="6" s="1"/>
  <c r="D532" i="6" s="1"/>
  <c r="D533" i="6" s="1"/>
  <c r="D534" i="6" s="1"/>
  <c r="D535" i="6" s="1"/>
  <c r="D536" i="6" s="1"/>
  <c r="D537" i="6" s="1"/>
  <c r="D538" i="6" s="1"/>
  <c r="D539" i="6" s="1"/>
  <c r="D540" i="6" s="1"/>
  <c r="D541" i="6" s="1"/>
  <c r="D542" i="6" s="1"/>
  <c r="D543" i="6" s="1"/>
  <c r="D544" i="6" s="1"/>
  <c r="D545" i="6" s="1"/>
  <c r="D546" i="6" s="1"/>
  <c r="D547" i="6" s="1"/>
  <c r="D548" i="6" s="1"/>
  <c r="D549" i="6" s="1"/>
  <c r="D550" i="6" s="1"/>
  <c r="D551" i="6" s="1"/>
  <c r="D552" i="6" s="1"/>
  <c r="D553" i="6" s="1"/>
  <c r="D554" i="6" s="1"/>
  <c r="D555" i="6" s="1"/>
  <c r="D556" i="6" s="1"/>
  <c r="D557" i="6" s="1"/>
  <c r="D558" i="6" s="1"/>
  <c r="D559" i="6" s="1"/>
  <c r="D560" i="6" s="1"/>
  <c r="D561" i="6" s="1"/>
  <c r="D562" i="6" s="1"/>
  <c r="D563" i="6" s="1"/>
  <c r="D564" i="6" s="1"/>
  <c r="D565" i="6" s="1"/>
  <c r="D566" i="6" s="1"/>
  <c r="D567" i="6" s="1"/>
  <c r="D568" i="6" s="1"/>
  <c r="D569" i="6" s="1"/>
  <c r="D570" i="6" s="1"/>
  <c r="D571" i="6" s="1"/>
  <c r="D572" i="6" s="1"/>
  <c r="D573" i="6" s="1"/>
  <c r="D574" i="6" s="1"/>
  <c r="D575" i="6" s="1"/>
  <c r="D576" i="6" s="1"/>
  <c r="D577" i="6" s="1"/>
  <c r="D578" i="6" s="1"/>
  <c r="D579" i="6" s="1"/>
  <c r="D580" i="6" s="1"/>
  <c r="D581" i="6" s="1"/>
  <c r="D582" i="6" s="1"/>
  <c r="D583" i="6" s="1"/>
  <c r="D584" i="6" s="1"/>
  <c r="D585" i="6" s="1"/>
  <c r="D586" i="6" s="1"/>
  <c r="D587" i="6" s="1"/>
  <c r="D588" i="6" s="1"/>
  <c r="D589" i="6" s="1"/>
  <c r="D590" i="6" s="1"/>
  <c r="D591" i="6" s="1"/>
  <c r="D592" i="6" s="1"/>
  <c r="D593" i="6" s="1"/>
  <c r="D594" i="6" s="1"/>
  <c r="D595" i="6" s="1"/>
  <c r="D596" i="6" s="1"/>
  <c r="D597" i="6" s="1"/>
  <c r="D598" i="6" s="1"/>
  <c r="D599" i="6" s="1"/>
  <c r="D600" i="6" s="1"/>
  <c r="D601" i="6" s="1"/>
  <c r="D602" i="6" s="1"/>
  <c r="D603" i="6" s="1"/>
  <c r="D604" i="6" s="1"/>
  <c r="D605" i="6" s="1"/>
  <c r="D606" i="6" s="1"/>
  <c r="D607" i="6" s="1"/>
  <c r="D608" i="6" s="1"/>
  <c r="D609" i="6" s="1"/>
  <c r="D610" i="6" s="1"/>
  <c r="D611" i="6" s="1"/>
  <c r="D612" i="6" s="1"/>
  <c r="D613" i="6" s="1"/>
  <c r="D614" i="6" s="1"/>
  <c r="D615" i="6" s="1"/>
  <c r="D616" i="6" s="1"/>
  <c r="D617" i="6" s="1"/>
  <c r="D618" i="6" s="1"/>
  <c r="D619" i="6" s="1"/>
  <c r="D620" i="6" s="1"/>
  <c r="D621" i="6" s="1"/>
  <c r="D622" i="6" s="1"/>
  <c r="D623" i="6" s="1"/>
  <c r="D624" i="6" s="1"/>
  <c r="D625" i="6" s="1"/>
  <c r="D626" i="6" s="1"/>
  <c r="D627" i="6" s="1"/>
  <c r="D628" i="6" s="1"/>
  <c r="D629" i="6" s="1"/>
  <c r="D630" i="6" s="1"/>
  <c r="D631" i="6" s="1"/>
  <c r="D632" i="6" s="1"/>
  <c r="D633" i="6" s="1"/>
  <c r="D634" i="6" s="1"/>
  <c r="D635" i="6" s="1"/>
  <c r="D636" i="6" s="1"/>
  <c r="D637" i="6" s="1"/>
  <c r="D638" i="6" s="1"/>
  <c r="D639" i="6" s="1"/>
  <c r="D640" i="6" s="1"/>
  <c r="D641" i="6" s="1"/>
  <c r="D642" i="6" s="1"/>
  <c r="D643" i="6" s="1"/>
  <c r="D644" i="6" s="1"/>
  <c r="D645" i="6" s="1"/>
  <c r="D646" i="6" s="1"/>
  <c r="D647" i="6" s="1"/>
  <c r="D648" i="6" s="1"/>
  <c r="D649" i="6" s="1"/>
  <c r="D650" i="6" s="1"/>
  <c r="D651" i="6" s="1"/>
  <c r="D652" i="6" s="1"/>
  <c r="D653" i="6" s="1"/>
  <c r="D654" i="6" s="1"/>
  <c r="D655" i="6" s="1"/>
  <c r="D656" i="6" s="1"/>
  <c r="D657" i="6" s="1"/>
  <c r="D658" i="6" s="1"/>
  <c r="D659" i="6" s="1"/>
  <c r="D660" i="6" s="1"/>
  <c r="D661" i="6" s="1"/>
  <c r="D662" i="6" s="1"/>
  <c r="D663" i="6" s="1"/>
  <c r="D664" i="6" s="1"/>
  <c r="D665" i="6" s="1"/>
  <c r="D666" i="6" s="1"/>
  <c r="D667" i="6" s="1"/>
  <c r="D668" i="6" s="1"/>
  <c r="D669" i="6" s="1"/>
  <c r="D670" i="6" s="1"/>
  <c r="D671" i="6" s="1"/>
  <c r="D672" i="6" s="1"/>
  <c r="D673" i="6" s="1"/>
  <c r="D674" i="6" s="1"/>
  <c r="D675" i="6" s="1"/>
  <c r="D676" i="6" s="1"/>
  <c r="D677" i="6" s="1"/>
  <c r="D678" i="6" s="1"/>
  <c r="D679" i="6" s="1"/>
  <c r="D680" i="6" s="1"/>
  <c r="D681" i="6" s="1"/>
  <c r="D682" i="6" s="1"/>
  <c r="D683" i="6" s="1"/>
  <c r="D684" i="6" s="1"/>
  <c r="D685" i="6" s="1"/>
  <c r="D686" i="6" s="1"/>
  <c r="D687" i="6" s="1"/>
  <c r="D688" i="6" s="1"/>
  <c r="D689" i="6" s="1"/>
  <c r="D690" i="6" s="1"/>
  <c r="D691" i="6" s="1"/>
  <c r="D692" i="6" s="1"/>
  <c r="D693" i="6" s="1"/>
  <c r="D694" i="6" s="1"/>
  <c r="D695" i="6" s="1"/>
  <c r="D696" i="6" s="1"/>
  <c r="D697" i="6" s="1"/>
  <c r="D698" i="6" s="1"/>
  <c r="D699" i="6" s="1"/>
  <c r="D700" i="6" s="1"/>
  <c r="D701" i="6" s="1"/>
  <c r="D702" i="6" s="1"/>
  <c r="D703" i="6" s="1"/>
  <c r="D704" i="6" s="1"/>
  <c r="D705" i="6" s="1"/>
  <c r="D706" i="6" s="1"/>
  <c r="D707" i="6" s="1"/>
  <c r="D708" i="6" s="1"/>
  <c r="D709" i="6" s="1"/>
  <c r="D710" i="6" s="1"/>
  <c r="D711" i="6" s="1"/>
  <c r="D712" i="6" s="1"/>
  <c r="D713" i="6" s="1"/>
  <c r="D714" i="6" s="1"/>
  <c r="D715" i="6" s="1"/>
  <c r="D716" i="6" s="1"/>
  <c r="D717" i="6" s="1"/>
  <c r="D718" i="6" s="1"/>
  <c r="D719" i="6" s="1"/>
  <c r="D720" i="6" s="1"/>
  <c r="D721" i="6" s="1"/>
  <c r="D722" i="6" s="1"/>
  <c r="D723" i="6" s="1"/>
  <c r="D724" i="6" s="1"/>
  <c r="D725" i="6" s="1"/>
  <c r="D726" i="6" s="1"/>
  <c r="D727" i="6" s="1"/>
  <c r="D728" i="6" s="1"/>
  <c r="D729" i="6" s="1"/>
  <c r="D730" i="6" s="1"/>
  <c r="D731" i="6" s="1"/>
  <c r="D732" i="6" s="1"/>
  <c r="D733" i="6" s="1"/>
  <c r="D734" i="6" s="1"/>
  <c r="D735" i="6" s="1"/>
  <c r="D736" i="6" s="1"/>
  <c r="D737" i="6" s="1"/>
  <c r="D738" i="6" s="1"/>
  <c r="D739" i="6" s="1"/>
  <c r="D740" i="6" s="1"/>
  <c r="D741" i="6" s="1"/>
  <c r="D742" i="6" s="1"/>
  <c r="D743" i="6" s="1"/>
  <c r="D744" i="6" s="1"/>
  <c r="D745" i="6" s="1"/>
  <c r="D746" i="6" s="1"/>
  <c r="D747" i="6" s="1"/>
  <c r="D748" i="6" s="1"/>
  <c r="D749" i="6" s="1"/>
  <c r="D750" i="6" s="1"/>
  <c r="D751" i="6" s="1"/>
  <c r="D752" i="6" s="1"/>
  <c r="D753" i="6" s="1"/>
  <c r="D754" i="6" s="1"/>
  <c r="D755" i="6" s="1"/>
  <c r="D756" i="6" s="1"/>
  <c r="D757" i="6" s="1"/>
  <c r="D758" i="6" s="1"/>
  <c r="D759" i="6" s="1"/>
  <c r="D760" i="6" s="1"/>
  <c r="D761" i="6" s="1"/>
  <c r="D762" i="6" s="1"/>
  <c r="D763" i="6" s="1"/>
  <c r="D764" i="6" s="1"/>
  <c r="D765" i="6" s="1"/>
  <c r="D766" i="6" s="1"/>
  <c r="D767" i="6" s="1"/>
  <c r="D768" i="6" s="1"/>
  <c r="D769" i="6" s="1"/>
  <c r="D770" i="6" s="1"/>
  <c r="D771" i="6" s="1"/>
  <c r="D772" i="6" s="1"/>
  <c r="D773" i="6" s="1"/>
  <c r="D774" i="6" s="1"/>
  <c r="D775" i="6" s="1"/>
  <c r="D776" i="6" s="1"/>
  <c r="D777" i="6" s="1"/>
  <c r="D778" i="6" s="1"/>
  <c r="D779" i="6" s="1"/>
  <c r="D780" i="6" s="1"/>
  <c r="D781" i="6" s="1"/>
  <c r="D782" i="6" s="1"/>
  <c r="D783" i="6" s="1"/>
  <c r="D784" i="6" s="1"/>
  <c r="D785" i="6" s="1"/>
  <c r="D786" i="6" s="1"/>
  <c r="D787" i="6" s="1"/>
  <c r="D788" i="6" s="1"/>
  <c r="D789" i="6" s="1"/>
  <c r="D790" i="6" s="1"/>
  <c r="D791" i="6" s="1"/>
  <c r="D792" i="6" s="1"/>
  <c r="D793" i="6" s="1"/>
  <c r="D794" i="6" s="1"/>
  <c r="D795" i="6" s="1"/>
  <c r="D796" i="6" s="1"/>
  <c r="D797" i="6" s="1"/>
  <c r="D798" i="6" s="1"/>
  <c r="D799" i="6" s="1"/>
  <c r="D800" i="6" s="1"/>
  <c r="D801" i="6" s="1"/>
  <c r="D802" i="6" s="1"/>
  <c r="D803" i="6" s="1"/>
  <c r="D804" i="6" s="1"/>
  <c r="D805" i="6" s="1"/>
  <c r="D806" i="6" s="1"/>
  <c r="D807" i="6" s="1"/>
  <c r="D808" i="6" s="1"/>
  <c r="D809" i="6" s="1"/>
  <c r="D810" i="6" s="1"/>
  <c r="D811" i="6" s="1"/>
  <c r="D812" i="6" s="1"/>
  <c r="D813" i="6" s="1"/>
  <c r="D814" i="6" s="1"/>
  <c r="D815" i="6" s="1"/>
  <c r="D816" i="6" s="1"/>
  <c r="D817" i="6" s="1"/>
  <c r="D818" i="6" s="1"/>
  <c r="D819" i="6" s="1"/>
  <c r="D820" i="6" s="1"/>
  <c r="D821" i="6" s="1"/>
  <c r="D822" i="6" s="1"/>
  <c r="D823" i="6" s="1"/>
  <c r="D824" i="6" s="1"/>
  <c r="D825" i="6" s="1"/>
  <c r="D826" i="6" s="1"/>
  <c r="D827" i="6" s="1"/>
  <c r="D828" i="6" s="1"/>
  <c r="D829" i="6" s="1"/>
  <c r="D830" i="6" s="1"/>
  <c r="D831" i="6" s="1"/>
  <c r="D832" i="6" s="1"/>
  <c r="D833" i="6" s="1"/>
  <c r="D834" i="6" s="1"/>
  <c r="D835" i="6" s="1"/>
  <c r="D836" i="6" s="1"/>
  <c r="D837" i="6" s="1"/>
  <c r="D838" i="6" s="1"/>
  <c r="D839" i="6" s="1"/>
  <c r="D840" i="6" s="1"/>
  <c r="D841" i="6" s="1"/>
  <c r="D842" i="6" s="1"/>
  <c r="D843" i="6" s="1"/>
  <c r="D844" i="6" s="1"/>
  <c r="D845" i="6" s="1"/>
  <c r="D846" i="6" s="1"/>
  <c r="D847" i="6" s="1"/>
  <c r="D848" i="6" s="1"/>
  <c r="D849" i="6" s="1"/>
  <c r="D850" i="6" s="1"/>
  <c r="D851" i="6" s="1"/>
  <c r="D852" i="6" s="1"/>
  <c r="D853" i="6" s="1"/>
  <c r="D854" i="6" s="1"/>
  <c r="D855" i="6" s="1"/>
  <c r="D856" i="6" s="1"/>
  <c r="D857" i="6" s="1"/>
  <c r="D858" i="6" s="1"/>
  <c r="D859" i="6" s="1"/>
  <c r="D860" i="6" s="1"/>
  <c r="D861" i="6" s="1"/>
  <c r="D862" i="6" s="1"/>
  <c r="D863" i="6" s="1"/>
  <c r="D864" i="6" s="1"/>
  <c r="D865" i="6" s="1"/>
  <c r="D866" i="6" s="1"/>
  <c r="D867" i="6" s="1"/>
  <c r="D868" i="6" s="1"/>
  <c r="D869" i="6" s="1"/>
  <c r="D870" i="6" s="1"/>
  <c r="D871" i="6" s="1"/>
  <c r="D872" i="6" s="1"/>
  <c r="D873" i="6" s="1"/>
  <c r="D874" i="6" s="1"/>
  <c r="D875" i="6" s="1"/>
  <c r="D876" i="6" s="1"/>
  <c r="D877" i="6" s="1"/>
  <c r="D878" i="6" s="1"/>
  <c r="D879" i="6" s="1"/>
  <c r="D880" i="6" s="1"/>
  <c r="D881" i="6" s="1"/>
  <c r="D882" i="6" s="1"/>
  <c r="D883" i="6" s="1"/>
  <c r="D884" i="6" s="1"/>
  <c r="D885" i="6" s="1"/>
  <c r="D886" i="6" s="1"/>
  <c r="D887" i="6" s="1"/>
  <c r="D888" i="6" s="1"/>
  <c r="D889" i="6" s="1"/>
  <c r="D890" i="6" s="1"/>
  <c r="D891" i="6" s="1"/>
  <c r="D892" i="6" s="1"/>
  <c r="D893" i="6" s="1"/>
  <c r="D894" i="6" s="1"/>
  <c r="D895" i="6" s="1"/>
  <c r="D896" i="6" s="1"/>
  <c r="D897" i="6" s="1"/>
  <c r="D898" i="6" s="1"/>
  <c r="D899" i="6" s="1"/>
  <c r="D900" i="6" s="1"/>
  <c r="D901" i="6" s="1"/>
  <c r="D902" i="6" s="1"/>
  <c r="D903" i="6" s="1"/>
  <c r="D904" i="6" s="1"/>
  <c r="D905" i="6" s="1"/>
  <c r="D906" i="6" s="1"/>
  <c r="D907" i="6" s="1"/>
  <c r="D908" i="6" s="1"/>
  <c r="D909" i="6" s="1"/>
  <c r="D910" i="6" s="1"/>
  <c r="D911" i="6" s="1"/>
  <c r="D912" i="6" s="1"/>
  <c r="D913" i="6" s="1"/>
  <c r="D914" i="6" s="1"/>
  <c r="D915" i="6" s="1"/>
  <c r="D916" i="6" s="1"/>
  <c r="D917" i="6" s="1"/>
  <c r="D918" i="6" s="1"/>
  <c r="D919" i="6" s="1"/>
  <c r="D920" i="6" s="1"/>
  <c r="D921" i="6" s="1"/>
  <c r="D922" i="6" s="1"/>
  <c r="D923" i="6" s="1"/>
  <c r="D924" i="6" s="1"/>
  <c r="D925" i="6" s="1"/>
  <c r="D926" i="6" s="1"/>
  <c r="D927" i="6" s="1"/>
  <c r="D928" i="6" s="1"/>
  <c r="D929" i="6" s="1"/>
  <c r="D930" i="6" s="1"/>
  <c r="D931" i="6" s="1"/>
  <c r="D932" i="6" s="1"/>
  <c r="D933" i="6" s="1"/>
  <c r="D934" i="6" s="1"/>
  <c r="D935" i="6" s="1"/>
  <c r="D936" i="6" s="1"/>
  <c r="D937" i="6" s="1"/>
  <c r="D938" i="6" s="1"/>
  <c r="D939" i="6" s="1"/>
  <c r="D940" i="6" s="1"/>
  <c r="D941" i="6" s="1"/>
  <c r="D942" i="6" s="1"/>
  <c r="D943" i="6" s="1"/>
  <c r="D944" i="6" s="1"/>
  <c r="D945" i="6" s="1"/>
  <c r="D946" i="6" s="1"/>
  <c r="D947" i="6" s="1"/>
  <c r="D948" i="6" s="1"/>
  <c r="D949" i="6" s="1"/>
  <c r="D950" i="6" s="1"/>
  <c r="D951" i="6" s="1"/>
  <c r="D952" i="6" s="1"/>
  <c r="D953" i="6" s="1"/>
  <c r="D954" i="6" s="1"/>
  <c r="D955" i="6" s="1"/>
  <c r="D956" i="6" s="1"/>
  <c r="D957" i="6" s="1"/>
  <c r="D958" i="6" s="1"/>
  <c r="D959" i="6" s="1"/>
  <c r="D960" i="6" s="1"/>
  <c r="D961" i="6" s="1"/>
  <c r="D962" i="6" s="1"/>
  <c r="D963" i="6" s="1"/>
  <c r="D964" i="6" s="1"/>
  <c r="D965" i="6" s="1"/>
  <c r="D966" i="6" s="1"/>
  <c r="D967" i="6" s="1"/>
  <c r="D968" i="6" s="1"/>
  <c r="D969" i="6" s="1"/>
  <c r="D970" i="6" s="1"/>
  <c r="D971" i="6" s="1"/>
  <c r="D972" i="6" s="1"/>
  <c r="D973" i="6" s="1"/>
  <c r="D974" i="6" s="1"/>
  <c r="D975" i="6" s="1"/>
  <c r="D976" i="6" s="1"/>
  <c r="D977" i="6" s="1"/>
  <c r="D978" i="6" s="1"/>
  <c r="D979" i="6" s="1"/>
  <c r="D980" i="6" s="1"/>
  <c r="D981" i="6" s="1"/>
  <c r="D982" i="6" s="1"/>
  <c r="D983" i="6" s="1"/>
  <c r="D984" i="6" s="1"/>
  <c r="D985" i="6" s="1"/>
  <c r="D986" i="6" s="1"/>
  <c r="D987" i="6" s="1"/>
  <c r="D988" i="6" s="1"/>
  <c r="D989" i="6" s="1"/>
  <c r="D990" i="6" s="1"/>
  <c r="D991" i="6" s="1"/>
  <c r="D992" i="6" s="1"/>
  <c r="D993" i="6" s="1"/>
  <c r="D994" i="6" s="1"/>
  <c r="D995" i="6" s="1"/>
  <c r="D996" i="6" s="1"/>
  <c r="D997" i="6" s="1"/>
  <c r="D998" i="6" s="1"/>
  <c r="D999" i="6" s="1"/>
  <c r="D1000" i="6" s="1"/>
  <c r="D1001" i="6" s="1"/>
  <c r="D1002" i="6" s="1"/>
  <c r="D1003" i="6" s="1"/>
  <c r="D1004" i="6" s="1"/>
  <c r="D1005" i="6" s="1"/>
  <c r="D1006" i="6" s="1"/>
  <c r="D1007" i="6" s="1"/>
  <c r="D1008" i="6" s="1"/>
  <c r="D1009" i="6" s="1"/>
  <c r="D1010" i="6" s="1"/>
  <c r="D1011" i="6" s="1"/>
  <c r="D1012" i="6" s="1"/>
  <c r="D1013" i="6" s="1"/>
  <c r="D1014" i="6" s="1"/>
  <c r="D1015" i="6" s="1"/>
  <c r="D1016" i="6" s="1"/>
  <c r="D1017" i="6" s="1"/>
  <c r="D1018" i="6" s="1"/>
  <c r="D1019" i="6" s="1"/>
  <c r="D1020" i="6" s="1"/>
  <c r="D1021" i="6" s="1"/>
  <c r="D1022" i="6" s="1"/>
  <c r="D1023" i="6" s="1"/>
  <c r="D1024" i="6" s="1"/>
  <c r="D1025" i="6" s="1"/>
  <c r="D1026" i="6" s="1"/>
  <c r="D1027" i="6" s="1"/>
  <c r="D1028" i="6" s="1"/>
  <c r="S26" i="6"/>
  <c r="R26" i="6"/>
  <c r="Q26" i="6"/>
  <c r="P26" i="6"/>
  <c r="J25" i="6"/>
  <c r="V21" i="7" l="1"/>
  <c r="E12" i="7"/>
  <c r="V36" i="6"/>
  <c r="W36" i="6" s="1"/>
  <c r="V35" i="6"/>
  <c r="W35" i="6" s="1"/>
  <c r="V34" i="6"/>
  <c r="W34" i="6" s="1"/>
  <c r="V33" i="6"/>
  <c r="W33" i="6" s="1"/>
  <c r="E11" i="7"/>
  <c r="V29" i="6"/>
  <c r="W29" i="6" s="1"/>
  <c r="V28" i="6"/>
  <c r="W28" i="6" s="1"/>
  <c r="V27" i="6"/>
  <c r="W27" i="6" s="1"/>
  <c r="V26" i="6"/>
  <c r="W26" i="6" s="1"/>
  <c r="V32" i="6"/>
  <c r="W32" i="6" s="1"/>
  <c r="V31" i="6"/>
  <c r="W31" i="6" s="1"/>
  <c r="V30" i="6"/>
  <c r="W30" i="6" s="1"/>
  <c r="V24" i="7"/>
  <c r="V23" i="7"/>
  <c r="W13" i="7"/>
  <c r="W15" i="7"/>
  <c r="E16" i="7"/>
  <c r="I16" i="7"/>
  <c r="V13" i="7"/>
  <c r="V26" i="7"/>
  <c r="H11" i="7"/>
  <c r="H16" i="7"/>
  <c r="H15" i="7"/>
  <c r="W12" i="7"/>
  <c r="T31" i="7"/>
  <c r="W19" i="7"/>
  <c r="W18" i="7"/>
  <c r="D13" i="7"/>
  <c r="W17" i="7"/>
  <c r="V4" i="7"/>
  <c r="E5" i="7" s="1"/>
  <c r="E6" i="7" s="1"/>
  <c r="V11" i="7"/>
  <c r="H13" i="7"/>
  <c r="V19" i="7"/>
  <c r="V29" i="7"/>
  <c r="D11" i="7"/>
  <c r="H14" i="7"/>
  <c r="H18" i="7"/>
  <c r="H20" i="7"/>
  <c r="E4" i="7"/>
  <c r="V15" i="7"/>
  <c r="V17" i="7"/>
  <c r="V18" i="7"/>
  <c r="V27" i="7"/>
  <c r="V22" i="7"/>
  <c r="H12" i="7"/>
  <c r="V20" i="7"/>
  <c r="E20" i="7"/>
  <c r="W20" i="7"/>
  <c r="D16" i="7"/>
  <c r="V16" i="7"/>
  <c r="S31" i="7"/>
  <c r="E14" i="7"/>
  <c r="W14" i="7"/>
  <c r="W29" i="7"/>
  <c r="I19" i="7"/>
  <c r="U31" i="7"/>
  <c r="V12" i="7"/>
  <c r="V14" i="7"/>
  <c r="W31" i="7" l="1"/>
  <c r="C26" i="7" s="1"/>
  <c r="V31" i="7"/>
  <c r="E22" i="7" s="1"/>
  <c r="I22" i="7" s="1"/>
  <c r="T33" i="7" s="1"/>
  <c r="E24" i="7" s="1"/>
  <c r="U30" i="5" l="1"/>
  <c r="W30" i="5" s="1"/>
  <c r="T30" i="5"/>
  <c r="S30" i="5"/>
  <c r="V30" i="5" s="1"/>
  <c r="U29" i="5"/>
  <c r="W29" i="5" s="1"/>
  <c r="T29" i="5"/>
  <c r="S29" i="5"/>
  <c r="U28" i="5"/>
  <c r="W28" i="5" s="1"/>
  <c r="T28" i="5"/>
  <c r="S28" i="5"/>
  <c r="U27" i="5"/>
  <c r="T27" i="5"/>
  <c r="S27" i="5"/>
  <c r="U26" i="5"/>
  <c r="W26" i="5" s="1"/>
  <c r="T26" i="5"/>
  <c r="S26" i="5"/>
  <c r="C26" i="5"/>
  <c r="U25" i="5"/>
  <c r="W25" i="5" s="1"/>
  <c r="T25" i="5"/>
  <c r="S25" i="5"/>
  <c r="V25" i="5" s="1"/>
  <c r="U24" i="5"/>
  <c r="I14" i="5" s="1"/>
  <c r="T24" i="5"/>
  <c r="S24" i="5"/>
  <c r="H14" i="5" s="1"/>
  <c r="U23" i="5"/>
  <c r="W23" i="5" s="1"/>
  <c r="T23" i="5"/>
  <c r="S23" i="5"/>
  <c r="V23" i="5" s="1"/>
  <c r="U22" i="5"/>
  <c r="I12" i="5" s="1"/>
  <c r="T22" i="5"/>
  <c r="S22" i="5"/>
  <c r="U21" i="5"/>
  <c r="W21" i="5" s="1"/>
  <c r="T21" i="5"/>
  <c r="S21" i="5"/>
  <c r="U20" i="5"/>
  <c r="T20" i="5"/>
  <c r="S20" i="5"/>
  <c r="D20" i="5" s="1"/>
  <c r="I20" i="5"/>
  <c r="U19" i="5"/>
  <c r="E19" i="5" s="1"/>
  <c r="T19" i="5"/>
  <c r="S19" i="5"/>
  <c r="D19" i="5" s="1"/>
  <c r="I19" i="5"/>
  <c r="U18" i="5"/>
  <c r="E18" i="5" s="1"/>
  <c r="T18" i="5"/>
  <c r="S18" i="5"/>
  <c r="V18" i="5" s="1"/>
  <c r="H18" i="5"/>
  <c r="U17" i="5"/>
  <c r="W17" i="5" s="1"/>
  <c r="T17" i="5"/>
  <c r="S17" i="5"/>
  <c r="D17" i="5" s="1"/>
  <c r="H17" i="5"/>
  <c r="U16" i="5"/>
  <c r="E16" i="5" s="1"/>
  <c r="T16" i="5"/>
  <c r="S16" i="5"/>
  <c r="D16" i="5" s="1"/>
  <c r="H16" i="5"/>
  <c r="U15" i="5"/>
  <c r="E15" i="5" s="1"/>
  <c r="T15" i="5"/>
  <c r="S15" i="5"/>
  <c r="D15" i="5" s="1"/>
  <c r="I15" i="5"/>
  <c r="W14" i="5"/>
  <c r="U14" i="5"/>
  <c r="E14" i="5" s="1"/>
  <c r="T14" i="5"/>
  <c r="S14" i="5"/>
  <c r="U13" i="5"/>
  <c r="W13" i="5" s="1"/>
  <c r="T13" i="5"/>
  <c r="S13" i="5"/>
  <c r="D13" i="5" s="1"/>
  <c r="I13" i="5"/>
  <c r="U12" i="5"/>
  <c r="T12" i="5"/>
  <c r="S12" i="5"/>
  <c r="D12" i="5" s="1"/>
  <c r="H12" i="5"/>
  <c r="U11" i="5"/>
  <c r="T11" i="5"/>
  <c r="S11" i="5"/>
  <c r="V11" i="5" s="1"/>
  <c r="H11" i="5"/>
  <c r="U4" i="5"/>
  <c r="T4" i="5"/>
  <c r="S4" i="5"/>
  <c r="E4" i="5" s="1"/>
  <c r="J1030" i="4"/>
  <c r="I1030" i="4"/>
  <c r="S1029" i="4"/>
  <c r="R1029" i="4"/>
  <c r="Q1029" i="4"/>
  <c r="P1029" i="4"/>
  <c r="S1028" i="4"/>
  <c r="R1028" i="4"/>
  <c r="Q1028" i="4"/>
  <c r="P1028" i="4"/>
  <c r="S1027" i="4"/>
  <c r="R1027" i="4"/>
  <c r="Q1027" i="4"/>
  <c r="P1027" i="4"/>
  <c r="S1026" i="4"/>
  <c r="R1026" i="4"/>
  <c r="Q1026" i="4"/>
  <c r="P1026" i="4"/>
  <c r="S1025" i="4"/>
  <c r="R1025" i="4"/>
  <c r="Q1025" i="4"/>
  <c r="P1025" i="4"/>
  <c r="S1024" i="4"/>
  <c r="R1024" i="4"/>
  <c r="Q1024" i="4"/>
  <c r="P1024" i="4"/>
  <c r="S1023" i="4"/>
  <c r="R1023" i="4"/>
  <c r="Q1023" i="4"/>
  <c r="P1023" i="4"/>
  <c r="S1022" i="4"/>
  <c r="R1022" i="4"/>
  <c r="Q1022" i="4"/>
  <c r="P1022" i="4"/>
  <c r="S1021" i="4"/>
  <c r="R1021" i="4"/>
  <c r="Q1021" i="4"/>
  <c r="P1021" i="4"/>
  <c r="S1020" i="4"/>
  <c r="R1020" i="4"/>
  <c r="Q1020" i="4"/>
  <c r="P1020" i="4"/>
  <c r="S1019" i="4"/>
  <c r="R1019" i="4"/>
  <c r="Q1019" i="4"/>
  <c r="P1019" i="4"/>
  <c r="S1018" i="4"/>
  <c r="R1018" i="4"/>
  <c r="Q1018" i="4"/>
  <c r="P1018" i="4"/>
  <c r="S1017" i="4"/>
  <c r="R1017" i="4"/>
  <c r="Q1017" i="4"/>
  <c r="P1017" i="4"/>
  <c r="S1016" i="4"/>
  <c r="R1016" i="4"/>
  <c r="Q1016" i="4"/>
  <c r="P1016" i="4"/>
  <c r="S1015" i="4"/>
  <c r="R1015" i="4"/>
  <c r="Q1015" i="4"/>
  <c r="P1015" i="4"/>
  <c r="S1014" i="4"/>
  <c r="R1014" i="4"/>
  <c r="Q1014" i="4"/>
  <c r="P1014" i="4"/>
  <c r="S1013" i="4"/>
  <c r="R1013" i="4"/>
  <c r="Q1013" i="4"/>
  <c r="P1013" i="4"/>
  <c r="S1012" i="4"/>
  <c r="R1012" i="4"/>
  <c r="Q1012" i="4"/>
  <c r="P1012" i="4"/>
  <c r="S1011" i="4"/>
  <c r="R1011" i="4"/>
  <c r="Q1011" i="4"/>
  <c r="P1011" i="4"/>
  <c r="S1010" i="4"/>
  <c r="R1010" i="4"/>
  <c r="Q1010" i="4"/>
  <c r="P1010" i="4"/>
  <c r="S1009" i="4"/>
  <c r="R1009" i="4"/>
  <c r="Q1009" i="4"/>
  <c r="P1009" i="4"/>
  <c r="S1008" i="4"/>
  <c r="R1008" i="4"/>
  <c r="Q1008" i="4"/>
  <c r="P1008" i="4"/>
  <c r="S1007" i="4"/>
  <c r="R1007" i="4"/>
  <c r="Q1007" i="4"/>
  <c r="P1007" i="4"/>
  <c r="S1006" i="4"/>
  <c r="R1006" i="4"/>
  <c r="Q1006" i="4"/>
  <c r="P1006" i="4"/>
  <c r="S1005" i="4"/>
  <c r="R1005" i="4"/>
  <c r="Q1005" i="4"/>
  <c r="P1005" i="4"/>
  <c r="S1004" i="4"/>
  <c r="R1004" i="4"/>
  <c r="Q1004" i="4"/>
  <c r="P1004" i="4"/>
  <c r="S1003" i="4"/>
  <c r="R1003" i="4"/>
  <c r="Q1003" i="4"/>
  <c r="P1003" i="4"/>
  <c r="S1002" i="4"/>
  <c r="R1002" i="4"/>
  <c r="Q1002" i="4"/>
  <c r="P1002" i="4"/>
  <c r="S1001" i="4"/>
  <c r="R1001" i="4"/>
  <c r="Q1001" i="4"/>
  <c r="P1001" i="4"/>
  <c r="S1000" i="4"/>
  <c r="R1000" i="4"/>
  <c r="Q1000" i="4"/>
  <c r="P1000" i="4"/>
  <c r="S999" i="4"/>
  <c r="R999" i="4"/>
  <c r="Q999" i="4"/>
  <c r="P999" i="4"/>
  <c r="S998" i="4"/>
  <c r="R998" i="4"/>
  <c r="Q998" i="4"/>
  <c r="P998" i="4"/>
  <c r="S997" i="4"/>
  <c r="R997" i="4"/>
  <c r="Q997" i="4"/>
  <c r="P997" i="4"/>
  <c r="S996" i="4"/>
  <c r="R996" i="4"/>
  <c r="Q996" i="4"/>
  <c r="P996" i="4"/>
  <c r="S995" i="4"/>
  <c r="R995" i="4"/>
  <c r="Q995" i="4"/>
  <c r="P995" i="4"/>
  <c r="S994" i="4"/>
  <c r="R994" i="4"/>
  <c r="Q994" i="4"/>
  <c r="P994" i="4"/>
  <c r="S993" i="4"/>
  <c r="R993" i="4"/>
  <c r="Q993" i="4"/>
  <c r="P993" i="4"/>
  <c r="S992" i="4"/>
  <c r="R992" i="4"/>
  <c r="Q992" i="4"/>
  <c r="P992" i="4"/>
  <c r="S991" i="4"/>
  <c r="R991" i="4"/>
  <c r="Q991" i="4"/>
  <c r="P991" i="4"/>
  <c r="S990" i="4"/>
  <c r="R990" i="4"/>
  <c r="Q990" i="4"/>
  <c r="P990" i="4"/>
  <c r="S989" i="4"/>
  <c r="R989" i="4"/>
  <c r="Q989" i="4"/>
  <c r="P989" i="4"/>
  <c r="S988" i="4"/>
  <c r="R988" i="4"/>
  <c r="Q988" i="4"/>
  <c r="P988" i="4"/>
  <c r="S987" i="4"/>
  <c r="R987" i="4"/>
  <c r="Q987" i="4"/>
  <c r="P987" i="4"/>
  <c r="S986" i="4"/>
  <c r="R986" i="4"/>
  <c r="Q986" i="4"/>
  <c r="P986" i="4"/>
  <c r="S985" i="4"/>
  <c r="R985" i="4"/>
  <c r="Q985" i="4"/>
  <c r="P985" i="4"/>
  <c r="S984" i="4"/>
  <c r="R984" i="4"/>
  <c r="Q984" i="4"/>
  <c r="P984" i="4"/>
  <c r="S983" i="4"/>
  <c r="R983" i="4"/>
  <c r="Q983" i="4"/>
  <c r="P983" i="4"/>
  <c r="S982" i="4"/>
  <c r="R982" i="4"/>
  <c r="Q982" i="4"/>
  <c r="P982" i="4"/>
  <c r="S981" i="4"/>
  <c r="R981" i="4"/>
  <c r="Q981" i="4"/>
  <c r="P981" i="4"/>
  <c r="S980" i="4"/>
  <c r="R980" i="4"/>
  <c r="Q980" i="4"/>
  <c r="P980" i="4"/>
  <c r="S979" i="4"/>
  <c r="R979" i="4"/>
  <c r="Q979" i="4"/>
  <c r="P979" i="4"/>
  <c r="S978" i="4"/>
  <c r="R978" i="4"/>
  <c r="Q978" i="4"/>
  <c r="P978" i="4"/>
  <c r="S977" i="4"/>
  <c r="R977" i="4"/>
  <c r="Q977" i="4"/>
  <c r="P977" i="4"/>
  <c r="S976" i="4"/>
  <c r="R976" i="4"/>
  <c r="Q976" i="4"/>
  <c r="P976" i="4"/>
  <c r="S975" i="4"/>
  <c r="R975" i="4"/>
  <c r="Q975" i="4"/>
  <c r="P975" i="4"/>
  <c r="S974" i="4"/>
  <c r="R974" i="4"/>
  <c r="Q974" i="4"/>
  <c r="P974" i="4"/>
  <c r="S973" i="4"/>
  <c r="R973" i="4"/>
  <c r="Q973" i="4"/>
  <c r="P973" i="4"/>
  <c r="S972" i="4"/>
  <c r="R972" i="4"/>
  <c r="Q972" i="4"/>
  <c r="P972" i="4"/>
  <c r="S971" i="4"/>
  <c r="R971" i="4"/>
  <c r="Q971" i="4"/>
  <c r="P971" i="4"/>
  <c r="S970" i="4"/>
  <c r="R970" i="4"/>
  <c r="Q970" i="4"/>
  <c r="P970" i="4"/>
  <c r="S969" i="4"/>
  <c r="R969" i="4"/>
  <c r="Q969" i="4"/>
  <c r="P969" i="4"/>
  <c r="S968" i="4"/>
  <c r="R968" i="4"/>
  <c r="Q968" i="4"/>
  <c r="P968" i="4"/>
  <c r="S967" i="4"/>
  <c r="R967" i="4"/>
  <c r="Q967" i="4"/>
  <c r="P967" i="4"/>
  <c r="S966" i="4"/>
  <c r="R966" i="4"/>
  <c r="Q966" i="4"/>
  <c r="P966" i="4"/>
  <c r="S965" i="4"/>
  <c r="R965" i="4"/>
  <c r="Q965" i="4"/>
  <c r="P965" i="4"/>
  <c r="S964" i="4"/>
  <c r="R964" i="4"/>
  <c r="Q964" i="4"/>
  <c r="P964" i="4"/>
  <c r="S963" i="4"/>
  <c r="R963" i="4"/>
  <c r="Q963" i="4"/>
  <c r="P963" i="4"/>
  <c r="S962" i="4"/>
  <c r="R962" i="4"/>
  <c r="Q962" i="4"/>
  <c r="P962" i="4"/>
  <c r="S961" i="4"/>
  <c r="R961" i="4"/>
  <c r="Q961" i="4"/>
  <c r="P961" i="4"/>
  <c r="S960" i="4"/>
  <c r="R960" i="4"/>
  <c r="Q960" i="4"/>
  <c r="P960" i="4"/>
  <c r="S959" i="4"/>
  <c r="R959" i="4"/>
  <c r="Q959" i="4"/>
  <c r="P959" i="4"/>
  <c r="S958" i="4"/>
  <c r="R958" i="4"/>
  <c r="Q958" i="4"/>
  <c r="P958" i="4"/>
  <c r="S957" i="4"/>
  <c r="R957" i="4"/>
  <c r="Q957" i="4"/>
  <c r="P957" i="4"/>
  <c r="S956" i="4"/>
  <c r="R956" i="4"/>
  <c r="Q956" i="4"/>
  <c r="P956" i="4"/>
  <c r="S955" i="4"/>
  <c r="R955" i="4"/>
  <c r="Q955" i="4"/>
  <c r="P955" i="4"/>
  <c r="S954" i="4"/>
  <c r="R954" i="4"/>
  <c r="Q954" i="4"/>
  <c r="P954" i="4"/>
  <c r="S953" i="4"/>
  <c r="R953" i="4"/>
  <c r="Q953" i="4"/>
  <c r="P953" i="4"/>
  <c r="S952" i="4"/>
  <c r="R952" i="4"/>
  <c r="Q952" i="4"/>
  <c r="P952" i="4"/>
  <c r="S951" i="4"/>
  <c r="R951" i="4"/>
  <c r="Q951" i="4"/>
  <c r="P951" i="4"/>
  <c r="S950" i="4"/>
  <c r="R950" i="4"/>
  <c r="Q950" i="4"/>
  <c r="P950" i="4"/>
  <c r="S949" i="4"/>
  <c r="R949" i="4"/>
  <c r="Q949" i="4"/>
  <c r="P949" i="4"/>
  <c r="S948" i="4"/>
  <c r="R948" i="4"/>
  <c r="Q948" i="4"/>
  <c r="P948" i="4"/>
  <c r="S947" i="4"/>
  <c r="R947" i="4"/>
  <c r="Q947" i="4"/>
  <c r="P947" i="4"/>
  <c r="S946" i="4"/>
  <c r="R946" i="4"/>
  <c r="Q946" i="4"/>
  <c r="P946" i="4"/>
  <c r="S945" i="4"/>
  <c r="R945" i="4"/>
  <c r="Q945" i="4"/>
  <c r="P945" i="4"/>
  <c r="S944" i="4"/>
  <c r="R944" i="4"/>
  <c r="Q944" i="4"/>
  <c r="P944" i="4"/>
  <c r="S943" i="4"/>
  <c r="R943" i="4"/>
  <c r="Q943" i="4"/>
  <c r="P943" i="4"/>
  <c r="S942" i="4"/>
  <c r="R942" i="4"/>
  <c r="Q942" i="4"/>
  <c r="P942" i="4"/>
  <c r="S941" i="4"/>
  <c r="R941" i="4"/>
  <c r="Q941" i="4"/>
  <c r="P941" i="4"/>
  <c r="S940" i="4"/>
  <c r="R940" i="4"/>
  <c r="Q940" i="4"/>
  <c r="P940" i="4"/>
  <c r="S939" i="4"/>
  <c r="R939" i="4"/>
  <c r="Q939" i="4"/>
  <c r="P939" i="4"/>
  <c r="S938" i="4"/>
  <c r="R938" i="4"/>
  <c r="Q938" i="4"/>
  <c r="P938" i="4"/>
  <c r="S937" i="4"/>
  <c r="R937" i="4"/>
  <c r="Q937" i="4"/>
  <c r="P937" i="4"/>
  <c r="S936" i="4"/>
  <c r="R936" i="4"/>
  <c r="Q936" i="4"/>
  <c r="P936" i="4"/>
  <c r="S935" i="4"/>
  <c r="R935" i="4"/>
  <c r="Q935" i="4"/>
  <c r="P935" i="4"/>
  <c r="S934" i="4"/>
  <c r="R934" i="4"/>
  <c r="Q934" i="4"/>
  <c r="P934" i="4"/>
  <c r="S933" i="4"/>
  <c r="R933" i="4"/>
  <c r="Q933" i="4"/>
  <c r="P933" i="4"/>
  <c r="S932" i="4"/>
  <c r="R932" i="4"/>
  <c r="Q932" i="4"/>
  <c r="P932" i="4"/>
  <c r="S931" i="4"/>
  <c r="R931" i="4"/>
  <c r="Q931" i="4"/>
  <c r="P931" i="4"/>
  <c r="S930" i="4"/>
  <c r="R930" i="4"/>
  <c r="Q930" i="4"/>
  <c r="P930" i="4"/>
  <c r="S929" i="4"/>
  <c r="R929" i="4"/>
  <c r="Q929" i="4"/>
  <c r="P929" i="4"/>
  <c r="S928" i="4"/>
  <c r="R928" i="4"/>
  <c r="Q928" i="4"/>
  <c r="P928" i="4"/>
  <c r="S927" i="4"/>
  <c r="R927" i="4"/>
  <c r="Q927" i="4"/>
  <c r="P927" i="4"/>
  <c r="S926" i="4"/>
  <c r="R926" i="4"/>
  <c r="Q926" i="4"/>
  <c r="P926" i="4"/>
  <c r="S925" i="4"/>
  <c r="R925" i="4"/>
  <c r="Q925" i="4"/>
  <c r="P925" i="4"/>
  <c r="S924" i="4"/>
  <c r="R924" i="4"/>
  <c r="Q924" i="4"/>
  <c r="P924" i="4"/>
  <c r="S923" i="4"/>
  <c r="R923" i="4"/>
  <c r="Q923" i="4"/>
  <c r="P923" i="4"/>
  <c r="S922" i="4"/>
  <c r="R922" i="4"/>
  <c r="Q922" i="4"/>
  <c r="P922" i="4"/>
  <c r="S921" i="4"/>
  <c r="R921" i="4"/>
  <c r="Q921" i="4"/>
  <c r="P921" i="4"/>
  <c r="S920" i="4"/>
  <c r="R920" i="4"/>
  <c r="Q920" i="4"/>
  <c r="P920" i="4"/>
  <c r="S919" i="4"/>
  <c r="R919" i="4"/>
  <c r="Q919" i="4"/>
  <c r="P919" i="4"/>
  <c r="S918" i="4"/>
  <c r="R918" i="4"/>
  <c r="Q918" i="4"/>
  <c r="P918" i="4"/>
  <c r="S917" i="4"/>
  <c r="R917" i="4"/>
  <c r="Q917" i="4"/>
  <c r="P917" i="4"/>
  <c r="S916" i="4"/>
  <c r="R916" i="4"/>
  <c r="Q916" i="4"/>
  <c r="P916" i="4"/>
  <c r="S915" i="4"/>
  <c r="R915" i="4"/>
  <c r="Q915" i="4"/>
  <c r="P915" i="4"/>
  <c r="S914" i="4"/>
  <c r="R914" i="4"/>
  <c r="Q914" i="4"/>
  <c r="P914" i="4"/>
  <c r="S913" i="4"/>
  <c r="R913" i="4"/>
  <c r="Q913" i="4"/>
  <c r="P913" i="4"/>
  <c r="S912" i="4"/>
  <c r="R912" i="4"/>
  <c r="Q912" i="4"/>
  <c r="P912" i="4"/>
  <c r="S911" i="4"/>
  <c r="R911" i="4"/>
  <c r="Q911" i="4"/>
  <c r="P911" i="4"/>
  <c r="S910" i="4"/>
  <c r="R910" i="4"/>
  <c r="Q910" i="4"/>
  <c r="P910" i="4"/>
  <c r="S909" i="4"/>
  <c r="R909" i="4"/>
  <c r="Q909" i="4"/>
  <c r="P909" i="4"/>
  <c r="S908" i="4"/>
  <c r="R908" i="4"/>
  <c r="Q908" i="4"/>
  <c r="P908" i="4"/>
  <c r="S907" i="4"/>
  <c r="R907" i="4"/>
  <c r="Q907" i="4"/>
  <c r="P907" i="4"/>
  <c r="S906" i="4"/>
  <c r="R906" i="4"/>
  <c r="Q906" i="4"/>
  <c r="P906" i="4"/>
  <c r="S905" i="4"/>
  <c r="R905" i="4"/>
  <c r="Q905" i="4"/>
  <c r="P905" i="4"/>
  <c r="S904" i="4"/>
  <c r="R904" i="4"/>
  <c r="Q904" i="4"/>
  <c r="P904" i="4"/>
  <c r="S903" i="4"/>
  <c r="R903" i="4"/>
  <c r="Q903" i="4"/>
  <c r="P903" i="4"/>
  <c r="S902" i="4"/>
  <c r="R902" i="4"/>
  <c r="Q902" i="4"/>
  <c r="P902" i="4"/>
  <c r="S901" i="4"/>
  <c r="R901" i="4"/>
  <c r="Q901" i="4"/>
  <c r="P901" i="4"/>
  <c r="S900" i="4"/>
  <c r="R900" i="4"/>
  <c r="Q900" i="4"/>
  <c r="P900" i="4"/>
  <c r="S899" i="4"/>
  <c r="R899" i="4"/>
  <c r="Q899" i="4"/>
  <c r="P899" i="4"/>
  <c r="S898" i="4"/>
  <c r="R898" i="4"/>
  <c r="Q898" i="4"/>
  <c r="P898" i="4"/>
  <c r="S897" i="4"/>
  <c r="R897" i="4"/>
  <c r="Q897" i="4"/>
  <c r="P897" i="4"/>
  <c r="S896" i="4"/>
  <c r="R896" i="4"/>
  <c r="Q896" i="4"/>
  <c r="P896" i="4"/>
  <c r="S895" i="4"/>
  <c r="R895" i="4"/>
  <c r="Q895" i="4"/>
  <c r="P895" i="4"/>
  <c r="S894" i="4"/>
  <c r="R894" i="4"/>
  <c r="Q894" i="4"/>
  <c r="P894" i="4"/>
  <c r="S893" i="4"/>
  <c r="R893" i="4"/>
  <c r="Q893" i="4"/>
  <c r="P893" i="4"/>
  <c r="S892" i="4"/>
  <c r="R892" i="4"/>
  <c r="Q892" i="4"/>
  <c r="P892" i="4"/>
  <c r="S891" i="4"/>
  <c r="R891" i="4"/>
  <c r="Q891" i="4"/>
  <c r="P891" i="4"/>
  <c r="S890" i="4"/>
  <c r="R890" i="4"/>
  <c r="Q890" i="4"/>
  <c r="P890" i="4"/>
  <c r="S889" i="4"/>
  <c r="R889" i="4"/>
  <c r="Q889" i="4"/>
  <c r="P889" i="4"/>
  <c r="S888" i="4"/>
  <c r="R888" i="4"/>
  <c r="Q888" i="4"/>
  <c r="P888" i="4"/>
  <c r="S887" i="4"/>
  <c r="R887" i="4"/>
  <c r="Q887" i="4"/>
  <c r="P887" i="4"/>
  <c r="S886" i="4"/>
  <c r="R886" i="4"/>
  <c r="Q886" i="4"/>
  <c r="P886" i="4"/>
  <c r="S885" i="4"/>
  <c r="R885" i="4"/>
  <c r="Q885" i="4"/>
  <c r="P885" i="4"/>
  <c r="S884" i="4"/>
  <c r="R884" i="4"/>
  <c r="Q884" i="4"/>
  <c r="P884" i="4"/>
  <c r="S883" i="4"/>
  <c r="R883" i="4"/>
  <c r="Q883" i="4"/>
  <c r="P883" i="4"/>
  <c r="S882" i="4"/>
  <c r="R882" i="4"/>
  <c r="Q882" i="4"/>
  <c r="P882" i="4"/>
  <c r="S881" i="4"/>
  <c r="R881" i="4"/>
  <c r="Q881" i="4"/>
  <c r="P881" i="4"/>
  <c r="S880" i="4"/>
  <c r="R880" i="4"/>
  <c r="Q880" i="4"/>
  <c r="P880" i="4"/>
  <c r="S879" i="4"/>
  <c r="R879" i="4"/>
  <c r="Q879" i="4"/>
  <c r="P879" i="4"/>
  <c r="S878" i="4"/>
  <c r="R878" i="4"/>
  <c r="Q878" i="4"/>
  <c r="P878" i="4"/>
  <c r="S877" i="4"/>
  <c r="R877" i="4"/>
  <c r="Q877" i="4"/>
  <c r="P877" i="4"/>
  <c r="S876" i="4"/>
  <c r="R876" i="4"/>
  <c r="Q876" i="4"/>
  <c r="P876" i="4"/>
  <c r="S875" i="4"/>
  <c r="R875" i="4"/>
  <c r="Q875" i="4"/>
  <c r="P875" i="4"/>
  <c r="S874" i="4"/>
  <c r="R874" i="4"/>
  <c r="Q874" i="4"/>
  <c r="P874" i="4"/>
  <c r="S873" i="4"/>
  <c r="R873" i="4"/>
  <c r="Q873" i="4"/>
  <c r="P873" i="4"/>
  <c r="S872" i="4"/>
  <c r="R872" i="4"/>
  <c r="Q872" i="4"/>
  <c r="P872" i="4"/>
  <c r="S871" i="4"/>
  <c r="R871" i="4"/>
  <c r="Q871" i="4"/>
  <c r="P871" i="4"/>
  <c r="S870" i="4"/>
  <c r="R870" i="4"/>
  <c r="Q870" i="4"/>
  <c r="P870" i="4"/>
  <c r="S869" i="4"/>
  <c r="R869" i="4"/>
  <c r="Q869" i="4"/>
  <c r="P869" i="4"/>
  <c r="S868" i="4"/>
  <c r="R868" i="4"/>
  <c r="Q868" i="4"/>
  <c r="P868" i="4"/>
  <c r="S867" i="4"/>
  <c r="R867" i="4"/>
  <c r="Q867" i="4"/>
  <c r="P867" i="4"/>
  <c r="S866" i="4"/>
  <c r="R866" i="4"/>
  <c r="Q866" i="4"/>
  <c r="P866" i="4"/>
  <c r="S865" i="4"/>
  <c r="R865" i="4"/>
  <c r="Q865" i="4"/>
  <c r="P865" i="4"/>
  <c r="S864" i="4"/>
  <c r="R864" i="4"/>
  <c r="Q864" i="4"/>
  <c r="P864" i="4"/>
  <c r="S863" i="4"/>
  <c r="R863" i="4"/>
  <c r="Q863" i="4"/>
  <c r="P863" i="4"/>
  <c r="S862" i="4"/>
  <c r="R862" i="4"/>
  <c r="Q862" i="4"/>
  <c r="P862" i="4"/>
  <c r="S861" i="4"/>
  <c r="R861" i="4"/>
  <c r="Q861" i="4"/>
  <c r="P861" i="4"/>
  <c r="S860" i="4"/>
  <c r="R860" i="4"/>
  <c r="Q860" i="4"/>
  <c r="P860" i="4"/>
  <c r="S859" i="4"/>
  <c r="R859" i="4"/>
  <c r="Q859" i="4"/>
  <c r="P859" i="4"/>
  <c r="S858" i="4"/>
  <c r="R858" i="4"/>
  <c r="Q858" i="4"/>
  <c r="P858" i="4"/>
  <c r="S857" i="4"/>
  <c r="R857" i="4"/>
  <c r="Q857" i="4"/>
  <c r="P857" i="4"/>
  <c r="S856" i="4"/>
  <c r="R856" i="4"/>
  <c r="Q856" i="4"/>
  <c r="P856" i="4"/>
  <c r="S855" i="4"/>
  <c r="R855" i="4"/>
  <c r="Q855" i="4"/>
  <c r="P855" i="4"/>
  <c r="S854" i="4"/>
  <c r="R854" i="4"/>
  <c r="Q854" i="4"/>
  <c r="P854" i="4"/>
  <c r="S853" i="4"/>
  <c r="R853" i="4"/>
  <c r="Q853" i="4"/>
  <c r="P853" i="4"/>
  <c r="S852" i="4"/>
  <c r="R852" i="4"/>
  <c r="Q852" i="4"/>
  <c r="P852" i="4"/>
  <c r="S851" i="4"/>
  <c r="R851" i="4"/>
  <c r="Q851" i="4"/>
  <c r="P851" i="4"/>
  <c r="S850" i="4"/>
  <c r="R850" i="4"/>
  <c r="Q850" i="4"/>
  <c r="P850" i="4"/>
  <c r="S849" i="4"/>
  <c r="R849" i="4"/>
  <c r="Q849" i="4"/>
  <c r="P849" i="4"/>
  <c r="S848" i="4"/>
  <c r="R848" i="4"/>
  <c r="Q848" i="4"/>
  <c r="P848" i="4"/>
  <c r="S847" i="4"/>
  <c r="R847" i="4"/>
  <c r="Q847" i="4"/>
  <c r="P847" i="4"/>
  <c r="S846" i="4"/>
  <c r="R846" i="4"/>
  <c r="Q846" i="4"/>
  <c r="P846" i="4"/>
  <c r="S845" i="4"/>
  <c r="R845" i="4"/>
  <c r="Q845" i="4"/>
  <c r="P845" i="4"/>
  <c r="S844" i="4"/>
  <c r="R844" i="4"/>
  <c r="Q844" i="4"/>
  <c r="P844" i="4"/>
  <c r="S843" i="4"/>
  <c r="R843" i="4"/>
  <c r="Q843" i="4"/>
  <c r="P843" i="4"/>
  <c r="S842" i="4"/>
  <c r="R842" i="4"/>
  <c r="Q842" i="4"/>
  <c r="P842" i="4"/>
  <c r="S841" i="4"/>
  <c r="R841" i="4"/>
  <c r="Q841" i="4"/>
  <c r="P841" i="4"/>
  <c r="S840" i="4"/>
  <c r="R840" i="4"/>
  <c r="Q840" i="4"/>
  <c r="P840" i="4"/>
  <c r="S839" i="4"/>
  <c r="R839" i="4"/>
  <c r="Q839" i="4"/>
  <c r="P839" i="4"/>
  <c r="S838" i="4"/>
  <c r="R838" i="4"/>
  <c r="Q838" i="4"/>
  <c r="P838" i="4"/>
  <c r="S837" i="4"/>
  <c r="R837" i="4"/>
  <c r="Q837" i="4"/>
  <c r="P837" i="4"/>
  <c r="S836" i="4"/>
  <c r="R836" i="4"/>
  <c r="Q836" i="4"/>
  <c r="P836" i="4"/>
  <c r="S835" i="4"/>
  <c r="R835" i="4"/>
  <c r="Q835" i="4"/>
  <c r="P835" i="4"/>
  <c r="S834" i="4"/>
  <c r="R834" i="4"/>
  <c r="Q834" i="4"/>
  <c r="P834" i="4"/>
  <c r="S833" i="4"/>
  <c r="R833" i="4"/>
  <c r="Q833" i="4"/>
  <c r="P833" i="4"/>
  <c r="S832" i="4"/>
  <c r="R832" i="4"/>
  <c r="Q832" i="4"/>
  <c r="P832" i="4"/>
  <c r="S831" i="4"/>
  <c r="R831" i="4"/>
  <c r="Q831" i="4"/>
  <c r="P831" i="4"/>
  <c r="S830" i="4"/>
  <c r="R830" i="4"/>
  <c r="Q830" i="4"/>
  <c r="P830" i="4"/>
  <c r="S829" i="4"/>
  <c r="R829" i="4"/>
  <c r="Q829" i="4"/>
  <c r="P829" i="4"/>
  <c r="S828" i="4"/>
  <c r="R828" i="4"/>
  <c r="Q828" i="4"/>
  <c r="P828" i="4"/>
  <c r="S827" i="4"/>
  <c r="R827" i="4"/>
  <c r="Q827" i="4"/>
  <c r="P827" i="4"/>
  <c r="S826" i="4"/>
  <c r="R826" i="4"/>
  <c r="Q826" i="4"/>
  <c r="P826" i="4"/>
  <c r="S825" i="4"/>
  <c r="R825" i="4"/>
  <c r="Q825" i="4"/>
  <c r="P825" i="4"/>
  <c r="S824" i="4"/>
  <c r="R824" i="4"/>
  <c r="Q824" i="4"/>
  <c r="P824" i="4"/>
  <c r="S823" i="4"/>
  <c r="R823" i="4"/>
  <c r="Q823" i="4"/>
  <c r="P823" i="4"/>
  <c r="S822" i="4"/>
  <c r="R822" i="4"/>
  <c r="Q822" i="4"/>
  <c r="P822" i="4"/>
  <c r="S821" i="4"/>
  <c r="R821" i="4"/>
  <c r="Q821" i="4"/>
  <c r="P821" i="4"/>
  <c r="S820" i="4"/>
  <c r="R820" i="4"/>
  <c r="Q820" i="4"/>
  <c r="P820" i="4"/>
  <c r="S819" i="4"/>
  <c r="R819" i="4"/>
  <c r="Q819" i="4"/>
  <c r="P819" i="4"/>
  <c r="S818" i="4"/>
  <c r="R818" i="4"/>
  <c r="Q818" i="4"/>
  <c r="P818" i="4"/>
  <c r="S817" i="4"/>
  <c r="R817" i="4"/>
  <c r="Q817" i="4"/>
  <c r="P817" i="4"/>
  <c r="S816" i="4"/>
  <c r="R816" i="4"/>
  <c r="Q816" i="4"/>
  <c r="P816" i="4"/>
  <c r="S815" i="4"/>
  <c r="R815" i="4"/>
  <c r="Q815" i="4"/>
  <c r="P815" i="4"/>
  <c r="S814" i="4"/>
  <c r="R814" i="4"/>
  <c r="Q814" i="4"/>
  <c r="P814" i="4"/>
  <c r="S813" i="4"/>
  <c r="R813" i="4"/>
  <c r="Q813" i="4"/>
  <c r="P813" i="4"/>
  <c r="S812" i="4"/>
  <c r="R812" i="4"/>
  <c r="Q812" i="4"/>
  <c r="P812" i="4"/>
  <c r="S811" i="4"/>
  <c r="R811" i="4"/>
  <c r="Q811" i="4"/>
  <c r="P811" i="4"/>
  <c r="S810" i="4"/>
  <c r="R810" i="4"/>
  <c r="Q810" i="4"/>
  <c r="P810" i="4"/>
  <c r="S809" i="4"/>
  <c r="R809" i="4"/>
  <c r="Q809" i="4"/>
  <c r="P809" i="4"/>
  <c r="S808" i="4"/>
  <c r="R808" i="4"/>
  <c r="Q808" i="4"/>
  <c r="P808" i="4"/>
  <c r="S807" i="4"/>
  <c r="R807" i="4"/>
  <c r="Q807" i="4"/>
  <c r="P807" i="4"/>
  <c r="S806" i="4"/>
  <c r="R806" i="4"/>
  <c r="Q806" i="4"/>
  <c r="P806" i="4"/>
  <c r="S805" i="4"/>
  <c r="R805" i="4"/>
  <c r="Q805" i="4"/>
  <c r="P805" i="4"/>
  <c r="S804" i="4"/>
  <c r="R804" i="4"/>
  <c r="Q804" i="4"/>
  <c r="P804" i="4"/>
  <c r="S803" i="4"/>
  <c r="R803" i="4"/>
  <c r="Q803" i="4"/>
  <c r="P803" i="4"/>
  <c r="S802" i="4"/>
  <c r="R802" i="4"/>
  <c r="Q802" i="4"/>
  <c r="P802" i="4"/>
  <c r="S801" i="4"/>
  <c r="R801" i="4"/>
  <c r="Q801" i="4"/>
  <c r="P801" i="4"/>
  <c r="S800" i="4"/>
  <c r="R800" i="4"/>
  <c r="Q800" i="4"/>
  <c r="P800" i="4"/>
  <c r="S799" i="4"/>
  <c r="R799" i="4"/>
  <c r="Q799" i="4"/>
  <c r="P799" i="4"/>
  <c r="S798" i="4"/>
  <c r="R798" i="4"/>
  <c r="Q798" i="4"/>
  <c r="P798" i="4"/>
  <c r="S797" i="4"/>
  <c r="R797" i="4"/>
  <c r="Q797" i="4"/>
  <c r="P797" i="4"/>
  <c r="S796" i="4"/>
  <c r="R796" i="4"/>
  <c r="Q796" i="4"/>
  <c r="P796" i="4"/>
  <c r="S795" i="4"/>
  <c r="R795" i="4"/>
  <c r="Q795" i="4"/>
  <c r="P795" i="4"/>
  <c r="S794" i="4"/>
  <c r="R794" i="4"/>
  <c r="Q794" i="4"/>
  <c r="P794" i="4"/>
  <c r="S793" i="4"/>
  <c r="R793" i="4"/>
  <c r="Q793" i="4"/>
  <c r="P793" i="4"/>
  <c r="S792" i="4"/>
  <c r="R792" i="4"/>
  <c r="Q792" i="4"/>
  <c r="P792" i="4"/>
  <c r="S791" i="4"/>
  <c r="R791" i="4"/>
  <c r="Q791" i="4"/>
  <c r="P791" i="4"/>
  <c r="S790" i="4"/>
  <c r="R790" i="4"/>
  <c r="Q790" i="4"/>
  <c r="P790" i="4"/>
  <c r="S789" i="4"/>
  <c r="R789" i="4"/>
  <c r="Q789" i="4"/>
  <c r="P789" i="4"/>
  <c r="S788" i="4"/>
  <c r="R788" i="4"/>
  <c r="Q788" i="4"/>
  <c r="P788" i="4"/>
  <c r="S787" i="4"/>
  <c r="R787" i="4"/>
  <c r="Q787" i="4"/>
  <c r="P787" i="4"/>
  <c r="S786" i="4"/>
  <c r="R786" i="4"/>
  <c r="Q786" i="4"/>
  <c r="P786" i="4"/>
  <c r="S785" i="4"/>
  <c r="R785" i="4"/>
  <c r="Q785" i="4"/>
  <c r="P785" i="4"/>
  <c r="S784" i="4"/>
  <c r="R784" i="4"/>
  <c r="Q784" i="4"/>
  <c r="P784" i="4"/>
  <c r="S783" i="4"/>
  <c r="R783" i="4"/>
  <c r="Q783" i="4"/>
  <c r="P783" i="4"/>
  <c r="S782" i="4"/>
  <c r="R782" i="4"/>
  <c r="Q782" i="4"/>
  <c r="P782" i="4"/>
  <c r="S781" i="4"/>
  <c r="R781" i="4"/>
  <c r="Q781" i="4"/>
  <c r="P781" i="4"/>
  <c r="S780" i="4"/>
  <c r="R780" i="4"/>
  <c r="Q780" i="4"/>
  <c r="P780" i="4"/>
  <c r="S779" i="4"/>
  <c r="R779" i="4"/>
  <c r="Q779" i="4"/>
  <c r="P779" i="4"/>
  <c r="S778" i="4"/>
  <c r="R778" i="4"/>
  <c r="Q778" i="4"/>
  <c r="P778" i="4"/>
  <c r="S777" i="4"/>
  <c r="R777" i="4"/>
  <c r="Q777" i="4"/>
  <c r="P777" i="4"/>
  <c r="S776" i="4"/>
  <c r="R776" i="4"/>
  <c r="Q776" i="4"/>
  <c r="P776" i="4"/>
  <c r="S775" i="4"/>
  <c r="R775" i="4"/>
  <c r="Q775" i="4"/>
  <c r="P775" i="4"/>
  <c r="S774" i="4"/>
  <c r="R774" i="4"/>
  <c r="Q774" i="4"/>
  <c r="P774" i="4"/>
  <c r="S773" i="4"/>
  <c r="R773" i="4"/>
  <c r="Q773" i="4"/>
  <c r="P773" i="4"/>
  <c r="S772" i="4"/>
  <c r="R772" i="4"/>
  <c r="Q772" i="4"/>
  <c r="P772" i="4"/>
  <c r="S771" i="4"/>
  <c r="R771" i="4"/>
  <c r="Q771" i="4"/>
  <c r="P771" i="4"/>
  <c r="S770" i="4"/>
  <c r="R770" i="4"/>
  <c r="Q770" i="4"/>
  <c r="P770" i="4"/>
  <c r="S769" i="4"/>
  <c r="R769" i="4"/>
  <c r="Q769" i="4"/>
  <c r="P769" i="4"/>
  <c r="S768" i="4"/>
  <c r="R768" i="4"/>
  <c r="Q768" i="4"/>
  <c r="P768" i="4"/>
  <c r="S767" i="4"/>
  <c r="R767" i="4"/>
  <c r="Q767" i="4"/>
  <c r="P767" i="4"/>
  <c r="S766" i="4"/>
  <c r="R766" i="4"/>
  <c r="Q766" i="4"/>
  <c r="P766" i="4"/>
  <c r="S765" i="4"/>
  <c r="R765" i="4"/>
  <c r="Q765" i="4"/>
  <c r="P765" i="4"/>
  <c r="S764" i="4"/>
  <c r="R764" i="4"/>
  <c r="Q764" i="4"/>
  <c r="P764" i="4"/>
  <c r="S763" i="4"/>
  <c r="R763" i="4"/>
  <c r="Q763" i="4"/>
  <c r="P763" i="4"/>
  <c r="S762" i="4"/>
  <c r="R762" i="4"/>
  <c r="Q762" i="4"/>
  <c r="P762" i="4"/>
  <c r="S761" i="4"/>
  <c r="R761" i="4"/>
  <c r="Q761" i="4"/>
  <c r="P761" i="4"/>
  <c r="S760" i="4"/>
  <c r="R760" i="4"/>
  <c r="Q760" i="4"/>
  <c r="P760" i="4"/>
  <c r="S759" i="4"/>
  <c r="R759" i="4"/>
  <c r="Q759" i="4"/>
  <c r="P759" i="4"/>
  <c r="S758" i="4"/>
  <c r="R758" i="4"/>
  <c r="Q758" i="4"/>
  <c r="P758" i="4"/>
  <c r="S757" i="4"/>
  <c r="R757" i="4"/>
  <c r="Q757" i="4"/>
  <c r="P757" i="4"/>
  <c r="S756" i="4"/>
  <c r="R756" i="4"/>
  <c r="Q756" i="4"/>
  <c r="P756" i="4"/>
  <c r="S755" i="4"/>
  <c r="R755" i="4"/>
  <c r="Q755" i="4"/>
  <c r="P755" i="4"/>
  <c r="S754" i="4"/>
  <c r="R754" i="4"/>
  <c r="Q754" i="4"/>
  <c r="P754" i="4"/>
  <c r="S753" i="4"/>
  <c r="R753" i="4"/>
  <c r="Q753" i="4"/>
  <c r="P753" i="4"/>
  <c r="S752" i="4"/>
  <c r="R752" i="4"/>
  <c r="Q752" i="4"/>
  <c r="P752" i="4"/>
  <c r="S751" i="4"/>
  <c r="R751" i="4"/>
  <c r="Q751" i="4"/>
  <c r="P751" i="4"/>
  <c r="S750" i="4"/>
  <c r="R750" i="4"/>
  <c r="Q750" i="4"/>
  <c r="P750" i="4"/>
  <c r="S749" i="4"/>
  <c r="R749" i="4"/>
  <c r="Q749" i="4"/>
  <c r="P749" i="4"/>
  <c r="S748" i="4"/>
  <c r="R748" i="4"/>
  <c r="Q748" i="4"/>
  <c r="P748" i="4"/>
  <c r="S747" i="4"/>
  <c r="R747" i="4"/>
  <c r="Q747" i="4"/>
  <c r="P747" i="4"/>
  <c r="S746" i="4"/>
  <c r="R746" i="4"/>
  <c r="Q746" i="4"/>
  <c r="P746" i="4"/>
  <c r="S745" i="4"/>
  <c r="R745" i="4"/>
  <c r="Q745" i="4"/>
  <c r="P745" i="4"/>
  <c r="S744" i="4"/>
  <c r="R744" i="4"/>
  <c r="Q744" i="4"/>
  <c r="P744" i="4"/>
  <c r="S743" i="4"/>
  <c r="R743" i="4"/>
  <c r="Q743" i="4"/>
  <c r="P743" i="4"/>
  <c r="S742" i="4"/>
  <c r="R742" i="4"/>
  <c r="Q742" i="4"/>
  <c r="P742" i="4"/>
  <c r="S741" i="4"/>
  <c r="R741" i="4"/>
  <c r="Q741" i="4"/>
  <c r="P741" i="4"/>
  <c r="S740" i="4"/>
  <c r="R740" i="4"/>
  <c r="Q740" i="4"/>
  <c r="P740" i="4"/>
  <c r="S739" i="4"/>
  <c r="R739" i="4"/>
  <c r="Q739" i="4"/>
  <c r="P739" i="4"/>
  <c r="S738" i="4"/>
  <c r="R738" i="4"/>
  <c r="Q738" i="4"/>
  <c r="P738" i="4"/>
  <c r="S737" i="4"/>
  <c r="R737" i="4"/>
  <c r="Q737" i="4"/>
  <c r="P737" i="4"/>
  <c r="S736" i="4"/>
  <c r="R736" i="4"/>
  <c r="Q736" i="4"/>
  <c r="P736" i="4"/>
  <c r="S735" i="4"/>
  <c r="R735" i="4"/>
  <c r="Q735" i="4"/>
  <c r="P735" i="4"/>
  <c r="S734" i="4"/>
  <c r="R734" i="4"/>
  <c r="Q734" i="4"/>
  <c r="P734" i="4"/>
  <c r="S733" i="4"/>
  <c r="R733" i="4"/>
  <c r="Q733" i="4"/>
  <c r="P733" i="4"/>
  <c r="S732" i="4"/>
  <c r="R732" i="4"/>
  <c r="Q732" i="4"/>
  <c r="P732" i="4"/>
  <c r="S731" i="4"/>
  <c r="R731" i="4"/>
  <c r="Q731" i="4"/>
  <c r="P731" i="4"/>
  <c r="S730" i="4"/>
  <c r="R730" i="4"/>
  <c r="Q730" i="4"/>
  <c r="P730" i="4"/>
  <c r="S729" i="4"/>
  <c r="R729" i="4"/>
  <c r="Q729" i="4"/>
  <c r="P729" i="4"/>
  <c r="S728" i="4"/>
  <c r="R728" i="4"/>
  <c r="Q728" i="4"/>
  <c r="P728" i="4"/>
  <c r="S727" i="4"/>
  <c r="R727" i="4"/>
  <c r="Q727" i="4"/>
  <c r="P727" i="4"/>
  <c r="S726" i="4"/>
  <c r="R726" i="4"/>
  <c r="Q726" i="4"/>
  <c r="P726" i="4"/>
  <c r="S725" i="4"/>
  <c r="R725" i="4"/>
  <c r="Q725" i="4"/>
  <c r="P725" i="4"/>
  <c r="S724" i="4"/>
  <c r="R724" i="4"/>
  <c r="Q724" i="4"/>
  <c r="P724" i="4"/>
  <c r="S723" i="4"/>
  <c r="R723" i="4"/>
  <c r="Q723" i="4"/>
  <c r="P723" i="4"/>
  <c r="S722" i="4"/>
  <c r="R722" i="4"/>
  <c r="Q722" i="4"/>
  <c r="P722" i="4"/>
  <c r="S721" i="4"/>
  <c r="R721" i="4"/>
  <c r="Q721" i="4"/>
  <c r="P721" i="4"/>
  <c r="S720" i="4"/>
  <c r="R720" i="4"/>
  <c r="Q720" i="4"/>
  <c r="P720" i="4"/>
  <c r="S719" i="4"/>
  <c r="R719" i="4"/>
  <c r="Q719" i="4"/>
  <c r="P719" i="4"/>
  <c r="S718" i="4"/>
  <c r="R718" i="4"/>
  <c r="Q718" i="4"/>
  <c r="P718" i="4"/>
  <c r="S717" i="4"/>
  <c r="R717" i="4"/>
  <c r="Q717" i="4"/>
  <c r="P717" i="4"/>
  <c r="S716" i="4"/>
  <c r="R716" i="4"/>
  <c r="Q716" i="4"/>
  <c r="P716" i="4"/>
  <c r="S715" i="4"/>
  <c r="R715" i="4"/>
  <c r="Q715" i="4"/>
  <c r="P715" i="4"/>
  <c r="S714" i="4"/>
  <c r="R714" i="4"/>
  <c r="Q714" i="4"/>
  <c r="P714" i="4"/>
  <c r="S713" i="4"/>
  <c r="R713" i="4"/>
  <c r="Q713" i="4"/>
  <c r="P713" i="4"/>
  <c r="S712" i="4"/>
  <c r="R712" i="4"/>
  <c r="Q712" i="4"/>
  <c r="P712" i="4"/>
  <c r="S711" i="4"/>
  <c r="R711" i="4"/>
  <c r="Q711" i="4"/>
  <c r="P711" i="4"/>
  <c r="S710" i="4"/>
  <c r="R710" i="4"/>
  <c r="Q710" i="4"/>
  <c r="P710" i="4"/>
  <c r="S709" i="4"/>
  <c r="R709" i="4"/>
  <c r="Q709" i="4"/>
  <c r="P709" i="4"/>
  <c r="S708" i="4"/>
  <c r="R708" i="4"/>
  <c r="Q708" i="4"/>
  <c r="P708" i="4"/>
  <c r="S707" i="4"/>
  <c r="R707" i="4"/>
  <c r="Q707" i="4"/>
  <c r="P707" i="4"/>
  <c r="S706" i="4"/>
  <c r="R706" i="4"/>
  <c r="Q706" i="4"/>
  <c r="P706" i="4"/>
  <c r="S705" i="4"/>
  <c r="R705" i="4"/>
  <c r="Q705" i="4"/>
  <c r="P705" i="4"/>
  <c r="S704" i="4"/>
  <c r="R704" i="4"/>
  <c r="Q704" i="4"/>
  <c r="P704" i="4"/>
  <c r="S703" i="4"/>
  <c r="R703" i="4"/>
  <c r="Q703" i="4"/>
  <c r="P703" i="4"/>
  <c r="S702" i="4"/>
  <c r="R702" i="4"/>
  <c r="Q702" i="4"/>
  <c r="P702" i="4"/>
  <c r="S701" i="4"/>
  <c r="R701" i="4"/>
  <c r="Q701" i="4"/>
  <c r="P701" i="4"/>
  <c r="S700" i="4"/>
  <c r="R700" i="4"/>
  <c r="Q700" i="4"/>
  <c r="P700" i="4"/>
  <c r="S699" i="4"/>
  <c r="R699" i="4"/>
  <c r="Q699" i="4"/>
  <c r="P699" i="4"/>
  <c r="S698" i="4"/>
  <c r="R698" i="4"/>
  <c r="Q698" i="4"/>
  <c r="P698" i="4"/>
  <c r="S697" i="4"/>
  <c r="R697" i="4"/>
  <c r="Q697" i="4"/>
  <c r="P697" i="4"/>
  <c r="S696" i="4"/>
  <c r="R696" i="4"/>
  <c r="Q696" i="4"/>
  <c r="P696" i="4"/>
  <c r="S695" i="4"/>
  <c r="R695" i="4"/>
  <c r="Q695" i="4"/>
  <c r="P695" i="4"/>
  <c r="S694" i="4"/>
  <c r="R694" i="4"/>
  <c r="Q694" i="4"/>
  <c r="P694" i="4"/>
  <c r="S693" i="4"/>
  <c r="R693" i="4"/>
  <c r="Q693" i="4"/>
  <c r="P693" i="4"/>
  <c r="S692" i="4"/>
  <c r="R692" i="4"/>
  <c r="Q692" i="4"/>
  <c r="P692" i="4"/>
  <c r="S691" i="4"/>
  <c r="R691" i="4"/>
  <c r="Q691" i="4"/>
  <c r="P691" i="4"/>
  <c r="S690" i="4"/>
  <c r="R690" i="4"/>
  <c r="Q690" i="4"/>
  <c r="P690" i="4"/>
  <c r="S689" i="4"/>
  <c r="R689" i="4"/>
  <c r="Q689" i="4"/>
  <c r="P689" i="4"/>
  <c r="S688" i="4"/>
  <c r="R688" i="4"/>
  <c r="Q688" i="4"/>
  <c r="P688" i="4"/>
  <c r="S687" i="4"/>
  <c r="R687" i="4"/>
  <c r="Q687" i="4"/>
  <c r="P687" i="4"/>
  <c r="S686" i="4"/>
  <c r="R686" i="4"/>
  <c r="Q686" i="4"/>
  <c r="P686" i="4"/>
  <c r="S685" i="4"/>
  <c r="R685" i="4"/>
  <c r="Q685" i="4"/>
  <c r="P685" i="4"/>
  <c r="S684" i="4"/>
  <c r="R684" i="4"/>
  <c r="Q684" i="4"/>
  <c r="P684" i="4"/>
  <c r="S683" i="4"/>
  <c r="R683" i="4"/>
  <c r="Q683" i="4"/>
  <c r="P683" i="4"/>
  <c r="S682" i="4"/>
  <c r="R682" i="4"/>
  <c r="Q682" i="4"/>
  <c r="P682" i="4"/>
  <c r="S681" i="4"/>
  <c r="R681" i="4"/>
  <c r="Q681" i="4"/>
  <c r="P681" i="4"/>
  <c r="S680" i="4"/>
  <c r="R680" i="4"/>
  <c r="Q680" i="4"/>
  <c r="P680" i="4"/>
  <c r="S679" i="4"/>
  <c r="R679" i="4"/>
  <c r="Q679" i="4"/>
  <c r="P679" i="4"/>
  <c r="S678" i="4"/>
  <c r="R678" i="4"/>
  <c r="Q678" i="4"/>
  <c r="P678" i="4"/>
  <c r="S677" i="4"/>
  <c r="R677" i="4"/>
  <c r="Q677" i="4"/>
  <c r="P677" i="4"/>
  <c r="S676" i="4"/>
  <c r="R676" i="4"/>
  <c r="Q676" i="4"/>
  <c r="P676" i="4"/>
  <c r="S675" i="4"/>
  <c r="R675" i="4"/>
  <c r="Q675" i="4"/>
  <c r="P675" i="4"/>
  <c r="S674" i="4"/>
  <c r="R674" i="4"/>
  <c r="Q674" i="4"/>
  <c r="P674" i="4"/>
  <c r="S673" i="4"/>
  <c r="R673" i="4"/>
  <c r="Q673" i="4"/>
  <c r="P673" i="4"/>
  <c r="S672" i="4"/>
  <c r="R672" i="4"/>
  <c r="Q672" i="4"/>
  <c r="P672" i="4"/>
  <c r="S671" i="4"/>
  <c r="R671" i="4"/>
  <c r="Q671" i="4"/>
  <c r="P671" i="4"/>
  <c r="S670" i="4"/>
  <c r="R670" i="4"/>
  <c r="Q670" i="4"/>
  <c r="P670" i="4"/>
  <c r="S669" i="4"/>
  <c r="R669" i="4"/>
  <c r="Q669" i="4"/>
  <c r="P669" i="4"/>
  <c r="S668" i="4"/>
  <c r="R668" i="4"/>
  <c r="Q668" i="4"/>
  <c r="P668" i="4"/>
  <c r="S667" i="4"/>
  <c r="R667" i="4"/>
  <c r="Q667" i="4"/>
  <c r="P667" i="4"/>
  <c r="S666" i="4"/>
  <c r="R666" i="4"/>
  <c r="Q666" i="4"/>
  <c r="P666" i="4"/>
  <c r="S665" i="4"/>
  <c r="R665" i="4"/>
  <c r="Q665" i="4"/>
  <c r="P665" i="4"/>
  <c r="S664" i="4"/>
  <c r="R664" i="4"/>
  <c r="Q664" i="4"/>
  <c r="P664" i="4"/>
  <c r="S663" i="4"/>
  <c r="R663" i="4"/>
  <c r="Q663" i="4"/>
  <c r="P663" i="4"/>
  <c r="S662" i="4"/>
  <c r="R662" i="4"/>
  <c r="Q662" i="4"/>
  <c r="P662" i="4"/>
  <c r="S661" i="4"/>
  <c r="R661" i="4"/>
  <c r="Q661" i="4"/>
  <c r="P661" i="4"/>
  <c r="S660" i="4"/>
  <c r="R660" i="4"/>
  <c r="Q660" i="4"/>
  <c r="P660" i="4"/>
  <c r="S659" i="4"/>
  <c r="R659" i="4"/>
  <c r="Q659" i="4"/>
  <c r="P659" i="4"/>
  <c r="S658" i="4"/>
  <c r="R658" i="4"/>
  <c r="Q658" i="4"/>
  <c r="P658" i="4"/>
  <c r="S657" i="4"/>
  <c r="R657" i="4"/>
  <c r="Q657" i="4"/>
  <c r="P657" i="4"/>
  <c r="S656" i="4"/>
  <c r="R656" i="4"/>
  <c r="Q656" i="4"/>
  <c r="P656" i="4"/>
  <c r="S655" i="4"/>
  <c r="R655" i="4"/>
  <c r="Q655" i="4"/>
  <c r="P655" i="4"/>
  <c r="S654" i="4"/>
  <c r="R654" i="4"/>
  <c r="Q654" i="4"/>
  <c r="P654" i="4"/>
  <c r="S653" i="4"/>
  <c r="R653" i="4"/>
  <c r="Q653" i="4"/>
  <c r="P653" i="4"/>
  <c r="S652" i="4"/>
  <c r="R652" i="4"/>
  <c r="Q652" i="4"/>
  <c r="P652" i="4"/>
  <c r="S651" i="4"/>
  <c r="R651" i="4"/>
  <c r="Q651" i="4"/>
  <c r="P651" i="4"/>
  <c r="S650" i="4"/>
  <c r="R650" i="4"/>
  <c r="Q650" i="4"/>
  <c r="P650" i="4"/>
  <c r="S649" i="4"/>
  <c r="R649" i="4"/>
  <c r="Q649" i="4"/>
  <c r="P649" i="4"/>
  <c r="S648" i="4"/>
  <c r="R648" i="4"/>
  <c r="Q648" i="4"/>
  <c r="P648" i="4"/>
  <c r="S647" i="4"/>
  <c r="R647" i="4"/>
  <c r="Q647" i="4"/>
  <c r="P647" i="4"/>
  <c r="S646" i="4"/>
  <c r="R646" i="4"/>
  <c r="Q646" i="4"/>
  <c r="P646" i="4"/>
  <c r="S645" i="4"/>
  <c r="R645" i="4"/>
  <c r="Q645" i="4"/>
  <c r="P645" i="4"/>
  <c r="S644" i="4"/>
  <c r="R644" i="4"/>
  <c r="Q644" i="4"/>
  <c r="P644" i="4"/>
  <c r="S643" i="4"/>
  <c r="R643" i="4"/>
  <c r="Q643" i="4"/>
  <c r="P643" i="4"/>
  <c r="S642" i="4"/>
  <c r="R642" i="4"/>
  <c r="Q642" i="4"/>
  <c r="P642" i="4"/>
  <c r="S641" i="4"/>
  <c r="R641" i="4"/>
  <c r="Q641" i="4"/>
  <c r="P641" i="4"/>
  <c r="S640" i="4"/>
  <c r="R640" i="4"/>
  <c r="Q640" i="4"/>
  <c r="P640" i="4"/>
  <c r="S639" i="4"/>
  <c r="R639" i="4"/>
  <c r="Q639" i="4"/>
  <c r="P639" i="4"/>
  <c r="S638" i="4"/>
  <c r="R638" i="4"/>
  <c r="Q638" i="4"/>
  <c r="P638" i="4"/>
  <c r="S637" i="4"/>
  <c r="R637" i="4"/>
  <c r="Q637" i="4"/>
  <c r="P637" i="4"/>
  <c r="S636" i="4"/>
  <c r="R636" i="4"/>
  <c r="Q636" i="4"/>
  <c r="P636" i="4"/>
  <c r="S635" i="4"/>
  <c r="R635" i="4"/>
  <c r="Q635" i="4"/>
  <c r="P635" i="4"/>
  <c r="S634" i="4"/>
  <c r="R634" i="4"/>
  <c r="Q634" i="4"/>
  <c r="P634" i="4"/>
  <c r="S633" i="4"/>
  <c r="R633" i="4"/>
  <c r="Q633" i="4"/>
  <c r="P633" i="4"/>
  <c r="S632" i="4"/>
  <c r="R632" i="4"/>
  <c r="Q632" i="4"/>
  <c r="P632" i="4"/>
  <c r="S631" i="4"/>
  <c r="R631" i="4"/>
  <c r="Q631" i="4"/>
  <c r="P631" i="4"/>
  <c r="S630" i="4"/>
  <c r="R630" i="4"/>
  <c r="Q630" i="4"/>
  <c r="P630" i="4"/>
  <c r="S629" i="4"/>
  <c r="R629" i="4"/>
  <c r="Q629" i="4"/>
  <c r="P629" i="4"/>
  <c r="S628" i="4"/>
  <c r="R628" i="4"/>
  <c r="Q628" i="4"/>
  <c r="P628" i="4"/>
  <c r="S627" i="4"/>
  <c r="R627" i="4"/>
  <c r="Q627" i="4"/>
  <c r="P627" i="4"/>
  <c r="S626" i="4"/>
  <c r="R626" i="4"/>
  <c r="Q626" i="4"/>
  <c r="P626" i="4"/>
  <c r="S625" i="4"/>
  <c r="R625" i="4"/>
  <c r="Q625" i="4"/>
  <c r="P625" i="4"/>
  <c r="S624" i="4"/>
  <c r="R624" i="4"/>
  <c r="Q624" i="4"/>
  <c r="P624" i="4"/>
  <c r="S623" i="4"/>
  <c r="R623" i="4"/>
  <c r="Q623" i="4"/>
  <c r="P623" i="4"/>
  <c r="S622" i="4"/>
  <c r="R622" i="4"/>
  <c r="Q622" i="4"/>
  <c r="P622" i="4"/>
  <c r="S621" i="4"/>
  <c r="R621" i="4"/>
  <c r="Q621" i="4"/>
  <c r="P621" i="4"/>
  <c r="S620" i="4"/>
  <c r="R620" i="4"/>
  <c r="Q620" i="4"/>
  <c r="P620" i="4"/>
  <c r="S619" i="4"/>
  <c r="R619" i="4"/>
  <c r="Q619" i="4"/>
  <c r="P619" i="4"/>
  <c r="S618" i="4"/>
  <c r="R618" i="4"/>
  <c r="Q618" i="4"/>
  <c r="P618" i="4"/>
  <c r="S617" i="4"/>
  <c r="R617" i="4"/>
  <c r="Q617" i="4"/>
  <c r="P617" i="4"/>
  <c r="S616" i="4"/>
  <c r="R616" i="4"/>
  <c r="Q616" i="4"/>
  <c r="P616" i="4"/>
  <c r="S615" i="4"/>
  <c r="R615" i="4"/>
  <c r="Q615" i="4"/>
  <c r="P615" i="4"/>
  <c r="S614" i="4"/>
  <c r="R614" i="4"/>
  <c r="Q614" i="4"/>
  <c r="P614" i="4"/>
  <c r="S613" i="4"/>
  <c r="R613" i="4"/>
  <c r="Q613" i="4"/>
  <c r="P613" i="4"/>
  <c r="S612" i="4"/>
  <c r="R612" i="4"/>
  <c r="Q612" i="4"/>
  <c r="P612" i="4"/>
  <c r="S611" i="4"/>
  <c r="R611" i="4"/>
  <c r="Q611" i="4"/>
  <c r="P611" i="4"/>
  <c r="S610" i="4"/>
  <c r="R610" i="4"/>
  <c r="Q610" i="4"/>
  <c r="P610" i="4"/>
  <c r="S609" i="4"/>
  <c r="R609" i="4"/>
  <c r="Q609" i="4"/>
  <c r="P609" i="4"/>
  <c r="S608" i="4"/>
  <c r="R608" i="4"/>
  <c r="Q608" i="4"/>
  <c r="P608" i="4"/>
  <c r="S607" i="4"/>
  <c r="R607" i="4"/>
  <c r="Q607" i="4"/>
  <c r="P607" i="4"/>
  <c r="S606" i="4"/>
  <c r="R606" i="4"/>
  <c r="Q606" i="4"/>
  <c r="P606" i="4"/>
  <c r="S605" i="4"/>
  <c r="R605" i="4"/>
  <c r="Q605" i="4"/>
  <c r="P605" i="4"/>
  <c r="S604" i="4"/>
  <c r="R604" i="4"/>
  <c r="Q604" i="4"/>
  <c r="P604" i="4"/>
  <c r="S603" i="4"/>
  <c r="R603" i="4"/>
  <c r="Q603" i="4"/>
  <c r="P603" i="4"/>
  <c r="S602" i="4"/>
  <c r="R602" i="4"/>
  <c r="Q602" i="4"/>
  <c r="P602" i="4"/>
  <c r="S601" i="4"/>
  <c r="R601" i="4"/>
  <c r="Q601" i="4"/>
  <c r="P601" i="4"/>
  <c r="S600" i="4"/>
  <c r="R600" i="4"/>
  <c r="Q600" i="4"/>
  <c r="P600" i="4"/>
  <c r="S599" i="4"/>
  <c r="R599" i="4"/>
  <c r="Q599" i="4"/>
  <c r="P599" i="4"/>
  <c r="S598" i="4"/>
  <c r="R598" i="4"/>
  <c r="Q598" i="4"/>
  <c r="P598" i="4"/>
  <c r="S597" i="4"/>
  <c r="R597" i="4"/>
  <c r="Q597" i="4"/>
  <c r="P597" i="4"/>
  <c r="S596" i="4"/>
  <c r="R596" i="4"/>
  <c r="Q596" i="4"/>
  <c r="P596" i="4"/>
  <c r="S595" i="4"/>
  <c r="R595" i="4"/>
  <c r="Q595" i="4"/>
  <c r="P595" i="4"/>
  <c r="S594" i="4"/>
  <c r="R594" i="4"/>
  <c r="Q594" i="4"/>
  <c r="P594" i="4"/>
  <c r="S593" i="4"/>
  <c r="R593" i="4"/>
  <c r="Q593" i="4"/>
  <c r="P593" i="4"/>
  <c r="S592" i="4"/>
  <c r="R592" i="4"/>
  <c r="Q592" i="4"/>
  <c r="P592" i="4"/>
  <c r="S591" i="4"/>
  <c r="R591" i="4"/>
  <c r="Q591" i="4"/>
  <c r="P591" i="4"/>
  <c r="S590" i="4"/>
  <c r="R590" i="4"/>
  <c r="Q590" i="4"/>
  <c r="P590" i="4"/>
  <c r="S589" i="4"/>
  <c r="R589" i="4"/>
  <c r="Q589" i="4"/>
  <c r="P589" i="4"/>
  <c r="S588" i="4"/>
  <c r="R588" i="4"/>
  <c r="Q588" i="4"/>
  <c r="P588" i="4"/>
  <c r="S587" i="4"/>
  <c r="R587" i="4"/>
  <c r="Q587" i="4"/>
  <c r="P587" i="4"/>
  <c r="S586" i="4"/>
  <c r="R586" i="4"/>
  <c r="Q586" i="4"/>
  <c r="P586" i="4"/>
  <c r="S585" i="4"/>
  <c r="R585" i="4"/>
  <c r="Q585" i="4"/>
  <c r="P585" i="4"/>
  <c r="S584" i="4"/>
  <c r="R584" i="4"/>
  <c r="Q584" i="4"/>
  <c r="P584" i="4"/>
  <c r="S583" i="4"/>
  <c r="R583" i="4"/>
  <c r="Q583" i="4"/>
  <c r="P583" i="4"/>
  <c r="S582" i="4"/>
  <c r="R582" i="4"/>
  <c r="Q582" i="4"/>
  <c r="P582" i="4"/>
  <c r="S581" i="4"/>
  <c r="R581" i="4"/>
  <c r="Q581" i="4"/>
  <c r="P581" i="4"/>
  <c r="S580" i="4"/>
  <c r="R580" i="4"/>
  <c r="Q580" i="4"/>
  <c r="P580" i="4"/>
  <c r="S579" i="4"/>
  <c r="R579" i="4"/>
  <c r="Q579" i="4"/>
  <c r="P579" i="4"/>
  <c r="S578" i="4"/>
  <c r="R578" i="4"/>
  <c r="Q578" i="4"/>
  <c r="P578" i="4"/>
  <c r="S577" i="4"/>
  <c r="R577" i="4"/>
  <c r="Q577" i="4"/>
  <c r="P577" i="4"/>
  <c r="S576" i="4"/>
  <c r="R576" i="4"/>
  <c r="Q576" i="4"/>
  <c r="P576" i="4"/>
  <c r="S575" i="4"/>
  <c r="R575" i="4"/>
  <c r="Q575" i="4"/>
  <c r="P575" i="4"/>
  <c r="S574" i="4"/>
  <c r="R574" i="4"/>
  <c r="Q574" i="4"/>
  <c r="P574" i="4"/>
  <c r="S573" i="4"/>
  <c r="R573" i="4"/>
  <c r="Q573" i="4"/>
  <c r="P573" i="4"/>
  <c r="S572" i="4"/>
  <c r="R572" i="4"/>
  <c r="Q572" i="4"/>
  <c r="P572" i="4"/>
  <c r="S571" i="4"/>
  <c r="R571" i="4"/>
  <c r="Q571" i="4"/>
  <c r="P571" i="4"/>
  <c r="S570" i="4"/>
  <c r="R570" i="4"/>
  <c r="Q570" i="4"/>
  <c r="P570" i="4"/>
  <c r="S569" i="4"/>
  <c r="R569" i="4"/>
  <c r="Q569" i="4"/>
  <c r="P569" i="4"/>
  <c r="S568" i="4"/>
  <c r="R568" i="4"/>
  <c r="Q568" i="4"/>
  <c r="P568" i="4"/>
  <c r="S567" i="4"/>
  <c r="R567" i="4"/>
  <c r="Q567" i="4"/>
  <c r="P567" i="4"/>
  <c r="S566" i="4"/>
  <c r="R566" i="4"/>
  <c r="Q566" i="4"/>
  <c r="P566" i="4"/>
  <c r="S565" i="4"/>
  <c r="R565" i="4"/>
  <c r="Q565" i="4"/>
  <c r="P565" i="4"/>
  <c r="S564" i="4"/>
  <c r="R564" i="4"/>
  <c r="Q564" i="4"/>
  <c r="P564" i="4"/>
  <c r="S563" i="4"/>
  <c r="R563" i="4"/>
  <c r="Q563" i="4"/>
  <c r="P563" i="4"/>
  <c r="S562" i="4"/>
  <c r="R562" i="4"/>
  <c r="Q562" i="4"/>
  <c r="P562" i="4"/>
  <c r="S561" i="4"/>
  <c r="R561" i="4"/>
  <c r="Q561" i="4"/>
  <c r="P561" i="4"/>
  <c r="S560" i="4"/>
  <c r="R560" i="4"/>
  <c r="Q560" i="4"/>
  <c r="P560" i="4"/>
  <c r="S559" i="4"/>
  <c r="R559" i="4"/>
  <c r="Q559" i="4"/>
  <c r="P559" i="4"/>
  <c r="S558" i="4"/>
  <c r="R558" i="4"/>
  <c r="Q558" i="4"/>
  <c r="P558" i="4"/>
  <c r="S557" i="4"/>
  <c r="R557" i="4"/>
  <c r="Q557" i="4"/>
  <c r="P557" i="4"/>
  <c r="S556" i="4"/>
  <c r="R556" i="4"/>
  <c r="Q556" i="4"/>
  <c r="P556" i="4"/>
  <c r="S555" i="4"/>
  <c r="R555" i="4"/>
  <c r="Q555" i="4"/>
  <c r="P555" i="4"/>
  <c r="S554" i="4"/>
  <c r="R554" i="4"/>
  <c r="Q554" i="4"/>
  <c r="P554" i="4"/>
  <c r="S553" i="4"/>
  <c r="R553" i="4"/>
  <c r="Q553" i="4"/>
  <c r="P553" i="4"/>
  <c r="S552" i="4"/>
  <c r="R552" i="4"/>
  <c r="Q552" i="4"/>
  <c r="P552" i="4"/>
  <c r="S551" i="4"/>
  <c r="R551" i="4"/>
  <c r="Q551" i="4"/>
  <c r="P551" i="4"/>
  <c r="S550" i="4"/>
  <c r="R550" i="4"/>
  <c r="Q550" i="4"/>
  <c r="P550" i="4"/>
  <c r="S549" i="4"/>
  <c r="R549" i="4"/>
  <c r="Q549" i="4"/>
  <c r="P549" i="4"/>
  <c r="S548" i="4"/>
  <c r="R548" i="4"/>
  <c r="Q548" i="4"/>
  <c r="P548" i="4"/>
  <c r="S547" i="4"/>
  <c r="R547" i="4"/>
  <c r="Q547" i="4"/>
  <c r="P547" i="4"/>
  <c r="S546" i="4"/>
  <c r="R546" i="4"/>
  <c r="Q546" i="4"/>
  <c r="P546" i="4"/>
  <c r="S545" i="4"/>
  <c r="R545" i="4"/>
  <c r="Q545" i="4"/>
  <c r="P545" i="4"/>
  <c r="S544" i="4"/>
  <c r="R544" i="4"/>
  <c r="Q544" i="4"/>
  <c r="P544" i="4"/>
  <c r="S543" i="4"/>
  <c r="R543" i="4"/>
  <c r="Q543" i="4"/>
  <c r="P543" i="4"/>
  <c r="S542" i="4"/>
  <c r="R542" i="4"/>
  <c r="Q542" i="4"/>
  <c r="P542" i="4"/>
  <c r="S541" i="4"/>
  <c r="R541" i="4"/>
  <c r="Q541" i="4"/>
  <c r="P541" i="4"/>
  <c r="S540" i="4"/>
  <c r="R540" i="4"/>
  <c r="Q540" i="4"/>
  <c r="P540" i="4"/>
  <c r="S539" i="4"/>
  <c r="R539" i="4"/>
  <c r="Q539" i="4"/>
  <c r="P539" i="4"/>
  <c r="S538" i="4"/>
  <c r="R538" i="4"/>
  <c r="Q538" i="4"/>
  <c r="P538" i="4"/>
  <c r="S537" i="4"/>
  <c r="R537" i="4"/>
  <c r="Q537" i="4"/>
  <c r="P537" i="4"/>
  <c r="S536" i="4"/>
  <c r="R536" i="4"/>
  <c r="Q536" i="4"/>
  <c r="P536" i="4"/>
  <c r="S535" i="4"/>
  <c r="R535" i="4"/>
  <c r="Q535" i="4"/>
  <c r="P535" i="4"/>
  <c r="S534" i="4"/>
  <c r="R534" i="4"/>
  <c r="Q534" i="4"/>
  <c r="P534" i="4"/>
  <c r="S533" i="4"/>
  <c r="R533" i="4"/>
  <c r="Q533" i="4"/>
  <c r="P533" i="4"/>
  <c r="S532" i="4"/>
  <c r="R532" i="4"/>
  <c r="Q532" i="4"/>
  <c r="P532" i="4"/>
  <c r="S531" i="4"/>
  <c r="R531" i="4"/>
  <c r="Q531" i="4"/>
  <c r="P531" i="4"/>
  <c r="S530" i="4"/>
  <c r="R530" i="4"/>
  <c r="Q530" i="4"/>
  <c r="P530" i="4"/>
  <c r="S529" i="4"/>
  <c r="R529" i="4"/>
  <c r="Q529" i="4"/>
  <c r="P529" i="4"/>
  <c r="S528" i="4"/>
  <c r="R528" i="4"/>
  <c r="Q528" i="4"/>
  <c r="P528" i="4"/>
  <c r="S527" i="4"/>
  <c r="R527" i="4"/>
  <c r="Q527" i="4"/>
  <c r="P527" i="4"/>
  <c r="S526" i="4"/>
  <c r="R526" i="4"/>
  <c r="Q526" i="4"/>
  <c r="P526" i="4"/>
  <c r="S525" i="4"/>
  <c r="R525" i="4"/>
  <c r="Q525" i="4"/>
  <c r="P525" i="4"/>
  <c r="S524" i="4"/>
  <c r="R524" i="4"/>
  <c r="Q524" i="4"/>
  <c r="P524" i="4"/>
  <c r="S523" i="4"/>
  <c r="R523" i="4"/>
  <c r="Q523" i="4"/>
  <c r="P523" i="4"/>
  <c r="S522" i="4"/>
  <c r="R522" i="4"/>
  <c r="Q522" i="4"/>
  <c r="P522" i="4"/>
  <c r="S521" i="4"/>
  <c r="R521" i="4"/>
  <c r="Q521" i="4"/>
  <c r="P521" i="4"/>
  <c r="S520" i="4"/>
  <c r="R520" i="4"/>
  <c r="Q520" i="4"/>
  <c r="P520" i="4"/>
  <c r="S519" i="4"/>
  <c r="R519" i="4"/>
  <c r="Q519" i="4"/>
  <c r="P519" i="4"/>
  <c r="S518" i="4"/>
  <c r="R518" i="4"/>
  <c r="Q518" i="4"/>
  <c r="P518" i="4"/>
  <c r="S517" i="4"/>
  <c r="R517" i="4"/>
  <c r="Q517" i="4"/>
  <c r="P517" i="4"/>
  <c r="S516" i="4"/>
  <c r="R516" i="4"/>
  <c r="Q516" i="4"/>
  <c r="P516" i="4"/>
  <c r="S515" i="4"/>
  <c r="R515" i="4"/>
  <c r="Q515" i="4"/>
  <c r="P515" i="4"/>
  <c r="S514" i="4"/>
  <c r="R514" i="4"/>
  <c r="Q514" i="4"/>
  <c r="P514" i="4"/>
  <c r="S513" i="4"/>
  <c r="R513" i="4"/>
  <c r="Q513" i="4"/>
  <c r="P513" i="4"/>
  <c r="S512" i="4"/>
  <c r="R512" i="4"/>
  <c r="Q512" i="4"/>
  <c r="P512" i="4"/>
  <c r="S511" i="4"/>
  <c r="R511" i="4"/>
  <c r="Q511" i="4"/>
  <c r="P511" i="4"/>
  <c r="S510" i="4"/>
  <c r="R510" i="4"/>
  <c r="Q510" i="4"/>
  <c r="P510" i="4"/>
  <c r="S509" i="4"/>
  <c r="R509" i="4"/>
  <c r="Q509" i="4"/>
  <c r="P509" i="4"/>
  <c r="S508" i="4"/>
  <c r="R508" i="4"/>
  <c r="Q508" i="4"/>
  <c r="P508" i="4"/>
  <c r="S507" i="4"/>
  <c r="R507" i="4"/>
  <c r="Q507" i="4"/>
  <c r="P507" i="4"/>
  <c r="S506" i="4"/>
  <c r="R506" i="4"/>
  <c r="Q506" i="4"/>
  <c r="P506" i="4"/>
  <c r="S505" i="4"/>
  <c r="R505" i="4"/>
  <c r="Q505" i="4"/>
  <c r="P505" i="4"/>
  <c r="S504" i="4"/>
  <c r="R504" i="4"/>
  <c r="Q504" i="4"/>
  <c r="P504" i="4"/>
  <c r="S503" i="4"/>
  <c r="R503" i="4"/>
  <c r="Q503" i="4"/>
  <c r="P503" i="4"/>
  <c r="S502" i="4"/>
  <c r="R502" i="4"/>
  <c r="Q502" i="4"/>
  <c r="P502" i="4"/>
  <c r="S501" i="4"/>
  <c r="R501" i="4"/>
  <c r="Q501" i="4"/>
  <c r="P501" i="4"/>
  <c r="S500" i="4"/>
  <c r="R500" i="4"/>
  <c r="Q500" i="4"/>
  <c r="P500" i="4"/>
  <c r="S499" i="4"/>
  <c r="R499" i="4"/>
  <c r="Q499" i="4"/>
  <c r="P499" i="4"/>
  <c r="S498" i="4"/>
  <c r="R498" i="4"/>
  <c r="Q498" i="4"/>
  <c r="P498" i="4"/>
  <c r="S497" i="4"/>
  <c r="R497" i="4"/>
  <c r="Q497" i="4"/>
  <c r="P497" i="4"/>
  <c r="S496" i="4"/>
  <c r="R496" i="4"/>
  <c r="Q496" i="4"/>
  <c r="P496" i="4"/>
  <c r="S495" i="4"/>
  <c r="R495" i="4"/>
  <c r="Q495" i="4"/>
  <c r="P495" i="4"/>
  <c r="S494" i="4"/>
  <c r="R494" i="4"/>
  <c r="Q494" i="4"/>
  <c r="P494" i="4"/>
  <c r="S493" i="4"/>
  <c r="R493" i="4"/>
  <c r="Q493" i="4"/>
  <c r="P493" i="4"/>
  <c r="S492" i="4"/>
  <c r="R492" i="4"/>
  <c r="Q492" i="4"/>
  <c r="P492" i="4"/>
  <c r="S491" i="4"/>
  <c r="R491" i="4"/>
  <c r="Q491" i="4"/>
  <c r="P491" i="4"/>
  <c r="S490" i="4"/>
  <c r="R490" i="4"/>
  <c r="Q490" i="4"/>
  <c r="P490" i="4"/>
  <c r="S489" i="4"/>
  <c r="R489" i="4"/>
  <c r="Q489" i="4"/>
  <c r="P489" i="4"/>
  <c r="S488" i="4"/>
  <c r="R488" i="4"/>
  <c r="Q488" i="4"/>
  <c r="P488" i="4"/>
  <c r="S487" i="4"/>
  <c r="R487" i="4"/>
  <c r="Q487" i="4"/>
  <c r="P487" i="4"/>
  <c r="S486" i="4"/>
  <c r="R486" i="4"/>
  <c r="Q486" i="4"/>
  <c r="P486" i="4"/>
  <c r="S485" i="4"/>
  <c r="R485" i="4"/>
  <c r="Q485" i="4"/>
  <c r="P485" i="4"/>
  <c r="S484" i="4"/>
  <c r="R484" i="4"/>
  <c r="Q484" i="4"/>
  <c r="P484" i="4"/>
  <c r="S483" i="4"/>
  <c r="R483" i="4"/>
  <c r="Q483" i="4"/>
  <c r="P483" i="4"/>
  <c r="S482" i="4"/>
  <c r="R482" i="4"/>
  <c r="Q482" i="4"/>
  <c r="P482" i="4"/>
  <c r="S481" i="4"/>
  <c r="R481" i="4"/>
  <c r="Q481" i="4"/>
  <c r="P481" i="4"/>
  <c r="S480" i="4"/>
  <c r="R480" i="4"/>
  <c r="Q480" i="4"/>
  <c r="P480" i="4"/>
  <c r="S479" i="4"/>
  <c r="R479" i="4"/>
  <c r="Q479" i="4"/>
  <c r="P479" i="4"/>
  <c r="S478" i="4"/>
  <c r="R478" i="4"/>
  <c r="Q478" i="4"/>
  <c r="P478" i="4"/>
  <c r="S477" i="4"/>
  <c r="R477" i="4"/>
  <c r="Q477" i="4"/>
  <c r="P477" i="4"/>
  <c r="S476" i="4"/>
  <c r="R476" i="4"/>
  <c r="Q476" i="4"/>
  <c r="P476" i="4"/>
  <c r="S475" i="4"/>
  <c r="R475" i="4"/>
  <c r="Q475" i="4"/>
  <c r="P475" i="4"/>
  <c r="S474" i="4"/>
  <c r="R474" i="4"/>
  <c r="Q474" i="4"/>
  <c r="P474" i="4"/>
  <c r="S473" i="4"/>
  <c r="R473" i="4"/>
  <c r="Q473" i="4"/>
  <c r="P473" i="4"/>
  <c r="S472" i="4"/>
  <c r="R472" i="4"/>
  <c r="Q472" i="4"/>
  <c r="P472" i="4"/>
  <c r="S471" i="4"/>
  <c r="R471" i="4"/>
  <c r="Q471" i="4"/>
  <c r="P471" i="4"/>
  <c r="S470" i="4"/>
  <c r="R470" i="4"/>
  <c r="Q470" i="4"/>
  <c r="P470" i="4"/>
  <c r="S469" i="4"/>
  <c r="R469" i="4"/>
  <c r="Q469" i="4"/>
  <c r="P469" i="4"/>
  <c r="S468" i="4"/>
  <c r="R468" i="4"/>
  <c r="Q468" i="4"/>
  <c r="P468" i="4"/>
  <c r="S467" i="4"/>
  <c r="R467" i="4"/>
  <c r="Q467" i="4"/>
  <c r="P467" i="4"/>
  <c r="S466" i="4"/>
  <c r="R466" i="4"/>
  <c r="Q466" i="4"/>
  <c r="P466" i="4"/>
  <c r="S465" i="4"/>
  <c r="R465" i="4"/>
  <c r="Q465" i="4"/>
  <c r="P465" i="4"/>
  <c r="S464" i="4"/>
  <c r="R464" i="4"/>
  <c r="Q464" i="4"/>
  <c r="P464" i="4"/>
  <c r="S463" i="4"/>
  <c r="R463" i="4"/>
  <c r="Q463" i="4"/>
  <c r="P463" i="4"/>
  <c r="S462" i="4"/>
  <c r="R462" i="4"/>
  <c r="Q462" i="4"/>
  <c r="P462" i="4"/>
  <c r="S461" i="4"/>
  <c r="R461" i="4"/>
  <c r="Q461" i="4"/>
  <c r="P461" i="4"/>
  <c r="S460" i="4"/>
  <c r="R460" i="4"/>
  <c r="Q460" i="4"/>
  <c r="P460" i="4"/>
  <c r="S459" i="4"/>
  <c r="R459" i="4"/>
  <c r="Q459" i="4"/>
  <c r="P459" i="4"/>
  <c r="S458" i="4"/>
  <c r="R458" i="4"/>
  <c r="Q458" i="4"/>
  <c r="P458" i="4"/>
  <c r="S457" i="4"/>
  <c r="R457" i="4"/>
  <c r="Q457" i="4"/>
  <c r="P457" i="4"/>
  <c r="S456" i="4"/>
  <c r="R456" i="4"/>
  <c r="Q456" i="4"/>
  <c r="P456" i="4"/>
  <c r="S455" i="4"/>
  <c r="R455" i="4"/>
  <c r="Q455" i="4"/>
  <c r="P455" i="4"/>
  <c r="S454" i="4"/>
  <c r="R454" i="4"/>
  <c r="Q454" i="4"/>
  <c r="P454" i="4"/>
  <c r="S453" i="4"/>
  <c r="R453" i="4"/>
  <c r="Q453" i="4"/>
  <c r="P453" i="4"/>
  <c r="S452" i="4"/>
  <c r="R452" i="4"/>
  <c r="Q452" i="4"/>
  <c r="P452" i="4"/>
  <c r="S451" i="4"/>
  <c r="R451" i="4"/>
  <c r="Q451" i="4"/>
  <c r="P451" i="4"/>
  <c r="S450" i="4"/>
  <c r="R450" i="4"/>
  <c r="Q450" i="4"/>
  <c r="P450" i="4"/>
  <c r="S449" i="4"/>
  <c r="R449" i="4"/>
  <c r="Q449" i="4"/>
  <c r="P449" i="4"/>
  <c r="S448" i="4"/>
  <c r="R448" i="4"/>
  <c r="Q448" i="4"/>
  <c r="P448" i="4"/>
  <c r="S447" i="4"/>
  <c r="R447" i="4"/>
  <c r="Q447" i="4"/>
  <c r="P447" i="4"/>
  <c r="S446" i="4"/>
  <c r="R446" i="4"/>
  <c r="Q446" i="4"/>
  <c r="P446" i="4"/>
  <c r="S445" i="4"/>
  <c r="R445" i="4"/>
  <c r="Q445" i="4"/>
  <c r="P445" i="4"/>
  <c r="S444" i="4"/>
  <c r="R444" i="4"/>
  <c r="Q444" i="4"/>
  <c r="P444" i="4"/>
  <c r="S443" i="4"/>
  <c r="R443" i="4"/>
  <c r="Q443" i="4"/>
  <c r="P443" i="4"/>
  <c r="S442" i="4"/>
  <c r="R442" i="4"/>
  <c r="Q442" i="4"/>
  <c r="P442" i="4"/>
  <c r="S441" i="4"/>
  <c r="R441" i="4"/>
  <c r="Q441" i="4"/>
  <c r="P441" i="4"/>
  <c r="S440" i="4"/>
  <c r="R440" i="4"/>
  <c r="Q440" i="4"/>
  <c r="P440" i="4"/>
  <c r="S439" i="4"/>
  <c r="R439" i="4"/>
  <c r="Q439" i="4"/>
  <c r="P439" i="4"/>
  <c r="S438" i="4"/>
  <c r="R438" i="4"/>
  <c r="Q438" i="4"/>
  <c r="P438" i="4"/>
  <c r="S437" i="4"/>
  <c r="R437" i="4"/>
  <c r="Q437" i="4"/>
  <c r="P437" i="4"/>
  <c r="S436" i="4"/>
  <c r="R436" i="4"/>
  <c r="Q436" i="4"/>
  <c r="P436" i="4"/>
  <c r="S435" i="4"/>
  <c r="R435" i="4"/>
  <c r="Q435" i="4"/>
  <c r="P435" i="4"/>
  <c r="S434" i="4"/>
  <c r="R434" i="4"/>
  <c r="Q434" i="4"/>
  <c r="P434" i="4"/>
  <c r="S433" i="4"/>
  <c r="R433" i="4"/>
  <c r="Q433" i="4"/>
  <c r="P433" i="4"/>
  <c r="S432" i="4"/>
  <c r="R432" i="4"/>
  <c r="Q432" i="4"/>
  <c r="P432" i="4"/>
  <c r="S431" i="4"/>
  <c r="R431" i="4"/>
  <c r="Q431" i="4"/>
  <c r="P431" i="4"/>
  <c r="S430" i="4"/>
  <c r="R430" i="4"/>
  <c r="Q430" i="4"/>
  <c r="P430" i="4"/>
  <c r="S429" i="4"/>
  <c r="R429" i="4"/>
  <c r="Q429" i="4"/>
  <c r="P429" i="4"/>
  <c r="S428" i="4"/>
  <c r="R428" i="4"/>
  <c r="Q428" i="4"/>
  <c r="P428" i="4"/>
  <c r="S427" i="4"/>
  <c r="R427" i="4"/>
  <c r="Q427" i="4"/>
  <c r="P427" i="4"/>
  <c r="S426" i="4"/>
  <c r="R426" i="4"/>
  <c r="Q426" i="4"/>
  <c r="P426" i="4"/>
  <c r="S425" i="4"/>
  <c r="R425" i="4"/>
  <c r="Q425" i="4"/>
  <c r="P425" i="4"/>
  <c r="S424" i="4"/>
  <c r="R424" i="4"/>
  <c r="Q424" i="4"/>
  <c r="P424" i="4"/>
  <c r="S423" i="4"/>
  <c r="R423" i="4"/>
  <c r="Q423" i="4"/>
  <c r="P423" i="4"/>
  <c r="S422" i="4"/>
  <c r="R422" i="4"/>
  <c r="Q422" i="4"/>
  <c r="P422" i="4"/>
  <c r="S421" i="4"/>
  <c r="R421" i="4"/>
  <c r="Q421" i="4"/>
  <c r="P421" i="4"/>
  <c r="S420" i="4"/>
  <c r="R420" i="4"/>
  <c r="Q420" i="4"/>
  <c r="P420" i="4"/>
  <c r="S419" i="4"/>
  <c r="R419" i="4"/>
  <c r="Q419" i="4"/>
  <c r="P419" i="4"/>
  <c r="S418" i="4"/>
  <c r="R418" i="4"/>
  <c r="Q418" i="4"/>
  <c r="P418" i="4"/>
  <c r="S417" i="4"/>
  <c r="R417" i="4"/>
  <c r="Q417" i="4"/>
  <c r="P417" i="4"/>
  <c r="S416" i="4"/>
  <c r="R416" i="4"/>
  <c r="Q416" i="4"/>
  <c r="P416" i="4"/>
  <c r="S415" i="4"/>
  <c r="R415" i="4"/>
  <c r="Q415" i="4"/>
  <c r="P415" i="4"/>
  <c r="S414" i="4"/>
  <c r="R414" i="4"/>
  <c r="Q414" i="4"/>
  <c r="P414" i="4"/>
  <c r="S413" i="4"/>
  <c r="R413" i="4"/>
  <c r="Q413" i="4"/>
  <c r="P413" i="4"/>
  <c r="S412" i="4"/>
  <c r="R412" i="4"/>
  <c r="Q412" i="4"/>
  <c r="P412" i="4"/>
  <c r="S411" i="4"/>
  <c r="R411" i="4"/>
  <c r="Q411" i="4"/>
  <c r="P411" i="4"/>
  <c r="S410" i="4"/>
  <c r="R410" i="4"/>
  <c r="Q410" i="4"/>
  <c r="P410" i="4"/>
  <c r="S409" i="4"/>
  <c r="R409" i="4"/>
  <c r="Q409" i="4"/>
  <c r="P409" i="4"/>
  <c r="S408" i="4"/>
  <c r="R408" i="4"/>
  <c r="Q408" i="4"/>
  <c r="P408" i="4"/>
  <c r="S407" i="4"/>
  <c r="R407" i="4"/>
  <c r="Q407" i="4"/>
  <c r="P407" i="4"/>
  <c r="S406" i="4"/>
  <c r="R406" i="4"/>
  <c r="Q406" i="4"/>
  <c r="P406" i="4"/>
  <c r="S405" i="4"/>
  <c r="R405" i="4"/>
  <c r="Q405" i="4"/>
  <c r="P405" i="4"/>
  <c r="S404" i="4"/>
  <c r="R404" i="4"/>
  <c r="Q404" i="4"/>
  <c r="P404" i="4"/>
  <c r="S403" i="4"/>
  <c r="R403" i="4"/>
  <c r="Q403" i="4"/>
  <c r="P403" i="4"/>
  <c r="S402" i="4"/>
  <c r="R402" i="4"/>
  <c r="Q402" i="4"/>
  <c r="P402" i="4"/>
  <c r="S401" i="4"/>
  <c r="R401" i="4"/>
  <c r="Q401" i="4"/>
  <c r="P401" i="4"/>
  <c r="S400" i="4"/>
  <c r="R400" i="4"/>
  <c r="Q400" i="4"/>
  <c r="P400" i="4"/>
  <c r="S399" i="4"/>
  <c r="R399" i="4"/>
  <c r="Q399" i="4"/>
  <c r="P399" i="4"/>
  <c r="S398" i="4"/>
  <c r="R398" i="4"/>
  <c r="Q398" i="4"/>
  <c r="P398" i="4"/>
  <c r="S397" i="4"/>
  <c r="R397" i="4"/>
  <c r="Q397" i="4"/>
  <c r="P397" i="4"/>
  <c r="S396" i="4"/>
  <c r="R396" i="4"/>
  <c r="Q396" i="4"/>
  <c r="P396" i="4"/>
  <c r="S395" i="4"/>
  <c r="R395" i="4"/>
  <c r="Q395" i="4"/>
  <c r="P395" i="4"/>
  <c r="S394" i="4"/>
  <c r="R394" i="4"/>
  <c r="Q394" i="4"/>
  <c r="P394" i="4"/>
  <c r="S393" i="4"/>
  <c r="R393" i="4"/>
  <c r="Q393" i="4"/>
  <c r="P393" i="4"/>
  <c r="S392" i="4"/>
  <c r="R392" i="4"/>
  <c r="Q392" i="4"/>
  <c r="P392" i="4"/>
  <c r="S391" i="4"/>
  <c r="R391" i="4"/>
  <c r="Q391" i="4"/>
  <c r="P391" i="4"/>
  <c r="S390" i="4"/>
  <c r="R390" i="4"/>
  <c r="Q390" i="4"/>
  <c r="P390" i="4"/>
  <c r="S389" i="4"/>
  <c r="R389" i="4"/>
  <c r="Q389" i="4"/>
  <c r="P389" i="4"/>
  <c r="S388" i="4"/>
  <c r="R388" i="4"/>
  <c r="Q388" i="4"/>
  <c r="P388" i="4"/>
  <c r="S387" i="4"/>
  <c r="R387" i="4"/>
  <c r="Q387" i="4"/>
  <c r="P387" i="4"/>
  <c r="S386" i="4"/>
  <c r="R386" i="4"/>
  <c r="Q386" i="4"/>
  <c r="P386" i="4"/>
  <c r="S385" i="4"/>
  <c r="R385" i="4"/>
  <c r="Q385" i="4"/>
  <c r="P385" i="4"/>
  <c r="S384" i="4"/>
  <c r="R384" i="4"/>
  <c r="Q384" i="4"/>
  <c r="P384" i="4"/>
  <c r="S383" i="4"/>
  <c r="R383" i="4"/>
  <c r="Q383" i="4"/>
  <c r="P383" i="4"/>
  <c r="S382" i="4"/>
  <c r="R382" i="4"/>
  <c r="Q382" i="4"/>
  <c r="P382" i="4"/>
  <c r="S381" i="4"/>
  <c r="R381" i="4"/>
  <c r="Q381" i="4"/>
  <c r="P381" i="4"/>
  <c r="S380" i="4"/>
  <c r="R380" i="4"/>
  <c r="Q380" i="4"/>
  <c r="P380" i="4"/>
  <c r="S379" i="4"/>
  <c r="R379" i="4"/>
  <c r="Q379" i="4"/>
  <c r="P379" i="4"/>
  <c r="S378" i="4"/>
  <c r="R378" i="4"/>
  <c r="Q378" i="4"/>
  <c r="P378" i="4"/>
  <c r="S377" i="4"/>
  <c r="R377" i="4"/>
  <c r="Q377" i="4"/>
  <c r="P377" i="4"/>
  <c r="S376" i="4"/>
  <c r="R376" i="4"/>
  <c r="Q376" i="4"/>
  <c r="P376" i="4"/>
  <c r="S375" i="4"/>
  <c r="R375" i="4"/>
  <c r="Q375" i="4"/>
  <c r="P375" i="4"/>
  <c r="S374" i="4"/>
  <c r="R374" i="4"/>
  <c r="Q374" i="4"/>
  <c r="P374" i="4"/>
  <c r="S373" i="4"/>
  <c r="R373" i="4"/>
  <c r="Q373" i="4"/>
  <c r="P373" i="4"/>
  <c r="S372" i="4"/>
  <c r="R372" i="4"/>
  <c r="Q372" i="4"/>
  <c r="P372" i="4"/>
  <c r="S371" i="4"/>
  <c r="R371" i="4"/>
  <c r="Q371" i="4"/>
  <c r="P371" i="4"/>
  <c r="S370" i="4"/>
  <c r="R370" i="4"/>
  <c r="Q370" i="4"/>
  <c r="P370" i="4"/>
  <c r="S369" i="4"/>
  <c r="R369" i="4"/>
  <c r="Q369" i="4"/>
  <c r="P369" i="4"/>
  <c r="S368" i="4"/>
  <c r="R368" i="4"/>
  <c r="Q368" i="4"/>
  <c r="P368" i="4"/>
  <c r="S367" i="4"/>
  <c r="R367" i="4"/>
  <c r="Q367" i="4"/>
  <c r="P367" i="4"/>
  <c r="S366" i="4"/>
  <c r="R366" i="4"/>
  <c r="Q366" i="4"/>
  <c r="P366" i="4"/>
  <c r="S365" i="4"/>
  <c r="R365" i="4"/>
  <c r="Q365" i="4"/>
  <c r="P365" i="4"/>
  <c r="S364" i="4"/>
  <c r="R364" i="4"/>
  <c r="Q364" i="4"/>
  <c r="P364" i="4"/>
  <c r="S363" i="4"/>
  <c r="R363" i="4"/>
  <c r="Q363" i="4"/>
  <c r="P363" i="4"/>
  <c r="S362" i="4"/>
  <c r="R362" i="4"/>
  <c r="Q362" i="4"/>
  <c r="P362" i="4"/>
  <c r="S361" i="4"/>
  <c r="R361" i="4"/>
  <c r="Q361" i="4"/>
  <c r="P361" i="4"/>
  <c r="S360" i="4"/>
  <c r="R360" i="4"/>
  <c r="Q360" i="4"/>
  <c r="P360" i="4"/>
  <c r="S359" i="4"/>
  <c r="R359" i="4"/>
  <c r="Q359" i="4"/>
  <c r="P359" i="4"/>
  <c r="S358" i="4"/>
  <c r="R358" i="4"/>
  <c r="Q358" i="4"/>
  <c r="P358" i="4"/>
  <c r="S357" i="4"/>
  <c r="R357" i="4"/>
  <c r="Q357" i="4"/>
  <c r="P357" i="4"/>
  <c r="S356" i="4"/>
  <c r="R356" i="4"/>
  <c r="Q356" i="4"/>
  <c r="P356" i="4"/>
  <c r="S355" i="4"/>
  <c r="R355" i="4"/>
  <c r="Q355" i="4"/>
  <c r="P355" i="4"/>
  <c r="S354" i="4"/>
  <c r="R354" i="4"/>
  <c r="Q354" i="4"/>
  <c r="P354" i="4"/>
  <c r="S353" i="4"/>
  <c r="R353" i="4"/>
  <c r="Q353" i="4"/>
  <c r="P353" i="4"/>
  <c r="S352" i="4"/>
  <c r="R352" i="4"/>
  <c r="Q352" i="4"/>
  <c r="P352" i="4"/>
  <c r="S351" i="4"/>
  <c r="R351" i="4"/>
  <c r="Q351" i="4"/>
  <c r="P351" i="4"/>
  <c r="S350" i="4"/>
  <c r="R350" i="4"/>
  <c r="Q350" i="4"/>
  <c r="P350" i="4"/>
  <c r="S349" i="4"/>
  <c r="R349" i="4"/>
  <c r="Q349" i="4"/>
  <c r="P349" i="4"/>
  <c r="S348" i="4"/>
  <c r="R348" i="4"/>
  <c r="Q348" i="4"/>
  <c r="P348" i="4"/>
  <c r="S347" i="4"/>
  <c r="R347" i="4"/>
  <c r="Q347" i="4"/>
  <c r="P347" i="4"/>
  <c r="S346" i="4"/>
  <c r="R346" i="4"/>
  <c r="Q346" i="4"/>
  <c r="P346" i="4"/>
  <c r="S345" i="4"/>
  <c r="R345" i="4"/>
  <c r="Q345" i="4"/>
  <c r="P345" i="4"/>
  <c r="S344" i="4"/>
  <c r="R344" i="4"/>
  <c r="Q344" i="4"/>
  <c r="P344" i="4"/>
  <c r="S343" i="4"/>
  <c r="R343" i="4"/>
  <c r="Q343" i="4"/>
  <c r="P343" i="4"/>
  <c r="S342" i="4"/>
  <c r="R342" i="4"/>
  <c r="Q342" i="4"/>
  <c r="P342" i="4"/>
  <c r="S341" i="4"/>
  <c r="R341" i="4"/>
  <c r="Q341" i="4"/>
  <c r="P341" i="4"/>
  <c r="S340" i="4"/>
  <c r="R340" i="4"/>
  <c r="Q340" i="4"/>
  <c r="P340" i="4"/>
  <c r="S339" i="4"/>
  <c r="R339" i="4"/>
  <c r="Q339" i="4"/>
  <c r="P339" i="4"/>
  <c r="S338" i="4"/>
  <c r="R338" i="4"/>
  <c r="Q338" i="4"/>
  <c r="P338" i="4"/>
  <c r="S337" i="4"/>
  <c r="R337" i="4"/>
  <c r="Q337" i="4"/>
  <c r="P337" i="4"/>
  <c r="S336" i="4"/>
  <c r="R336" i="4"/>
  <c r="Q336" i="4"/>
  <c r="P336" i="4"/>
  <c r="S335" i="4"/>
  <c r="R335" i="4"/>
  <c r="Q335" i="4"/>
  <c r="P335" i="4"/>
  <c r="S334" i="4"/>
  <c r="R334" i="4"/>
  <c r="Q334" i="4"/>
  <c r="P334" i="4"/>
  <c r="S333" i="4"/>
  <c r="R333" i="4"/>
  <c r="Q333" i="4"/>
  <c r="P333" i="4"/>
  <c r="S332" i="4"/>
  <c r="R332" i="4"/>
  <c r="Q332" i="4"/>
  <c r="P332" i="4"/>
  <c r="S331" i="4"/>
  <c r="R331" i="4"/>
  <c r="Q331" i="4"/>
  <c r="P331" i="4"/>
  <c r="S330" i="4"/>
  <c r="R330" i="4"/>
  <c r="Q330" i="4"/>
  <c r="P330" i="4"/>
  <c r="S329" i="4"/>
  <c r="R329" i="4"/>
  <c r="Q329" i="4"/>
  <c r="P329" i="4"/>
  <c r="S328" i="4"/>
  <c r="R328" i="4"/>
  <c r="Q328" i="4"/>
  <c r="P328" i="4"/>
  <c r="S327" i="4"/>
  <c r="R327" i="4"/>
  <c r="Q327" i="4"/>
  <c r="P327" i="4"/>
  <c r="S326" i="4"/>
  <c r="R326" i="4"/>
  <c r="Q326" i="4"/>
  <c r="P326" i="4"/>
  <c r="S325" i="4"/>
  <c r="R325" i="4"/>
  <c r="Q325" i="4"/>
  <c r="P325" i="4"/>
  <c r="S324" i="4"/>
  <c r="R324" i="4"/>
  <c r="Q324" i="4"/>
  <c r="P324" i="4"/>
  <c r="S323" i="4"/>
  <c r="R323" i="4"/>
  <c r="Q323" i="4"/>
  <c r="P323" i="4"/>
  <c r="S322" i="4"/>
  <c r="R322" i="4"/>
  <c r="Q322" i="4"/>
  <c r="P322" i="4"/>
  <c r="S321" i="4"/>
  <c r="R321" i="4"/>
  <c r="Q321" i="4"/>
  <c r="P321" i="4"/>
  <c r="S320" i="4"/>
  <c r="R320" i="4"/>
  <c r="Q320" i="4"/>
  <c r="P320" i="4"/>
  <c r="S319" i="4"/>
  <c r="R319" i="4"/>
  <c r="Q319" i="4"/>
  <c r="P319" i="4"/>
  <c r="S318" i="4"/>
  <c r="R318" i="4"/>
  <c r="Q318" i="4"/>
  <c r="P318" i="4"/>
  <c r="S317" i="4"/>
  <c r="R317" i="4"/>
  <c r="Q317" i="4"/>
  <c r="P317" i="4"/>
  <c r="S316" i="4"/>
  <c r="R316" i="4"/>
  <c r="Q316" i="4"/>
  <c r="P316" i="4"/>
  <c r="S315" i="4"/>
  <c r="R315" i="4"/>
  <c r="Q315" i="4"/>
  <c r="P315" i="4"/>
  <c r="S314" i="4"/>
  <c r="R314" i="4"/>
  <c r="Q314" i="4"/>
  <c r="P314" i="4"/>
  <c r="S313" i="4"/>
  <c r="R313" i="4"/>
  <c r="Q313" i="4"/>
  <c r="P313" i="4"/>
  <c r="S312" i="4"/>
  <c r="R312" i="4"/>
  <c r="Q312" i="4"/>
  <c r="P312" i="4"/>
  <c r="S311" i="4"/>
  <c r="R311" i="4"/>
  <c r="Q311" i="4"/>
  <c r="P311" i="4"/>
  <c r="S310" i="4"/>
  <c r="R310" i="4"/>
  <c r="Q310" i="4"/>
  <c r="P310" i="4"/>
  <c r="S309" i="4"/>
  <c r="R309" i="4"/>
  <c r="Q309" i="4"/>
  <c r="P309" i="4"/>
  <c r="S308" i="4"/>
  <c r="R308" i="4"/>
  <c r="Q308" i="4"/>
  <c r="P308" i="4"/>
  <c r="S307" i="4"/>
  <c r="R307" i="4"/>
  <c r="Q307" i="4"/>
  <c r="P307" i="4"/>
  <c r="S306" i="4"/>
  <c r="R306" i="4"/>
  <c r="Q306" i="4"/>
  <c r="P306" i="4"/>
  <c r="S305" i="4"/>
  <c r="R305" i="4"/>
  <c r="Q305" i="4"/>
  <c r="P305" i="4"/>
  <c r="S304" i="4"/>
  <c r="R304" i="4"/>
  <c r="Q304" i="4"/>
  <c r="P304" i="4"/>
  <c r="S303" i="4"/>
  <c r="R303" i="4"/>
  <c r="Q303" i="4"/>
  <c r="P303" i="4"/>
  <c r="S302" i="4"/>
  <c r="R302" i="4"/>
  <c r="Q302" i="4"/>
  <c r="P302" i="4"/>
  <c r="S301" i="4"/>
  <c r="R301" i="4"/>
  <c r="Q301" i="4"/>
  <c r="P301" i="4"/>
  <c r="S300" i="4"/>
  <c r="R300" i="4"/>
  <c r="Q300" i="4"/>
  <c r="P300" i="4"/>
  <c r="S299" i="4"/>
  <c r="R299" i="4"/>
  <c r="Q299" i="4"/>
  <c r="P299" i="4"/>
  <c r="S298" i="4"/>
  <c r="R298" i="4"/>
  <c r="Q298" i="4"/>
  <c r="P298" i="4"/>
  <c r="S297" i="4"/>
  <c r="R297" i="4"/>
  <c r="Q297" i="4"/>
  <c r="P297" i="4"/>
  <c r="S296" i="4"/>
  <c r="R296" i="4"/>
  <c r="Q296" i="4"/>
  <c r="P296" i="4"/>
  <c r="S295" i="4"/>
  <c r="R295" i="4"/>
  <c r="Q295" i="4"/>
  <c r="P295" i="4"/>
  <c r="S294" i="4"/>
  <c r="R294" i="4"/>
  <c r="Q294" i="4"/>
  <c r="P294" i="4"/>
  <c r="S293" i="4"/>
  <c r="R293" i="4"/>
  <c r="Q293" i="4"/>
  <c r="P293" i="4"/>
  <c r="S292" i="4"/>
  <c r="R292" i="4"/>
  <c r="Q292" i="4"/>
  <c r="P292" i="4"/>
  <c r="S291" i="4"/>
  <c r="R291" i="4"/>
  <c r="Q291" i="4"/>
  <c r="P291" i="4"/>
  <c r="S290" i="4"/>
  <c r="R290" i="4"/>
  <c r="Q290" i="4"/>
  <c r="P290" i="4"/>
  <c r="S289" i="4"/>
  <c r="R289" i="4"/>
  <c r="Q289" i="4"/>
  <c r="P289" i="4"/>
  <c r="S288" i="4"/>
  <c r="R288" i="4"/>
  <c r="Q288" i="4"/>
  <c r="P288" i="4"/>
  <c r="S287" i="4"/>
  <c r="R287" i="4"/>
  <c r="Q287" i="4"/>
  <c r="P287" i="4"/>
  <c r="S286" i="4"/>
  <c r="R286" i="4"/>
  <c r="Q286" i="4"/>
  <c r="P286" i="4"/>
  <c r="S285" i="4"/>
  <c r="R285" i="4"/>
  <c r="Q285" i="4"/>
  <c r="P285" i="4"/>
  <c r="S284" i="4"/>
  <c r="R284" i="4"/>
  <c r="Q284" i="4"/>
  <c r="P284" i="4"/>
  <c r="S283" i="4"/>
  <c r="R283" i="4"/>
  <c r="Q283" i="4"/>
  <c r="P283" i="4"/>
  <c r="S282" i="4"/>
  <c r="R282" i="4"/>
  <c r="Q282" i="4"/>
  <c r="P282" i="4"/>
  <c r="S281" i="4"/>
  <c r="R281" i="4"/>
  <c r="Q281" i="4"/>
  <c r="P281" i="4"/>
  <c r="S280" i="4"/>
  <c r="R280" i="4"/>
  <c r="Q280" i="4"/>
  <c r="P280" i="4"/>
  <c r="S279" i="4"/>
  <c r="R279" i="4"/>
  <c r="Q279" i="4"/>
  <c r="P279" i="4"/>
  <c r="S278" i="4"/>
  <c r="R278" i="4"/>
  <c r="Q278" i="4"/>
  <c r="P278" i="4"/>
  <c r="S277" i="4"/>
  <c r="R277" i="4"/>
  <c r="Q277" i="4"/>
  <c r="P277" i="4"/>
  <c r="S276" i="4"/>
  <c r="R276" i="4"/>
  <c r="Q276" i="4"/>
  <c r="P276" i="4"/>
  <c r="S275" i="4"/>
  <c r="R275" i="4"/>
  <c r="Q275" i="4"/>
  <c r="P275" i="4"/>
  <c r="S274" i="4"/>
  <c r="R274" i="4"/>
  <c r="Q274" i="4"/>
  <c r="P274" i="4"/>
  <c r="S273" i="4"/>
  <c r="R273" i="4"/>
  <c r="Q273" i="4"/>
  <c r="P273" i="4"/>
  <c r="S272" i="4"/>
  <c r="R272" i="4"/>
  <c r="Q272" i="4"/>
  <c r="P272" i="4"/>
  <c r="S271" i="4"/>
  <c r="R271" i="4"/>
  <c r="Q271" i="4"/>
  <c r="P271" i="4"/>
  <c r="S270" i="4"/>
  <c r="R270" i="4"/>
  <c r="Q270" i="4"/>
  <c r="P270" i="4"/>
  <c r="S269" i="4"/>
  <c r="R269" i="4"/>
  <c r="Q269" i="4"/>
  <c r="P269" i="4"/>
  <c r="S268" i="4"/>
  <c r="R268" i="4"/>
  <c r="Q268" i="4"/>
  <c r="P268" i="4"/>
  <c r="S267" i="4"/>
  <c r="R267" i="4"/>
  <c r="Q267" i="4"/>
  <c r="P267" i="4"/>
  <c r="S266" i="4"/>
  <c r="R266" i="4"/>
  <c r="Q266" i="4"/>
  <c r="P266" i="4"/>
  <c r="S265" i="4"/>
  <c r="R265" i="4"/>
  <c r="Q265" i="4"/>
  <c r="P265" i="4"/>
  <c r="S264" i="4"/>
  <c r="R264" i="4"/>
  <c r="Q264" i="4"/>
  <c r="P264" i="4"/>
  <c r="S263" i="4"/>
  <c r="R263" i="4"/>
  <c r="Q263" i="4"/>
  <c r="P263" i="4"/>
  <c r="S262" i="4"/>
  <c r="R262" i="4"/>
  <c r="Q262" i="4"/>
  <c r="P262" i="4"/>
  <c r="S261" i="4"/>
  <c r="R261" i="4"/>
  <c r="Q261" i="4"/>
  <c r="P261" i="4"/>
  <c r="S260" i="4"/>
  <c r="R260" i="4"/>
  <c r="Q260" i="4"/>
  <c r="P260" i="4"/>
  <c r="S259" i="4"/>
  <c r="R259" i="4"/>
  <c r="Q259" i="4"/>
  <c r="P259" i="4"/>
  <c r="S258" i="4"/>
  <c r="R258" i="4"/>
  <c r="Q258" i="4"/>
  <c r="P258" i="4"/>
  <c r="S257" i="4"/>
  <c r="R257" i="4"/>
  <c r="Q257" i="4"/>
  <c r="P257" i="4"/>
  <c r="S256" i="4"/>
  <c r="R256" i="4"/>
  <c r="Q256" i="4"/>
  <c r="P256" i="4"/>
  <c r="S255" i="4"/>
  <c r="R255" i="4"/>
  <c r="Q255" i="4"/>
  <c r="P255" i="4"/>
  <c r="S254" i="4"/>
  <c r="R254" i="4"/>
  <c r="Q254" i="4"/>
  <c r="P254" i="4"/>
  <c r="S253" i="4"/>
  <c r="R253" i="4"/>
  <c r="Q253" i="4"/>
  <c r="P253" i="4"/>
  <c r="S252" i="4"/>
  <c r="R252" i="4"/>
  <c r="Q252" i="4"/>
  <c r="P252" i="4"/>
  <c r="S251" i="4"/>
  <c r="R251" i="4"/>
  <c r="Q251" i="4"/>
  <c r="P251" i="4"/>
  <c r="S250" i="4"/>
  <c r="R250" i="4"/>
  <c r="Q250" i="4"/>
  <c r="P250" i="4"/>
  <c r="S249" i="4"/>
  <c r="R249" i="4"/>
  <c r="Q249" i="4"/>
  <c r="P249" i="4"/>
  <c r="S248" i="4"/>
  <c r="R248" i="4"/>
  <c r="Q248" i="4"/>
  <c r="P248" i="4"/>
  <c r="S247" i="4"/>
  <c r="R247" i="4"/>
  <c r="Q247" i="4"/>
  <c r="P247" i="4"/>
  <c r="S246" i="4"/>
  <c r="R246" i="4"/>
  <c r="Q246" i="4"/>
  <c r="P246" i="4"/>
  <c r="S245" i="4"/>
  <c r="R245" i="4"/>
  <c r="Q245" i="4"/>
  <c r="P245" i="4"/>
  <c r="S244" i="4"/>
  <c r="R244" i="4"/>
  <c r="Q244" i="4"/>
  <c r="P244" i="4"/>
  <c r="S243" i="4"/>
  <c r="R243" i="4"/>
  <c r="Q243" i="4"/>
  <c r="P243" i="4"/>
  <c r="S242" i="4"/>
  <c r="R242" i="4"/>
  <c r="Q242" i="4"/>
  <c r="P242" i="4"/>
  <c r="S241" i="4"/>
  <c r="R241" i="4"/>
  <c r="Q241" i="4"/>
  <c r="P241" i="4"/>
  <c r="S240" i="4"/>
  <c r="R240" i="4"/>
  <c r="Q240" i="4"/>
  <c r="P240" i="4"/>
  <c r="S239" i="4"/>
  <c r="R239" i="4"/>
  <c r="Q239" i="4"/>
  <c r="P239" i="4"/>
  <c r="S238" i="4"/>
  <c r="R238" i="4"/>
  <c r="Q238" i="4"/>
  <c r="P238" i="4"/>
  <c r="S237" i="4"/>
  <c r="R237" i="4"/>
  <c r="Q237" i="4"/>
  <c r="P237" i="4"/>
  <c r="S236" i="4"/>
  <c r="R236" i="4"/>
  <c r="Q236" i="4"/>
  <c r="P236" i="4"/>
  <c r="S235" i="4"/>
  <c r="R235" i="4"/>
  <c r="Q235" i="4"/>
  <c r="P235" i="4"/>
  <c r="S234" i="4"/>
  <c r="R234" i="4"/>
  <c r="Q234" i="4"/>
  <c r="P234" i="4"/>
  <c r="S233" i="4"/>
  <c r="R233" i="4"/>
  <c r="Q233" i="4"/>
  <c r="P233" i="4"/>
  <c r="S232" i="4"/>
  <c r="R232" i="4"/>
  <c r="Q232" i="4"/>
  <c r="P232" i="4"/>
  <c r="S231" i="4"/>
  <c r="R231" i="4"/>
  <c r="Q231" i="4"/>
  <c r="P231" i="4"/>
  <c r="S230" i="4"/>
  <c r="R230" i="4"/>
  <c r="Q230" i="4"/>
  <c r="P230" i="4"/>
  <c r="S229" i="4"/>
  <c r="R229" i="4"/>
  <c r="Q229" i="4"/>
  <c r="P229" i="4"/>
  <c r="S228" i="4"/>
  <c r="R228" i="4"/>
  <c r="Q228" i="4"/>
  <c r="P228" i="4"/>
  <c r="S227" i="4"/>
  <c r="R227" i="4"/>
  <c r="Q227" i="4"/>
  <c r="P227" i="4"/>
  <c r="S226" i="4"/>
  <c r="R226" i="4"/>
  <c r="Q226" i="4"/>
  <c r="P226" i="4"/>
  <c r="S225" i="4"/>
  <c r="R225" i="4"/>
  <c r="Q225" i="4"/>
  <c r="P225" i="4"/>
  <c r="S224" i="4"/>
  <c r="R224" i="4"/>
  <c r="Q224" i="4"/>
  <c r="P224" i="4"/>
  <c r="S223" i="4"/>
  <c r="R223" i="4"/>
  <c r="Q223" i="4"/>
  <c r="P223" i="4"/>
  <c r="S222" i="4"/>
  <c r="R222" i="4"/>
  <c r="Q222" i="4"/>
  <c r="P222" i="4"/>
  <c r="S221" i="4"/>
  <c r="R221" i="4"/>
  <c r="Q221" i="4"/>
  <c r="P221" i="4"/>
  <c r="S220" i="4"/>
  <c r="R220" i="4"/>
  <c r="Q220" i="4"/>
  <c r="P220" i="4"/>
  <c r="S219" i="4"/>
  <c r="R219" i="4"/>
  <c r="Q219" i="4"/>
  <c r="P219" i="4"/>
  <c r="S218" i="4"/>
  <c r="R218" i="4"/>
  <c r="Q218" i="4"/>
  <c r="P218" i="4"/>
  <c r="S217" i="4"/>
  <c r="R217" i="4"/>
  <c r="Q217" i="4"/>
  <c r="P217" i="4"/>
  <c r="S216" i="4"/>
  <c r="R216" i="4"/>
  <c r="Q216" i="4"/>
  <c r="P216" i="4"/>
  <c r="S215" i="4"/>
  <c r="R215" i="4"/>
  <c r="Q215" i="4"/>
  <c r="P215" i="4"/>
  <c r="S214" i="4"/>
  <c r="R214" i="4"/>
  <c r="Q214" i="4"/>
  <c r="P214" i="4"/>
  <c r="S213" i="4"/>
  <c r="R213" i="4"/>
  <c r="Q213" i="4"/>
  <c r="P213" i="4"/>
  <c r="S212" i="4"/>
  <c r="R212" i="4"/>
  <c r="Q212" i="4"/>
  <c r="P212" i="4"/>
  <c r="S211" i="4"/>
  <c r="R211" i="4"/>
  <c r="Q211" i="4"/>
  <c r="P211" i="4"/>
  <c r="S210" i="4"/>
  <c r="R210" i="4"/>
  <c r="Q210" i="4"/>
  <c r="P210" i="4"/>
  <c r="S209" i="4"/>
  <c r="R209" i="4"/>
  <c r="Q209" i="4"/>
  <c r="P209" i="4"/>
  <c r="S208" i="4"/>
  <c r="R208" i="4"/>
  <c r="Q208" i="4"/>
  <c r="P208" i="4"/>
  <c r="S207" i="4"/>
  <c r="R207" i="4"/>
  <c r="Q207" i="4"/>
  <c r="P207" i="4"/>
  <c r="S206" i="4"/>
  <c r="R206" i="4"/>
  <c r="Q206" i="4"/>
  <c r="P206" i="4"/>
  <c r="S205" i="4"/>
  <c r="R205" i="4"/>
  <c r="Q205" i="4"/>
  <c r="P205" i="4"/>
  <c r="S204" i="4"/>
  <c r="R204" i="4"/>
  <c r="Q204" i="4"/>
  <c r="P204" i="4"/>
  <c r="S203" i="4"/>
  <c r="R203" i="4"/>
  <c r="Q203" i="4"/>
  <c r="P203" i="4"/>
  <c r="S202" i="4"/>
  <c r="R202" i="4"/>
  <c r="Q202" i="4"/>
  <c r="P202" i="4"/>
  <c r="S201" i="4"/>
  <c r="R201" i="4"/>
  <c r="Q201" i="4"/>
  <c r="P201" i="4"/>
  <c r="S200" i="4"/>
  <c r="R200" i="4"/>
  <c r="Q200" i="4"/>
  <c r="P200" i="4"/>
  <c r="S199" i="4"/>
  <c r="R199" i="4"/>
  <c r="Q199" i="4"/>
  <c r="P199" i="4"/>
  <c r="S198" i="4"/>
  <c r="R198" i="4"/>
  <c r="Q198" i="4"/>
  <c r="P198" i="4"/>
  <c r="S197" i="4"/>
  <c r="R197" i="4"/>
  <c r="Q197" i="4"/>
  <c r="P197" i="4"/>
  <c r="S196" i="4"/>
  <c r="R196" i="4"/>
  <c r="Q196" i="4"/>
  <c r="P196" i="4"/>
  <c r="S195" i="4"/>
  <c r="R195" i="4"/>
  <c r="Q195" i="4"/>
  <c r="P195" i="4"/>
  <c r="S194" i="4"/>
  <c r="R194" i="4"/>
  <c r="Q194" i="4"/>
  <c r="P194" i="4"/>
  <c r="S193" i="4"/>
  <c r="R193" i="4"/>
  <c r="Q193" i="4"/>
  <c r="P193" i="4"/>
  <c r="S192" i="4"/>
  <c r="R192" i="4"/>
  <c r="Q192" i="4"/>
  <c r="P192" i="4"/>
  <c r="S191" i="4"/>
  <c r="R191" i="4"/>
  <c r="Q191" i="4"/>
  <c r="P191" i="4"/>
  <c r="S190" i="4"/>
  <c r="R190" i="4"/>
  <c r="Q190" i="4"/>
  <c r="P190" i="4"/>
  <c r="S189" i="4"/>
  <c r="R189" i="4"/>
  <c r="Q189" i="4"/>
  <c r="P189" i="4"/>
  <c r="S188" i="4"/>
  <c r="R188" i="4"/>
  <c r="Q188" i="4"/>
  <c r="P188" i="4"/>
  <c r="S187" i="4"/>
  <c r="R187" i="4"/>
  <c r="Q187" i="4"/>
  <c r="P187" i="4"/>
  <c r="S186" i="4"/>
  <c r="R186" i="4"/>
  <c r="Q186" i="4"/>
  <c r="P186" i="4"/>
  <c r="S185" i="4"/>
  <c r="R185" i="4"/>
  <c r="Q185" i="4"/>
  <c r="P185" i="4"/>
  <c r="S184" i="4"/>
  <c r="R184" i="4"/>
  <c r="Q184" i="4"/>
  <c r="P184" i="4"/>
  <c r="S183" i="4"/>
  <c r="R183" i="4"/>
  <c r="Q183" i="4"/>
  <c r="P183" i="4"/>
  <c r="S182" i="4"/>
  <c r="R182" i="4"/>
  <c r="Q182" i="4"/>
  <c r="P182" i="4"/>
  <c r="S181" i="4"/>
  <c r="R181" i="4"/>
  <c r="Q181" i="4"/>
  <c r="P181" i="4"/>
  <c r="S180" i="4"/>
  <c r="R180" i="4"/>
  <c r="Q180" i="4"/>
  <c r="P180" i="4"/>
  <c r="S179" i="4"/>
  <c r="R179" i="4"/>
  <c r="Q179" i="4"/>
  <c r="P179" i="4"/>
  <c r="S178" i="4"/>
  <c r="R178" i="4"/>
  <c r="Q178" i="4"/>
  <c r="P178" i="4"/>
  <c r="S177" i="4"/>
  <c r="R177" i="4"/>
  <c r="Q177" i="4"/>
  <c r="P177" i="4"/>
  <c r="S176" i="4"/>
  <c r="R176" i="4"/>
  <c r="Q176" i="4"/>
  <c r="P176" i="4"/>
  <c r="S175" i="4"/>
  <c r="R175" i="4"/>
  <c r="Q175" i="4"/>
  <c r="P175" i="4"/>
  <c r="S174" i="4"/>
  <c r="R174" i="4"/>
  <c r="Q174" i="4"/>
  <c r="P174" i="4"/>
  <c r="S173" i="4"/>
  <c r="R173" i="4"/>
  <c r="Q173" i="4"/>
  <c r="P173" i="4"/>
  <c r="S172" i="4"/>
  <c r="R172" i="4"/>
  <c r="Q172" i="4"/>
  <c r="P172" i="4"/>
  <c r="S171" i="4"/>
  <c r="R171" i="4"/>
  <c r="Q171" i="4"/>
  <c r="P171" i="4"/>
  <c r="S170" i="4"/>
  <c r="R170" i="4"/>
  <c r="Q170" i="4"/>
  <c r="P170" i="4"/>
  <c r="S169" i="4"/>
  <c r="R169" i="4"/>
  <c r="Q169" i="4"/>
  <c r="P169" i="4"/>
  <c r="S168" i="4"/>
  <c r="R168" i="4"/>
  <c r="Q168" i="4"/>
  <c r="P168" i="4"/>
  <c r="S167" i="4"/>
  <c r="R167" i="4"/>
  <c r="Q167" i="4"/>
  <c r="P167" i="4"/>
  <c r="S166" i="4"/>
  <c r="R166" i="4"/>
  <c r="Q166" i="4"/>
  <c r="P166" i="4"/>
  <c r="S165" i="4"/>
  <c r="R165" i="4"/>
  <c r="Q165" i="4"/>
  <c r="P165" i="4"/>
  <c r="S164" i="4"/>
  <c r="R164" i="4"/>
  <c r="Q164" i="4"/>
  <c r="P164" i="4"/>
  <c r="S163" i="4"/>
  <c r="R163" i="4"/>
  <c r="Q163" i="4"/>
  <c r="P163" i="4"/>
  <c r="S162" i="4"/>
  <c r="R162" i="4"/>
  <c r="Q162" i="4"/>
  <c r="P162" i="4"/>
  <c r="S161" i="4"/>
  <c r="R161" i="4"/>
  <c r="Q161" i="4"/>
  <c r="P161" i="4"/>
  <c r="S160" i="4"/>
  <c r="R160" i="4"/>
  <c r="Q160" i="4"/>
  <c r="P160" i="4"/>
  <c r="S159" i="4"/>
  <c r="R159" i="4"/>
  <c r="Q159" i="4"/>
  <c r="P159" i="4"/>
  <c r="S158" i="4"/>
  <c r="R158" i="4"/>
  <c r="Q158" i="4"/>
  <c r="P158" i="4"/>
  <c r="S157" i="4"/>
  <c r="R157" i="4"/>
  <c r="Q157" i="4"/>
  <c r="P157" i="4"/>
  <c r="S156" i="4"/>
  <c r="R156" i="4"/>
  <c r="Q156" i="4"/>
  <c r="P156" i="4"/>
  <c r="S155" i="4"/>
  <c r="R155" i="4"/>
  <c r="Q155" i="4"/>
  <c r="P155" i="4"/>
  <c r="S154" i="4"/>
  <c r="R154" i="4"/>
  <c r="Q154" i="4"/>
  <c r="P154" i="4"/>
  <c r="S153" i="4"/>
  <c r="R153" i="4"/>
  <c r="Q153" i="4"/>
  <c r="P153" i="4"/>
  <c r="S152" i="4"/>
  <c r="R152" i="4"/>
  <c r="Q152" i="4"/>
  <c r="P152" i="4"/>
  <c r="S151" i="4"/>
  <c r="R151" i="4"/>
  <c r="Q151" i="4"/>
  <c r="P151" i="4"/>
  <c r="S150" i="4"/>
  <c r="R150" i="4"/>
  <c r="Q150" i="4"/>
  <c r="P150" i="4"/>
  <c r="S149" i="4"/>
  <c r="R149" i="4"/>
  <c r="Q149" i="4"/>
  <c r="P149" i="4"/>
  <c r="S148" i="4"/>
  <c r="R148" i="4"/>
  <c r="Q148" i="4"/>
  <c r="P148" i="4"/>
  <c r="S147" i="4"/>
  <c r="R147" i="4"/>
  <c r="Q147" i="4"/>
  <c r="P147" i="4"/>
  <c r="S146" i="4"/>
  <c r="R146" i="4"/>
  <c r="Q146" i="4"/>
  <c r="P146" i="4"/>
  <c r="S145" i="4"/>
  <c r="R145" i="4"/>
  <c r="Q145" i="4"/>
  <c r="P145" i="4"/>
  <c r="S144" i="4"/>
  <c r="R144" i="4"/>
  <c r="Q144" i="4"/>
  <c r="P144" i="4"/>
  <c r="S143" i="4"/>
  <c r="R143" i="4"/>
  <c r="Q143" i="4"/>
  <c r="P143" i="4"/>
  <c r="S142" i="4"/>
  <c r="R142" i="4"/>
  <c r="Q142" i="4"/>
  <c r="P142" i="4"/>
  <c r="S141" i="4"/>
  <c r="R141" i="4"/>
  <c r="Q141" i="4"/>
  <c r="P141" i="4"/>
  <c r="S140" i="4"/>
  <c r="R140" i="4"/>
  <c r="Q140" i="4"/>
  <c r="P140" i="4"/>
  <c r="S139" i="4"/>
  <c r="R139" i="4"/>
  <c r="Q139" i="4"/>
  <c r="P139" i="4"/>
  <c r="S138" i="4"/>
  <c r="R138" i="4"/>
  <c r="Q138" i="4"/>
  <c r="P138" i="4"/>
  <c r="S137" i="4"/>
  <c r="R137" i="4"/>
  <c r="Q137" i="4"/>
  <c r="P137" i="4"/>
  <c r="S136" i="4"/>
  <c r="R136" i="4"/>
  <c r="Q136" i="4"/>
  <c r="P136" i="4"/>
  <c r="S135" i="4"/>
  <c r="R135" i="4"/>
  <c r="Q135" i="4"/>
  <c r="P135" i="4"/>
  <c r="S134" i="4"/>
  <c r="R134" i="4"/>
  <c r="Q134" i="4"/>
  <c r="P134" i="4"/>
  <c r="S133" i="4"/>
  <c r="R133" i="4"/>
  <c r="Q133" i="4"/>
  <c r="P133" i="4"/>
  <c r="S132" i="4"/>
  <c r="R132" i="4"/>
  <c r="Q132" i="4"/>
  <c r="P132" i="4"/>
  <c r="S131" i="4"/>
  <c r="R131" i="4"/>
  <c r="Q131" i="4"/>
  <c r="P131" i="4"/>
  <c r="S130" i="4"/>
  <c r="R130" i="4"/>
  <c r="Q130" i="4"/>
  <c r="P130" i="4"/>
  <c r="S129" i="4"/>
  <c r="R129" i="4"/>
  <c r="Q129" i="4"/>
  <c r="P129" i="4"/>
  <c r="S128" i="4"/>
  <c r="R128" i="4"/>
  <c r="Q128" i="4"/>
  <c r="P128" i="4"/>
  <c r="S127" i="4"/>
  <c r="R127" i="4"/>
  <c r="Q127" i="4"/>
  <c r="P127" i="4"/>
  <c r="S126" i="4"/>
  <c r="R126" i="4"/>
  <c r="Q126" i="4"/>
  <c r="P126" i="4"/>
  <c r="S125" i="4"/>
  <c r="R125" i="4"/>
  <c r="Q125" i="4"/>
  <c r="P125" i="4"/>
  <c r="S124" i="4"/>
  <c r="R124" i="4"/>
  <c r="Q124" i="4"/>
  <c r="P124" i="4"/>
  <c r="S123" i="4"/>
  <c r="R123" i="4"/>
  <c r="Q123" i="4"/>
  <c r="P123" i="4"/>
  <c r="S122" i="4"/>
  <c r="R122" i="4"/>
  <c r="Q122" i="4"/>
  <c r="P122" i="4"/>
  <c r="S121" i="4"/>
  <c r="R121" i="4"/>
  <c r="Q121" i="4"/>
  <c r="P121" i="4"/>
  <c r="S120" i="4"/>
  <c r="R120" i="4"/>
  <c r="Q120" i="4"/>
  <c r="P120" i="4"/>
  <c r="S119" i="4"/>
  <c r="R119" i="4"/>
  <c r="Q119" i="4"/>
  <c r="P119" i="4"/>
  <c r="S118" i="4"/>
  <c r="R118" i="4"/>
  <c r="Q118" i="4"/>
  <c r="P118" i="4"/>
  <c r="S117" i="4"/>
  <c r="R117" i="4"/>
  <c r="Q117" i="4"/>
  <c r="P117" i="4"/>
  <c r="S116" i="4"/>
  <c r="R116" i="4"/>
  <c r="Q116" i="4"/>
  <c r="P116" i="4"/>
  <c r="S115" i="4"/>
  <c r="R115" i="4"/>
  <c r="Q115" i="4"/>
  <c r="P115" i="4"/>
  <c r="S114" i="4"/>
  <c r="R114" i="4"/>
  <c r="Q114" i="4"/>
  <c r="P114" i="4"/>
  <c r="S113" i="4"/>
  <c r="R113" i="4"/>
  <c r="Q113" i="4"/>
  <c r="P113" i="4"/>
  <c r="S112" i="4"/>
  <c r="R112" i="4"/>
  <c r="Q112" i="4"/>
  <c r="P112" i="4"/>
  <c r="S111" i="4"/>
  <c r="R111" i="4"/>
  <c r="Q111" i="4"/>
  <c r="P111" i="4"/>
  <c r="S110" i="4"/>
  <c r="R110" i="4"/>
  <c r="Q110" i="4"/>
  <c r="P110" i="4"/>
  <c r="S109" i="4"/>
  <c r="R109" i="4"/>
  <c r="Q109" i="4"/>
  <c r="P109" i="4"/>
  <c r="S108" i="4"/>
  <c r="R108" i="4"/>
  <c r="Q108" i="4"/>
  <c r="P108" i="4"/>
  <c r="S107" i="4"/>
  <c r="R107" i="4"/>
  <c r="Q107" i="4"/>
  <c r="P107" i="4"/>
  <c r="S106" i="4"/>
  <c r="R106" i="4"/>
  <c r="Q106" i="4"/>
  <c r="P106" i="4"/>
  <c r="S105" i="4"/>
  <c r="R105" i="4"/>
  <c r="Q105" i="4"/>
  <c r="P105" i="4"/>
  <c r="S104" i="4"/>
  <c r="R104" i="4"/>
  <c r="Q104" i="4"/>
  <c r="P104" i="4"/>
  <c r="S103" i="4"/>
  <c r="R103" i="4"/>
  <c r="Q103" i="4"/>
  <c r="P103" i="4"/>
  <c r="S102" i="4"/>
  <c r="R102" i="4"/>
  <c r="Q102" i="4"/>
  <c r="P102" i="4"/>
  <c r="S101" i="4"/>
  <c r="R101" i="4"/>
  <c r="Q101" i="4"/>
  <c r="P101" i="4"/>
  <c r="S100" i="4"/>
  <c r="R100" i="4"/>
  <c r="Q100" i="4"/>
  <c r="P100" i="4"/>
  <c r="S99" i="4"/>
  <c r="R99" i="4"/>
  <c r="Q99" i="4"/>
  <c r="P99" i="4"/>
  <c r="S98" i="4"/>
  <c r="R98" i="4"/>
  <c r="Q98" i="4"/>
  <c r="P98" i="4"/>
  <c r="S97" i="4"/>
  <c r="R97" i="4"/>
  <c r="Q97" i="4"/>
  <c r="P97" i="4"/>
  <c r="S96" i="4"/>
  <c r="R96" i="4"/>
  <c r="Q96" i="4"/>
  <c r="P96" i="4"/>
  <c r="S95" i="4"/>
  <c r="R95" i="4"/>
  <c r="Q95" i="4"/>
  <c r="P95" i="4"/>
  <c r="S94" i="4"/>
  <c r="R94" i="4"/>
  <c r="Q94" i="4"/>
  <c r="P94" i="4"/>
  <c r="S93" i="4"/>
  <c r="R93" i="4"/>
  <c r="Q93" i="4"/>
  <c r="P93" i="4"/>
  <c r="S92" i="4"/>
  <c r="R92" i="4"/>
  <c r="Q92" i="4"/>
  <c r="P92" i="4"/>
  <c r="S91" i="4"/>
  <c r="R91" i="4"/>
  <c r="Q91" i="4"/>
  <c r="P91" i="4"/>
  <c r="S90" i="4"/>
  <c r="R90" i="4"/>
  <c r="Q90" i="4"/>
  <c r="P90" i="4"/>
  <c r="S89" i="4"/>
  <c r="R89" i="4"/>
  <c r="Q89" i="4"/>
  <c r="P89" i="4"/>
  <c r="S88" i="4"/>
  <c r="R88" i="4"/>
  <c r="Q88" i="4"/>
  <c r="P88" i="4"/>
  <c r="S87" i="4"/>
  <c r="R87" i="4"/>
  <c r="Q87" i="4"/>
  <c r="P87" i="4"/>
  <c r="S86" i="4"/>
  <c r="R86" i="4"/>
  <c r="Q86" i="4"/>
  <c r="P86" i="4"/>
  <c r="S85" i="4"/>
  <c r="R85" i="4"/>
  <c r="Q85" i="4"/>
  <c r="P85" i="4"/>
  <c r="S84" i="4"/>
  <c r="R84" i="4"/>
  <c r="Q84" i="4"/>
  <c r="P84" i="4"/>
  <c r="S83" i="4"/>
  <c r="R83" i="4"/>
  <c r="Q83" i="4"/>
  <c r="P83" i="4"/>
  <c r="S82" i="4"/>
  <c r="R82" i="4"/>
  <c r="Q82" i="4"/>
  <c r="P82" i="4"/>
  <c r="S81" i="4"/>
  <c r="R81" i="4"/>
  <c r="Q81" i="4"/>
  <c r="P81" i="4"/>
  <c r="S80" i="4"/>
  <c r="R80" i="4"/>
  <c r="Q80" i="4"/>
  <c r="P80" i="4"/>
  <c r="S79" i="4"/>
  <c r="R79" i="4"/>
  <c r="Q79" i="4"/>
  <c r="P79" i="4"/>
  <c r="S78" i="4"/>
  <c r="R78" i="4"/>
  <c r="Q78" i="4"/>
  <c r="P78" i="4"/>
  <c r="S77" i="4"/>
  <c r="R77" i="4"/>
  <c r="Q77" i="4"/>
  <c r="P77" i="4"/>
  <c r="S76" i="4"/>
  <c r="R76" i="4"/>
  <c r="Q76" i="4"/>
  <c r="P76" i="4"/>
  <c r="S75" i="4"/>
  <c r="R75" i="4"/>
  <c r="Q75" i="4"/>
  <c r="P75" i="4"/>
  <c r="S74" i="4"/>
  <c r="R74" i="4"/>
  <c r="Q74" i="4"/>
  <c r="P74" i="4"/>
  <c r="S73" i="4"/>
  <c r="R73" i="4"/>
  <c r="Q73" i="4"/>
  <c r="P73" i="4"/>
  <c r="S72" i="4"/>
  <c r="R72" i="4"/>
  <c r="Q72" i="4"/>
  <c r="P72" i="4"/>
  <c r="S71" i="4"/>
  <c r="R71" i="4"/>
  <c r="Q71" i="4"/>
  <c r="P71" i="4"/>
  <c r="S70" i="4"/>
  <c r="R70" i="4"/>
  <c r="Q70" i="4"/>
  <c r="P70" i="4"/>
  <c r="S69" i="4"/>
  <c r="R69" i="4"/>
  <c r="Q69" i="4"/>
  <c r="P69" i="4"/>
  <c r="S68" i="4"/>
  <c r="R68" i="4"/>
  <c r="Q68" i="4"/>
  <c r="P68" i="4"/>
  <c r="S67" i="4"/>
  <c r="R67" i="4"/>
  <c r="Q67" i="4"/>
  <c r="P67" i="4"/>
  <c r="S66" i="4"/>
  <c r="R66" i="4"/>
  <c r="Q66" i="4"/>
  <c r="P66" i="4"/>
  <c r="S65" i="4"/>
  <c r="R65" i="4"/>
  <c r="Q65" i="4"/>
  <c r="P65" i="4"/>
  <c r="S64" i="4"/>
  <c r="R64" i="4"/>
  <c r="Q64" i="4"/>
  <c r="P64" i="4"/>
  <c r="S63" i="4"/>
  <c r="R63" i="4"/>
  <c r="Q63" i="4"/>
  <c r="P63" i="4"/>
  <c r="S62" i="4"/>
  <c r="R62" i="4"/>
  <c r="Q62" i="4"/>
  <c r="P62" i="4"/>
  <c r="S61" i="4"/>
  <c r="R61" i="4"/>
  <c r="Q61" i="4"/>
  <c r="P61" i="4"/>
  <c r="S60" i="4"/>
  <c r="R60" i="4"/>
  <c r="Q60" i="4"/>
  <c r="P60" i="4"/>
  <c r="S59" i="4"/>
  <c r="R59" i="4"/>
  <c r="Q59" i="4"/>
  <c r="P59" i="4"/>
  <c r="S58" i="4"/>
  <c r="R58" i="4"/>
  <c r="Q58" i="4"/>
  <c r="P58" i="4"/>
  <c r="S57" i="4"/>
  <c r="R57" i="4"/>
  <c r="Q57" i="4"/>
  <c r="P57" i="4"/>
  <c r="S56" i="4"/>
  <c r="R56" i="4"/>
  <c r="Q56" i="4"/>
  <c r="P56" i="4"/>
  <c r="S55" i="4"/>
  <c r="R55" i="4"/>
  <c r="Q55" i="4"/>
  <c r="P55" i="4"/>
  <c r="S54" i="4"/>
  <c r="R54" i="4"/>
  <c r="Q54" i="4"/>
  <c r="P54" i="4"/>
  <c r="S53" i="4"/>
  <c r="R53" i="4"/>
  <c r="Q53" i="4"/>
  <c r="P53" i="4"/>
  <c r="S52" i="4"/>
  <c r="R52" i="4"/>
  <c r="Q52" i="4"/>
  <c r="P52" i="4"/>
  <c r="S51" i="4"/>
  <c r="R51" i="4"/>
  <c r="Q51" i="4"/>
  <c r="P51" i="4"/>
  <c r="S50" i="4"/>
  <c r="R50" i="4"/>
  <c r="Q50" i="4"/>
  <c r="P50" i="4"/>
  <c r="S49" i="4"/>
  <c r="R49" i="4"/>
  <c r="Q49" i="4"/>
  <c r="P49" i="4"/>
  <c r="S48" i="4"/>
  <c r="R48" i="4"/>
  <c r="Q48" i="4"/>
  <c r="P48" i="4"/>
  <c r="S47" i="4"/>
  <c r="R47" i="4"/>
  <c r="Q47" i="4"/>
  <c r="P47" i="4"/>
  <c r="S46" i="4"/>
  <c r="R46" i="4"/>
  <c r="Q46" i="4"/>
  <c r="P46" i="4"/>
  <c r="S45" i="4"/>
  <c r="R45" i="4"/>
  <c r="Q45" i="4"/>
  <c r="P45" i="4"/>
  <c r="S44" i="4"/>
  <c r="R44" i="4"/>
  <c r="Q44" i="4"/>
  <c r="P44" i="4"/>
  <c r="S43" i="4"/>
  <c r="R43" i="4"/>
  <c r="Q43" i="4"/>
  <c r="P43" i="4"/>
  <c r="S42" i="4"/>
  <c r="R42" i="4"/>
  <c r="Q42" i="4"/>
  <c r="P42" i="4"/>
  <c r="S41" i="4"/>
  <c r="R41" i="4"/>
  <c r="Q41" i="4"/>
  <c r="P41" i="4"/>
  <c r="S40" i="4"/>
  <c r="R40" i="4"/>
  <c r="Q40" i="4"/>
  <c r="P40" i="4"/>
  <c r="S39" i="4"/>
  <c r="R39" i="4"/>
  <c r="Q39" i="4"/>
  <c r="P39" i="4"/>
  <c r="S38" i="4"/>
  <c r="R38" i="4"/>
  <c r="Q38" i="4"/>
  <c r="P38" i="4"/>
  <c r="S37" i="4"/>
  <c r="R37" i="4"/>
  <c r="Q37" i="4"/>
  <c r="P37" i="4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2" i="4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D27" i="4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S26" i="4"/>
  <c r="R26" i="4"/>
  <c r="Q26" i="4"/>
  <c r="P26" i="4"/>
  <c r="J25" i="4"/>
  <c r="S1029" i="1"/>
  <c r="R1029" i="1"/>
  <c r="Q1029" i="1"/>
  <c r="P1029" i="1"/>
  <c r="S1028" i="1"/>
  <c r="R1028" i="1"/>
  <c r="Q1028" i="1"/>
  <c r="P1028" i="1"/>
  <c r="S1027" i="1"/>
  <c r="R1027" i="1"/>
  <c r="Q1027" i="1"/>
  <c r="P1027" i="1"/>
  <c r="S1026" i="1"/>
  <c r="R1026" i="1"/>
  <c r="Q1026" i="1"/>
  <c r="P1026" i="1"/>
  <c r="S1025" i="1"/>
  <c r="R1025" i="1"/>
  <c r="Q1025" i="1"/>
  <c r="P1025" i="1"/>
  <c r="S1024" i="1"/>
  <c r="R1024" i="1"/>
  <c r="Q1024" i="1"/>
  <c r="P1024" i="1"/>
  <c r="S1023" i="1"/>
  <c r="R1023" i="1"/>
  <c r="Q1023" i="1"/>
  <c r="P1023" i="1"/>
  <c r="S1022" i="1"/>
  <c r="R1022" i="1"/>
  <c r="Q1022" i="1"/>
  <c r="P1022" i="1"/>
  <c r="S1021" i="1"/>
  <c r="R1021" i="1"/>
  <c r="Q1021" i="1"/>
  <c r="P1021" i="1"/>
  <c r="S1020" i="1"/>
  <c r="R1020" i="1"/>
  <c r="Q1020" i="1"/>
  <c r="P1020" i="1"/>
  <c r="S1019" i="1"/>
  <c r="R1019" i="1"/>
  <c r="Q1019" i="1"/>
  <c r="P1019" i="1"/>
  <c r="S1018" i="1"/>
  <c r="R1018" i="1"/>
  <c r="Q1018" i="1"/>
  <c r="P1018" i="1"/>
  <c r="S1017" i="1"/>
  <c r="R1017" i="1"/>
  <c r="Q1017" i="1"/>
  <c r="P1017" i="1"/>
  <c r="S1016" i="1"/>
  <c r="R1016" i="1"/>
  <c r="Q1016" i="1"/>
  <c r="P1016" i="1"/>
  <c r="S1015" i="1"/>
  <c r="R1015" i="1"/>
  <c r="Q1015" i="1"/>
  <c r="P1015" i="1"/>
  <c r="S1014" i="1"/>
  <c r="R1014" i="1"/>
  <c r="Q1014" i="1"/>
  <c r="P1014" i="1"/>
  <c r="S1013" i="1"/>
  <c r="R1013" i="1"/>
  <c r="Q1013" i="1"/>
  <c r="P1013" i="1"/>
  <c r="S1012" i="1"/>
  <c r="R1012" i="1"/>
  <c r="Q1012" i="1"/>
  <c r="P1012" i="1"/>
  <c r="S1011" i="1"/>
  <c r="R1011" i="1"/>
  <c r="Q1011" i="1"/>
  <c r="P1011" i="1"/>
  <c r="S1010" i="1"/>
  <c r="R1010" i="1"/>
  <c r="Q1010" i="1"/>
  <c r="P1010" i="1"/>
  <c r="S1009" i="1"/>
  <c r="R1009" i="1"/>
  <c r="Q1009" i="1"/>
  <c r="P1009" i="1"/>
  <c r="S1008" i="1"/>
  <c r="R1008" i="1"/>
  <c r="Q1008" i="1"/>
  <c r="P1008" i="1"/>
  <c r="S1007" i="1"/>
  <c r="R1007" i="1"/>
  <c r="Q1007" i="1"/>
  <c r="P1007" i="1"/>
  <c r="S1006" i="1"/>
  <c r="R1006" i="1"/>
  <c r="Q1006" i="1"/>
  <c r="P1006" i="1"/>
  <c r="S1005" i="1"/>
  <c r="R1005" i="1"/>
  <c r="Q1005" i="1"/>
  <c r="P1005" i="1"/>
  <c r="S1004" i="1"/>
  <c r="R1004" i="1"/>
  <c r="Q1004" i="1"/>
  <c r="P1004" i="1"/>
  <c r="S1003" i="1"/>
  <c r="R1003" i="1"/>
  <c r="Q1003" i="1"/>
  <c r="P1003" i="1"/>
  <c r="S1002" i="1"/>
  <c r="R1002" i="1"/>
  <c r="Q1002" i="1"/>
  <c r="P1002" i="1"/>
  <c r="S1001" i="1"/>
  <c r="R1001" i="1"/>
  <c r="Q1001" i="1"/>
  <c r="P1001" i="1"/>
  <c r="S1000" i="1"/>
  <c r="R1000" i="1"/>
  <c r="Q1000" i="1"/>
  <c r="P1000" i="1"/>
  <c r="S999" i="1"/>
  <c r="R999" i="1"/>
  <c r="Q999" i="1"/>
  <c r="P999" i="1"/>
  <c r="S998" i="1"/>
  <c r="R998" i="1"/>
  <c r="Q998" i="1"/>
  <c r="P998" i="1"/>
  <c r="S997" i="1"/>
  <c r="R997" i="1"/>
  <c r="Q997" i="1"/>
  <c r="P997" i="1"/>
  <c r="S996" i="1"/>
  <c r="R996" i="1"/>
  <c r="Q996" i="1"/>
  <c r="P996" i="1"/>
  <c r="S995" i="1"/>
  <c r="R995" i="1"/>
  <c r="Q995" i="1"/>
  <c r="P995" i="1"/>
  <c r="S994" i="1"/>
  <c r="R994" i="1"/>
  <c r="Q994" i="1"/>
  <c r="P994" i="1"/>
  <c r="S993" i="1"/>
  <c r="R993" i="1"/>
  <c r="Q993" i="1"/>
  <c r="P993" i="1"/>
  <c r="S992" i="1"/>
  <c r="R992" i="1"/>
  <c r="Q992" i="1"/>
  <c r="P992" i="1"/>
  <c r="S991" i="1"/>
  <c r="R991" i="1"/>
  <c r="Q991" i="1"/>
  <c r="P991" i="1"/>
  <c r="S990" i="1"/>
  <c r="R990" i="1"/>
  <c r="Q990" i="1"/>
  <c r="P990" i="1"/>
  <c r="S989" i="1"/>
  <c r="R989" i="1"/>
  <c r="Q989" i="1"/>
  <c r="P989" i="1"/>
  <c r="S988" i="1"/>
  <c r="R988" i="1"/>
  <c r="Q988" i="1"/>
  <c r="P988" i="1"/>
  <c r="S987" i="1"/>
  <c r="R987" i="1"/>
  <c r="Q987" i="1"/>
  <c r="P987" i="1"/>
  <c r="S986" i="1"/>
  <c r="R986" i="1"/>
  <c r="Q986" i="1"/>
  <c r="P986" i="1"/>
  <c r="S985" i="1"/>
  <c r="R985" i="1"/>
  <c r="Q985" i="1"/>
  <c r="P985" i="1"/>
  <c r="S984" i="1"/>
  <c r="R984" i="1"/>
  <c r="Q984" i="1"/>
  <c r="P984" i="1"/>
  <c r="S983" i="1"/>
  <c r="R983" i="1"/>
  <c r="Q983" i="1"/>
  <c r="P983" i="1"/>
  <c r="S982" i="1"/>
  <c r="R982" i="1"/>
  <c r="Q982" i="1"/>
  <c r="P982" i="1"/>
  <c r="S981" i="1"/>
  <c r="R981" i="1"/>
  <c r="Q981" i="1"/>
  <c r="P981" i="1"/>
  <c r="S980" i="1"/>
  <c r="R980" i="1"/>
  <c r="Q980" i="1"/>
  <c r="P980" i="1"/>
  <c r="S979" i="1"/>
  <c r="R979" i="1"/>
  <c r="Q979" i="1"/>
  <c r="P979" i="1"/>
  <c r="S978" i="1"/>
  <c r="R978" i="1"/>
  <c r="Q978" i="1"/>
  <c r="P978" i="1"/>
  <c r="S977" i="1"/>
  <c r="R977" i="1"/>
  <c r="Q977" i="1"/>
  <c r="P977" i="1"/>
  <c r="S976" i="1"/>
  <c r="R976" i="1"/>
  <c r="Q976" i="1"/>
  <c r="P976" i="1"/>
  <c r="S975" i="1"/>
  <c r="R975" i="1"/>
  <c r="Q975" i="1"/>
  <c r="P975" i="1"/>
  <c r="S974" i="1"/>
  <c r="R974" i="1"/>
  <c r="Q974" i="1"/>
  <c r="P974" i="1"/>
  <c r="S973" i="1"/>
  <c r="R973" i="1"/>
  <c r="Q973" i="1"/>
  <c r="P973" i="1"/>
  <c r="S972" i="1"/>
  <c r="R972" i="1"/>
  <c r="Q972" i="1"/>
  <c r="P972" i="1"/>
  <c r="S971" i="1"/>
  <c r="R971" i="1"/>
  <c r="Q971" i="1"/>
  <c r="P971" i="1"/>
  <c r="S970" i="1"/>
  <c r="R970" i="1"/>
  <c r="Q970" i="1"/>
  <c r="P970" i="1"/>
  <c r="S969" i="1"/>
  <c r="R969" i="1"/>
  <c r="Q969" i="1"/>
  <c r="P969" i="1"/>
  <c r="S968" i="1"/>
  <c r="R968" i="1"/>
  <c r="Q968" i="1"/>
  <c r="P968" i="1"/>
  <c r="S967" i="1"/>
  <c r="R967" i="1"/>
  <c r="Q967" i="1"/>
  <c r="P967" i="1"/>
  <c r="S966" i="1"/>
  <c r="R966" i="1"/>
  <c r="Q966" i="1"/>
  <c r="P966" i="1"/>
  <c r="S965" i="1"/>
  <c r="R965" i="1"/>
  <c r="Q965" i="1"/>
  <c r="P965" i="1"/>
  <c r="S964" i="1"/>
  <c r="R964" i="1"/>
  <c r="Q964" i="1"/>
  <c r="P964" i="1"/>
  <c r="S963" i="1"/>
  <c r="R963" i="1"/>
  <c r="Q963" i="1"/>
  <c r="P963" i="1"/>
  <c r="S962" i="1"/>
  <c r="R962" i="1"/>
  <c r="Q962" i="1"/>
  <c r="P962" i="1"/>
  <c r="S961" i="1"/>
  <c r="R961" i="1"/>
  <c r="Q961" i="1"/>
  <c r="P961" i="1"/>
  <c r="S960" i="1"/>
  <c r="R960" i="1"/>
  <c r="Q960" i="1"/>
  <c r="P960" i="1"/>
  <c r="S959" i="1"/>
  <c r="R959" i="1"/>
  <c r="Q959" i="1"/>
  <c r="P959" i="1"/>
  <c r="S958" i="1"/>
  <c r="R958" i="1"/>
  <c r="Q958" i="1"/>
  <c r="P958" i="1"/>
  <c r="S957" i="1"/>
  <c r="R957" i="1"/>
  <c r="Q957" i="1"/>
  <c r="P957" i="1"/>
  <c r="S956" i="1"/>
  <c r="R956" i="1"/>
  <c r="Q956" i="1"/>
  <c r="P956" i="1"/>
  <c r="S955" i="1"/>
  <c r="R955" i="1"/>
  <c r="Q955" i="1"/>
  <c r="P955" i="1"/>
  <c r="S954" i="1"/>
  <c r="R954" i="1"/>
  <c r="Q954" i="1"/>
  <c r="P954" i="1"/>
  <c r="S953" i="1"/>
  <c r="R953" i="1"/>
  <c r="Q953" i="1"/>
  <c r="P953" i="1"/>
  <c r="S952" i="1"/>
  <c r="R952" i="1"/>
  <c r="Q952" i="1"/>
  <c r="P952" i="1"/>
  <c r="S951" i="1"/>
  <c r="R951" i="1"/>
  <c r="Q951" i="1"/>
  <c r="P951" i="1"/>
  <c r="S950" i="1"/>
  <c r="R950" i="1"/>
  <c r="Q950" i="1"/>
  <c r="P950" i="1"/>
  <c r="S949" i="1"/>
  <c r="R949" i="1"/>
  <c r="Q949" i="1"/>
  <c r="P949" i="1"/>
  <c r="S948" i="1"/>
  <c r="R948" i="1"/>
  <c r="Q948" i="1"/>
  <c r="P948" i="1"/>
  <c r="S947" i="1"/>
  <c r="R947" i="1"/>
  <c r="Q947" i="1"/>
  <c r="P947" i="1"/>
  <c r="S946" i="1"/>
  <c r="R946" i="1"/>
  <c r="Q946" i="1"/>
  <c r="P946" i="1"/>
  <c r="S945" i="1"/>
  <c r="R945" i="1"/>
  <c r="Q945" i="1"/>
  <c r="P945" i="1"/>
  <c r="S944" i="1"/>
  <c r="R944" i="1"/>
  <c r="Q944" i="1"/>
  <c r="P944" i="1"/>
  <c r="S943" i="1"/>
  <c r="R943" i="1"/>
  <c r="Q943" i="1"/>
  <c r="P943" i="1"/>
  <c r="S942" i="1"/>
  <c r="R942" i="1"/>
  <c r="Q942" i="1"/>
  <c r="P942" i="1"/>
  <c r="S941" i="1"/>
  <c r="R941" i="1"/>
  <c r="Q941" i="1"/>
  <c r="P941" i="1"/>
  <c r="S940" i="1"/>
  <c r="R940" i="1"/>
  <c r="Q940" i="1"/>
  <c r="P940" i="1"/>
  <c r="S939" i="1"/>
  <c r="R939" i="1"/>
  <c r="Q939" i="1"/>
  <c r="P939" i="1"/>
  <c r="S938" i="1"/>
  <c r="R938" i="1"/>
  <c r="Q938" i="1"/>
  <c r="P938" i="1"/>
  <c r="S937" i="1"/>
  <c r="R937" i="1"/>
  <c r="Q937" i="1"/>
  <c r="P937" i="1"/>
  <c r="S936" i="1"/>
  <c r="R936" i="1"/>
  <c r="Q936" i="1"/>
  <c r="P936" i="1"/>
  <c r="S935" i="1"/>
  <c r="R935" i="1"/>
  <c r="Q935" i="1"/>
  <c r="P935" i="1"/>
  <c r="S934" i="1"/>
  <c r="R934" i="1"/>
  <c r="Q934" i="1"/>
  <c r="P934" i="1"/>
  <c r="S933" i="1"/>
  <c r="R933" i="1"/>
  <c r="Q933" i="1"/>
  <c r="P933" i="1"/>
  <c r="S932" i="1"/>
  <c r="R932" i="1"/>
  <c r="Q932" i="1"/>
  <c r="P932" i="1"/>
  <c r="S931" i="1"/>
  <c r="R931" i="1"/>
  <c r="Q931" i="1"/>
  <c r="P931" i="1"/>
  <c r="S930" i="1"/>
  <c r="R930" i="1"/>
  <c r="Q930" i="1"/>
  <c r="P930" i="1"/>
  <c r="S929" i="1"/>
  <c r="R929" i="1"/>
  <c r="Q929" i="1"/>
  <c r="P929" i="1"/>
  <c r="S928" i="1"/>
  <c r="R928" i="1"/>
  <c r="Q928" i="1"/>
  <c r="P928" i="1"/>
  <c r="S927" i="1"/>
  <c r="R927" i="1"/>
  <c r="Q927" i="1"/>
  <c r="P927" i="1"/>
  <c r="S926" i="1"/>
  <c r="R926" i="1"/>
  <c r="Q926" i="1"/>
  <c r="P926" i="1"/>
  <c r="S925" i="1"/>
  <c r="R925" i="1"/>
  <c r="Q925" i="1"/>
  <c r="P925" i="1"/>
  <c r="S924" i="1"/>
  <c r="R924" i="1"/>
  <c r="Q924" i="1"/>
  <c r="P924" i="1"/>
  <c r="S923" i="1"/>
  <c r="R923" i="1"/>
  <c r="Q923" i="1"/>
  <c r="P923" i="1"/>
  <c r="S922" i="1"/>
  <c r="R922" i="1"/>
  <c r="Q922" i="1"/>
  <c r="P922" i="1"/>
  <c r="S921" i="1"/>
  <c r="R921" i="1"/>
  <c r="Q921" i="1"/>
  <c r="P921" i="1"/>
  <c r="S920" i="1"/>
  <c r="R920" i="1"/>
  <c r="Q920" i="1"/>
  <c r="P920" i="1"/>
  <c r="S919" i="1"/>
  <c r="R919" i="1"/>
  <c r="Q919" i="1"/>
  <c r="P919" i="1"/>
  <c r="S918" i="1"/>
  <c r="R918" i="1"/>
  <c r="Q918" i="1"/>
  <c r="P918" i="1"/>
  <c r="S917" i="1"/>
  <c r="R917" i="1"/>
  <c r="Q917" i="1"/>
  <c r="P917" i="1"/>
  <c r="S916" i="1"/>
  <c r="R916" i="1"/>
  <c r="Q916" i="1"/>
  <c r="P916" i="1"/>
  <c r="S915" i="1"/>
  <c r="R915" i="1"/>
  <c r="Q915" i="1"/>
  <c r="P915" i="1"/>
  <c r="S914" i="1"/>
  <c r="R914" i="1"/>
  <c r="Q914" i="1"/>
  <c r="P914" i="1"/>
  <c r="S913" i="1"/>
  <c r="R913" i="1"/>
  <c r="Q913" i="1"/>
  <c r="P913" i="1"/>
  <c r="S912" i="1"/>
  <c r="R912" i="1"/>
  <c r="Q912" i="1"/>
  <c r="P912" i="1"/>
  <c r="S911" i="1"/>
  <c r="R911" i="1"/>
  <c r="Q911" i="1"/>
  <c r="P911" i="1"/>
  <c r="S910" i="1"/>
  <c r="R910" i="1"/>
  <c r="Q910" i="1"/>
  <c r="P910" i="1"/>
  <c r="S909" i="1"/>
  <c r="R909" i="1"/>
  <c r="Q909" i="1"/>
  <c r="P909" i="1"/>
  <c r="S908" i="1"/>
  <c r="R908" i="1"/>
  <c r="Q908" i="1"/>
  <c r="P908" i="1"/>
  <c r="S907" i="1"/>
  <c r="R907" i="1"/>
  <c r="Q907" i="1"/>
  <c r="P907" i="1"/>
  <c r="S906" i="1"/>
  <c r="R906" i="1"/>
  <c r="Q906" i="1"/>
  <c r="P906" i="1"/>
  <c r="S905" i="1"/>
  <c r="R905" i="1"/>
  <c r="Q905" i="1"/>
  <c r="P905" i="1"/>
  <c r="S904" i="1"/>
  <c r="R904" i="1"/>
  <c r="Q904" i="1"/>
  <c r="P904" i="1"/>
  <c r="S903" i="1"/>
  <c r="R903" i="1"/>
  <c r="Q903" i="1"/>
  <c r="P903" i="1"/>
  <c r="S902" i="1"/>
  <c r="R902" i="1"/>
  <c r="Q902" i="1"/>
  <c r="P902" i="1"/>
  <c r="S901" i="1"/>
  <c r="R901" i="1"/>
  <c r="Q901" i="1"/>
  <c r="P901" i="1"/>
  <c r="S900" i="1"/>
  <c r="R900" i="1"/>
  <c r="Q900" i="1"/>
  <c r="P900" i="1"/>
  <c r="S899" i="1"/>
  <c r="R899" i="1"/>
  <c r="Q899" i="1"/>
  <c r="P899" i="1"/>
  <c r="S898" i="1"/>
  <c r="R898" i="1"/>
  <c r="Q898" i="1"/>
  <c r="P898" i="1"/>
  <c r="S897" i="1"/>
  <c r="R897" i="1"/>
  <c r="Q897" i="1"/>
  <c r="P897" i="1"/>
  <c r="S896" i="1"/>
  <c r="R896" i="1"/>
  <c r="Q896" i="1"/>
  <c r="P896" i="1"/>
  <c r="S895" i="1"/>
  <c r="R895" i="1"/>
  <c r="Q895" i="1"/>
  <c r="P895" i="1"/>
  <c r="S894" i="1"/>
  <c r="R894" i="1"/>
  <c r="Q894" i="1"/>
  <c r="P894" i="1"/>
  <c r="S893" i="1"/>
  <c r="R893" i="1"/>
  <c r="Q893" i="1"/>
  <c r="P893" i="1"/>
  <c r="S892" i="1"/>
  <c r="R892" i="1"/>
  <c r="Q892" i="1"/>
  <c r="P892" i="1"/>
  <c r="S891" i="1"/>
  <c r="R891" i="1"/>
  <c r="Q891" i="1"/>
  <c r="P891" i="1"/>
  <c r="S890" i="1"/>
  <c r="R890" i="1"/>
  <c r="Q890" i="1"/>
  <c r="P890" i="1"/>
  <c r="S889" i="1"/>
  <c r="R889" i="1"/>
  <c r="Q889" i="1"/>
  <c r="P889" i="1"/>
  <c r="S888" i="1"/>
  <c r="R888" i="1"/>
  <c r="Q888" i="1"/>
  <c r="P888" i="1"/>
  <c r="S887" i="1"/>
  <c r="R887" i="1"/>
  <c r="Q887" i="1"/>
  <c r="P887" i="1"/>
  <c r="S886" i="1"/>
  <c r="R886" i="1"/>
  <c r="Q886" i="1"/>
  <c r="P886" i="1"/>
  <c r="S885" i="1"/>
  <c r="R885" i="1"/>
  <c r="Q885" i="1"/>
  <c r="P885" i="1"/>
  <c r="S884" i="1"/>
  <c r="R884" i="1"/>
  <c r="Q884" i="1"/>
  <c r="P884" i="1"/>
  <c r="S883" i="1"/>
  <c r="R883" i="1"/>
  <c r="Q883" i="1"/>
  <c r="P883" i="1"/>
  <c r="S882" i="1"/>
  <c r="R882" i="1"/>
  <c r="Q882" i="1"/>
  <c r="P882" i="1"/>
  <c r="S881" i="1"/>
  <c r="R881" i="1"/>
  <c r="Q881" i="1"/>
  <c r="P881" i="1"/>
  <c r="S880" i="1"/>
  <c r="R880" i="1"/>
  <c r="Q880" i="1"/>
  <c r="P880" i="1"/>
  <c r="S879" i="1"/>
  <c r="R879" i="1"/>
  <c r="Q879" i="1"/>
  <c r="P879" i="1"/>
  <c r="S878" i="1"/>
  <c r="R878" i="1"/>
  <c r="Q878" i="1"/>
  <c r="P878" i="1"/>
  <c r="S877" i="1"/>
  <c r="R877" i="1"/>
  <c r="Q877" i="1"/>
  <c r="P877" i="1"/>
  <c r="S876" i="1"/>
  <c r="R876" i="1"/>
  <c r="Q876" i="1"/>
  <c r="P876" i="1"/>
  <c r="S875" i="1"/>
  <c r="R875" i="1"/>
  <c r="Q875" i="1"/>
  <c r="P875" i="1"/>
  <c r="S874" i="1"/>
  <c r="R874" i="1"/>
  <c r="Q874" i="1"/>
  <c r="P874" i="1"/>
  <c r="S873" i="1"/>
  <c r="R873" i="1"/>
  <c r="Q873" i="1"/>
  <c r="P873" i="1"/>
  <c r="S872" i="1"/>
  <c r="R872" i="1"/>
  <c r="Q872" i="1"/>
  <c r="P872" i="1"/>
  <c r="S871" i="1"/>
  <c r="R871" i="1"/>
  <c r="Q871" i="1"/>
  <c r="P871" i="1"/>
  <c r="S870" i="1"/>
  <c r="R870" i="1"/>
  <c r="Q870" i="1"/>
  <c r="P870" i="1"/>
  <c r="S869" i="1"/>
  <c r="R869" i="1"/>
  <c r="Q869" i="1"/>
  <c r="P869" i="1"/>
  <c r="S868" i="1"/>
  <c r="R868" i="1"/>
  <c r="Q868" i="1"/>
  <c r="P868" i="1"/>
  <c r="S867" i="1"/>
  <c r="R867" i="1"/>
  <c r="Q867" i="1"/>
  <c r="P867" i="1"/>
  <c r="S866" i="1"/>
  <c r="R866" i="1"/>
  <c r="Q866" i="1"/>
  <c r="P866" i="1"/>
  <c r="S865" i="1"/>
  <c r="R865" i="1"/>
  <c r="Q865" i="1"/>
  <c r="P865" i="1"/>
  <c r="S864" i="1"/>
  <c r="R864" i="1"/>
  <c r="Q864" i="1"/>
  <c r="P864" i="1"/>
  <c r="S863" i="1"/>
  <c r="R863" i="1"/>
  <c r="Q863" i="1"/>
  <c r="P863" i="1"/>
  <c r="S862" i="1"/>
  <c r="R862" i="1"/>
  <c r="Q862" i="1"/>
  <c r="P862" i="1"/>
  <c r="S861" i="1"/>
  <c r="R861" i="1"/>
  <c r="Q861" i="1"/>
  <c r="P861" i="1"/>
  <c r="S860" i="1"/>
  <c r="R860" i="1"/>
  <c r="Q860" i="1"/>
  <c r="P860" i="1"/>
  <c r="S859" i="1"/>
  <c r="R859" i="1"/>
  <c r="Q859" i="1"/>
  <c r="P859" i="1"/>
  <c r="S858" i="1"/>
  <c r="R858" i="1"/>
  <c r="Q858" i="1"/>
  <c r="P858" i="1"/>
  <c r="S857" i="1"/>
  <c r="R857" i="1"/>
  <c r="Q857" i="1"/>
  <c r="P857" i="1"/>
  <c r="S856" i="1"/>
  <c r="R856" i="1"/>
  <c r="Q856" i="1"/>
  <c r="P856" i="1"/>
  <c r="S855" i="1"/>
  <c r="R855" i="1"/>
  <c r="Q855" i="1"/>
  <c r="P855" i="1"/>
  <c r="S854" i="1"/>
  <c r="R854" i="1"/>
  <c r="Q854" i="1"/>
  <c r="P854" i="1"/>
  <c r="S853" i="1"/>
  <c r="R853" i="1"/>
  <c r="Q853" i="1"/>
  <c r="P853" i="1"/>
  <c r="S852" i="1"/>
  <c r="R852" i="1"/>
  <c r="Q852" i="1"/>
  <c r="P852" i="1"/>
  <c r="S851" i="1"/>
  <c r="R851" i="1"/>
  <c r="Q851" i="1"/>
  <c r="P851" i="1"/>
  <c r="S850" i="1"/>
  <c r="R850" i="1"/>
  <c r="Q850" i="1"/>
  <c r="P850" i="1"/>
  <c r="S849" i="1"/>
  <c r="R849" i="1"/>
  <c r="Q849" i="1"/>
  <c r="P849" i="1"/>
  <c r="S848" i="1"/>
  <c r="R848" i="1"/>
  <c r="Q848" i="1"/>
  <c r="P848" i="1"/>
  <c r="S847" i="1"/>
  <c r="R847" i="1"/>
  <c r="Q847" i="1"/>
  <c r="P847" i="1"/>
  <c r="S846" i="1"/>
  <c r="R846" i="1"/>
  <c r="Q846" i="1"/>
  <c r="P846" i="1"/>
  <c r="S845" i="1"/>
  <c r="R845" i="1"/>
  <c r="Q845" i="1"/>
  <c r="P845" i="1"/>
  <c r="S844" i="1"/>
  <c r="R844" i="1"/>
  <c r="Q844" i="1"/>
  <c r="P844" i="1"/>
  <c r="S843" i="1"/>
  <c r="R843" i="1"/>
  <c r="Q843" i="1"/>
  <c r="P843" i="1"/>
  <c r="S842" i="1"/>
  <c r="R842" i="1"/>
  <c r="Q842" i="1"/>
  <c r="P842" i="1"/>
  <c r="S841" i="1"/>
  <c r="R841" i="1"/>
  <c r="Q841" i="1"/>
  <c r="P841" i="1"/>
  <c r="S840" i="1"/>
  <c r="R840" i="1"/>
  <c r="Q840" i="1"/>
  <c r="P840" i="1"/>
  <c r="S839" i="1"/>
  <c r="R839" i="1"/>
  <c r="Q839" i="1"/>
  <c r="P839" i="1"/>
  <c r="S838" i="1"/>
  <c r="R838" i="1"/>
  <c r="Q838" i="1"/>
  <c r="P838" i="1"/>
  <c r="S837" i="1"/>
  <c r="R837" i="1"/>
  <c r="Q837" i="1"/>
  <c r="P837" i="1"/>
  <c r="S836" i="1"/>
  <c r="R836" i="1"/>
  <c r="Q836" i="1"/>
  <c r="P836" i="1"/>
  <c r="S835" i="1"/>
  <c r="R835" i="1"/>
  <c r="Q835" i="1"/>
  <c r="P835" i="1"/>
  <c r="S834" i="1"/>
  <c r="R834" i="1"/>
  <c r="Q834" i="1"/>
  <c r="P834" i="1"/>
  <c r="S833" i="1"/>
  <c r="R833" i="1"/>
  <c r="Q833" i="1"/>
  <c r="P833" i="1"/>
  <c r="S832" i="1"/>
  <c r="R832" i="1"/>
  <c r="Q832" i="1"/>
  <c r="P832" i="1"/>
  <c r="S831" i="1"/>
  <c r="R831" i="1"/>
  <c r="Q831" i="1"/>
  <c r="P831" i="1"/>
  <c r="S830" i="1"/>
  <c r="R830" i="1"/>
  <c r="Q830" i="1"/>
  <c r="P830" i="1"/>
  <c r="S829" i="1"/>
  <c r="R829" i="1"/>
  <c r="Q829" i="1"/>
  <c r="P829" i="1"/>
  <c r="S828" i="1"/>
  <c r="R828" i="1"/>
  <c r="Q828" i="1"/>
  <c r="P828" i="1"/>
  <c r="S827" i="1"/>
  <c r="R827" i="1"/>
  <c r="Q827" i="1"/>
  <c r="P827" i="1"/>
  <c r="S826" i="1"/>
  <c r="R826" i="1"/>
  <c r="Q826" i="1"/>
  <c r="P826" i="1"/>
  <c r="S825" i="1"/>
  <c r="R825" i="1"/>
  <c r="Q825" i="1"/>
  <c r="P825" i="1"/>
  <c r="S824" i="1"/>
  <c r="R824" i="1"/>
  <c r="Q824" i="1"/>
  <c r="P824" i="1"/>
  <c r="S823" i="1"/>
  <c r="R823" i="1"/>
  <c r="Q823" i="1"/>
  <c r="P823" i="1"/>
  <c r="S822" i="1"/>
  <c r="R822" i="1"/>
  <c r="Q822" i="1"/>
  <c r="P822" i="1"/>
  <c r="S821" i="1"/>
  <c r="R821" i="1"/>
  <c r="Q821" i="1"/>
  <c r="P821" i="1"/>
  <c r="S820" i="1"/>
  <c r="R820" i="1"/>
  <c r="Q820" i="1"/>
  <c r="P820" i="1"/>
  <c r="S819" i="1"/>
  <c r="R819" i="1"/>
  <c r="Q819" i="1"/>
  <c r="P819" i="1"/>
  <c r="S818" i="1"/>
  <c r="R818" i="1"/>
  <c r="Q818" i="1"/>
  <c r="P818" i="1"/>
  <c r="S817" i="1"/>
  <c r="R817" i="1"/>
  <c r="Q817" i="1"/>
  <c r="P817" i="1"/>
  <c r="S816" i="1"/>
  <c r="R816" i="1"/>
  <c r="Q816" i="1"/>
  <c r="P816" i="1"/>
  <c r="S815" i="1"/>
  <c r="R815" i="1"/>
  <c r="Q815" i="1"/>
  <c r="P815" i="1"/>
  <c r="S814" i="1"/>
  <c r="R814" i="1"/>
  <c r="Q814" i="1"/>
  <c r="P814" i="1"/>
  <c r="S813" i="1"/>
  <c r="R813" i="1"/>
  <c r="Q813" i="1"/>
  <c r="P813" i="1"/>
  <c r="S812" i="1"/>
  <c r="R812" i="1"/>
  <c r="Q812" i="1"/>
  <c r="P812" i="1"/>
  <c r="S811" i="1"/>
  <c r="R811" i="1"/>
  <c r="Q811" i="1"/>
  <c r="P811" i="1"/>
  <c r="S810" i="1"/>
  <c r="R810" i="1"/>
  <c r="Q810" i="1"/>
  <c r="P810" i="1"/>
  <c r="S809" i="1"/>
  <c r="R809" i="1"/>
  <c r="Q809" i="1"/>
  <c r="P809" i="1"/>
  <c r="S808" i="1"/>
  <c r="R808" i="1"/>
  <c r="Q808" i="1"/>
  <c r="P808" i="1"/>
  <c r="S807" i="1"/>
  <c r="R807" i="1"/>
  <c r="Q807" i="1"/>
  <c r="P807" i="1"/>
  <c r="S806" i="1"/>
  <c r="R806" i="1"/>
  <c r="Q806" i="1"/>
  <c r="P806" i="1"/>
  <c r="S805" i="1"/>
  <c r="R805" i="1"/>
  <c r="Q805" i="1"/>
  <c r="P805" i="1"/>
  <c r="S804" i="1"/>
  <c r="R804" i="1"/>
  <c r="Q804" i="1"/>
  <c r="P804" i="1"/>
  <c r="S803" i="1"/>
  <c r="R803" i="1"/>
  <c r="Q803" i="1"/>
  <c r="P803" i="1"/>
  <c r="S802" i="1"/>
  <c r="R802" i="1"/>
  <c r="Q802" i="1"/>
  <c r="P802" i="1"/>
  <c r="S801" i="1"/>
  <c r="R801" i="1"/>
  <c r="Q801" i="1"/>
  <c r="P801" i="1"/>
  <c r="S800" i="1"/>
  <c r="R800" i="1"/>
  <c r="Q800" i="1"/>
  <c r="P800" i="1"/>
  <c r="S799" i="1"/>
  <c r="R799" i="1"/>
  <c r="Q799" i="1"/>
  <c r="P799" i="1"/>
  <c r="S798" i="1"/>
  <c r="R798" i="1"/>
  <c r="Q798" i="1"/>
  <c r="P798" i="1"/>
  <c r="S797" i="1"/>
  <c r="R797" i="1"/>
  <c r="Q797" i="1"/>
  <c r="P797" i="1"/>
  <c r="S796" i="1"/>
  <c r="R796" i="1"/>
  <c r="Q796" i="1"/>
  <c r="P796" i="1"/>
  <c r="S795" i="1"/>
  <c r="R795" i="1"/>
  <c r="Q795" i="1"/>
  <c r="P795" i="1"/>
  <c r="S794" i="1"/>
  <c r="R794" i="1"/>
  <c r="Q794" i="1"/>
  <c r="P794" i="1"/>
  <c r="S793" i="1"/>
  <c r="R793" i="1"/>
  <c r="Q793" i="1"/>
  <c r="P793" i="1"/>
  <c r="S792" i="1"/>
  <c r="R792" i="1"/>
  <c r="Q792" i="1"/>
  <c r="P792" i="1"/>
  <c r="S791" i="1"/>
  <c r="R791" i="1"/>
  <c r="Q791" i="1"/>
  <c r="P791" i="1"/>
  <c r="S790" i="1"/>
  <c r="R790" i="1"/>
  <c r="Q790" i="1"/>
  <c r="P790" i="1"/>
  <c r="S789" i="1"/>
  <c r="R789" i="1"/>
  <c r="Q789" i="1"/>
  <c r="P789" i="1"/>
  <c r="S788" i="1"/>
  <c r="R788" i="1"/>
  <c r="Q788" i="1"/>
  <c r="P788" i="1"/>
  <c r="S787" i="1"/>
  <c r="R787" i="1"/>
  <c r="Q787" i="1"/>
  <c r="P787" i="1"/>
  <c r="S786" i="1"/>
  <c r="R786" i="1"/>
  <c r="Q786" i="1"/>
  <c r="P786" i="1"/>
  <c r="S785" i="1"/>
  <c r="R785" i="1"/>
  <c r="Q785" i="1"/>
  <c r="P785" i="1"/>
  <c r="S784" i="1"/>
  <c r="R784" i="1"/>
  <c r="Q784" i="1"/>
  <c r="P784" i="1"/>
  <c r="S783" i="1"/>
  <c r="R783" i="1"/>
  <c r="Q783" i="1"/>
  <c r="P783" i="1"/>
  <c r="S782" i="1"/>
  <c r="R782" i="1"/>
  <c r="Q782" i="1"/>
  <c r="P782" i="1"/>
  <c r="S781" i="1"/>
  <c r="R781" i="1"/>
  <c r="Q781" i="1"/>
  <c r="P781" i="1"/>
  <c r="S780" i="1"/>
  <c r="R780" i="1"/>
  <c r="Q780" i="1"/>
  <c r="P780" i="1"/>
  <c r="S779" i="1"/>
  <c r="R779" i="1"/>
  <c r="Q779" i="1"/>
  <c r="P779" i="1"/>
  <c r="S778" i="1"/>
  <c r="R778" i="1"/>
  <c r="Q778" i="1"/>
  <c r="P778" i="1"/>
  <c r="S777" i="1"/>
  <c r="R777" i="1"/>
  <c r="Q777" i="1"/>
  <c r="P777" i="1"/>
  <c r="S776" i="1"/>
  <c r="R776" i="1"/>
  <c r="Q776" i="1"/>
  <c r="P776" i="1"/>
  <c r="S775" i="1"/>
  <c r="R775" i="1"/>
  <c r="Q775" i="1"/>
  <c r="P775" i="1"/>
  <c r="S774" i="1"/>
  <c r="R774" i="1"/>
  <c r="Q774" i="1"/>
  <c r="P774" i="1"/>
  <c r="S773" i="1"/>
  <c r="R773" i="1"/>
  <c r="Q773" i="1"/>
  <c r="P773" i="1"/>
  <c r="S772" i="1"/>
  <c r="R772" i="1"/>
  <c r="Q772" i="1"/>
  <c r="P772" i="1"/>
  <c r="S771" i="1"/>
  <c r="R771" i="1"/>
  <c r="Q771" i="1"/>
  <c r="P771" i="1"/>
  <c r="S770" i="1"/>
  <c r="R770" i="1"/>
  <c r="Q770" i="1"/>
  <c r="P770" i="1"/>
  <c r="S769" i="1"/>
  <c r="R769" i="1"/>
  <c r="Q769" i="1"/>
  <c r="P769" i="1"/>
  <c r="S768" i="1"/>
  <c r="R768" i="1"/>
  <c r="Q768" i="1"/>
  <c r="P768" i="1"/>
  <c r="S767" i="1"/>
  <c r="R767" i="1"/>
  <c r="Q767" i="1"/>
  <c r="P767" i="1"/>
  <c r="S766" i="1"/>
  <c r="R766" i="1"/>
  <c r="Q766" i="1"/>
  <c r="P766" i="1"/>
  <c r="S765" i="1"/>
  <c r="R765" i="1"/>
  <c r="Q765" i="1"/>
  <c r="P765" i="1"/>
  <c r="S764" i="1"/>
  <c r="R764" i="1"/>
  <c r="Q764" i="1"/>
  <c r="P764" i="1"/>
  <c r="S763" i="1"/>
  <c r="R763" i="1"/>
  <c r="Q763" i="1"/>
  <c r="P763" i="1"/>
  <c r="S762" i="1"/>
  <c r="R762" i="1"/>
  <c r="Q762" i="1"/>
  <c r="P762" i="1"/>
  <c r="S761" i="1"/>
  <c r="R761" i="1"/>
  <c r="Q761" i="1"/>
  <c r="P761" i="1"/>
  <c r="S760" i="1"/>
  <c r="R760" i="1"/>
  <c r="Q760" i="1"/>
  <c r="P760" i="1"/>
  <c r="S759" i="1"/>
  <c r="R759" i="1"/>
  <c r="Q759" i="1"/>
  <c r="P759" i="1"/>
  <c r="S758" i="1"/>
  <c r="R758" i="1"/>
  <c r="Q758" i="1"/>
  <c r="P758" i="1"/>
  <c r="S757" i="1"/>
  <c r="R757" i="1"/>
  <c r="Q757" i="1"/>
  <c r="P757" i="1"/>
  <c r="S756" i="1"/>
  <c r="R756" i="1"/>
  <c r="Q756" i="1"/>
  <c r="P756" i="1"/>
  <c r="S755" i="1"/>
  <c r="R755" i="1"/>
  <c r="Q755" i="1"/>
  <c r="P755" i="1"/>
  <c r="S754" i="1"/>
  <c r="R754" i="1"/>
  <c r="Q754" i="1"/>
  <c r="P754" i="1"/>
  <c r="S753" i="1"/>
  <c r="R753" i="1"/>
  <c r="Q753" i="1"/>
  <c r="P753" i="1"/>
  <c r="S752" i="1"/>
  <c r="R752" i="1"/>
  <c r="Q752" i="1"/>
  <c r="P752" i="1"/>
  <c r="S751" i="1"/>
  <c r="R751" i="1"/>
  <c r="Q751" i="1"/>
  <c r="P751" i="1"/>
  <c r="S750" i="1"/>
  <c r="R750" i="1"/>
  <c r="Q750" i="1"/>
  <c r="P750" i="1"/>
  <c r="S749" i="1"/>
  <c r="R749" i="1"/>
  <c r="Q749" i="1"/>
  <c r="P749" i="1"/>
  <c r="S748" i="1"/>
  <c r="R748" i="1"/>
  <c r="Q748" i="1"/>
  <c r="P748" i="1"/>
  <c r="S747" i="1"/>
  <c r="R747" i="1"/>
  <c r="Q747" i="1"/>
  <c r="P747" i="1"/>
  <c r="S746" i="1"/>
  <c r="R746" i="1"/>
  <c r="Q746" i="1"/>
  <c r="P746" i="1"/>
  <c r="S745" i="1"/>
  <c r="R745" i="1"/>
  <c r="Q745" i="1"/>
  <c r="P745" i="1"/>
  <c r="S744" i="1"/>
  <c r="R744" i="1"/>
  <c r="Q744" i="1"/>
  <c r="P744" i="1"/>
  <c r="S743" i="1"/>
  <c r="R743" i="1"/>
  <c r="Q743" i="1"/>
  <c r="P743" i="1"/>
  <c r="S742" i="1"/>
  <c r="R742" i="1"/>
  <c r="Q742" i="1"/>
  <c r="P742" i="1"/>
  <c r="S741" i="1"/>
  <c r="R741" i="1"/>
  <c r="Q741" i="1"/>
  <c r="P741" i="1"/>
  <c r="S740" i="1"/>
  <c r="R740" i="1"/>
  <c r="Q740" i="1"/>
  <c r="P740" i="1"/>
  <c r="S739" i="1"/>
  <c r="R739" i="1"/>
  <c r="Q739" i="1"/>
  <c r="P739" i="1"/>
  <c r="S738" i="1"/>
  <c r="R738" i="1"/>
  <c r="Q738" i="1"/>
  <c r="P738" i="1"/>
  <c r="S737" i="1"/>
  <c r="R737" i="1"/>
  <c r="Q737" i="1"/>
  <c r="P737" i="1"/>
  <c r="S736" i="1"/>
  <c r="R736" i="1"/>
  <c r="Q736" i="1"/>
  <c r="P736" i="1"/>
  <c r="S735" i="1"/>
  <c r="R735" i="1"/>
  <c r="Q735" i="1"/>
  <c r="P735" i="1"/>
  <c r="S734" i="1"/>
  <c r="R734" i="1"/>
  <c r="Q734" i="1"/>
  <c r="P734" i="1"/>
  <c r="S733" i="1"/>
  <c r="R733" i="1"/>
  <c r="Q733" i="1"/>
  <c r="P733" i="1"/>
  <c r="S732" i="1"/>
  <c r="R732" i="1"/>
  <c r="Q732" i="1"/>
  <c r="P732" i="1"/>
  <c r="S731" i="1"/>
  <c r="R731" i="1"/>
  <c r="Q731" i="1"/>
  <c r="P731" i="1"/>
  <c r="S730" i="1"/>
  <c r="R730" i="1"/>
  <c r="Q730" i="1"/>
  <c r="P730" i="1"/>
  <c r="S729" i="1"/>
  <c r="R729" i="1"/>
  <c r="Q729" i="1"/>
  <c r="P729" i="1"/>
  <c r="S728" i="1"/>
  <c r="R728" i="1"/>
  <c r="Q728" i="1"/>
  <c r="P728" i="1"/>
  <c r="S727" i="1"/>
  <c r="R727" i="1"/>
  <c r="Q727" i="1"/>
  <c r="P727" i="1"/>
  <c r="S726" i="1"/>
  <c r="R726" i="1"/>
  <c r="Q726" i="1"/>
  <c r="P726" i="1"/>
  <c r="S725" i="1"/>
  <c r="R725" i="1"/>
  <c r="Q725" i="1"/>
  <c r="P725" i="1"/>
  <c r="S724" i="1"/>
  <c r="R724" i="1"/>
  <c r="Q724" i="1"/>
  <c r="P724" i="1"/>
  <c r="S723" i="1"/>
  <c r="R723" i="1"/>
  <c r="Q723" i="1"/>
  <c r="P723" i="1"/>
  <c r="S722" i="1"/>
  <c r="R722" i="1"/>
  <c r="Q722" i="1"/>
  <c r="P722" i="1"/>
  <c r="S721" i="1"/>
  <c r="R721" i="1"/>
  <c r="Q721" i="1"/>
  <c r="P721" i="1"/>
  <c r="S720" i="1"/>
  <c r="R720" i="1"/>
  <c r="Q720" i="1"/>
  <c r="P720" i="1"/>
  <c r="S719" i="1"/>
  <c r="R719" i="1"/>
  <c r="Q719" i="1"/>
  <c r="P719" i="1"/>
  <c r="S718" i="1"/>
  <c r="R718" i="1"/>
  <c r="Q718" i="1"/>
  <c r="P718" i="1"/>
  <c r="S717" i="1"/>
  <c r="R717" i="1"/>
  <c r="Q717" i="1"/>
  <c r="P717" i="1"/>
  <c r="S716" i="1"/>
  <c r="R716" i="1"/>
  <c r="Q716" i="1"/>
  <c r="P716" i="1"/>
  <c r="S715" i="1"/>
  <c r="R715" i="1"/>
  <c r="Q715" i="1"/>
  <c r="P715" i="1"/>
  <c r="S714" i="1"/>
  <c r="R714" i="1"/>
  <c r="Q714" i="1"/>
  <c r="P714" i="1"/>
  <c r="S713" i="1"/>
  <c r="R713" i="1"/>
  <c r="Q713" i="1"/>
  <c r="P713" i="1"/>
  <c r="S712" i="1"/>
  <c r="R712" i="1"/>
  <c r="Q712" i="1"/>
  <c r="P712" i="1"/>
  <c r="S711" i="1"/>
  <c r="R711" i="1"/>
  <c r="Q711" i="1"/>
  <c r="P711" i="1"/>
  <c r="S710" i="1"/>
  <c r="R710" i="1"/>
  <c r="Q710" i="1"/>
  <c r="P710" i="1"/>
  <c r="S709" i="1"/>
  <c r="R709" i="1"/>
  <c r="Q709" i="1"/>
  <c r="P709" i="1"/>
  <c r="S708" i="1"/>
  <c r="R708" i="1"/>
  <c r="Q708" i="1"/>
  <c r="P708" i="1"/>
  <c r="S707" i="1"/>
  <c r="R707" i="1"/>
  <c r="Q707" i="1"/>
  <c r="P707" i="1"/>
  <c r="S706" i="1"/>
  <c r="R706" i="1"/>
  <c r="Q706" i="1"/>
  <c r="P706" i="1"/>
  <c r="S705" i="1"/>
  <c r="R705" i="1"/>
  <c r="Q705" i="1"/>
  <c r="P705" i="1"/>
  <c r="S704" i="1"/>
  <c r="R704" i="1"/>
  <c r="Q704" i="1"/>
  <c r="P704" i="1"/>
  <c r="S703" i="1"/>
  <c r="R703" i="1"/>
  <c r="Q703" i="1"/>
  <c r="P703" i="1"/>
  <c r="S702" i="1"/>
  <c r="R702" i="1"/>
  <c r="Q702" i="1"/>
  <c r="P702" i="1"/>
  <c r="S701" i="1"/>
  <c r="R701" i="1"/>
  <c r="Q701" i="1"/>
  <c r="P701" i="1"/>
  <c r="S700" i="1"/>
  <c r="R700" i="1"/>
  <c r="Q700" i="1"/>
  <c r="P700" i="1"/>
  <c r="S699" i="1"/>
  <c r="R699" i="1"/>
  <c r="Q699" i="1"/>
  <c r="P699" i="1"/>
  <c r="S698" i="1"/>
  <c r="R698" i="1"/>
  <c r="Q698" i="1"/>
  <c r="P698" i="1"/>
  <c r="S697" i="1"/>
  <c r="R697" i="1"/>
  <c r="Q697" i="1"/>
  <c r="P697" i="1"/>
  <c r="S696" i="1"/>
  <c r="R696" i="1"/>
  <c r="Q696" i="1"/>
  <c r="P696" i="1"/>
  <c r="S695" i="1"/>
  <c r="R695" i="1"/>
  <c r="Q695" i="1"/>
  <c r="P695" i="1"/>
  <c r="S694" i="1"/>
  <c r="R694" i="1"/>
  <c r="Q694" i="1"/>
  <c r="P694" i="1"/>
  <c r="S693" i="1"/>
  <c r="R693" i="1"/>
  <c r="Q693" i="1"/>
  <c r="P693" i="1"/>
  <c r="S692" i="1"/>
  <c r="R692" i="1"/>
  <c r="Q692" i="1"/>
  <c r="P692" i="1"/>
  <c r="S691" i="1"/>
  <c r="R691" i="1"/>
  <c r="Q691" i="1"/>
  <c r="P691" i="1"/>
  <c r="S690" i="1"/>
  <c r="R690" i="1"/>
  <c r="Q690" i="1"/>
  <c r="P690" i="1"/>
  <c r="S689" i="1"/>
  <c r="R689" i="1"/>
  <c r="Q689" i="1"/>
  <c r="P689" i="1"/>
  <c r="S688" i="1"/>
  <c r="R688" i="1"/>
  <c r="Q688" i="1"/>
  <c r="P688" i="1"/>
  <c r="S687" i="1"/>
  <c r="R687" i="1"/>
  <c r="Q687" i="1"/>
  <c r="P687" i="1"/>
  <c r="S686" i="1"/>
  <c r="R686" i="1"/>
  <c r="Q686" i="1"/>
  <c r="P686" i="1"/>
  <c r="S685" i="1"/>
  <c r="R685" i="1"/>
  <c r="Q685" i="1"/>
  <c r="P685" i="1"/>
  <c r="S684" i="1"/>
  <c r="R684" i="1"/>
  <c r="Q684" i="1"/>
  <c r="P684" i="1"/>
  <c r="S683" i="1"/>
  <c r="R683" i="1"/>
  <c r="Q683" i="1"/>
  <c r="P683" i="1"/>
  <c r="S682" i="1"/>
  <c r="R682" i="1"/>
  <c r="Q682" i="1"/>
  <c r="P682" i="1"/>
  <c r="S681" i="1"/>
  <c r="R681" i="1"/>
  <c r="Q681" i="1"/>
  <c r="P681" i="1"/>
  <c r="S680" i="1"/>
  <c r="R680" i="1"/>
  <c r="Q680" i="1"/>
  <c r="P680" i="1"/>
  <c r="S679" i="1"/>
  <c r="R679" i="1"/>
  <c r="Q679" i="1"/>
  <c r="P679" i="1"/>
  <c r="S678" i="1"/>
  <c r="R678" i="1"/>
  <c r="Q678" i="1"/>
  <c r="P678" i="1"/>
  <c r="S677" i="1"/>
  <c r="R677" i="1"/>
  <c r="Q677" i="1"/>
  <c r="P677" i="1"/>
  <c r="S676" i="1"/>
  <c r="R676" i="1"/>
  <c r="Q676" i="1"/>
  <c r="P676" i="1"/>
  <c r="S675" i="1"/>
  <c r="R675" i="1"/>
  <c r="Q675" i="1"/>
  <c r="P675" i="1"/>
  <c r="S674" i="1"/>
  <c r="R674" i="1"/>
  <c r="Q674" i="1"/>
  <c r="P674" i="1"/>
  <c r="S673" i="1"/>
  <c r="R673" i="1"/>
  <c r="Q673" i="1"/>
  <c r="P673" i="1"/>
  <c r="S672" i="1"/>
  <c r="R672" i="1"/>
  <c r="Q672" i="1"/>
  <c r="P672" i="1"/>
  <c r="S671" i="1"/>
  <c r="R671" i="1"/>
  <c r="Q671" i="1"/>
  <c r="P671" i="1"/>
  <c r="S670" i="1"/>
  <c r="R670" i="1"/>
  <c r="Q670" i="1"/>
  <c r="P670" i="1"/>
  <c r="S669" i="1"/>
  <c r="R669" i="1"/>
  <c r="Q669" i="1"/>
  <c r="P669" i="1"/>
  <c r="S668" i="1"/>
  <c r="R668" i="1"/>
  <c r="Q668" i="1"/>
  <c r="P668" i="1"/>
  <c r="S667" i="1"/>
  <c r="R667" i="1"/>
  <c r="Q667" i="1"/>
  <c r="P667" i="1"/>
  <c r="S666" i="1"/>
  <c r="R666" i="1"/>
  <c r="Q666" i="1"/>
  <c r="P666" i="1"/>
  <c r="S665" i="1"/>
  <c r="R665" i="1"/>
  <c r="Q665" i="1"/>
  <c r="P665" i="1"/>
  <c r="S664" i="1"/>
  <c r="R664" i="1"/>
  <c r="Q664" i="1"/>
  <c r="P664" i="1"/>
  <c r="S663" i="1"/>
  <c r="R663" i="1"/>
  <c r="Q663" i="1"/>
  <c r="P663" i="1"/>
  <c r="S662" i="1"/>
  <c r="R662" i="1"/>
  <c r="Q662" i="1"/>
  <c r="P662" i="1"/>
  <c r="S661" i="1"/>
  <c r="R661" i="1"/>
  <c r="Q661" i="1"/>
  <c r="P661" i="1"/>
  <c r="S660" i="1"/>
  <c r="R660" i="1"/>
  <c r="Q660" i="1"/>
  <c r="P660" i="1"/>
  <c r="S659" i="1"/>
  <c r="R659" i="1"/>
  <c r="Q659" i="1"/>
  <c r="P659" i="1"/>
  <c r="S658" i="1"/>
  <c r="R658" i="1"/>
  <c r="Q658" i="1"/>
  <c r="P658" i="1"/>
  <c r="S657" i="1"/>
  <c r="R657" i="1"/>
  <c r="Q657" i="1"/>
  <c r="P657" i="1"/>
  <c r="S656" i="1"/>
  <c r="R656" i="1"/>
  <c r="Q656" i="1"/>
  <c r="P656" i="1"/>
  <c r="S655" i="1"/>
  <c r="R655" i="1"/>
  <c r="Q655" i="1"/>
  <c r="P655" i="1"/>
  <c r="S654" i="1"/>
  <c r="R654" i="1"/>
  <c r="Q654" i="1"/>
  <c r="P654" i="1"/>
  <c r="S653" i="1"/>
  <c r="R653" i="1"/>
  <c r="Q653" i="1"/>
  <c r="P653" i="1"/>
  <c r="S652" i="1"/>
  <c r="R652" i="1"/>
  <c r="Q652" i="1"/>
  <c r="P652" i="1"/>
  <c r="S651" i="1"/>
  <c r="R651" i="1"/>
  <c r="Q651" i="1"/>
  <c r="P651" i="1"/>
  <c r="S650" i="1"/>
  <c r="R650" i="1"/>
  <c r="Q650" i="1"/>
  <c r="P650" i="1"/>
  <c r="S649" i="1"/>
  <c r="R649" i="1"/>
  <c r="Q649" i="1"/>
  <c r="P649" i="1"/>
  <c r="S648" i="1"/>
  <c r="R648" i="1"/>
  <c r="Q648" i="1"/>
  <c r="P648" i="1"/>
  <c r="S647" i="1"/>
  <c r="R647" i="1"/>
  <c r="Q647" i="1"/>
  <c r="P647" i="1"/>
  <c r="S646" i="1"/>
  <c r="R646" i="1"/>
  <c r="Q646" i="1"/>
  <c r="P646" i="1"/>
  <c r="S645" i="1"/>
  <c r="R645" i="1"/>
  <c r="Q645" i="1"/>
  <c r="P645" i="1"/>
  <c r="S644" i="1"/>
  <c r="R644" i="1"/>
  <c r="Q644" i="1"/>
  <c r="P644" i="1"/>
  <c r="S643" i="1"/>
  <c r="R643" i="1"/>
  <c r="Q643" i="1"/>
  <c r="P643" i="1"/>
  <c r="S642" i="1"/>
  <c r="R642" i="1"/>
  <c r="Q642" i="1"/>
  <c r="P642" i="1"/>
  <c r="S641" i="1"/>
  <c r="R641" i="1"/>
  <c r="Q641" i="1"/>
  <c r="P641" i="1"/>
  <c r="S640" i="1"/>
  <c r="R640" i="1"/>
  <c r="Q640" i="1"/>
  <c r="P640" i="1"/>
  <c r="S639" i="1"/>
  <c r="R639" i="1"/>
  <c r="Q639" i="1"/>
  <c r="P639" i="1"/>
  <c r="S638" i="1"/>
  <c r="R638" i="1"/>
  <c r="Q638" i="1"/>
  <c r="P638" i="1"/>
  <c r="S637" i="1"/>
  <c r="R637" i="1"/>
  <c r="Q637" i="1"/>
  <c r="P637" i="1"/>
  <c r="S636" i="1"/>
  <c r="R636" i="1"/>
  <c r="Q636" i="1"/>
  <c r="P636" i="1"/>
  <c r="S635" i="1"/>
  <c r="R635" i="1"/>
  <c r="Q635" i="1"/>
  <c r="P635" i="1"/>
  <c r="S634" i="1"/>
  <c r="R634" i="1"/>
  <c r="Q634" i="1"/>
  <c r="P634" i="1"/>
  <c r="S633" i="1"/>
  <c r="R633" i="1"/>
  <c r="Q633" i="1"/>
  <c r="P633" i="1"/>
  <c r="S632" i="1"/>
  <c r="R632" i="1"/>
  <c r="Q632" i="1"/>
  <c r="P632" i="1"/>
  <c r="S631" i="1"/>
  <c r="R631" i="1"/>
  <c r="Q631" i="1"/>
  <c r="P631" i="1"/>
  <c r="S630" i="1"/>
  <c r="R630" i="1"/>
  <c r="Q630" i="1"/>
  <c r="P630" i="1"/>
  <c r="S629" i="1"/>
  <c r="R629" i="1"/>
  <c r="Q629" i="1"/>
  <c r="P629" i="1"/>
  <c r="S628" i="1"/>
  <c r="R628" i="1"/>
  <c r="Q628" i="1"/>
  <c r="P628" i="1"/>
  <c r="S627" i="1"/>
  <c r="R627" i="1"/>
  <c r="Q627" i="1"/>
  <c r="P627" i="1"/>
  <c r="S626" i="1"/>
  <c r="R626" i="1"/>
  <c r="Q626" i="1"/>
  <c r="P626" i="1"/>
  <c r="S625" i="1"/>
  <c r="R625" i="1"/>
  <c r="Q625" i="1"/>
  <c r="P625" i="1"/>
  <c r="S624" i="1"/>
  <c r="R624" i="1"/>
  <c r="Q624" i="1"/>
  <c r="P624" i="1"/>
  <c r="S623" i="1"/>
  <c r="R623" i="1"/>
  <c r="Q623" i="1"/>
  <c r="P623" i="1"/>
  <c r="S622" i="1"/>
  <c r="R622" i="1"/>
  <c r="Q622" i="1"/>
  <c r="P622" i="1"/>
  <c r="S621" i="1"/>
  <c r="R621" i="1"/>
  <c r="Q621" i="1"/>
  <c r="P621" i="1"/>
  <c r="S620" i="1"/>
  <c r="R620" i="1"/>
  <c r="Q620" i="1"/>
  <c r="P620" i="1"/>
  <c r="S619" i="1"/>
  <c r="R619" i="1"/>
  <c r="Q619" i="1"/>
  <c r="P619" i="1"/>
  <c r="S618" i="1"/>
  <c r="R618" i="1"/>
  <c r="Q618" i="1"/>
  <c r="P618" i="1"/>
  <c r="S617" i="1"/>
  <c r="R617" i="1"/>
  <c r="Q617" i="1"/>
  <c r="P617" i="1"/>
  <c r="S616" i="1"/>
  <c r="R616" i="1"/>
  <c r="Q616" i="1"/>
  <c r="P616" i="1"/>
  <c r="S615" i="1"/>
  <c r="R615" i="1"/>
  <c r="Q615" i="1"/>
  <c r="P615" i="1"/>
  <c r="S614" i="1"/>
  <c r="R614" i="1"/>
  <c r="Q614" i="1"/>
  <c r="P614" i="1"/>
  <c r="S613" i="1"/>
  <c r="R613" i="1"/>
  <c r="Q613" i="1"/>
  <c r="P613" i="1"/>
  <c r="S612" i="1"/>
  <c r="R612" i="1"/>
  <c r="Q612" i="1"/>
  <c r="P612" i="1"/>
  <c r="S611" i="1"/>
  <c r="R611" i="1"/>
  <c r="Q611" i="1"/>
  <c r="P611" i="1"/>
  <c r="S610" i="1"/>
  <c r="R610" i="1"/>
  <c r="Q610" i="1"/>
  <c r="P610" i="1"/>
  <c r="S609" i="1"/>
  <c r="R609" i="1"/>
  <c r="Q609" i="1"/>
  <c r="P609" i="1"/>
  <c r="S608" i="1"/>
  <c r="R608" i="1"/>
  <c r="Q608" i="1"/>
  <c r="P608" i="1"/>
  <c r="S607" i="1"/>
  <c r="R607" i="1"/>
  <c r="Q607" i="1"/>
  <c r="P607" i="1"/>
  <c r="S606" i="1"/>
  <c r="R606" i="1"/>
  <c r="Q606" i="1"/>
  <c r="P606" i="1"/>
  <c r="S605" i="1"/>
  <c r="R605" i="1"/>
  <c r="Q605" i="1"/>
  <c r="P605" i="1"/>
  <c r="S604" i="1"/>
  <c r="R604" i="1"/>
  <c r="Q604" i="1"/>
  <c r="P604" i="1"/>
  <c r="S603" i="1"/>
  <c r="R603" i="1"/>
  <c r="Q603" i="1"/>
  <c r="P603" i="1"/>
  <c r="S602" i="1"/>
  <c r="R602" i="1"/>
  <c r="Q602" i="1"/>
  <c r="P602" i="1"/>
  <c r="S601" i="1"/>
  <c r="R601" i="1"/>
  <c r="Q601" i="1"/>
  <c r="P601" i="1"/>
  <c r="S600" i="1"/>
  <c r="R600" i="1"/>
  <c r="Q600" i="1"/>
  <c r="P600" i="1"/>
  <c r="S599" i="1"/>
  <c r="R599" i="1"/>
  <c r="Q599" i="1"/>
  <c r="P599" i="1"/>
  <c r="S598" i="1"/>
  <c r="R598" i="1"/>
  <c r="Q598" i="1"/>
  <c r="P598" i="1"/>
  <c r="S597" i="1"/>
  <c r="R597" i="1"/>
  <c r="Q597" i="1"/>
  <c r="P597" i="1"/>
  <c r="S596" i="1"/>
  <c r="R596" i="1"/>
  <c r="Q596" i="1"/>
  <c r="P596" i="1"/>
  <c r="S595" i="1"/>
  <c r="R595" i="1"/>
  <c r="Q595" i="1"/>
  <c r="P595" i="1"/>
  <c r="S594" i="1"/>
  <c r="R594" i="1"/>
  <c r="Q594" i="1"/>
  <c r="P594" i="1"/>
  <c r="S593" i="1"/>
  <c r="R593" i="1"/>
  <c r="Q593" i="1"/>
  <c r="P593" i="1"/>
  <c r="S592" i="1"/>
  <c r="R592" i="1"/>
  <c r="Q592" i="1"/>
  <c r="P592" i="1"/>
  <c r="S591" i="1"/>
  <c r="R591" i="1"/>
  <c r="Q591" i="1"/>
  <c r="P591" i="1"/>
  <c r="S590" i="1"/>
  <c r="R590" i="1"/>
  <c r="Q590" i="1"/>
  <c r="P590" i="1"/>
  <c r="S589" i="1"/>
  <c r="R589" i="1"/>
  <c r="Q589" i="1"/>
  <c r="P589" i="1"/>
  <c r="S588" i="1"/>
  <c r="R588" i="1"/>
  <c r="Q588" i="1"/>
  <c r="P588" i="1"/>
  <c r="S587" i="1"/>
  <c r="R587" i="1"/>
  <c r="Q587" i="1"/>
  <c r="P587" i="1"/>
  <c r="S586" i="1"/>
  <c r="R586" i="1"/>
  <c r="Q586" i="1"/>
  <c r="P586" i="1"/>
  <c r="S585" i="1"/>
  <c r="R585" i="1"/>
  <c r="Q585" i="1"/>
  <c r="P585" i="1"/>
  <c r="S584" i="1"/>
  <c r="R584" i="1"/>
  <c r="Q584" i="1"/>
  <c r="P584" i="1"/>
  <c r="S583" i="1"/>
  <c r="R583" i="1"/>
  <c r="Q583" i="1"/>
  <c r="P583" i="1"/>
  <c r="S582" i="1"/>
  <c r="R582" i="1"/>
  <c r="Q582" i="1"/>
  <c r="P582" i="1"/>
  <c r="S581" i="1"/>
  <c r="R581" i="1"/>
  <c r="Q581" i="1"/>
  <c r="P581" i="1"/>
  <c r="S580" i="1"/>
  <c r="R580" i="1"/>
  <c r="Q580" i="1"/>
  <c r="P580" i="1"/>
  <c r="S579" i="1"/>
  <c r="R579" i="1"/>
  <c r="Q579" i="1"/>
  <c r="P579" i="1"/>
  <c r="S578" i="1"/>
  <c r="R578" i="1"/>
  <c r="Q578" i="1"/>
  <c r="P578" i="1"/>
  <c r="S577" i="1"/>
  <c r="R577" i="1"/>
  <c r="Q577" i="1"/>
  <c r="P577" i="1"/>
  <c r="S576" i="1"/>
  <c r="R576" i="1"/>
  <c r="Q576" i="1"/>
  <c r="P576" i="1"/>
  <c r="S575" i="1"/>
  <c r="R575" i="1"/>
  <c r="Q575" i="1"/>
  <c r="P575" i="1"/>
  <c r="S574" i="1"/>
  <c r="R574" i="1"/>
  <c r="Q574" i="1"/>
  <c r="P574" i="1"/>
  <c r="S573" i="1"/>
  <c r="R573" i="1"/>
  <c r="Q573" i="1"/>
  <c r="P573" i="1"/>
  <c r="S572" i="1"/>
  <c r="R572" i="1"/>
  <c r="Q572" i="1"/>
  <c r="P572" i="1"/>
  <c r="S571" i="1"/>
  <c r="R571" i="1"/>
  <c r="Q571" i="1"/>
  <c r="P571" i="1"/>
  <c r="S570" i="1"/>
  <c r="R570" i="1"/>
  <c r="Q570" i="1"/>
  <c r="P570" i="1"/>
  <c r="S569" i="1"/>
  <c r="R569" i="1"/>
  <c r="Q569" i="1"/>
  <c r="P569" i="1"/>
  <c r="S568" i="1"/>
  <c r="R568" i="1"/>
  <c r="Q568" i="1"/>
  <c r="P568" i="1"/>
  <c r="S567" i="1"/>
  <c r="R567" i="1"/>
  <c r="Q567" i="1"/>
  <c r="P567" i="1"/>
  <c r="S566" i="1"/>
  <c r="R566" i="1"/>
  <c r="Q566" i="1"/>
  <c r="P566" i="1"/>
  <c r="S565" i="1"/>
  <c r="R565" i="1"/>
  <c r="Q565" i="1"/>
  <c r="P565" i="1"/>
  <c r="S564" i="1"/>
  <c r="R564" i="1"/>
  <c r="Q564" i="1"/>
  <c r="P564" i="1"/>
  <c r="S563" i="1"/>
  <c r="R563" i="1"/>
  <c r="Q563" i="1"/>
  <c r="P563" i="1"/>
  <c r="S562" i="1"/>
  <c r="R562" i="1"/>
  <c r="Q562" i="1"/>
  <c r="P562" i="1"/>
  <c r="S561" i="1"/>
  <c r="R561" i="1"/>
  <c r="Q561" i="1"/>
  <c r="P561" i="1"/>
  <c r="S560" i="1"/>
  <c r="R560" i="1"/>
  <c r="Q560" i="1"/>
  <c r="P560" i="1"/>
  <c r="S559" i="1"/>
  <c r="R559" i="1"/>
  <c r="Q559" i="1"/>
  <c r="P559" i="1"/>
  <c r="S558" i="1"/>
  <c r="R558" i="1"/>
  <c r="Q558" i="1"/>
  <c r="P558" i="1"/>
  <c r="S557" i="1"/>
  <c r="R557" i="1"/>
  <c r="Q557" i="1"/>
  <c r="P557" i="1"/>
  <c r="S556" i="1"/>
  <c r="R556" i="1"/>
  <c r="Q556" i="1"/>
  <c r="P556" i="1"/>
  <c r="S555" i="1"/>
  <c r="R555" i="1"/>
  <c r="Q555" i="1"/>
  <c r="P555" i="1"/>
  <c r="S554" i="1"/>
  <c r="R554" i="1"/>
  <c r="Q554" i="1"/>
  <c r="P554" i="1"/>
  <c r="S553" i="1"/>
  <c r="R553" i="1"/>
  <c r="Q553" i="1"/>
  <c r="P553" i="1"/>
  <c r="S552" i="1"/>
  <c r="R552" i="1"/>
  <c r="Q552" i="1"/>
  <c r="P552" i="1"/>
  <c r="S551" i="1"/>
  <c r="R551" i="1"/>
  <c r="Q551" i="1"/>
  <c r="P551" i="1"/>
  <c r="S550" i="1"/>
  <c r="R550" i="1"/>
  <c r="Q550" i="1"/>
  <c r="P550" i="1"/>
  <c r="S549" i="1"/>
  <c r="R549" i="1"/>
  <c r="Q549" i="1"/>
  <c r="P549" i="1"/>
  <c r="S548" i="1"/>
  <c r="R548" i="1"/>
  <c r="Q548" i="1"/>
  <c r="P548" i="1"/>
  <c r="S547" i="1"/>
  <c r="R547" i="1"/>
  <c r="Q547" i="1"/>
  <c r="P547" i="1"/>
  <c r="S546" i="1"/>
  <c r="R546" i="1"/>
  <c r="Q546" i="1"/>
  <c r="P546" i="1"/>
  <c r="S545" i="1"/>
  <c r="R545" i="1"/>
  <c r="Q545" i="1"/>
  <c r="P545" i="1"/>
  <c r="S544" i="1"/>
  <c r="R544" i="1"/>
  <c r="Q544" i="1"/>
  <c r="P544" i="1"/>
  <c r="S543" i="1"/>
  <c r="R543" i="1"/>
  <c r="Q543" i="1"/>
  <c r="P543" i="1"/>
  <c r="S542" i="1"/>
  <c r="R542" i="1"/>
  <c r="Q542" i="1"/>
  <c r="P542" i="1"/>
  <c r="S541" i="1"/>
  <c r="R541" i="1"/>
  <c r="Q541" i="1"/>
  <c r="P541" i="1"/>
  <c r="S540" i="1"/>
  <c r="R540" i="1"/>
  <c r="Q540" i="1"/>
  <c r="P540" i="1"/>
  <c r="S539" i="1"/>
  <c r="R539" i="1"/>
  <c r="Q539" i="1"/>
  <c r="P539" i="1"/>
  <c r="S538" i="1"/>
  <c r="R538" i="1"/>
  <c r="Q538" i="1"/>
  <c r="P538" i="1"/>
  <c r="S537" i="1"/>
  <c r="R537" i="1"/>
  <c r="Q537" i="1"/>
  <c r="P537" i="1"/>
  <c r="S536" i="1"/>
  <c r="R536" i="1"/>
  <c r="Q536" i="1"/>
  <c r="P536" i="1"/>
  <c r="S535" i="1"/>
  <c r="R535" i="1"/>
  <c r="Q535" i="1"/>
  <c r="P535" i="1"/>
  <c r="S534" i="1"/>
  <c r="R534" i="1"/>
  <c r="Q534" i="1"/>
  <c r="P534" i="1"/>
  <c r="S533" i="1"/>
  <c r="R533" i="1"/>
  <c r="Q533" i="1"/>
  <c r="P533" i="1"/>
  <c r="S532" i="1"/>
  <c r="R532" i="1"/>
  <c r="Q532" i="1"/>
  <c r="P532" i="1"/>
  <c r="S531" i="1"/>
  <c r="R531" i="1"/>
  <c r="Q531" i="1"/>
  <c r="P531" i="1"/>
  <c r="S530" i="1"/>
  <c r="R530" i="1"/>
  <c r="Q530" i="1"/>
  <c r="P530" i="1"/>
  <c r="S529" i="1"/>
  <c r="R529" i="1"/>
  <c r="Q529" i="1"/>
  <c r="P529" i="1"/>
  <c r="S528" i="1"/>
  <c r="R528" i="1"/>
  <c r="Q528" i="1"/>
  <c r="P528" i="1"/>
  <c r="S527" i="1"/>
  <c r="R527" i="1"/>
  <c r="Q527" i="1"/>
  <c r="P527" i="1"/>
  <c r="S526" i="1"/>
  <c r="R526" i="1"/>
  <c r="Q526" i="1"/>
  <c r="P526" i="1"/>
  <c r="S525" i="1"/>
  <c r="R525" i="1"/>
  <c r="Q525" i="1"/>
  <c r="P525" i="1"/>
  <c r="S524" i="1"/>
  <c r="R524" i="1"/>
  <c r="Q524" i="1"/>
  <c r="P524" i="1"/>
  <c r="S523" i="1"/>
  <c r="R523" i="1"/>
  <c r="Q523" i="1"/>
  <c r="P523" i="1"/>
  <c r="S522" i="1"/>
  <c r="R522" i="1"/>
  <c r="Q522" i="1"/>
  <c r="P522" i="1"/>
  <c r="S521" i="1"/>
  <c r="R521" i="1"/>
  <c r="Q521" i="1"/>
  <c r="P521" i="1"/>
  <c r="S520" i="1"/>
  <c r="R520" i="1"/>
  <c r="Q520" i="1"/>
  <c r="P520" i="1"/>
  <c r="S519" i="1"/>
  <c r="R519" i="1"/>
  <c r="Q519" i="1"/>
  <c r="P519" i="1"/>
  <c r="S518" i="1"/>
  <c r="R518" i="1"/>
  <c r="Q518" i="1"/>
  <c r="P518" i="1"/>
  <c r="S517" i="1"/>
  <c r="R517" i="1"/>
  <c r="Q517" i="1"/>
  <c r="P517" i="1"/>
  <c r="S516" i="1"/>
  <c r="R516" i="1"/>
  <c r="Q516" i="1"/>
  <c r="P516" i="1"/>
  <c r="S515" i="1"/>
  <c r="R515" i="1"/>
  <c r="Q515" i="1"/>
  <c r="P515" i="1"/>
  <c r="S514" i="1"/>
  <c r="R514" i="1"/>
  <c r="Q514" i="1"/>
  <c r="P514" i="1"/>
  <c r="S513" i="1"/>
  <c r="R513" i="1"/>
  <c r="Q513" i="1"/>
  <c r="P513" i="1"/>
  <c r="S512" i="1"/>
  <c r="R512" i="1"/>
  <c r="Q512" i="1"/>
  <c r="P512" i="1"/>
  <c r="S511" i="1"/>
  <c r="R511" i="1"/>
  <c r="Q511" i="1"/>
  <c r="P511" i="1"/>
  <c r="S510" i="1"/>
  <c r="R510" i="1"/>
  <c r="Q510" i="1"/>
  <c r="P510" i="1"/>
  <c r="S509" i="1"/>
  <c r="R509" i="1"/>
  <c r="Q509" i="1"/>
  <c r="P509" i="1"/>
  <c r="S508" i="1"/>
  <c r="R508" i="1"/>
  <c r="Q508" i="1"/>
  <c r="P508" i="1"/>
  <c r="S507" i="1"/>
  <c r="R507" i="1"/>
  <c r="Q507" i="1"/>
  <c r="P507" i="1"/>
  <c r="S506" i="1"/>
  <c r="R506" i="1"/>
  <c r="Q506" i="1"/>
  <c r="P506" i="1"/>
  <c r="S505" i="1"/>
  <c r="R505" i="1"/>
  <c r="Q505" i="1"/>
  <c r="P505" i="1"/>
  <c r="S504" i="1"/>
  <c r="R504" i="1"/>
  <c r="Q504" i="1"/>
  <c r="P504" i="1"/>
  <c r="S503" i="1"/>
  <c r="R503" i="1"/>
  <c r="Q503" i="1"/>
  <c r="P503" i="1"/>
  <c r="S502" i="1"/>
  <c r="R502" i="1"/>
  <c r="Q502" i="1"/>
  <c r="P502" i="1"/>
  <c r="S501" i="1"/>
  <c r="R501" i="1"/>
  <c r="Q501" i="1"/>
  <c r="P501" i="1"/>
  <c r="S500" i="1"/>
  <c r="R500" i="1"/>
  <c r="Q500" i="1"/>
  <c r="P500" i="1"/>
  <c r="S499" i="1"/>
  <c r="R499" i="1"/>
  <c r="Q499" i="1"/>
  <c r="P499" i="1"/>
  <c r="S498" i="1"/>
  <c r="R498" i="1"/>
  <c r="Q498" i="1"/>
  <c r="P498" i="1"/>
  <c r="S497" i="1"/>
  <c r="R497" i="1"/>
  <c r="Q497" i="1"/>
  <c r="P497" i="1"/>
  <c r="S496" i="1"/>
  <c r="R496" i="1"/>
  <c r="Q496" i="1"/>
  <c r="P496" i="1"/>
  <c r="S495" i="1"/>
  <c r="R495" i="1"/>
  <c r="Q495" i="1"/>
  <c r="P495" i="1"/>
  <c r="S494" i="1"/>
  <c r="R494" i="1"/>
  <c r="Q494" i="1"/>
  <c r="P494" i="1"/>
  <c r="S493" i="1"/>
  <c r="R493" i="1"/>
  <c r="Q493" i="1"/>
  <c r="P493" i="1"/>
  <c r="S492" i="1"/>
  <c r="R492" i="1"/>
  <c r="Q492" i="1"/>
  <c r="P492" i="1"/>
  <c r="S491" i="1"/>
  <c r="R491" i="1"/>
  <c r="Q491" i="1"/>
  <c r="P491" i="1"/>
  <c r="S490" i="1"/>
  <c r="R490" i="1"/>
  <c r="Q490" i="1"/>
  <c r="P490" i="1"/>
  <c r="S489" i="1"/>
  <c r="R489" i="1"/>
  <c r="Q489" i="1"/>
  <c r="P489" i="1"/>
  <c r="S488" i="1"/>
  <c r="R488" i="1"/>
  <c r="Q488" i="1"/>
  <c r="P488" i="1"/>
  <c r="S487" i="1"/>
  <c r="R487" i="1"/>
  <c r="Q487" i="1"/>
  <c r="P487" i="1"/>
  <c r="S486" i="1"/>
  <c r="R486" i="1"/>
  <c r="Q486" i="1"/>
  <c r="P486" i="1"/>
  <c r="S485" i="1"/>
  <c r="R485" i="1"/>
  <c r="Q485" i="1"/>
  <c r="P485" i="1"/>
  <c r="S484" i="1"/>
  <c r="R484" i="1"/>
  <c r="Q484" i="1"/>
  <c r="P484" i="1"/>
  <c r="S483" i="1"/>
  <c r="R483" i="1"/>
  <c r="Q483" i="1"/>
  <c r="P483" i="1"/>
  <c r="S482" i="1"/>
  <c r="R482" i="1"/>
  <c r="Q482" i="1"/>
  <c r="P482" i="1"/>
  <c r="S481" i="1"/>
  <c r="R481" i="1"/>
  <c r="Q481" i="1"/>
  <c r="P481" i="1"/>
  <c r="S480" i="1"/>
  <c r="R480" i="1"/>
  <c r="Q480" i="1"/>
  <c r="P480" i="1"/>
  <c r="S479" i="1"/>
  <c r="R479" i="1"/>
  <c r="Q479" i="1"/>
  <c r="P479" i="1"/>
  <c r="S478" i="1"/>
  <c r="R478" i="1"/>
  <c r="Q478" i="1"/>
  <c r="P478" i="1"/>
  <c r="S477" i="1"/>
  <c r="R477" i="1"/>
  <c r="Q477" i="1"/>
  <c r="P477" i="1"/>
  <c r="S476" i="1"/>
  <c r="R476" i="1"/>
  <c r="Q476" i="1"/>
  <c r="P476" i="1"/>
  <c r="S475" i="1"/>
  <c r="R475" i="1"/>
  <c r="Q475" i="1"/>
  <c r="P475" i="1"/>
  <c r="S474" i="1"/>
  <c r="R474" i="1"/>
  <c r="Q474" i="1"/>
  <c r="P474" i="1"/>
  <c r="S473" i="1"/>
  <c r="R473" i="1"/>
  <c r="Q473" i="1"/>
  <c r="P473" i="1"/>
  <c r="S472" i="1"/>
  <c r="R472" i="1"/>
  <c r="Q472" i="1"/>
  <c r="P472" i="1"/>
  <c r="S471" i="1"/>
  <c r="R471" i="1"/>
  <c r="Q471" i="1"/>
  <c r="P471" i="1"/>
  <c r="S470" i="1"/>
  <c r="R470" i="1"/>
  <c r="Q470" i="1"/>
  <c r="P470" i="1"/>
  <c r="S469" i="1"/>
  <c r="R469" i="1"/>
  <c r="Q469" i="1"/>
  <c r="P469" i="1"/>
  <c r="S468" i="1"/>
  <c r="R468" i="1"/>
  <c r="Q468" i="1"/>
  <c r="P468" i="1"/>
  <c r="S467" i="1"/>
  <c r="R467" i="1"/>
  <c r="Q467" i="1"/>
  <c r="P467" i="1"/>
  <c r="S466" i="1"/>
  <c r="R466" i="1"/>
  <c r="Q466" i="1"/>
  <c r="P466" i="1"/>
  <c r="S465" i="1"/>
  <c r="R465" i="1"/>
  <c r="Q465" i="1"/>
  <c r="P465" i="1"/>
  <c r="S464" i="1"/>
  <c r="R464" i="1"/>
  <c r="Q464" i="1"/>
  <c r="P464" i="1"/>
  <c r="S463" i="1"/>
  <c r="R463" i="1"/>
  <c r="Q463" i="1"/>
  <c r="P463" i="1"/>
  <c r="S462" i="1"/>
  <c r="R462" i="1"/>
  <c r="Q462" i="1"/>
  <c r="P462" i="1"/>
  <c r="S461" i="1"/>
  <c r="R461" i="1"/>
  <c r="Q461" i="1"/>
  <c r="P461" i="1"/>
  <c r="S460" i="1"/>
  <c r="R460" i="1"/>
  <c r="Q460" i="1"/>
  <c r="P460" i="1"/>
  <c r="S459" i="1"/>
  <c r="R459" i="1"/>
  <c r="Q459" i="1"/>
  <c r="P459" i="1"/>
  <c r="S458" i="1"/>
  <c r="R458" i="1"/>
  <c r="Q458" i="1"/>
  <c r="P458" i="1"/>
  <c r="S457" i="1"/>
  <c r="R457" i="1"/>
  <c r="Q457" i="1"/>
  <c r="P457" i="1"/>
  <c r="S456" i="1"/>
  <c r="R456" i="1"/>
  <c r="Q456" i="1"/>
  <c r="P456" i="1"/>
  <c r="S455" i="1"/>
  <c r="R455" i="1"/>
  <c r="Q455" i="1"/>
  <c r="P455" i="1"/>
  <c r="S454" i="1"/>
  <c r="R454" i="1"/>
  <c r="Q454" i="1"/>
  <c r="P454" i="1"/>
  <c r="S453" i="1"/>
  <c r="R453" i="1"/>
  <c r="Q453" i="1"/>
  <c r="P453" i="1"/>
  <c r="S452" i="1"/>
  <c r="R452" i="1"/>
  <c r="Q452" i="1"/>
  <c r="P452" i="1"/>
  <c r="S451" i="1"/>
  <c r="R451" i="1"/>
  <c r="Q451" i="1"/>
  <c r="P451" i="1"/>
  <c r="S450" i="1"/>
  <c r="R450" i="1"/>
  <c r="Q450" i="1"/>
  <c r="P450" i="1"/>
  <c r="S449" i="1"/>
  <c r="R449" i="1"/>
  <c r="Q449" i="1"/>
  <c r="P449" i="1"/>
  <c r="S448" i="1"/>
  <c r="R448" i="1"/>
  <c r="Q448" i="1"/>
  <c r="P448" i="1"/>
  <c r="S447" i="1"/>
  <c r="R447" i="1"/>
  <c r="Q447" i="1"/>
  <c r="P447" i="1"/>
  <c r="S446" i="1"/>
  <c r="R446" i="1"/>
  <c r="Q446" i="1"/>
  <c r="P446" i="1"/>
  <c r="S445" i="1"/>
  <c r="R445" i="1"/>
  <c r="Q445" i="1"/>
  <c r="P445" i="1"/>
  <c r="S444" i="1"/>
  <c r="R444" i="1"/>
  <c r="Q444" i="1"/>
  <c r="P444" i="1"/>
  <c r="S443" i="1"/>
  <c r="R443" i="1"/>
  <c r="Q443" i="1"/>
  <c r="P443" i="1"/>
  <c r="S442" i="1"/>
  <c r="R442" i="1"/>
  <c r="Q442" i="1"/>
  <c r="P442" i="1"/>
  <c r="S441" i="1"/>
  <c r="R441" i="1"/>
  <c r="Q441" i="1"/>
  <c r="P441" i="1"/>
  <c r="S440" i="1"/>
  <c r="R440" i="1"/>
  <c r="Q440" i="1"/>
  <c r="P440" i="1"/>
  <c r="S439" i="1"/>
  <c r="R439" i="1"/>
  <c r="Q439" i="1"/>
  <c r="P439" i="1"/>
  <c r="S438" i="1"/>
  <c r="R438" i="1"/>
  <c r="Q438" i="1"/>
  <c r="P438" i="1"/>
  <c r="S437" i="1"/>
  <c r="R437" i="1"/>
  <c r="Q437" i="1"/>
  <c r="P437" i="1"/>
  <c r="S436" i="1"/>
  <c r="R436" i="1"/>
  <c r="Q436" i="1"/>
  <c r="P436" i="1"/>
  <c r="S435" i="1"/>
  <c r="R435" i="1"/>
  <c r="Q435" i="1"/>
  <c r="P435" i="1"/>
  <c r="S434" i="1"/>
  <c r="R434" i="1"/>
  <c r="Q434" i="1"/>
  <c r="P434" i="1"/>
  <c r="S433" i="1"/>
  <c r="R433" i="1"/>
  <c r="Q433" i="1"/>
  <c r="P433" i="1"/>
  <c r="S432" i="1"/>
  <c r="R432" i="1"/>
  <c r="Q432" i="1"/>
  <c r="P432" i="1"/>
  <c r="S431" i="1"/>
  <c r="R431" i="1"/>
  <c r="Q431" i="1"/>
  <c r="P431" i="1"/>
  <c r="S430" i="1"/>
  <c r="R430" i="1"/>
  <c r="Q430" i="1"/>
  <c r="P430" i="1"/>
  <c r="S429" i="1"/>
  <c r="R429" i="1"/>
  <c r="Q429" i="1"/>
  <c r="P429" i="1"/>
  <c r="S428" i="1"/>
  <c r="R428" i="1"/>
  <c r="Q428" i="1"/>
  <c r="P428" i="1"/>
  <c r="S427" i="1"/>
  <c r="R427" i="1"/>
  <c r="Q427" i="1"/>
  <c r="P427" i="1"/>
  <c r="S426" i="1"/>
  <c r="R426" i="1"/>
  <c r="Q426" i="1"/>
  <c r="P426" i="1"/>
  <c r="S425" i="1"/>
  <c r="R425" i="1"/>
  <c r="Q425" i="1"/>
  <c r="P425" i="1"/>
  <c r="S424" i="1"/>
  <c r="R424" i="1"/>
  <c r="Q424" i="1"/>
  <c r="P424" i="1"/>
  <c r="S423" i="1"/>
  <c r="R423" i="1"/>
  <c r="Q423" i="1"/>
  <c r="P423" i="1"/>
  <c r="S422" i="1"/>
  <c r="R422" i="1"/>
  <c r="Q422" i="1"/>
  <c r="P422" i="1"/>
  <c r="S421" i="1"/>
  <c r="R421" i="1"/>
  <c r="Q421" i="1"/>
  <c r="P421" i="1"/>
  <c r="S420" i="1"/>
  <c r="R420" i="1"/>
  <c r="Q420" i="1"/>
  <c r="P420" i="1"/>
  <c r="S419" i="1"/>
  <c r="R419" i="1"/>
  <c r="Q419" i="1"/>
  <c r="P419" i="1"/>
  <c r="S418" i="1"/>
  <c r="R418" i="1"/>
  <c r="Q418" i="1"/>
  <c r="P418" i="1"/>
  <c r="S417" i="1"/>
  <c r="R417" i="1"/>
  <c r="Q417" i="1"/>
  <c r="P417" i="1"/>
  <c r="S416" i="1"/>
  <c r="R416" i="1"/>
  <c r="Q416" i="1"/>
  <c r="P416" i="1"/>
  <c r="S415" i="1"/>
  <c r="R415" i="1"/>
  <c r="Q415" i="1"/>
  <c r="P415" i="1"/>
  <c r="S414" i="1"/>
  <c r="R414" i="1"/>
  <c r="Q414" i="1"/>
  <c r="P414" i="1"/>
  <c r="S413" i="1"/>
  <c r="R413" i="1"/>
  <c r="Q413" i="1"/>
  <c r="P413" i="1"/>
  <c r="S412" i="1"/>
  <c r="R412" i="1"/>
  <c r="Q412" i="1"/>
  <c r="P412" i="1"/>
  <c r="S411" i="1"/>
  <c r="R411" i="1"/>
  <c r="Q411" i="1"/>
  <c r="P411" i="1"/>
  <c r="S410" i="1"/>
  <c r="R410" i="1"/>
  <c r="Q410" i="1"/>
  <c r="P410" i="1"/>
  <c r="S409" i="1"/>
  <c r="R409" i="1"/>
  <c r="Q409" i="1"/>
  <c r="P409" i="1"/>
  <c r="S408" i="1"/>
  <c r="R408" i="1"/>
  <c r="Q408" i="1"/>
  <c r="P408" i="1"/>
  <c r="S407" i="1"/>
  <c r="R407" i="1"/>
  <c r="Q407" i="1"/>
  <c r="P407" i="1"/>
  <c r="S406" i="1"/>
  <c r="R406" i="1"/>
  <c r="Q406" i="1"/>
  <c r="P406" i="1"/>
  <c r="S405" i="1"/>
  <c r="R405" i="1"/>
  <c r="Q405" i="1"/>
  <c r="P405" i="1"/>
  <c r="S404" i="1"/>
  <c r="R404" i="1"/>
  <c r="Q404" i="1"/>
  <c r="P404" i="1"/>
  <c r="S403" i="1"/>
  <c r="R403" i="1"/>
  <c r="Q403" i="1"/>
  <c r="P403" i="1"/>
  <c r="S402" i="1"/>
  <c r="R402" i="1"/>
  <c r="Q402" i="1"/>
  <c r="P402" i="1"/>
  <c r="S401" i="1"/>
  <c r="R401" i="1"/>
  <c r="Q401" i="1"/>
  <c r="P401" i="1"/>
  <c r="S400" i="1"/>
  <c r="R400" i="1"/>
  <c r="Q400" i="1"/>
  <c r="P400" i="1"/>
  <c r="S399" i="1"/>
  <c r="R399" i="1"/>
  <c r="Q399" i="1"/>
  <c r="P399" i="1"/>
  <c r="S398" i="1"/>
  <c r="R398" i="1"/>
  <c r="Q398" i="1"/>
  <c r="P398" i="1"/>
  <c r="S397" i="1"/>
  <c r="R397" i="1"/>
  <c r="Q397" i="1"/>
  <c r="P397" i="1"/>
  <c r="S396" i="1"/>
  <c r="R396" i="1"/>
  <c r="Q396" i="1"/>
  <c r="P396" i="1"/>
  <c r="S395" i="1"/>
  <c r="R395" i="1"/>
  <c r="Q395" i="1"/>
  <c r="P395" i="1"/>
  <c r="S394" i="1"/>
  <c r="R394" i="1"/>
  <c r="Q394" i="1"/>
  <c r="P394" i="1"/>
  <c r="S393" i="1"/>
  <c r="R393" i="1"/>
  <c r="Q393" i="1"/>
  <c r="P393" i="1"/>
  <c r="S392" i="1"/>
  <c r="R392" i="1"/>
  <c r="Q392" i="1"/>
  <c r="P392" i="1"/>
  <c r="S391" i="1"/>
  <c r="R391" i="1"/>
  <c r="Q391" i="1"/>
  <c r="P391" i="1"/>
  <c r="S390" i="1"/>
  <c r="R390" i="1"/>
  <c r="Q390" i="1"/>
  <c r="P390" i="1"/>
  <c r="S389" i="1"/>
  <c r="R389" i="1"/>
  <c r="Q389" i="1"/>
  <c r="P389" i="1"/>
  <c r="S388" i="1"/>
  <c r="R388" i="1"/>
  <c r="Q388" i="1"/>
  <c r="P388" i="1"/>
  <c r="S387" i="1"/>
  <c r="R387" i="1"/>
  <c r="Q387" i="1"/>
  <c r="P387" i="1"/>
  <c r="S386" i="1"/>
  <c r="R386" i="1"/>
  <c r="Q386" i="1"/>
  <c r="P386" i="1"/>
  <c r="S385" i="1"/>
  <c r="R385" i="1"/>
  <c r="Q385" i="1"/>
  <c r="P385" i="1"/>
  <c r="S384" i="1"/>
  <c r="R384" i="1"/>
  <c r="Q384" i="1"/>
  <c r="P384" i="1"/>
  <c r="S383" i="1"/>
  <c r="R383" i="1"/>
  <c r="Q383" i="1"/>
  <c r="P383" i="1"/>
  <c r="S382" i="1"/>
  <c r="R382" i="1"/>
  <c r="Q382" i="1"/>
  <c r="P382" i="1"/>
  <c r="S381" i="1"/>
  <c r="R381" i="1"/>
  <c r="Q381" i="1"/>
  <c r="P381" i="1"/>
  <c r="S380" i="1"/>
  <c r="R380" i="1"/>
  <c r="Q380" i="1"/>
  <c r="P380" i="1"/>
  <c r="S379" i="1"/>
  <c r="R379" i="1"/>
  <c r="Q379" i="1"/>
  <c r="P379" i="1"/>
  <c r="S378" i="1"/>
  <c r="R378" i="1"/>
  <c r="Q378" i="1"/>
  <c r="P378" i="1"/>
  <c r="S377" i="1"/>
  <c r="R377" i="1"/>
  <c r="Q377" i="1"/>
  <c r="P377" i="1"/>
  <c r="S376" i="1"/>
  <c r="R376" i="1"/>
  <c r="Q376" i="1"/>
  <c r="P376" i="1"/>
  <c r="S375" i="1"/>
  <c r="R375" i="1"/>
  <c r="Q375" i="1"/>
  <c r="P375" i="1"/>
  <c r="S374" i="1"/>
  <c r="R374" i="1"/>
  <c r="Q374" i="1"/>
  <c r="P374" i="1"/>
  <c r="S373" i="1"/>
  <c r="R373" i="1"/>
  <c r="Q373" i="1"/>
  <c r="P373" i="1"/>
  <c r="S372" i="1"/>
  <c r="R372" i="1"/>
  <c r="Q372" i="1"/>
  <c r="P372" i="1"/>
  <c r="S371" i="1"/>
  <c r="R371" i="1"/>
  <c r="Q371" i="1"/>
  <c r="P371" i="1"/>
  <c r="S370" i="1"/>
  <c r="R370" i="1"/>
  <c r="Q370" i="1"/>
  <c r="P370" i="1"/>
  <c r="S369" i="1"/>
  <c r="R369" i="1"/>
  <c r="Q369" i="1"/>
  <c r="P369" i="1"/>
  <c r="S368" i="1"/>
  <c r="R368" i="1"/>
  <c r="Q368" i="1"/>
  <c r="P368" i="1"/>
  <c r="S367" i="1"/>
  <c r="R367" i="1"/>
  <c r="Q367" i="1"/>
  <c r="P367" i="1"/>
  <c r="S366" i="1"/>
  <c r="R366" i="1"/>
  <c r="Q366" i="1"/>
  <c r="P366" i="1"/>
  <c r="S365" i="1"/>
  <c r="R365" i="1"/>
  <c r="Q365" i="1"/>
  <c r="P365" i="1"/>
  <c r="S364" i="1"/>
  <c r="R364" i="1"/>
  <c r="Q364" i="1"/>
  <c r="P364" i="1"/>
  <c r="S363" i="1"/>
  <c r="R363" i="1"/>
  <c r="Q363" i="1"/>
  <c r="P363" i="1"/>
  <c r="S362" i="1"/>
  <c r="R362" i="1"/>
  <c r="Q362" i="1"/>
  <c r="P362" i="1"/>
  <c r="S361" i="1"/>
  <c r="R361" i="1"/>
  <c r="Q361" i="1"/>
  <c r="P361" i="1"/>
  <c r="S360" i="1"/>
  <c r="R360" i="1"/>
  <c r="Q360" i="1"/>
  <c r="P360" i="1"/>
  <c r="S359" i="1"/>
  <c r="R359" i="1"/>
  <c r="Q359" i="1"/>
  <c r="P359" i="1"/>
  <c r="S358" i="1"/>
  <c r="R358" i="1"/>
  <c r="Q358" i="1"/>
  <c r="P358" i="1"/>
  <c r="S357" i="1"/>
  <c r="R357" i="1"/>
  <c r="Q357" i="1"/>
  <c r="P357" i="1"/>
  <c r="S356" i="1"/>
  <c r="R356" i="1"/>
  <c r="Q356" i="1"/>
  <c r="P356" i="1"/>
  <c r="S355" i="1"/>
  <c r="R355" i="1"/>
  <c r="Q355" i="1"/>
  <c r="P355" i="1"/>
  <c r="S354" i="1"/>
  <c r="R354" i="1"/>
  <c r="Q354" i="1"/>
  <c r="P354" i="1"/>
  <c r="S353" i="1"/>
  <c r="R353" i="1"/>
  <c r="Q353" i="1"/>
  <c r="P353" i="1"/>
  <c r="S352" i="1"/>
  <c r="R352" i="1"/>
  <c r="Q352" i="1"/>
  <c r="P352" i="1"/>
  <c r="S351" i="1"/>
  <c r="R351" i="1"/>
  <c r="Q351" i="1"/>
  <c r="P351" i="1"/>
  <c r="S350" i="1"/>
  <c r="R350" i="1"/>
  <c r="Q350" i="1"/>
  <c r="P350" i="1"/>
  <c r="S349" i="1"/>
  <c r="R349" i="1"/>
  <c r="Q349" i="1"/>
  <c r="P349" i="1"/>
  <c r="S348" i="1"/>
  <c r="R348" i="1"/>
  <c r="Q348" i="1"/>
  <c r="P348" i="1"/>
  <c r="S347" i="1"/>
  <c r="R347" i="1"/>
  <c r="Q347" i="1"/>
  <c r="P347" i="1"/>
  <c r="S346" i="1"/>
  <c r="R346" i="1"/>
  <c r="Q346" i="1"/>
  <c r="P346" i="1"/>
  <c r="S345" i="1"/>
  <c r="R345" i="1"/>
  <c r="Q345" i="1"/>
  <c r="P345" i="1"/>
  <c r="S344" i="1"/>
  <c r="R344" i="1"/>
  <c r="Q344" i="1"/>
  <c r="P344" i="1"/>
  <c r="S343" i="1"/>
  <c r="R343" i="1"/>
  <c r="Q343" i="1"/>
  <c r="P343" i="1"/>
  <c r="S342" i="1"/>
  <c r="R342" i="1"/>
  <c r="Q342" i="1"/>
  <c r="P342" i="1"/>
  <c r="S341" i="1"/>
  <c r="R341" i="1"/>
  <c r="Q341" i="1"/>
  <c r="P341" i="1"/>
  <c r="S340" i="1"/>
  <c r="R340" i="1"/>
  <c r="Q340" i="1"/>
  <c r="P340" i="1"/>
  <c r="S339" i="1"/>
  <c r="R339" i="1"/>
  <c r="Q339" i="1"/>
  <c r="P339" i="1"/>
  <c r="S338" i="1"/>
  <c r="R338" i="1"/>
  <c r="Q338" i="1"/>
  <c r="P338" i="1"/>
  <c r="S337" i="1"/>
  <c r="R337" i="1"/>
  <c r="Q337" i="1"/>
  <c r="P337" i="1"/>
  <c r="S336" i="1"/>
  <c r="R336" i="1"/>
  <c r="Q336" i="1"/>
  <c r="P336" i="1"/>
  <c r="S335" i="1"/>
  <c r="R335" i="1"/>
  <c r="Q335" i="1"/>
  <c r="P335" i="1"/>
  <c r="S334" i="1"/>
  <c r="R334" i="1"/>
  <c r="Q334" i="1"/>
  <c r="P334" i="1"/>
  <c r="S333" i="1"/>
  <c r="R333" i="1"/>
  <c r="Q333" i="1"/>
  <c r="P333" i="1"/>
  <c r="S332" i="1"/>
  <c r="R332" i="1"/>
  <c r="Q332" i="1"/>
  <c r="P332" i="1"/>
  <c r="S331" i="1"/>
  <c r="R331" i="1"/>
  <c r="Q331" i="1"/>
  <c r="P331" i="1"/>
  <c r="S330" i="1"/>
  <c r="R330" i="1"/>
  <c r="Q330" i="1"/>
  <c r="P330" i="1"/>
  <c r="S329" i="1"/>
  <c r="R329" i="1"/>
  <c r="Q329" i="1"/>
  <c r="P329" i="1"/>
  <c r="S328" i="1"/>
  <c r="R328" i="1"/>
  <c r="Q328" i="1"/>
  <c r="P328" i="1"/>
  <c r="S327" i="1"/>
  <c r="R327" i="1"/>
  <c r="Q327" i="1"/>
  <c r="P327" i="1"/>
  <c r="S326" i="1"/>
  <c r="R326" i="1"/>
  <c r="Q326" i="1"/>
  <c r="P326" i="1"/>
  <c r="S325" i="1"/>
  <c r="R325" i="1"/>
  <c r="Q325" i="1"/>
  <c r="P325" i="1"/>
  <c r="S324" i="1"/>
  <c r="R324" i="1"/>
  <c r="Q324" i="1"/>
  <c r="P324" i="1"/>
  <c r="S323" i="1"/>
  <c r="R323" i="1"/>
  <c r="Q323" i="1"/>
  <c r="P323" i="1"/>
  <c r="S322" i="1"/>
  <c r="R322" i="1"/>
  <c r="Q322" i="1"/>
  <c r="P322" i="1"/>
  <c r="S321" i="1"/>
  <c r="R321" i="1"/>
  <c r="Q321" i="1"/>
  <c r="P321" i="1"/>
  <c r="S320" i="1"/>
  <c r="R320" i="1"/>
  <c r="Q320" i="1"/>
  <c r="P320" i="1"/>
  <c r="S319" i="1"/>
  <c r="R319" i="1"/>
  <c r="Q319" i="1"/>
  <c r="P319" i="1"/>
  <c r="S318" i="1"/>
  <c r="R318" i="1"/>
  <c r="Q318" i="1"/>
  <c r="P318" i="1"/>
  <c r="S317" i="1"/>
  <c r="R317" i="1"/>
  <c r="Q317" i="1"/>
  <c r="P317" i="1"/>
  <c r="S316" i="1"/>
  <c r="R316" i="1"/>
  <c r="Q316" i="1"/>
  <c r="P316" i="1"/>
  <c r="S315" i="1"/>
  <c r="R315" i="1"/>
  <c r="Q315" i="1"/>
  <c r="P315" i="1"/>
  <c r="S314" i="1"/>
  <c r="R314" i="1"/>
  <c r="Q314" i="1"/>
  <c r="P314" i="1"/>
  <c r="S313" i="1"/>
  <c r="R313" i="1"/>
  <c r="Q313" i="1"/>
  <c r="P313" i="1"/>
  <c r="S312" i="1"/>
  <c r="R312" i="1"/>
  <c r="Q312" i="1"/>
  <c r="P312" i="1"/>
  <c r="S311" i="1"/>
  <c r="R311" i="1"/>
  <c r="Q311" i="1"/>
  <c r="P311" i="1"/>
  <c r="S310" i="1"/>
  <c r="R310" i="1"/>
  <c r="Q310" i="1"/>
  <c r="P310" i="1"/>
  <c r="S309" i="1"/>
  <c r="R309" i="1"/>
  <c r="Q309" i="1"/>
  <c r="P309" i="1"/>
  <c r="S308" i="1"/>
  <c r="R308" i="1"/>
  <c r="Q308" i="1"/>
  <c r="P308" i="1"/>
  <c r="S307" i="1"/>
  <c r="R307" i="1"/>
  <c r="Q307" i="1"/>
  <c r="P307" i="1"/>
  <c r="S306" i="1"/>
  <c r="R306" i="1"/>
  <c r="Q306" i="1"/>
  <c r="P306" i="1"/>
  <c r="S305" i="1"/>
  <c r="R305" i="1"/>
  <c r="Q305" i="1"/>
  <c r="P305" i="1"/>
  <c r="S304" i="1"/>
  <c r="R304" i="1"/>
  <c r="Q304" i="1"/>
  <c r="P304" i="1"/>
  <c r="S303" i="1"/>
  <c r="R303" i="1"/>
  <c r="Q303" i="1"/>
  <c r="P303" i="1"/>
  <c r="S302" i="1"/>
  <c r="R302" i="1"/>
  <c r="Q302" i="1"/>
  <c r="P302" i="1"/>
  <c r="S301" i="1"/>
  <c r="R301" i="1"/>
  <c r="Q301" i="1"/>
  <c r="P301" i="1"/>
  <c r="S300" i="1"/>
  <c r="R300" i="1"/>
  <c r="Q300" i="1"/>
  <c r="P300" i="1"/>
  <c r="S299" i="1"/>
  <c r="R299" i="1"/>
  <c r="Q299" i="1"/>
  <c r="P299" i="1"/>
  <c r="S298" i="1"/>
  <c r="R298" i="1"/>
  <c r="Q298" i="1"/>
  <c r="P298" i="1"/>
  <c r="S297" i="1"/>
  <c r="R297" i="1"/>
  <c r="Q297" i="1"/>
  <c r="P297" i="1"/>
  <c r="S296" i="1"/>
  <c r="R296" i="1"/>
  <c r="Q296" i="1"/>
  <c r="P296" i="1"/>
  <c r="S295" i="1"/>
  <c r="R295" i="1"/>
  <c r="Q295" i="1"/>
  <c r="P295" i="1"/>
  <c r="S294" i="1"/>
  <c r="R294" i="1"/>
  <c r="Q294" i="1"/>
  <c r="P294" i="1"/>
  <c r="S293" i="1"/>
  <c r="R293" i="1"/>
  <c r="Q293" i="1"/>
  <c r="P293" i="1"/>
  <c r="S292" i="1"/>
  <c r="R292" i="1"/>
  <c r="Q292" i="1"/>
  <c r="P292" i="1"/>
  <c r="S291" i="1"/>
  <c r="R291" i="1"/>
  <c r="Q291" i="1"/>
  <c r="P291" i="1"/>
  <c r="S290" i="1"/>
  <c r="R290" i="1"/>
  <c r="Q290" i="1"/>
  <c r="P290" i="1"/>
  <c r="S289" i="1"/>
  <c r="R289" i="1"/>
  <c r="Q289" i="1"/>
  <c r="P289" i="1"/>
  <c r="S288" i="1"/>
  <c r="R288" i="1"/>
  <c r="Q288" i="1"/>
  <c r="P288" i="1"/>
  <c r="S287" i="1"/>
  <c r="R287" i="1"/>
  <c r="Q287" i="1"/>
  <c r="P287" i="1"/>
  <c r="S286" i="1"/>
  <c r="R286" i="1"/>
  <c r="Q286" i="1"/>
  <c r="P286" i="1"/>
  <c r="S285" i="1"/>
  <c r="R285" i="1"/>
  <c r="Q285" i="1"/>
  <c r="P285" i="1"/>
  <c r="S284" i="1"/>
  <c r="R284" i="1"/>
  <c r="Q284" i="1"/>
  <c r="P284" i="1"/>
  <c r="S283" i="1"/>
  <c r="R283" i="1"/>
  <c r="Q283" i="1"/>
  <c r="P283" i="1"/>
  <c r="S282" i="1"/>
  <c r="R282" i="1"/>
  <c r="Q282" i="1"/>
  <c r="P282" i="1"/>
  <c r="S281" i="1"/>
  <c r="R281" i="1"/>
  <c r="Q281" i="1"/>
  <c r="P281" i="1"/>
  <c r="S280" i="1"/>
  <c r="R280" i="1"/>
  <c r="Q280" i="1"/>
  <c r="P280" i="1"/>
  <c r="S279" i="1"/>
  <c r="R279" i="1"/>
  <c r="Q279" i="1"/>
  <c r="P279" i="1"/>
  <c r="S278" i="1"/>
  <c r="R278" i="1"/>
  <c r="Q278" i="1"/>
  <c r="P278" i="1"/>
  <c r="S277" i="1"/>
  <c r="R277" i="1"/>
  <c r="Q277" i="1"/>
  <c r="P277" i="1"/>
  <c r="S276" i="1"/>
  <c r="R276" i="1"/>
  <c r="Q276" i="1"/>
  <c r="P276" i="1"/>
  <c r="S275" i="1"/>
  <c r="R275" i="1"/>
  <c r="Q275" i="1"/>
  <c r="P275" i="1"/>
  <c r="S274" i="1"/>
  <c r="R274" i="1"/>
  <c r="Q274" i="1"/>
  <c r="P274" i="1"/>
  <c r="S273" i="1"/>
  <c r="R273" i="1"/>
  <c r="Q273" i="1"/>
  <c r="P273" i="1"/>
  <c r="S272" i="1"/>
  <c r="R272" i="1"/>
  <c r="Q272" i="1"/>
  <c r="P272" i="1"/>
  <c r="S271" i="1"/>
  <c r="R271" i="1"/>
  <c r="Q271" i="1"/>
  <c r="P271" i="1"/>
  <c r="S270" i="1"/>
  <c r="R270" i="1"/>
  <c r="Q270" i="1"/>
  <c r="P270" i="1"/>
  <c r="S269" i="1"/>
  <c r="R269" i="1"/>
  <c r="Q269" i="1"/>
  <c r="P269" i="1"/>
  <c r="S268" i="1"/>
  <c r="R268" i="1"/>
  <c r="Q268" i="1"/>
  <c r="P268" i="1"/>
  <c r="S267" i="1"/>
  <c r="R267" i="1"/>
  <c r="Q267" i="1"/>
  <c r="P267" i="1"/>
  <c r="S266" i="1"/>
  <c r="R266" i="1"/>
  <c r="Q266" i="1"/>
  <c r="P266" i="1"/>
  <c r="S265" i="1"/>
  <c r="R265" i="1"/>
  <c r="Q265" i="1"/>
  <c r="P265" i="1"/>
  <c r="S264" i="1"/>
  <c r="R264" i="1"/>
  <c r="Q264" i="1"/>
  <c r="P264" i="1"/>
  <c r="S263" i="1"/>
  <c r="R263" i="1"/>
  <c r="Q263" i="1"/>
  <c r="P263" i="1"/>
  <c r="S262" i="1"/>
  <c r="R262" i="1"/>
  <c r="Q262" i="1"/>
  <c r="P262" i="1"/>
  <c r="S261" i="1"/>
  <c r="R261" i="1"/>
  <c r="Q261" i="1"/>
  <c r="P261" i="1"/>
  <c r="S260" i="1"/>
  <c r="R260" i="1"/>
  <c r="Q260" i="1"/>
  <c r="P260" i="1"/>
  <c r="S259" i="1"/>
  <c r="R259" i="1"/>
  <c r="Q259" i="1"/>
  <c r="P259" i="1"/>
  <c r="S258" i="1"/>
  <c r="R258" i="1"/>
  <c r="Q258" i="1"/>
  <c r="P258" i="1"/>
  <c r="S257" i="1"/>
  <c r="R257" i="1"/>
  <c r="Q257" i="1"/>
  <c r="P257" i="1"/>
  <c r="S256" i="1"/>
  <c r="R256" i="1"/>
  <c r="Q256" i="1"/>
  <c r="P256" i="1"/>
  <c r="S255" i="1"/>
  <c r="R255" i="1"/>
  <c r="Q255" i="1"/>
  <c r="P255" i="1"/>
  <c r="S254" i="1"/>
  <c r="R254" i="1"/>
  <c r="Q254" i="1"/>
  <c r="P254" i="1"/>
  <c r="S253" i="1"/>
  <c r="R253" i="1"/>
  <c r="Q253" i="1"/>
  <c r="P253" i="1"/>
  <c r="S252" i="1"/>
  <c r="R252" i="1"/>
  <c r="Q252" i="1"/>
  <c r="P252" i="1"/>
  <c r="S251" i="1"/>
  <c r="R251" i="1"/>
  <c r="Q251" i="1"/>
  <c r="P251" i="1"/>
  <c r="S250" i="1"/>
  <c r="R250" i="1"/>
  <c r="Q250" i="1"/>
  <c r="P250" i="1"/>
  <c r="S249" i="1"/>
  <c r="R249" i="1"/>
  <c r="Q249" i="1"/>
  <c r="P249" i="1"/>
  <c r="S248" i="1"/>
  <c r="R248" i="1"/>
  <c r="Q248" i="1"/>
  <c r="P248" i="1"/>
  <c r="S247" i="1"/>
  <c r="R247" i="1"/>
  <c r="Q247" i="1"/>
  <c r="P247" i="1"/>
  <c r="S246" i="1"/>
  <c r="R246" i="1"/>
  <c r="Q246" i="1"/>
  <c r="P246" i="1"/>
  <c r="S245" i="1"/>
  <c r="R245" i="1"/>
  <c r="Q245" i="1"/>
  <c r="P245" i="1"/>
  <c r="S244" i="1"/>
  <c r="R244" i="1"/>
  <c r="Q244" i="1"/>
  <c r="P244" i="1"/>
  <c r="S243" i="1"/>
  <c r="R243" i="1"/>
  <c r="Q243" i="1"/>
  <c r="P243" i="1"/>
  <c r="S242" i="1"/>
  <c r="R242" i="1"/>
  <c r="Q242" i="1"/>
  <c r="P242" i="1"/>
  <c r="S241" i="1"/>
  <c r="R241" i="1"/>
  <c r="Q241" i="1"/>
  <c r="P241" i="1"/>
  <c r="S240" i="1"/>
  <c r="R240" i="1"/>
  <c r="Q240" i="1"/>
  <c r="P240" i="1"/>
  <c r="S239" i="1"/>
  <c r="R239" i="1"/>
  <c r="Q239" i="1"/>
  <c r="P239" i="1"/>
  <c r="S238" i="1"/>
  <c r="R238" i="1"/>
  <c r="Q238" i="1"/>
  <c r="P238" i="1"/>
  <c r="S237" i="1"/>
  <c r="R237" i="1"/>
  <c r="Q237" i="1"/>
  <c r="P237" i="1"/>
  <c r="S236" i="1"/>
  <c r="R236" i="1"/>
  <c r="Q236" i="1"/>
  <c r="P236" i="1"/>
  <c r="S235" i="1"/>
  <c r="R235" i="1"/>
  <c r="Q235" i="1"/>
  <c r="P235" i="1"/>
  <c r="S234" i="1"/>
  <c r="R234" i="1"/>
  <c r="Q234" i="1"/>
  <c r="P234" i="1"/>
  <c r="S233" i="1"/>
  <c r="R233" i="1"/>
  <c r="Q233" i="1"/>
  <c r="P233" i="1"/>
  <c r="S232" i="1"/>
  <c r="R232" i="1"/>
  <c r="Q232" i="1"/>
  <c r="P232" i="1"/>
  <c r="S231" i="1"/>
  <c r="R231" i="1"/>
  <c r="Q231" i="1"/>
  <c r="P231" i="1"/>
  <c r="S230" i="1"/>
  <c r="R230" i="1"/>
  <c r="Q230" i="1"/>
  <c r="P230" i="1"/>
  <c r="S229" i="1"/>
  <c r="R229" i="1"/>
  <c r="Q229" i="1"/>
  <c r="P229" i="1"/>
  <c r="S228" i="1"/>
  <c r="R228" i="1"/>
  <c r="Q228" i="1"/>
  <c r="P228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2" i="1"/>
  <c r="R222" i="1"/>
  <c r="Q222" i="1"/>
  <c r="P222" i="1"/>
  <c r="S221" i="1"/>
  <c r="R221" i="1"/>
  <c r="Q221" i="1"/>
  <c r="P221" i="1"/>
  <c r="S220" i="1"/>
  <c r="R220" i="1"/>
  <c r="Q220" i="1"/>
  <c r="P220" i="1"/>
  <c r="S219" i="1"/>
  <c r="R219" i="1"/>
  <c r="Q219" i="1"/>
  <c r="P219" i="1"/>
  <c r="S218" i="1"/>
  <c r="R218" i="1"/>
  <c r="Q218" i="1"/>
  <c r="P218" i="1"/>
  <c r="S217" i="1"/>
  <c r="R217" i="1"/>
  <c r="Q217" i="1"/>
  <c r="P217" i="1"/>
  <c r="S216" i="1"/>
  <c r="R216" i="1"/>
  <c r="Q216" i="1"/>
  <c r="P216" i="1"/>
  <c r="S215" i="1"/>
  <c r="R215" i="1"/>
  <c r="Q215" i="1"/>
  <c r="P215" i="1"/>
  <c r="S214" i="1"/>
  <c r="R214" i="1"/>
  <c r="Q214" i="1"/>
  <c r="P214" i="1"/>
  <c r="S213" i="1"/>
  <c r="R213" i="1"/>
  <c r="Q213" i="1"/>
  <c r="P213" i="1"/>
  <c r="S212" i="1"/>
  <c r="R212" i="1"/>
  <c r="Q212" i="1"/>
  <c r="P212" i="1"/>
  <c r="S211" i="1"/>
  <c r="R211" i="1"/>
  <c r="Q211" i="1"/>
  <c r="P211" i="1"/>
  <c r="S210" i="1"/>
  <c r="R210" i="1"/>
  <c r="Q210" i="1"/>
  <c r="P210" i="1"/>
  <c r="S209" i="1"/>
  <c r="R209" i="1"/>
  <c r="Q209" i="1"/>
  <c r="P209" i="1"/>
  <c r="S208" i="1"/>
  <c r="R208" i="1"/>
  <c r="Q208" i="1"/>
  <c r="P208" i="1"/>
  <c r="S207" i="1"/>
  <c r="R207" i="1"/>
  <c r="Q207" i="1"/>
  <c r="P207" i="1"/>
  <c r="S206" i="1"/>
  <c r="R206" i="1"/>
  <c r="Q206" i="1"/>
  <c r="P206" i="1"/>
  <c r="S205" i="1"/>
  <c r="R205" i="1"/>
  <c r="Q205" i="1"/>
  <c r="P205" i="1"/>
  <c r="S204" i="1"/>
  <c r="R204" i="1"/>
  <c r="Q204" i="1"/>
  <c r="P204" i="1"/>
  <c r="S203" i="1"/>
  <c r="R203" i="1"/>
  <c r="Q203" i="1"/>
  <c r="P203" i="1"/>
  <c r="S202" i="1"/>
  <c r="R202" i="1"/>
  <c r="Q202" i="1"/>
  <c r="P202" i="1"/>
  <c r="S201" i="1"/>
  <c r="R201" i="1"/>
  <c r="Q201" i="1"/>
  <c r="P201" i="1"/>
  <c r="S200" i="1"/>
  <c r="R200" i="1"/>
  <c r="Q200" i="1"/>
  <c r="P200" i="1"/>
  <c r="S199" i="1"/>
  <c r="R199" i="1"/>
  <c r="Q199" i="1"/>
  <c r="P199" i="1"/>
  <c r="S198" i="1"/>
  <c r="R198" i="1"/>
  <c r="Q198" i="1"/>
  <c r="P198" i="1"/>
  <c r="S197" i="1"/>
  <c r="R197" i="1"/>
  <c r="Q197" i="1"/>
  <c r="P197" i="1"/>
  <c r="S196" i="1"/>
  <c r="R196" i="1"/>
  <c r="Q196" i="1"/>
  <c r="P196" i="1"/>
  <c r="S195" i="1"/>
  <c r="R195" i="1"/>
  <c r="Q195" i="1"/>
  <c r="P195" i="1"/>
  <c r="S194" i="1"/>
  <c r="R194" i="1"/>
  <c r="Q194" i="1"/>
  <c r="P194" i="1"/>
  <c r="S193" i="1"/>
  <c r="R193" i="1"/>
  <c r="Q193" i="1"/>
  <c r="P193" i="1"/>
  <c r="S192" i="1"/>
  <c r="R192" i="1"/>
  <c r="Q192" i="1"/>
  <c r="P192" i="1"/>
  <c r="S191" i="1"/>
  <c r="R191" i="1"/>
  <c r="Q191" i="1"/>
  <c r="P191" i="1"/>
  <c r="S190" i="1"/>
  <c r="R190" i="1"/>
  <c r="Q190" i="1"/>
  <c r="P190" i="1"/>
  <c r="S189" i="1"/>
  <c r="R189" i="1"/>
  <c r="Q189" i="1"/>
  <c r="P189" i="1"/>
  <c r="S188" i="1"/>
  <c r="R188" i="1"/>
  <c r="Q188" i="1"/>
  <c r="P188" i="1"/>
  <c r="S187" i="1"/>
  <c r="R187" i="1"/>
  <c r="Q187" i="1"/>
  <c r="P187" i="1"/>
  <c r="S186" i="1"/>
  <c r="R186" i="1"/>
  <c r="Q186" i="1"/>
  <c r="P186" i="1"/>
  <c r="S185" i="1"/>
  <c r="R185" i="1"/>
  <c r="Q185" i="1"/>
  <c r="P185" i="1"/>
  <c r="S184" i="1"/>
  <c r="R184" i="1"/>
  <c r="Q184" i="1"/>
  <c r="P184" i="1"/>
  <c r="S183" i="1"/>
  <c r="R183" i="1"/>
  <c r="Q183" i="1"/>
  <c r="P183" i="1"/>
  <c r="S182" i="1"/>
  <c r="R182" i="1"/>
  <c r="Q182" i="1"/>
  <c r="P182" i="1"/>
  <c r="S181" i="1"/>
  <c r="R181" i="1"/>
  <c r="Q181" i="1"/>
  <c r="P181" i="1"/>
  <c r="S180" i="1"/>
  <c r="R180" i="1"/>
  <c r="Q180" i="1"/>
  <c r="P180" i="1"/>
  <c r="S179" i="1"/>
  <c r="R179" i="1"/>
  <c r="Q179" i="1"/>
  <c r="P179" i="1"/>
  <c r="S178" i="1"/>
  <c r="R178" i="1"/>
  <c r="Q178" i="1"/>
  <c r="P178" i="1"/>
  <c r="S177" i="1"/>
  <c r="R177" i="1"/>
  <c r="Q177" i="1"/>
  <c r="P177" i="1"/>
  <c r="S176" i="1"/>
  <c r="R176" i="1"/>
  <c r="Q176" i="1"/>
  <c r="P176" i="1"/>
  <c r="S175" i="1"/>
  <c r="R175" i="1"/>
  <c r="Q175" i="1"/>
  <c r="P175" i="1"/>
  <c r="S174" i="1"/>
  <c r="R174" i="1"/>
  <c r="Q174" i="1"/>
  <c r="P174" i="1"/>
  <c r="S173" i="1"/>
  <c r="R173" i="1"/>
  <c r="Q173" i="1"/>
  <c r="P173" i="1"/>
  <c r="S172" i="1"/>
  <c r="R172" i="1"/>
  <c r="Q172" i="1"/>
  <c r="P172" i="1"/>
  <c r="S171" i="1"/>
  <c r="R171" i="1"/>
  <c r="Q171" i="1"/>
  <c r="P171" i="1"/>
  <c r="S170" i="1"/>
  <c r="R170" i="1"/>
  <c r="Q170" i="1"/>
  <c r="P170" i="1"/>
  <c r="S169" i="1"/>
  <c r="R169" i="1"/>
  <c r="Q169" i="1"/>
  <c r="P169" i="1"/>
  <c r="S168" i="1"/>
  <c r="R168" i="1"/>
  <c r="Q168" i="1"/>
  <c r="P168" i="1"/>
  <c r="S167" i="1"/>
  <c r="R167" i="1"/>
  <c r="Q167" i="1"/>
  <c r="P167" i="1"/>
  <c r="S166" i="1"/>
  <c r="R166" i="1"/>
  <c r="Q166" i="1"/>
  <c r="P166" i="1"/>
  <c r="S165" i="1"/>
  <c r="R165" i="1"/>
  <c r="Q165" i="1"/>
  <c r="P165" i="1"/>
  <c r="S164" i="1"/>
  <c r="R164" i="1"/>
  <c r="Q164" i="1"/>
  <c r="P164" i="1"/>
  <c r="S163" i="1"/>
  <c r="R163" i="1"/>
  <c r="Q163" i="1"/>
  <c r="P163" i="1"/>
  <c r="S162" i="1"/>
  <c r="R162" i="1"/>
  <c r="Q162" i="1"/>
  <c r="P162" i="1"/>
  <c r="S161" i="1"/>
  <c r="R161" i="1"/>
  <c r="Q161" i="1"/>
  <c r="P161" i="1"/>
  <c r="S160" i="1"/>
  <c r="R160" i="1"/>
  <c r="Q160" i="1"/>
  <c r="P160" i="1"/>
  <c r="S159" i="1"/>
  <c r="R159" i="1"/>
  <c r="Q159" i="1"/>
  <c r="P159" i="1"/>
  <c r="S158" i="1"/>
  <c r="R158" i="1"/>
  <c r="Q158" i="1"/>
  <c r="P158" i="1"/>
  <c r="S157" i="1"/>
  <c r="R157" i="1"/>
  <c r="Q157" i="1"/>
  <c r="P157" i="1"/>
  <c r="S156" i="1"/>
  <c r="R156" i="1"/>
  <c r="Q156" i="1"/>
  <c r="P156" i="1"/>
  <c r="S155" i="1"/>
  <c r="R155" i="1"/>
  <c r="Q155" i="1"/>
  <c r="P155" i="1"/>
  <c r="S154" i="1"/>
  <c r="R154" i="1"/>
  <c r="Q154" i="1"/>
  <c r="P154" i="1"/>
  <c r="S153" i="1"/>
  <c r="R153" i="1"/>
  <c r="Q153" i="1"/>
  <c r="P153" i="1"/>
  <c r="S152" i="1"/>
  <c r="R152" i="1"/>
  <c r="Q152" i="1"/>
  <c r="P152" i="1"/>
  <c r="S151" i="1"/>
  <c r="R151" i="1"/>
  <c r="Q151" i="1"/>
  <c r="P151" i="1"/>
  <c r="S150" i="1"/>
  <c r="R150" i="1"/>
  <c r="Q150" i="1"/>
  <c r="P150" i="1"/>
  <c r="S149" i="1"/>
  <c r="R149" i="1"/>
  <c r="Q149" i="1"/>
  <c r="P149" i="1"/>
  <c r="S148" i="1"/>
  <c r="R148" i="1"/>
  <c r="Q148" i="1"/>
  <c r="P148" i="1"/>
  <c r="S147" i="1"/>
  <c r="R147" i="1"/>
  <c r="Q147" i="1"/>
  <c r="P147" i="1"/>
  <c r="S146" i="1"/>
  <c r="R146" i="1"/>
  <c r="Q146" i="1"/>
  <c r="P146" i="1"/>
  <c r="S145" i="1"/>
  <c r="R145" i="1"/>
  <c r="Q145" i="1"/>
  <c r="P145" i="1"/>
  <c r="S144" i="1"/>
  <c r="R144" i="1"/>
  <c r="Q144" i="1"/>
  <c r="P144" i="1"/>
  <c r="S143" i="1"/>
  <c r="R143" i="1"/>
  <c r="Q143" i="1"/>
  <c r="P143" i="1"/>
  <c r="S142" i="1"/>
  <c r="R142" i="1"/>
  <c r="Q142" i="1"/>
  <c r="P142" i="1"/>
  <c r="S141" i="1"/>
  <c r="R141" i="1"/>
  <c r="Q141" i="1"/>
  <c r="P141" i="1"/>
  <c r="S140" i="1"/>
  <c r="R140" i="1"/>
  <c r="Q140" i="1"/>
  <c r="P140" i="1"/>
  <c r="S139" i="1"/>
  <c r="R139" i="1"/>
  <c r="Q139" i="1"/>
  <c r="P139" i="1"/>
  <c r="S138" i="1"/>
  <c r="R138" i="1"/>
  <c r="Q138" i="1"/>
  <c r="P138" i="1"/>
  <c r="S137" i="1"/>
  <c r="R137" i="1"/>
  <c r="Q137" i="1"/>
  <c r="P137" i="1"/>
  <c r="S136" i="1"/>
  <c r="R136" i="1"/>
  <c r="Q136" i="1"/>
  <c r="P136" i="1"/>
  <c r="S135" i="1"/>
  <c r="R135" i="1"/>
  <c r="Q135" i="1"/>
  <c r="P135" i="1"/>
  <c r="S134" i="1"/>
  <c r="R134" i="1"/>
  <c r="Q134" i="1"/>
  <c r="P134" i="1"/>
  <c r="S133" i="1"/>
  <c r="R133" i="1"/>
  <c r="Q133" i="1"/>
  <c r="P133" i="1"/>
  <c r="S132" i="1"/>
  <c r="R132" i="1"/>
  <c r="Q132" i="1"/>
  <c r="P132" i="1"/>
  <c r="S131" i="1"/>
  <c r="R131" i="1"/>
  <c r="Q131" i="1"/>
  <c r="P131" i="1"/>
  <c r="S130" i="1"/>
  <c r="R130" i="1"/>
  <c r="Q130" i="1"/>
  <c r="P130" i="1"/>
  <c r="S129" i="1"/>
  <c r="R129" i="1"/>
  <c r="Q129" i="1"/>
  <c r="P129" i="1"/>
  <c r="S128" i="1"/>
  <c r="R128" i="1"/>
  <c r="Q128" i="1"/>
  <c r="P128" i="1"/>
  <c r="S127" i="1"/>
  <c r="R127" i="1"/>
  <c r="Q127" i="1"/>
  <c r="P127" i="1"/>
  <c r="S126" i="1"/>
  <c r="R126" i="1"/>
  <c r="Q126" i="1"/>
  <c r="P126" i="1"/>
  <c r="S125" i="1"/>
  <c r="R125" i="1"/>
  <c r="Q125" i="1"/>
  <c r="P125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Q28" i="1"/>
  <c r="Q27" i="1"/>
  <c r="R26" i="1"/>
  <c r="S26" i="1"/>
  <c r="Q26" i="1"/>
  <c r="P26" i="1"/>
  <c r="U30" i="3"/>
  <c r="W30" i="3" s="1"/>
  <c r="U4" i="3"/>
  <c r="T4" i="3"/>
  <c r="S28" i="1"/>
  <c r="U17" i="3"/>
  <c r="E17" i="3" s="1"/>
  <c r="U16" i="3"/>
  <c r="E16" i="3" s="1"/>
  <c r="U15" i="3"/>
  <c r="E15" i="3" s="1"/>
  <c r="U14" i="3"/>
  <c r="E14" i="3" s="1"/>
  <c r="U13" i="3"/>
  <c r="E13" i="3" s="1"/>
  <c r="U12" i="3"/>
  <c r="U11" i="3"/>
  <c r="E11" i="3" s="1"/>
  <c r="S12" i="3"/>
  <c r="D12" i="3" s="1"/>
  <c r="T11" i="3"/>
  <c r="S11" i="3"/>
  <c r="D11" i="3" s="1"/>
  <c r="B4" i="2"/>
  <c r="J25" i="1"/>
  <c r="V34" i="4" l="1"/>
  <c r="W34" i="4" s="1"/>
  <c r="V26" i="4"/>
  <c r="W26" i="4" s="1"/>
  <c r="V33" i="4"/>
  <c r="W33" i="4" s="1"/>
  <c r="V27" i="4"/>
  <c r="W27" i="4" s="1"/>
  <c r="V32" i="4"/>
  <c r="W32" i="4" s="1"/>
  <c r="V35" i="4"/>
  <c r="W35" i="4" s="1"/>
  <c r="V31" i="4"/>
  <c r="W31" i="4" s="1"/>
  <c r="V30" i="4"/>
  <c r="W30" i="4" s="1"/>
  <c r="V29" i="4"/>
  <c r="W29" i="4" s="1"/>
  <c r="V28" i="4"/>
  <c r="W28" i="4" s="1"/>
  <c r="I16" i="5"/>
  <c r="I11" i="5"/>
  <c r="E13" i="5"/>
  <c r="W12" i="3"/>
  <c r="W26" i="1"/>
  <c r="W18" i="5"/>
  <c r="V21" i="5"/>
  <c r="V26" i="5"/>
  <c r="E17" i="5"/>
  <c r="W22" i="5"/>
  <c r="W24" i="5"/>
  <c r="U31" i="5"/>
  <c r="I18" i="5"/>
  <c r="V22" i="5"/>
  <c r="V24" i="5"/>
  <c r="V28" i="5"/>
  <c r="H15" i="5"/>
  <c r="V19" i="5"/>
  <c r="V4" i="5"/>
  <c r="E5" i="5" s="1"/>
  <c r="E6" i="5" s="1"/>
  <c r="T33" i="5" s="1"/>
  <c r="E24" i="5" s="1"/>
  <c r="H13" i="5"/>
  <c r="H20" i="5"/>
  <c r="V13" i="5"/>
  <c r="V17" i="5"/>
  <c r="D18" i="5"/>
  <c r="V29" i="5"/>
  <c r="H19" i="5"/>
  <c r="S31" i="5"/>
  <c r="C25" i="5" s="1"/>
  <c r="E12" i="5"/>
  <c r="W12" i="5"/>
  <c r="V27" i="5"/>
  <c r="T31" i="5"/>
  <c r="E20" i="5"/>
  <c r="W20" i="5"/>
  <c r="W27" i="5"/>
  <c r="I17" i="5"/>
  <c r="D14" i="5"/>
  <c r="V14" i="5"/>
  <c r="D11" i="5"/>
  <c r="W11" i="5"/>
  <c r="V12" i="5"/>
  <c r="W19" i="5"/>
  <c r="V20" i="5"/>
  <c r="E11" i="5"/>
  <c r="V15" i="5"/>
  <c r="W15" i="5"/>
  <c r="V16" i="5"/>
  <c r="W16" i="5"/>
  <c r="W17" i="3"/>
  <c r="W11" i="3"/>
  <c r="W13" i="3"/>
  <c r="W14" i="3"/>
  <c r="W16" i="3"/>
  <c r="P28" i="1"/>
  <c r="R28" i="1"/>
  <c r="P27" i="1"/>
  <c r="R27" i="1"/>
  <c r="S27" i="1"/>
  <c r="U22" i="3"/>
  <c r="W22" i="3" s="1"/>
  <c r="U23" i="3"/>
  <c r="W23" i="3" s="1"/>
  <c r="T12" i="3"/>
  <c r="U25" i="3"/>
  <c r="W25" i="3" s="1"/>
  <c r="U24" i="3"/>
  <c r="W24" i="3" s="1"/>
  <c r="U26" i="3"/>
  <c r="W26" i="3" s="1"/>
  <c r="U27" i="3"/>
  <c r="W27" i="3" s="1"/>
  <c r="U28" i="3"/>
  <c r="W28" i="3" s="1"/>
  <c r="U21" i="3"/>
  <c r="U29" i="3"/>
  <c r="W29" i="3" s="1"/>
  <c r="S14" i="3"/>
  <c r="D14" i="3" s="1"/>
  <c r="T13" i="3"/>
  <c r="U19" i="3"/>
  <c r="U20" i="3"/>
  <c r="S13" i="3"/>
  <c r="D13" i="3" s="1"/>
  <c r="U18" i="3"/>
  <c r="V11" i="3"/>
  <c r="S4" i="3"/>
  <c r="V12" i="3"/>
  <c r="E12" i="3"/>
  <c r="T14" i="3"/>
  <c r="E4" i="3" l="1"/>
  <c r="V31" i="5"/>
  <c r="E22" i="5" s="1"/>
  <c r="I22" i="5" s="1"/>
  <c r="W31" i="5"/>
  <c r="E20" i="3"/>
  <c r="W20" i="3"/>
  <c r="E19" i="3"/>
  <c r="W19" i="3"/>
  <c r="I11" i="3"/>
  <c r="W21" i="3"/>
  <c r="E18" i="3"/>
  <c r="W18" i="3"/>
  <c r="S29" i="1"/>
  <c r="R29" i="1"/>
  <c r="Q29" i="1"/>
  <c r="P29" i="1"/>
  <c r="S15" i="3"/>
  <c r="W15" i="3" s="1"/>
  <c r="V14" i="3"/>
  <c r="V13" i="3"/>
  <c r="V4" i="3"/>
  <c r="E5" i="3" s="1"/>
  <c r="E6" i="3" s="1"/>
  <c r="T15" i="3"/>
  <c r="S16" i="3"/>
  <c r="D27" i="1"/>
  <c r="D28" i="1" s="1"/>
  <c r="D29" i="1" s="1"/>
  <c r="D30" i="1" s="1"/>
  <c r="W31" i="3" l="1"/>
  <c r="C26" i="3" s="1"/>
  <c r="S30" i="1"/>
  <c r="R30" i="1"/>
  <c r="P30" i="1"/>
  <c r="Q30" i="1"/>
  <c r="S31" i="1"/>
  <c r="R31" i="1"/>
  <c r="Q31" i="1"/>
  <c r="P31" i="1"/>
  <c r="D15" i="3"/>
  <c r="V15" i="3"/>
  <c r="D16" i="3"/>
  <c r="V16" i="3"/>
  <c r="I12" i="3"/>
  <c r="T16" i="3"/>
  <c r="S17" i="3"/>
  <c r="I13" i="3"/>
  <c r="D31" i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S32" i="1" l="1"/>
  <c r="R32" i="1"/>
  <c r="Q32" i="1"/>
  <c r="P32" i="1"/>
  <c r="D17" i="3"/>
  <c r="V17" i="3"/>
  <c r="T17" i="3"/>
  <c r="S18" i="3"/>
  <c r="D62" i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S33" i="1" l="1"/>
  <c r="R33" i="1"/>
  <c r="P33" i="1"/>
  <c r="Q33" i="1"/>
  <c r="I14" i="3"/>
  <c r="D18" i="3"/>
  <c r="V18" i="3"/>
  <c r="T18" i="3"/>
  <c r="S19" i="3"/>
  <c r="I15" i="3"/>
  <c r="S34" i="1" l="1"/>
  <c r="Q34" i="1"/>
  <c r="R34" i="1"/>
  <c r="P34" i="1"/>
  <c r="D19" i="3"/>
  <c r="V19" i="3"/>
  <c r="T19" i="3"/>
  <c r="S20" i="3"/>
  <c r="I16" i="3"/>
  <c r="S35" i="1" l="1"/>
  <c r="R35" i="1"/>
  <c r="Q35" i="1"/>
  <c r="P35" i="1"/>
  <c r="D20" i="3"/>
  <c r="V20" i="3"/>
  <c r="T20" i="3"/>
  <c r="S21" i="3"/>
  <c r="I17" i="3"/>
  <c r="Q36" i="1" l="1"/>
  <c r="S36" i="1"/>
  <c r="R36" i="1"/>
  <c r="P36" i="1"/>
  <c r="H11" i="3"/>
  <c r="V21" i="3"/>
  <c r="T21" i="3"/>
  <c r="S22" i="3"/>
  <c r="I18" i="3"/>
  <c r="S37" i="1" l="1"/>
  <c r="R37" i="1"/>
  <c r="Q37" i="1"/>
  <c r="P37" i="1"/>
  <c r="H12" i="3"/>
  <c r="V22" i="3"/>
  <c r="T22" i="3"/>
  <c r="S23" i="3"/>
  <c r="I19" i="3"/>
  <c r="S38" i="1" l="1"/>
  <c r="R38" i="1"/>
  <c r="P38" i="1"/>
  <c r="Q38" i="1"/>
  <c r="I20" i="3"/>
  <c r="U31" i="3"/>
  <c r="H13" i="3"/>
  <c r="V23" i="3"/>
  <c r="T23" i="3"/>
  <c r="S24" i="3"/>
  <c r="S39" i="1" l="1"/>
  <c r="R39" i="1"/>
  <c r="P39" i="1"/>
  <c r="Q39" i="1"/>
  <c r="H14" i="3"/>
  <c r="V24" i="3"/>
  <c r="T24" i="3"/>
  <c r="S25" i="3"/>
  <c r="S40" i="1" l="1"/>
  <c r="R40" i="1"/>
  <c r="Q40" i="1"/>
  <c r="P40" i="1"/>
  <c r="H15" i="3"/>
  <c r="V25" i="3"/>
  <c r="T25" i="3"/>
  <c r="S26" i="3"/>
  <c r="S41" i="1" l="1"/>
  <c r="R41" i="1"/>
  <c r="Q41" i="1"/>
  <c r="P41" i="1"/>
  <c r="H16" i="3"/>
  <c r="V26" i="3"/>
  <c r="T26" i="3"/>
  <c r="S27" i="3"/>
  <c r="S42" i="1" l="1"/>
  <c r="Q42" i="1"/>
  <c r="R42" i="1"/>
  <c r="P42" i="1"/>
  <c r="H17" i="3"/>
  <c r="V27" i="3"/>
  <c r="T27" i="3"/>
  <c r="S28" i="3"/>
  <c r="S43" i="1" l="1"/>
  <c r="R43" i="1"/>
  <c r="Q43" i="1"/>
  <c r="P43" i="1"/>
  <c r="H18" i="3"/>
  <c r="V28" i="3"/>
  <c r="T28" i="3"/>
  <c r="S29" i="3"/>
  <c r="S44" i="1" l="1"/>
  <c r="R44" i="1"/>
  <c r="Q44" i="1"/>
  <c r="P44" i="1"/>
  <c r="H19" i="3"/>
  <c r="V29" i="3"/>
  <c r="T29" i="3"/>
  <c r="S30" i="3"/>
  <c r="I1030" i="1"/>
  <c r="S45" i="1" l="1"/>
  <c r="R45" i="1"/>
  <c r="Q45" i="1"/>
  <c r="P45" i="1"/>
  <c r="T30" i="3"/>
  <c r="T31" i="3" s="1"/>
  <c r="J1030" i="1"/>
  <c r="H20" i="3"/>
  <c r="V30" i="3"/>
  <c r="V31" i="3" s="1"/>
  <c r="E22" i="3" s="1"/>
  <c r="I22" i="3" s="1"/>
  <c r="T33" i="3" s="1"/>
  <c r="E24" i="3" s="1"/>
  <c r="S31" i="3"/>
  <c r="C25" i="3" s="1"/>
</calcChain>
</file>

<file path=xl/sharedStrings.xml><?xml version="1.0" encoding="utf-8"?>
<sst xmlns="http://schemas.openxmlformats.org/spreadsheetml/2006/main" count="482" uniqueCount="142">
  <si>
    <t>No.</t>
    <phoneticPr fontId="2"/>
  </si>
  <si>
    <t>取組</t>
    <rPh sb="0" eb="2">
      <t>トリクミ</t>
    </rPh>
    <phoneticPr fontId="2"/>
  </si>
  <si>
    <t>備考</t>
    <rPh sb="0" eb="2">
      <t>ビコウ</t>
    </rPh>
    <phoneticPr fontId="2"/>
  </si>
  <si>
    <t>取組マスター</t>
    <rPh sb="0" eb="2">
      <t>トリクミ</t>
    </rPh>
    <phoneticPr fontId="2"/>
  </si>
  <si>
    <t>取組①</t>
    <rPh sb="0" eb="2">
      <t>トリクミ</t>
    </rPh>
    <phoneticPr fontId="2"/>
  </si>
  <si>
    <t>取組②</t>
    <rPh sb="0" eb="2">
      <t>トリクミ</t>
    </rPh>
    <phoneticPr fontId="2"/>
  </si>
  <si>
    <t>取組③</t>
    <rPh sb="0" eb="2">
      <t>トリクミ</t>
    </rPh>
    <phoneticPr fontId="2"/>
  </si>
  <si>
    <t>取組④</t>
    <rPh sb="0" eb="2">
      <t>トリクミ</t>
    </rPh>
    <phoneticPr fontId="2"/>
  </si>
  <si>
    <t>取組⑤</t>
    <rPh sb="0" eb="2">
      <t>トリクミ</t>
    </rPh>
    <phoneticPr fontId="2"/>
  </si>
  <si>
    <t>取組⑥</t>
    <rPh sb="0" eb="2">
      <t>トリクミ</t>
    </rPh>
    <phoneticPr fontId="2"/>
  </si>
  <si>
    <t>取組⑦</t>
    <rPh sb="0" eb="2">
      <t>トリクミ</t>
    </rPh>
    <phoneticPr fontId="2"/>
  </si>
  <si>
    <t>取組⑧</t>
    <rPh sb="0" eb="2">
      <t>トリクミ</t>
    </rPh>
    <phoneticPr fontId="2"/>
  </si>
  <si>
    <t>取組⑨</t>
    <rPh sb="0" eb="2">
      <t>トリクミ</t>
    </rPh>
    <phoneticPr fontId="2"/>
  </si>
  <si>
    <t>取組⑩</t>
    <rPh sb="0" eb="2">
      <t>トリクミ</t>
    </rPh>
    <phoneticPr fontId="2"/>
  </si>
  <si>
    <t>取組⑪</t>
    <rPh sb="0" eb="2">
      <t>トリクミ</t>
    </rPh>
    <phoneticPr fontId="2"/>
  </si>
  <si>
    <t>取組⑫</t>
    <rPh sb="0" eb="2">
      <t>トリクミ</t>
    </rPh>
    <phoneticPr fontId="2"/>
  </si>
  <si>
    <t>取組⑬</t>
    <rPh sb="0" eb="2">
      <t>トリクミ</t>
    </rPh>
    <phoneticPr fontId="2"/>
  </si>
  <si>
    <t>取組⑭</t>
    <rPh sb="0" eb="2">
      <t>トリクミ</t>
    </rPh>
    <phoneticPr fontId="2"/>
  </si>
  <si>
    <t>取組⑮</t>
    <rPh sb="0" eb="2">
      <t>トリクミ</t>
    </rPh>
    <phoneticPr fontId="2"/>
  </si>
  <si>
    <t>取組⑯</t>
    <rPh sb="0" eb="2">
      <t>トリクミ</t>
    </rPh>
    <phoneticPr fontId="2"/>
  </si>
  <si>
    <t>取組⑰</t>
    <rPh sb="0" eb="2">
      <t>トリクミ</t>
    </rPh>
    <phoneticPr fontId="2"/>
  </si>
  <si>
    <t>取組⑱</t>
    <rPh sb="0" eb="2">
      <t>トリクミ</t>
    </rPh>
    <phoneticPr fontId="2"/>
  </si>
  <si>
    <t>取組⑲</t>
    <rPh sb="0" eb="2">
      <t>トリクミ</t>
    </rPh>
    <phoneticPr fontId="2"/>
  </si>
  <si>
    <t>取組⑳</t>
    <rPh sb="0" eb="2">
      <t>トリクミ</t>
    </rPh>
    <phoneticPr fontId="2"/>
  </si>
  <si>
    <t>事業者名</t>
    <rPh sb="0" eb="3">
      <t>ジギョウシャ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</si>
  <si>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</si>
  <si>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補助上限額区分マスタ</t>
    <rPh sb="0" eb="2">
      <t>ホジョ</t>
    </rPh>
    <rPh sb="2" eb="4">
      <t>ジョウゲン</t>
    </rPh>
    <rPh sb="4" eb="5">
      <t>ガク</t>
    </rPh>
    <rPh sb="5" eb="7">
      <t>クブン</t>
    </rPh>
    <phoneticPr fontId="2"/>
  </si>
  <si>
    <t>区分Ⅰ:  \6,000,000</t>
    <rPh sb="0" eb="2">
      <t>クブン</t>
    </rPh>
    <phoneticPr fontId="1"/>
  </si>
  <si>
    <t>区分Ⅲ:  \15,000,000</t>
    <rPh sb="0" eb="2">
      <t>クブン</t>
    </rPh>
    <phoneticPr fontId="1"/>
  </si>
  <si>
    <t>区分Ⅱ:  \10,000,000</t>
    <rPh sb="0" eb="2">
      <t>クブン</t>
    </rPh>
    <phoneticPr fontId="1"/>
  </si>
  <si>
    <t>区分Ⅳ:  \20,000,000</t>
    <rPh sb="0" eb="2">
      <t>クブン</t>
    </rPh>
    <phoneticPr fontId="1"/>
  </si>
  <si>
    <t>区分Ⅴ:  \25,000,000</t>
    <rPh sb="0" eb="2">
      <t>クブン</t>
    </rPh>
    <phoneticPr fontId="1"/>
  </si>
  <si>
    <t>概要</t>
    <rPh sb="0" eb="2">
      <t>ガイヨウ</t>
    </rPh>
    <phoneticPr fontId="2"/>
  </si>
  <si>
    <t>合計</t>
    <rPh sb="0" eb="2">
      <t>ゴウケイ</t>
    </rPh>
    <phoneticPr fontId="2"/>
  </si>
  <si>
    <t>←行追加（50行）</t>
    <rPh sb="1" eb="2">
      <t>ギョウ</t>
    </rPh>
    <rPh sb="2" eb="4">
      <t>ツイカ</t>
    </rPh>
    <rPh sb="7" eb="8">
      <t>ギョウ</t>
    </rPh>
    <phoneticPr fontId="2"/>
  </si>
  <si>
    <t>←行追加（100行）</t>
    <rPh sb="1" eb="2">
      <t>ギョウ</t>
    </rPh>
    <rPh sb="2" eb="4">
      <t>ツイカ</t>
    </rPh>
    <rPh sb="8" eb="9">
      <t>ギョウ</t>
    </rPh>
    <phoneticPr fontId="2"/>
  </si>
  <si>
    <t>←行追加（500行）</t>
    <rPh sb="1" eb="2">
      <t>ギョウ</t>
    </rPh>
    <rPh sb="2" eb="4">
      <t>ツイカ</t>
    </rPh>
    <rPh sb="8" eb="9">
      <t>ギョウ</t>
    </rPh>
    <phoneticPr fontId="2"/>
  </si>
  <si>
    <t>←行追加（300行）</t>
    <rPh sb="1" eb="2">
      <t>ギョウ</t>
    </rPh>
    <rPh sb="2" eb="4">
      <t>ツイカ</t>
    </rPh>
    <rPh sb="8" eb="9">
      <t>ギョウ</t>
    </rPh>
    <phoneticPr fontId="2"/>
  </si>
  <si>
    <t>取組①</t>
  </si>
  <si>
    <t>取組入力漏れ</t>
    <rPh sb="0" eb="2">
      <t>トリクミ</t>
    </rPh>
    <rPh sb="2" eb="4">
      <t>ニュウリョク</t>
    </rPh>
    <rPh sb="4" eb="5">
      <t>モ</t>
    </rPh>
    <phoneticPr fontId="2"/>
  </si>
  <si>
    <t>公演等回数、展覧会等会期数の登録</t>
    <rPh sb="0" eb="2">
      <t>コウエン</t>
    </rPh>
    <rPh sb="2" eb="3">
      <t>トウ</t>
    </rPh>
    <rPh sb="3" eb="5">
      <t>カイスウ</t>
    </rPh>
    <rPh sb="6" eb="9">
      <t>テンランカイ</t>
    </rPh>
    <rPh sb="9" eb="10">
      <t>トウ</t>
    </rPh>
    <rPh sb="10" eb="12">
      <t>カイキ</t>
    </rPh>
    <rPh sb="12" eb="13">
      <t>スウ</t>
    </rPh>
    <rPh sb="14" eb="16">
      <t>トウロク</t>
    </rPh>
    <phoneticPr fontId="2"/>
  </si>
  <si>
    <t>従事人員数は、「全取組を想定した平均値」で入力する方法と、「取組ごとの平均値」で入力する方法を選択いただけます。</t>
    <rPh sb="0" eb="2">
      <t>ジュウジ</t>
    </rPh>
    <rPh sb="2" eb="4">
      <t>ジンイン</t>
    </rPh>
    <rPh sb="4" eb="5">
      <t>スウ</t>
    </rPh>
    <rPh sb="8" eb="9">
      <t>ゼン</t>
    </rPh>
    <rPh sb="9" eb="11">
      <t>トリクミ</t>
    </rPh>
    <rPh sb="12" eb="14">
      <t>ソウテイ</t>
    </rPh>
    <rPh sb="16" eb="19">
      <t>ヘイキンチ</t>
    </rPh>
    <rPh sb="21" eb="23">
      <t>ニュウリョク</t>
    </rPh>
    <rPh sb="25" eb="27">
      <t>ホウホウ</t>
    </rPh>
    <rPh sb="30" eb="32">
      <t>トリクミ</t>
    </rPh>
    <rPh sb="35" eb="38">
      <t>ヘイキンチ</t>
    </rPh>
    <rPh sb="40" eb="42">
      <t>ニュウリョク</t>
    </rPh>
    <rPh sb="44" eb="46">
      <t>ホウホウ</t>
    </rPh>
    <rPh sb="47" eb="49">
      <t>センタク</t>
    </rPh>
    <phoneticPr fontId="2"/>
  </si>
  <si>
    <t>その際に想定される公演等の回数、もしくは、展覧会等の会期数を登録してください。</t>
    <rPh sb="2" eb="3">
      <t>サイ</t>
    </rPh>
    <rPh sb="4" eb="6">
      <t>ソウテイ</t>
    </rPh>
    <rPh sb="9" eb="11">
      <t>コウエン</t>
    </rPh>
    <rPh sb="11" eb="12">
      <t>トウ</t>
    </rPh>
    <rPh sb="13" eb="15">
      <t>カイスウ</t>
    </rPh>
    <rPh sb="21" eb="24">
      <t>テンランカイ</t>
    </rPh>
    <rPh sb="24" eb="25">
      <t>トウ</t>
    </rPh>
    <rPh sb="26" eb="28">
      <t>カイキ</t>
    </rPh>
    <rPh sb="28" eb="29">
      <t>スウ</t>
    </rPh>
    <rPh sb="30" eb="32">
      <t>トウロク</t>
    </rPh>
    <phoneticPr fontId="2"/>
  </si>
  <si>
    <t>選択する従事人員数の入力方法</t>
    <rPh sb="0" eb="2">
      <t>センタク</t>
    </rPh>
    <rPh sb="4" eb="6">
      <t>ジュウジ</t>
    </rPh>
    <rPh sb="6" eb="8">
      <t>ジンイン</t>
    </rPh>
    <rPh sb="8" eb="9">
      <t>スウ</t>
    </rPh>
    <rPh sb="10" eb="12">
      <t>ニュウリョク</t>
    </rPh>
    <rPh sb="12" eb="14">
      <t>ホウホウ</t>
    </rPh>
    <phoneticPr fontId="2"/>
  </si>
  <si>
    <t>入力方法</t>
    <rPh sb="0" eb="2">
      <t>ニュウリョク</t>
    </rPh>
    <rPh sb="2" eb="4">
      <t>ホウホウ</t>
    </rPh>
    <phoneticPr fontId="2"/>
  </si>
  <si>
    <t>全取組を想定した平均値</t>
    <rPh sb="0" eb="1">
      <t>ゼン</t>
    </rPh>
    <rPh sb="1" eb="3">
      <t>トリクミ</t>
    </rPh>
    <rPh sb="4" eb="6">
      <t>ソウテイ</t>
    </rPh>
    <rPh sb="8" eb="11">
      <t>ヘイキンチ</t>
    </rPh>
    <phoneticPr fontId="2"/>
  </si>
  <si>
    <t>取組ごとの平均値</t>
    <rPh sb="0" eb="2">
      <t>トリクミ</t>
    </rPh>
    <rPh sb="5" eb="8">
      <t>ヘイキンチ</t>
    </rPh>
    <phoneticPr fontId="2"/>
  </si>
  <si>
    <t>公演等の回数
展覧会等の会期数</t>
    <rPh sb="0" eb="2">
      <t>コウエン</t>
    </rPh>
    <rPh sb="2" eb="3">
      <t>トウ</t>
    </rPh>
    <rPh sb="4" eb="6">
      <t>カイスウ</t>
    </rPh>
    <rPh sb="7" eb="10">
      <t>テンランカイ</t>
    </rPh>
    <rPh sb="10" eb="11">
      <t>トウ</t>
    </rPh>
    <rPh sb="12" eb="14">
      <t>カイキ</t>
    </rPh>
    <rPh sb="14" eb="15">
      <t>スウ</t>
    </rPh>
    <phoneticPr fontId="2"/>
  </si>
  <si>
    <t>全取組平均</t>
  </si>
  <si>
    <t>全取組平均</t>
    <rPh sb="0" eb="1">
      <t>ゼン</t>
    </rPh>
    <rPh sb="1" eb="3">
      <t>トリクミ</t>
    </rPh>
    <rPh sb="3" eb="5">
      <t>ヘイキン</t>
    </rPh>
    <phoneticPr fontId="2"/>
  </si>
  <si>
    <t>全取組の平均</t>
    <rPh sb="0" eb="1">
      <t>ゼン</t>
    </rPh>
    <rPh sb="1" eb="3">
      <t>トリクミ</t>
    </rPh>
    <rPh sb="4" eb="6">
      <t>ヘイキン</t>
    </rPh>
    <phoneticPr fontId="2"/>
  </si>
  <si>
    <t>従事人員の役割</t>
    <rPh sb="0" eb="2">
      <t>ジュウジ</t>
    </rPh>
    <rPh sb="2" eb="4">
      <t>ジンイン</t>
    </rPh>
    <rPh sb="5" eb="7">
      <t>ヤクワリ</t>
    </rPh>
    <phoneticPr fontId="2"/>
  </si>
  <si>
    <t>所属会社・団体等
（申請時は任意）</t>
    <rPh sb="0" eb="2">
      <t>ショゾク</t>
    </rPh>
    <rPh sb="2" eb="4">
      <t>カイシャ</t>
    </rPh>
    <rPh sb="5" eb="7">
      <t>ダンタイ</t>
    </rPh>
    <rPh sb="7" eb="8">
      <t>トウ</t>
    </rPh>
    <rPh sb="10" eb="12">
      <t>シンセイ</t>
    </rPh>
    <rPh sb="12" eb="13">
      <t>ジ</t>
    </rPh>
    <rPh sb="14" eb="16">
      <t>ニンイ</t>
    </rPh>
    <phoneticPr fontId="2"/>
  </si>
  <si>
    <t>名前
（申請時は任意）</t>
    <rPh sb="0" eb="2">
      <t>ナマエ</t>
    </rPh>
    <rPh sb="4" eb="6">
      <t>シンセイ</t>
    </rPh>
    <rPh sb="6" eb="7">
      <t>ジ</t>
    </rPh>
    <rPh sb="8" eb="10">
      <t>ニンイ</t>
    </rPh>
    <phoneticPr fontId="2"/>
  </si>
  <si>
    <t>全取組期間の合計報酬額</t>
    <rPh sb="0" eb="1">
      <t>ゼン</t>
    </rPh>
    <rPh sb="1" eb="3">
      <t>トリクミ</t>
    </rPh>
    <rPh sb="3" eb="5">
      <t>キカン</t>
    </rPh>
    <rPh sb="6" eb="8">
      <t>ゴウケイ</t>
    </rPh>
    <rPh sb="8" eb="11">
      <t>ホウシュウガク</t>
    </rPh>
    <phoneticPr fontId="2"/>
  </si>
  <si>
    <t>各取組期間の合計報酬額</t>
    <rPh sb="0" eb="1">
      <t>カク</t>
    </rPh>
    <rPh sb="1" eb="3">
      <t>トリクミ</t>
    </rPh>
    <rPh sb="3" eb="5">
      <t>キカン</t>
    </rPh>
    <rPh sb="6" eb="8">
      <t>ゴウケイ</t>
    </rPh>
    <rPh sb="8" eb="11">
      <t>ホウシュウガク</t>
    </rPh>
    <phoneticPr fontId="2"/>
  </si>
  <si>
    <t>全取組期間または各取組期間の報酬額</t>
    <rPh sb="0" eb="1">
      <t>ゼン</t>
    </rPh>
    <rPh sb="1" eb="3">
      <t>トリクミ</t>
    </rPh>
    <rPh sb="3" eb="5">
      <t>キカン</t>
    </rPh>
    <rPh sb="8" eb="9">
      <t>カク</t>
    </rPh>
    <rPh sb="9" eb="11">
      <t>トリクミ</t>
    </rPh>
    <rPh sb="11" eb="13">
      <t>キカン</t>
    </rPh>
    <rPh sb="14" eb="17">
      <t>ホウシュウガク</t>
    </rPh>
    <phoneticPr fontId="2"/>
  </si>
  <si>
    <t>金額入力方法</t>
    <rPh sb="0" eb="2">
      <t>キンガク</t>
    </rPh>
    <rPh sb="2" eb="4">
      <t>ニュウリョク</t>
    </rPh>
    <rPh sb="4" eb="6">
      <t>ホウホウ</t>
    </rPh>
    <phoneticPr fontId="2"/>
  </si>
  <si>
    <t>従事人員数集計</t>
    <rPh sb="0" eb="2">
      <t>ジュウジ</t>
    </rPh>
    <rPh sb="2" eb="4">
      <t>ジンイン</t>
    </rPh>
    <rPh sb="4" eb="5">
      <t>スウ</t>
    </rPh>
    <rPh sb="5" eb="7">
      <t>シュウケイ</t>
    </rPh>
    <phoneticPr fontId="2"/>
  </si>
  <si>
    <t>従事人員数合計</t>
    <rPh sb="0" eb="2">
      <t>ジュウジ</t>
    </rPh>
    <rPh sb="2" eb="4">
      <t>ジンイン</t>
    </rPh>
    <rPh sb="4" eb="5">
      <t>スウ</t>
    </rPh>
    <rPh sb="5" eb="7">
      <t>ゴウケイ</t>
    </rPh>
    <phoneticPr fontId="2"/>
  </si>
  <si>
    <t>報酬額合計</t>
    <rPh sb="0" eb="3">
      <t>ホウシュウガク</t>
    </rPh>
    <rPh sb="3" eb="5">
      <t>ゴウケイ</t>
    </rPh>
    <phoneticPr fontId="2"/>
  </si>
  <si>
    <t>公演回数</t>
    <rPh sb="0" eb="2">
      <t>コウエン</t>
    </rPh>
    <rPh sb="2" eb="4">
      <t>カイスウ</t>
    </rPh>
    <phoneticPr fontId="2"/>
  </si>
  <si>
    <t>公演・展覧会等回数</t>
    <rPh sb="0" eb="2">
      <t>コウエン</t>
    </rPh>
    <rPh sb="3" eb="6">
      <t>テンランカイ</t>
    </rPh>
    <rPh sb="6" eb="7">
      <t>トウ</t>
    </rPh>
    <rPh sb="7" eb="9">
      <t>カイスウ</t>
    </rPh>
    <phoneticPr fontId="2"/>
  </si>
  <si>
    <t>回数を加味した延べ総従事人員数合計</t>
    <rPh sb="0" eb="2">
      <t>カイスウ</t>
    </rPh>
    <rPh sb="3" eb="5">
      <t>カミ</t>
    </rPh>
    <rPh sb="7" eb="8">
      <t>ノベ</t>
    </rPh>
    <rPh sb="9" eb="10">
      <t>ソウ</t>
    </rPh>
    <rPh sb="10" eb="12">
      <t>ジュウジ</t>
    </rPh>
    <rPh sb="12" eb="14">
      <t>ジンイン</t>
    </rPh>
    <rPh sb="14" eb="15">
      <t>スウ</t>
    </rPh>
    <rPh sb="15" eb="17">
      <t>ゴウケイ</t>
    </rPh>
    <phoneticPr fontId="2"/>
  </si>
  <si>
    <t>延べ総従事人員数</t>
    <rPh sb="0" eb="1">
      <t>ノ</t>
    </rPh>
    <rPh sb="2" eb="3">
      <t>ソウ</t>
    </rPh>
    <rPh sb="3" eb="5">
      <t>ジュウジ</t>
    </rPh>
    <rPh sb="5" eb="7">
      <t>ジンイン</t>
    </rPh>
    <rPh sb="7" eb="8">
      <t>スウ</t>
    </rPh>
    <phoneticPr fontId="2"/>
  </si>
  <si>
    <t>1回当たりの平均従事人員数</t>
    <rPh sb="1" eb="2">
      <t>カイ</t>
    </rPh>
    <rPh sb="2" eb="3">
      <t>ア</t>
    </rPh>
    <rPh sb="6" eb="8">
      <t>ヘイキン</t>
    </rPh>
    <rPh sb="8" eb="10">
      <t>ジュウジ</t>
    </rPh>
    <rPh sb="10" eb="12">
      <t>ジンイン</t>
    </rPh>
    <rPh sb="12" eb="13">
      <t>スウ</t>
    </rPh>
    <phoneticPr fontId="2"/>
  </si>
  <si>
    <t>◆全取組平均で入力した方</t>
    <rPh sb="1" eb="2">
      <t>ゼン</t>
    </rPh>
    <rPh sb="2" eb="4">
      <t>トリクミ</t>
    </rPh>
    <rPh sb="4" eb="6">
      <t>ヘイキン</t>
    </rPh>
    <rPh sb="7" eb="9">
      <t>ニュウリョク</t>
    </rPh>
    <rPh sb="11" eb="12">
      <t>カタ</t>
    </rPh>
    <phoneticPr fontId="2"/>
  </si>
  <si>
    <t>◆各取組平均で入力した方</t>
    <rPh sb="1" eb="2">
      <t>カク</t>
    </rPh>
    <rPh sb="2" eb="4">
      <t>トリクミ</t>
    </rPh>
    <rPh sb="4" eb="6">
      <t>ヘイキン</t>
    </rPh>
    <rPh sb="7" eb="9">
      <t>ニュウリョク</t>
    </rPh>
    <rPh sb="11" eb="12">
      <t>カタ</t>
    </rPh>
    <phoneticPr fontId="2"/>
  </si>
  <si>
    <t>役割未入力</t>
    <rPh sb="0" eb="2">
      <t>ヤクワリ</t>
    </rPh>
    <rPh sb="2" eb="5">
      <t>ミニュウリョク</t>
    </rPh>
    <phoneticPr fontId="2"/>
  </si>
  <si>
    <t>人数未入力</t>
    <rPh sb="0" eb="2">
      <t>ニンズウ</t>
    </rPh>
    <rPh sb="2" eb="5">
      <t>ミニュウリョク</t>
    </rPh>
    <phoneticPr fontId="2"/>
  </si>
  <si>
    <t>報酬額未入力</t>
    <rPh sb="0" eb="3">
      <t>ホウシュウガク</t>
    </rPh>
    <rPh sb="3" eb="6">
      <t>ミニュウリョク</t>
    </rPh>
    <phoneticPr fontId="2"/>
  </si>
  <si>
    <t>適用される補助上限額区分</t>
    <rPh sb="0" eb="2">
      <t>テキヨウ</t>
    </rPh>
    <rPh sb="5" eb="7">
      <t>ホジョ</t>
    </rPh>
    <rPh sb="7" eb="9">
      <t>ジョウゲン</t>
    </rPh>
    <rPh sb="9" eb="10">
      <t>ガク</t>
    </rPh>
    <rPh sb="10" eb="12">
      <t>クブン</t>
    </rPh>
    <phoneticPr fontId="2"/>
  </si>
  <si>
    <t>区分</t>
  </si>
  <si>
    <t>1回当たりの従事人員規模</t>
    <phoneticPr fontId="2"/>
  </si>
  <si>
    <t>補助額の上限</t>
    <phoneticPr fontId="2"/>
  </si>
  <si>
    <t>I</t>
  </si>
  <si>
    <t>50人未満</t>
  </si>
  <si>
    <t>600万円</t>
  </si>
  <si>
    <t>II</t>
  </si>
  <si>
    <t>50人以上</t>
  </si>
  <si>
    <t>1,000万円</t>
  </si>
  <si>
    <t>III</t>
  </si>
  <si>
    <t>80人以上</t>
  </si>
  <si>
    <t>1,500万円</t>
  </si>
  <si>
    <t>IV</t>
  </si>
  <si>
    <t>120人以上</t>
  </si>
  <si>
    <t>2,000万円</t>
  </si>
  <si>
    <t>V</t>
  </si>
  <si>
    <t>170人以上</t>
  </si>
  <si>
    <t>2,500万円</t>
  </si>
  <si>
    <t>判定用従事人員数</t>
    <rPh sb="0" eb="3">
      <t>ハンテイヨウ</t>
    </rPh>
    <rPh sb="3" eb="5">
      <t>ジュウジ</t>
    </rPh>
    <rPh sb="5" eb="7">
      <t>ジンイン</t>
    </rPh>
    <rPh sb="7" eb="8">
      <t>スウ</t>
    </rPh>
    <phoneticPr fontId="2"/>
  </si>
  <si>
    <t>従事人員数の入力方法を選択してください。（セル：G10）</t>
    <rPh sb="0" eb="2">
      <t>ジュウジ</t>
    </rPh>
    <rPh sb="2" eb="4">
      <t>ジンイン</t>
    </rPh>
    <rPh sb="4" eb="5">
      <t>スウ</t>
    </rPh>
    <rPh sb="6" eb="8">
      <t>ニュウリョク</t>
    </rPh>
    <rPh sb="8" eb="10">
      <t>ホウホウ</t>
    </rPh>
    <rPh sb="11" eb="13">
      <t>センタク</t>
    </rPh>
    <phoneticPr fontId="2"/>
  </si>
  <si>
    <t>エラーメッセージ</t>
    <phoneticPr fontId="2"/>
  </si>
  <si>
    <t>※「全取組を想定した平均値」での入力を選択した場合は、取組別の人数は集計されませんので、ご注意ください。</t>
    <rPh sb="2" eb="3">
      <t>ゼン</t>
    </rPh>
    <rPh sb="3" eb="5">
      <t>トリクミ</t>
    </rPh>
    <rPh sb="6" eb="8">
      <t>ソウテイ</t>
    </rPh>
    <rPh sb="10" eb="12">
      <t>ヘイキン</t>
    </rPh>
    <rPh sb="12" eb="13">
      <t>チ</t>
    </rPh>
    <rPh sb="16" eb="18">
      <t>ニュウリョク</t>
    </rPh>
    <rPh sb="19" eb="21">
      <t>センタク</t>
    </rPh>
    <rPh sb="23" eb="25">
      <t>バアイ</t>
    </rPh>
    <rPh sb="27" eb="29">
      <t>トリクミ</t>
    </rPh>
    <rPh sb="29" eb="30">
      <t>ベツ</t>
    </rPh>
    <rPh sb="31" eb="33">
      <t>ニンズウ</t>
    </rPh>
    <rPh sb="34" eb="36">
      <t>シュウケイ</t>
    </rPh>
    <rPh sb="45" eb="47">
      <t>チュウイ</t>
    </rPh>
    <phoneticPr fontId="2"/>
  </si>
  <si>
    <t>※「取組ごとの平均値」での入力を選択した場合は、「全取組平均」の人数は集計されませんので、ご注意ください。</t>
    <rPh sb="2" eb="4">
      <t>トリクミ</t>
    </rPh>
    <rPh sb="7" eb="10">
      <t>ヘイキンチ</t>
    </rPh>
    <rPh sb="13" eb="15">
      <t>ニュウリョク</t>
    </rPh>
    <rPh sb="16" eb="18">
      <t>センタク</t>
    </rPh>
    <rPh sb="20" eb="22">
      <t>バアイ</t>
    </rPh>
    <rPh sb="25" eb="26">
      <t>ゼン</t>
    </rPh>
    <rPh sb="26" eb="28">
      <t>トリクミ</t>
    </rPh>
    <rPh sb="28" eb="30">
      <t>ヘイキン</t>
    </rPh>
    <rPh sb="32" eb="34">
      <t>ニンズウ</t>
    </rPh>
    <rPh sb="35" eb="37">
      <t>シュウケイ</t>
    </rPh>
    <rPh sb="46" eb="48">
      <t>チュウイ</t>
    </rPh>
    <phoneticPr fontId="2"/>
  </si>
  <si>
    <t>※公演・展示等の回数は入力されているのに、従事人員が入力されていない取組があります。</t>
    <rPh sb="1" eb="3">
      <t>コウエン</t>
    </rPh>
    <rPh sb="4" eb="6">
      <t>テンジ</t>
    </rPh>
    <rPh sb="6" eb="7">
      <t>トウ</t>
    </rPh>
    <rPh sb="8" eb="10">
      <t>カイスウ</t>
    </rPh>
    <rPh sb="11" eb="13">
      <t>ニュウリョク</t>
    </rPh>
    <rPh sb="21" eb="23">
      <t>ジュウジ</t>
    </rPh>
    <rPh sb="23" eb="25">
      <t>ジンイン</t>
    </rPh>
    <rPh sb="26" eb="28">
      <t>ニュウリョク</t>
    </rPh>
    <rPh sb="34" eb="36">
      <t>トリクミ</t>
    </rPh>
    <phoneticPr fontId="2"/>
  </si>
  <si>
    <t>公演回数ありなのに、人数０チェック</t>
    <rPh sb="0" eb="2">
      <t>コウエン</t>
    </rPh>
    <rPh sb="2" eb="4">
      <t>カイスウ</t>
    </rPh>
    <rPh sb="10" eb="12">
      <t>ニンズウ</t>
    </rPh>
    <phoneticPr fontId="2"/>
  </si>
  <si>
    <t>1公演等または
1会期等の平均人数</t>
    <rPh sb="1" eb="3">
      <t>コウエン</t>
    </rPh>
    <rPh sb="3" eb="4">
      <t>トウ</t>
    </rPh>
    <rPh sb="9" eb="11">
      <t>カイキ</t>
    </rPh>
    <rPh sb="11" eb="12">
      <t>トウ</t>
    </rPh>
    <rPh sb="13" eb="15">
      <t>ヘイキン</t>
    </rPh>
    <rPh sb="15" eb="17">
      <t>ニンズウ</t>
    </rPh>
    <phoneticPr fontId="2"/>
  </si>
  <si>
    <t>株式会社〇〇〇〇</t>
    <phoneticPr fontId="2"/>
  </si>
  <si>
    <t>音楽・演劇制作事業</t>
    <phoneticPr fontId="2"/>
  </si>
  <si>
    <t>総合演出</t>
    <rPh sb="0" eb="2">
      <t>ソウゴウ</t>
    </rPh>
    <rPh sb="2" eb="4">
      <t>エンシュツ</t>
    </rPh>
    <phoneticPr fontId="1"/>
  </si>
  <si>
    <t>音楽監督</t>
    <rPh sb="0" eb="2">
      <t>オンガク</t>
    </rPh>
    <rPh sb="2" eb="4">
      <t>カントク</t>
    </rPh>
    <phoneticPr fontId="1"/>
  </si>
  <si>
    <t>舞台監督</t>
    <rPh sb="0" eb="2">
      <t>ブタイ</t>
    </rPh>
    <rPh sb="2" eb="4">
      <t>カントク</t>
    </rPh>
    <phoneticPr fontId="1"/>
  </si>
  <si>
    <t>出演者</t>
    <rPh sb="0" eb="3">
      <t>シュツエンシャ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</si>
  <si>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</si>
  <si>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</si>
  <si>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撮影</t>
    <rPh sb="0" eb="2">
      <t>サツエイ</t>
    </rPh>
    <phoneticPr fontId="1"/>
  </si>
  <si>
    <t>美術</t>
    <rPh sb="0" eb="2">
      <t>ビジュツ</t>
    </rPh>
    <phoneticPr fontId="1"/>
  </si>
  <si>
    <t>衣装</t>
    <rPh sb="0" eb="2">
      <t>イショウ</t>
    </rPh>
    <phoneticPr fontId="1"/>
  </si>
  <si>
    <t>メイク</t>
  </si>
  <si>
    <t>〇〇〇〇</t>
    <phoneticPr fontId="2"/>
  </si>
  <si>
    <t>□□□□</t>
    <phoneticPr fontId="2"/>
  </si>
  <si>
    <t>△△△△</t>
    <phoneticPr fontId="2"/>
  </si>
  <si>
    <t>未定</t>
    <rPh sb="0" eb="2">
      <t>ミテイ</t>
    </rPh>
    <phoneticPr fontId="2"/>
  </si>
  <si>
    <t>〇〇県立美術館</t>
    <phoneticPr fontId="2"/>
  </si>
  <si>
    <t>〇〇展覧会とそれに関連するワークショップ</t>
    <phoneticPr fontId="2"/>
  </si>
  <si>
    <t>キュレーター</t>
  </si>
  <si>
    <t>出展者</t>
    <rPh sb="0" eb="2">
      <t>シュッテn</t>
    </rPh>
    <phoneticPr fontId="2"/>
  </si>
  <si>
    <t>会場設営</t>
    <rPh sb="0" eb="4">
      <t>カイジョウセテゥ</t>
    </rPh>
    <phoneticPr fontId="2"/>
  </si>
  <si>
    <t>展示作品運搬</t>
  </si>
  <si>
    <t>デザイナー</t>
    <phoneticPr fontId="2"/>
  </si>
  <si>
    <t>アシスタント謝金</t>
    <rPh sb="6" eb="8">
      <t>シャキン</t>
    </rPh>
    <phoneticPr fontId="1"/>
  </si>
  <si>
    <t>入口ゲートおよび場内看板製作</t>
  </si>
  <si>
    <t>デザイナーH</t>
  </si>
  <si>
    <t>カメラマンI</t>
  </si>
  <si>
    <t>映像撮影者J</t>
    <rPh sb="0" eb="2">
      <t>エイゾウ</t>
    </rPh>
    <rPh sb="2" eb="5">
      <t>サツエイシャ</t>
    </rPh>
    <phoneticPr fontId="1"/>
  </si>
  <si>
    <t>ファシリテーターD（企画）</t>
    <rPh sb="10" eb="12">
      <t>キカク</t>
    </rPh>
    <phoneticPr fontId="1"/>
  </si>
  <si>
    <t>作家A</t>
    <rPh sb="0" eb="2">
      <t>サッカ</t>
    </rPh>
    <phoneticPr fontId="1"/>
  </si>
  <si>
    <t>アシスタントB,C</t>
  </si>
  <si>
    <t>△△美術工芸社</t>
  </si>
  <si>
    <t>カメラマン</t>
    <phoneticPr fontId="2"/>
  </si>
  <si>
    <t>映像撮影</t>
    <rPh sb="0" eb="2">
      <t>エイゾウ</t>
    </rPh>
    <rPh sb="2" eb="4">
      <t>サツエイ</t>
    </rPh>
    <phoneticPr fontId="1"/>
  </si>
  <si>
    <t>作家</t>
    <rPh sb="0" eb="2">
      <t>サッカ</t>
    </rPh>
    <phoneticPr fontId="1"/>
  </si>
  <si>
    <t>ファシリテーター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</si>
  <si>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2"/>
  </si>
  <si>
    <t>公演等回数</t>
    <rPh sb="0" eb="2">
      <t>コウエン</t>
    </rPh>
    <rPh sb="2" eb="3">
      <t>トウ</t>
    </rPh>
    <rPh sb="3" eb="5">
      <t>カイスウ</t>
    </rPh>
    <phoneticPr fontId="2"/>
  </si>
  <si>
    <t>1回当たりの単価</t>
    <rPh sb="1" eb="2">
      <t>カイ</t>
    </rPh>
    <rPh sb="2" eb="3">
      <t>ア</t>
    </rPh>
    <rPh sb="6" eb="8">
      <t>タンカ</t>
    </rPh>
    <phoneticPr fontId="2"/>
  </si>
  <si>
    <t>日付</t>
    <rPh sb="0" eb="2">
      <t>ヒヅケ</t>
    </rPh>
    <phoneticPr fontId="2"/>
  </si>
  <si>
    <t>Ver.</t>
    <phoneticPr fontId="2"/>
  </si>
  <si>
    <t>変更内容</t>
    <rPh sb="0" eb="2">
      <t>ヘンコウ</t>
    </rPh>
    <rPh sb="2" eb="4">
      <t>ナイヨウ</t>
    </rPh>
    <phoneticPr fontId="2"/>
  </si>
  <si>
    <t>貼付用集計のT24で、T33が空白の時のエラー処理を追加</t>
    <rPh sb="0" eb="2">
      <t>ハリツケ</t>
    </rPh>
    <rPh sb="2" eb="3">
      <t>ヨウ</t>
    </rPh>
    <rPh sb="3" eb="5">
      <t>シュウケイ</t>
    </rPh>
    <rPh sb="15" eb="17">
      <t>クウハク</t>
    </rPh>
    <rPh sb="18" eb="19">
      <t>トキ</t>
    </rPh>
    <rPh sb="23" eb="25">
      <t>ショリ</t>
    </rPh>
    <rPh sb="26" eb="28">
      <t>ツイカ</t>
    </rPh>
    <phoneticPr fontId="2"/>
  </si>
  <si>
    <t>※公演回数か、従事人員数が0になっています。</t>
    <rPh sb="1" eb="3">
      <t>コウエン</t>
    </rPh>
    <rPh sb="3" eb="5">
      <t>カイスウ</t>
    </rPh>
    <rPh sb="7" eb="9">
      <t>ジュウジ</t>
    </rPh>
    <rPh sb="9" eb="11">
      <t>ジンイン</t>
    </rPh>
    <rPh sb="11" eb="1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</si>
</sst>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_);\([$¥-411]#,##0\)"/>
    <numFmt numFmtId="177" formatCode="#,##0&quot;人&quot;"/>
    <numFmt numFmtId="178" formatCode="#,##0&quot;回&quot;"/>
    <numFmt numFmtId="179" formatCode="yyyy/m/d;@"/>
  </numFmts>
  <fonts count="12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4"/>
      <name val="Meiryo UI"/>
      <family val="3"/>
      <charset val="128"/>
    </font>
    <font>
      <sz val="11"/>
      <color theme="0" tint="-0.499984740745262"/>
      <name val="Meiryo UI"/>
      <family val="2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0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0" fontId="0" fillId="5" borderId="7" xfId="0" applyFill="1" applyBorder="1" applyProtection="1">
      <alignment vertical="center"/>
    </xf>
    <xf numFmtId="0" fontId="7" fillId="5" borderId="1" xfId="0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4" fillId="0" borderId="3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4" fillId="0" borderId="6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4" fillId="3" borderId="1" xfId="0" applyFont="1" applyFill="1" applyBorder="1" applyAlignment="1" applyProtection="1">
      <alignment horizontal="center" vertical="center" wrapText="1" shrinkToFit="1"/>
    </xf>
    <xf numFmtId="176" fontId="4" fillId="0" borderId="2" xfId="0" applyNumberFormat="1" applyFont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4" fillId="0" borderId="8" xfId="0" applyFont="1" applyBorder="1" applyProtection="1">
      <alignment vertical="center"/>
    </xf>
    <xf numFmtId="0" fontId="0" fillId="5" borderId="1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left" vertical="center"/>
    </xf>
    <xf numFmtId="0" fontId="0" fillId="6" borderId="0" xfId="0" applyFill="1" applyBorder="1" applyAlignment="1" applyProtection="1">
      <alignment vertical="center" shrinkToFit="1"/>
    </xf>
    <xf numFmtId="176" fontId="0" fillId="0" borderId="9" xfId="0" applyNumberFormat="1" applyBorder="1">
      <alignment vertical="center"/>
    </xf>
    <xf numFmtId="176" fontId="0" fillId="2" borderId="1" xfId="2" applyNumberFormat="1" applyFont="1" applyFill="1" applyBorder="1" applyAlignment="1" applyProtection="1">
      <alignment vertical="center" shrinkToFit="1"/>
      <protection locked="0"/>
    </xf>
    <xf numFmtId="177" fontId="0" fillId="0" borderId="1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21" xfId="0" applyFont="1" applyBorder="1" applyAlignment="1">
      <alignment horizontal="left" vertical="center"/>
    </xf>
    <xf numFmtId="178" fontId="0" fillId="0" borderId="1" xfId="0" applyNumberFormat="1" applyBorder="1">
      <alignment vertical="center"/>
    </xf>
    <xf numFmtId="176" fontId="0" fillId="5" borderId="1" xfId="2" applyNumberFormat="1" applyFont="1" applyFill="1" applyBorder="1" applyAlignment="1" applyProtection="1">
      <alignment vertical="center" shrinkToFit="1"/>
    </xf>
    <xf numFmtId="38" fontId="0" fillId="2" borderId="1" xfId="1" applyFont="1" applyFill="1" applyBorder="1" applyAlignment="1" applyProtection="1">
      <alignment vertical="center" shrinkToFit="1"/>
      <protection locked="0"/>
    </xf>
    <xf numFmtId="38" fontId="0" fillId="5" borderId="1" xfId="1" applyFont="1" applyFill="1" applyBorder="1" applyAlignment="1" applyProtection="1">
      <alignment vertical="center" shrinkToFit="1"/>
    </xf>
    <xf numFmtId="0" fontId="0" fillId="0" borderId="0" xfId="0" quotePrefix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6" borderId="0" xfId="0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/>
    </xf>
    <xf numFmtId="176" fontId="0" fillId="6" borderId="0" xfId="0" applyNumberFormat="1" applyFill="1" applyBorder="1" applyAlignment="1" applyProtection="1">
      <alignment vertical="center" shrinkToFit="1"/>
    </xf>
    <xf numFmtId="0" fontId="0" fillId="6" borderId="7" xfId="0" applyFill="1" applyBorder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shrinkToFit="1"/>
    </xf>
    <xf numFmtId="177" fontId="4" fillId="0" borderId="2" xfId="0" applyNumberFormat="1" applyFont="1" applyBorder="1" applyAlignment="1" applyProtection="1">
      <alignment vertical="center" shrinkToFit="1"/>
    </xf>
    <xf numFmtId="0" fontId="4" fillId="3" borderId="13" xfId="0" applyFont="1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left" vertical="center"/>
    </xf>
    <xf numFmtId="0" fontId="4" fillId="6" borderId="0" xfId="0" applyFont="1" applyFill="1" applyBorder="1" applyAlignment="1">
      <alignment horizontal="left" vertical="center" shrinkToFit="1"/>
    </xf>
    <xf numFmtId="0" fontId="0" fillId="6" borderId="0" xfId="0" applyFill="1" applyBorder="1" applyAlignment="1">
      <alignment vertical="center" shrinkToFit="1"/>
    </xf>
    <xf numFmtId="177" fontId="4" fillId="6" borderId="0" xfId="0" applyNumberFormat="1" applyFont="1" applyFill="1" applyBorder="1">
      <alignment vertical="center"/>
    </xf>
    <xf numFmtId="176" fontId="0" fillId="6" borderId="0" xfId="0" applyNumberFormat="1" applyFill="1" applyBorder="1">
      <alignment vertical="center"/>
    </xf>
    <xf numFmtId="0" fontId="4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177" fontId="4" fillId="6" borderId="1" xfId="0" applyNumberFormat="1" applyFont="1" applyFill="1" applyBorder="1">
      <alignment vertical="center"/>
    </xf>
    <xf numFmtId="177" fontId="9" fillId="7" borderId="2" xfId="0" applyNumberFormat="1" applyFont="1" applyFill="1" applyBorder="1">
      <alignment vertical="center"/>
    </xf>
    <xf numFmtId="177" fontId="4" fillId="7" borderId="2" xfId="0" applyNumberFormat="1" applyFont="1" applyFill="1" applyBorder="1" applyAlignment="1">
      <alignment horizontal="right" vertical="center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177" fontId="9" fillId="6" borderId="1" xfId="0" applyNumberFormat="1" applyFont="1" applyFill="1" applyBorder="1" applyAlignment="1">
      <alignment horizontal="right" vertical="center"/>
    </xf>
    <xf numFmtId="177" fontId="9" fillId="6" borderId="19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176" fontId="0" fillId="5" borderId="1" xfId="0" applyNumberFormat="1" applyFill="1" applyBorder="1" applyAlignment="1" applyProtection="1">
      <alignment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4" fillId="6" borderId="20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11" fillId="0" borderId="3" xfId="0" applyFont="1" applyBorder="1">
      <alignment vertical="center"/>
    </xf>
    <xf numFmtId="176" fontId="0" fillId="0" borderId="0" xfId="0" applyNumberFormat="1" applyProtection="1">
      <alignment vertical="center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</xf>
    <xf numFmtId="0" fontId="0" fillId="5" borderId="1" xfId="0" applyFill="1" applyBorder="1" applyAlignment="1" applyProtection="1">
      <alignment horizontal="left" vertical="center"/>
    </xf>
    <xf numFmtId="0" fontId="9" fillId="8" borderId="0" xfId="0" applyFont="1" applyFill="1" applyProtection="1">
      <alignment vertical="center"/>
    </xf>
    <xf numFmtId="0" fontId="0" fillId="9" borderId="0" xfId="0" applyFill="1" applyProtection="1">
      <alignment vertical="center"/>
    </xf>
    <xf numFmtId="38" fontId="0" fillId="9" borderId="0" xfId="1" applyFont="1" applyFill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left" vertical="center" shrinkToFit="1"/>
    </xf>
    <xf numFmtId="38" fontId="0" fillId="2" borderId="1" xfId="1" applyFont="1" applyFill="1" applyBorder="1" applyAlignment="1" applyProtection="1">
      <alignment vertical="center" shrinkToFit="1"/>
    </xf>
    <xf numFmtId="176" fontId="0" fillId="2" borderId="1" xfId="2" applyNumberFormat="1" applyFont="1" applyFill="1" applyBorder="1" applyAlignment="1" applyProtection="1">
      <alignment vertical="center" shrinkToFit="1"/>
    </xf>
    <xf numFmtId="179" fontId="0" fillId="0" borderId="0" xfId="0" applyNumberFormat="1">
      <alignment vertical="center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177" fontId="4" fillId="7" borderId="16" xfId="0" applyNumberFormat="1" applyFont="1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2" borderId="13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10" fillId="2" borderId="13" xfId="0" applyFont="1" applyFill="1" applyBorder="1" applyAlignment="1" applyProtection="1">
      <alignment vertical="center" shrinkToFit="1"/>
    </xf>
    <xf numFmtId="0" fontId="10" fillId="0" borderId="15" xfId="0" applyFont="1" applyBorder="1" applyAlignment="1" applyProtection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4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498474</xdr:colOff>
          <xdr:row>1032</xdr:row>
          <xdr:rowOff>104775</xdr:rowOff>
        </xdr:from>
        <xdr:to>
          <xdr:col>10</xdr:col>
          <xdr:colOff>2174874</xdr:colOff>
          <xdr:row>1066</xdr:row>
          <xdr:rowOff>52115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331D978-6C82-4C65-A087-2527567320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貼付用集計!$B$2:$J$27" spid="_x0000_s10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31407" y="16411575"/>
              <a:ext cx="10447867" cy="65682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498474</xdr:colOff>
          <xdr:row>1032</xdr:row>
          <xdr:rowOff>104775</xdr:rowOff>
        </xdr:from>
        <xdr:to>
          <xdr:col>9</xdr:col>
          <xdr:colOff>1260474</xdr:colOff>
          <xdr:row>1059</xdr:row>
          <xdr:rowOff>66675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BCC9CD5-206D-4B57-AE6B-818366C83A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貼付用集計 (2)'!$B$2:$J$27" spid="_x0000_s41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27174" y="16144875"/>
              <a:ext cx="8229600" cy="510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498474</xdr:colOff>
          <xdr:row>1032</xdr:row>
          <xdr:rowOff>104775</xdr:rowOff>
        </xdr:from>
        <xdr:to>
          <xdr:col>9</xdr:col>
          <xdr:colOff>1260474</xdr:colOff>
          <xdr:row>1059</xdr:row>
          <xdr:rowOff>66675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C2D45A-F7DD-4C64-A688-41DB46E024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貼付用集計 (3)'!$B$2:$J$27" spid="_x0000_s51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34794" y="16129635"/>
              <a:ext cx="8244840" cy="5105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5CE2-0DAC-4D96-8668-70388DE4C62A}">
  <sheetPr>
    <tabColor rgb="FFFFFF00"/>
    <pageSetUpPr fitToPage="1"/>
  </sheetPr>
  <dimension ref="C1:Y1031"/>
  <sheetViews>
    <sheetView showGridLines="0" tabSelected="1" zoomScale="80" zoomScaleNormal="80" zoomScaleSheetLayoutView="90" workbookViewId="0">
      <selection activeCell="G9" sqref="G9:H9"/>
    </sheetView>
  </sheetViews>
  <sheetFormatPr defaultColWidth="8.7265625" defaultRowHeight="15" outlineLevelRow="1" outlineLevelCol="1" x14ac:dyDescent="0.3"/>
  <cols>
    <col min="1" max="3" width="2.54296875" style="21" customWidth="1"/>
    <col min="4" max="4" width="4.7265625" style="40" customWidth="1"/>
    <col min="5" max="5" width="10.26953125" style="34" customWidth="1"/>
    <col min="6" max="6" width="17.54296875" style="34" customWidth="1"/>
    <col min="7" max="8" width="22.54296875" style="40" customWidth="1"/>
    <col min="9" max="9" width="16.36328125" style="40" customWidth="1"/>
    <col min="10" max="10" width="15.36328125" style="40" customWidth="1"/>
    <col min="11" max="11" width="40.90625" style="21" customWidth="1"/>
    <col min="12" max="14" width="2.54296875" style="21" customWidth="1"/>
    <col min="15" max="15" width="8.7265625" style="21"/>
    <col min="16" max="19" width="8.7265625" style="21" hidden="1" customWidth="1" outlineLevel="1"/>
    <col min="20" max="20" width="8.7265625" style="21" collapsed="1"/>
    <col min="21" max="24" width="8.7265625" style="21" hidden="1" customWidth="1" outlineLevel="1"/>
    <col min="25" max="25" width="8.7265625" style="21" collapsed="1"/>
    <col min="26" max="16384" width="8.7265625" style="21"/>
  </cols>
  <sheetData>
    <row r="1" spans="3:16" ht="15" customHeight="1" x14ac:dyDescent="0.3">
      <c r="C1" s="22" t="s">
        <v>32</v>
      </c>
      <c r="D1" s="41"/>
      <c r="E1" s="35"/>
      <c r="F1" s="35"/>
      <c r="G1" s="41"/>
      <c r="H1" s="41"/>
      <c r="I1" s="41"/>
      <c r="J1" s="41"/>
      <c r="K1" s="23"/>
      <c r="L1" s="24"/>
    </row>
    <row r="2" spans="3:16" ht="25.05" customHeight="1" x14ac:dyDescent="0.3">
      <c r="C2" s="25"/>
      <c r="D2" s="73" t="s">
        <v>24</v>
      </c>
      <c r="E2" s="74"/>
      <c r="F2" s="109"/>
      <c r="G2" s="111"/>
      <c r="H2" s="73" t="s">
        <v>25</v>
      </c>
      <c r="I2" s="109"/>
      <c r="J2" s="110"/>
      <c r="K2" s="111"/>
      <c r="L2" s="27"/>
    </row>
    <row r="3" spans="3:16" ht="10.050000000000001" customHeight="1" thickBot="1" x14ac:dyDescent="0.35">
      <c r="C3" s="50"/>
      <c r="D3" s="45"/>
      <c r="E3" s="38"/>
      <c r="F3" s="38"/>
      <c r="G3" s="45"/>
      <c r="H3" s="45"/>
      <c r="I3" s="45"/>
      <c r="J3" s="45"/>
      <c r="K3" s="31"/>
      <c r="L3" s="32"/>
    </row>
    <row r="4" spans="3:16" ht="10.050000000000001" customHeight="1" thickBot="1" x14ac:dyDescent="0.35">
      <c r="P4" s="64"/>
    </row>
    <row r="5" spans="3:16" x14ac:dyDescent="0.3">
      <c r="C5" s="22" t="s">
        <v>40</v>
      </c>
      <c r="D5" s="41"/>
      <c r="E5" s="35"/>
      <c r="F5" s="35"/>
      <c r="G5" s="41"/>
      <c r="H5" s="41"/>
      <c r="I5" s="41"/>
      <c r="J5" s="41"/>
      <c r="K5" s="41"/>
      <c r="L5" s="24"/>
    </row>
    <row r="6" spans="3:16" x14ac:dyDescent="0.3">
      <c r="C6" s="28"/>
      <c r="D6" s="65" t="s">
        <v>41</v>
      </c>
      <c r="E6" s="37"/>
      <c r="F6" s="37"/>
      <c r="G6" s="44"/>
      <c r="H6" s="44"/>
      <c r="I6" s="44"/>
      <c r="J6" s="44"/>
      <c r="K6" s="44"/>
      <c r="L6" s="27"/>
    </row>
    <row r="7" spans="3:16" x14ac:dyDescent="0.3">
      <c r="C7" s="28"/>
      <c r="D7" s="65" t="s">
        <v>42</v>
      </c>
      <c r="E7" s="37"/>
      <c r="F7" s="37"/>
      <c r="G7" s="44"/>
      <c r="H7" s="44"/>
      <c r="I7" s="44"/>
      <c r="J7" s="44"/>
      <c r="K7" s="44"/>
      <c r="L7" s="27"/>
    </row>
    <row r="8" spans="3:16" x14ac:dyDescent="0.3">
      <c r="C8" s="28"/>
      <c r="D8" s="65"/>
      <c r="E8" s="37"/>
      <c r="F8" s="37"/>
      <c r="G8" s="44"/>
      <c r="H8" s="44"/>
      <c r="I8" s="44"/>
      <c r="J8" s="44"/>
      <c r="K8" s="44"/>
      <c r="L8" s="27"/>
    </row>
    <row r="9" spans="3:16" ht="27.6" customHeight="1" x14ac:dyDescent="0.3">
      <c r="C9" s="28"/>
      <c r="D9" s="65"/>
      <c r="E9" s="93" t="s">
        <v>43</v>
      </c>
      <c r="F9" s="93"/>
      <c r="G9" s="114"/>
      <c r="H9" s="115"/>
      <c r="J9" s="44"/>
      <c r="K9" s="44"/>
      <c r="L9" s="27"/>
    </row>
    <row r="10" spans="3:16" x14ac:dyDescent="0.3">
      <c r="C10" s="28"/>
      <c r="D10" s="65"/>
      <c r="E10" s="37"/>
      <c r="F10" s="37"/>
      <c r="G10" s="44"/>
      <c r="H10" s="44"/>
      <c r="I10" s="44"/>
      <c r="J10" s="44"/>
      <c r="K10" s="44"/>
      <c r="L10" s="27"/>
    </row>
    <row r="11" spans="3:16" ht="30" x14ac:dyDescent="0.3">
      <c r="C11" s="25"/>
      <c r="D11" s="92"/>
      <c r="E11" s="26" t="s">
        <v>1</v>
      </c>
      <c r="F11" s="46" t="s">
        <v>47</v>
      </c>
      <c r="G11" s="116" t="s">
        <v>2</v>
      </c>
      <c r="H11" s="117"/>
      <c r="I11" s="26" t="s">
        <v>1</v>
      </c>
      <c r="J11" s="46" t="s">
        <v>47</v>
      </c>
      <c r="K11" s="42" t="s">
        <v>2</v>
      </c>
      <c r="L11" s="27"/>
    </row>
    <row r="12" spans="3:16" x14ac:dyDescent="0.3">
      <c r="C12" s="33"/>
      <c r="D12" s="91"/>
      <c r="E12" s="89" t="s">
        <v>50</v>
      </c>
      <c r="F12" s="39"/>
      <c r="G12" s="112"/>
      <c r="H12" s="113"/>
      <c r="I12" s="43"/>
      <c r="J12" s="90"/>
      <c r="K12" s="43"/>
      <c r="L12" s="27"/>
    </row>
    <row r="13" spans="3:16" x14ac:dyDescent="0.3">
      <c r="C13" s="33"/>
      <c r="D13" s="91"/>
      <c r="E13" s="89" t="s">
        <v>4</v>
      </c>
      <c r="F13" s="39"/>
      <c r="G13" s="112"/>
      <c r="H13" s="113"/>
      <c r="I13" s="89" t="s">
        <v>14</v>
      </c>
      <c r="J13" s="39"/>
      <c r="K13" s="49"/>
      <c r="L13" s="27"/>
    </row>
    <row r="14" spans="3:16" x14ac:dyDescent="0.3">
      <c r="C14" s="33"/>
      <c r="D14" s="91"/>
      <c r="E14" s="89" t="s">
        <v>5</v>
      </c>
      <c r="F14" s="39"/>
      <c r="G14" s="112"/>
      <c r="H14" s="113"/>
      <c r="I14" s="89" t="s">
        <v>15</v>
      </c>
      <c r="J14" s="39"/>
      <c r="K14" s="49"/>
      <c r="L14" s="27"/>
    </row>
    <row r="15" spans="3:16" x14ac:dyDescent="0.3">
      <c r="C15" s="33"/>
      <c r="D15" s="91"/>
      <c r="E15" s="89" t="s">
        <v>6</v>
      </c>
      <c r="F15" s="39"/>
      <c r="G15" s="112"/>
      <c r="H15" s="113"/>
      <c r="I15" s="89" t="s">
        <v>16</v>
      </c>
      <c r="J15" s="39"/>
      <c r="K15" s="49"/>
      <c r="L15" s="27"/>
    </row>
    <row r="16" spans="3:16" x14ac:dyDescent="0.3">
      <c r="C16" s="33"/>
      <c r="D16" s="91"/>
      <c r="E16" s="89" t="s">
        <v>7</v>
      </c>
      <c r="F16" s="39"/>
      <c r="G16" s="112"/>
      <c r="H16" s="113"/>
      <c r="I16" s="89" t="s">
        <v>17</v>
      </c>
      <c r="J16" s="39"/>
      <c r="K16" s="49"/>
      <c r="L16" s="27"/>
    </row>
    <row r="17" spans="3:24" x14ac:dyDescent="0.3">
      <c r="C17" s="33"/>
      <c r="D17" s="91"/>
      <c r="E17" s="89" t="s">
        <v>8</v>
      </c>
      <c r="F17" s="39"/>
      <c r="G17" s="112"/>
      <c r="H17" s="113"/>
      <c r="I17" s="89" t="s">
        <v>18</v>
      </c>
      <c r="J17" s="39"/>
      <c r="K17" s="49"/>
      <c r="L17" s="27"/>
    </row>
    <row r="18" spans="3:24" x14ac:dyDescent="0.3">
      <c r="C18" s="33"/>
      <c r="D18" s="91"/>
      <c r="E18" s="89" t="s">
        <v>9</v>
      </c>
      <c r="F18" s="39"/>
      <c r="G18" s="112"/>
      <c r="H18" s="113"/>
      <c r="I18" s="89" t="s">
        <v>19</v>
      </c>
      <c r="J18" s="39"/>
      <c r="K18" s="49"/>
      <c r="L18" s="27"/>
    </row>
    <row r="19" spans="3:24" x14ac:dyDescent="0.3">
      <c r="C19" s="33"/>
      <c r="D19" s="91"/>
      <c r="E19" s="89" t="s">
        <v>10</v>
      </c>
      <c r="F19" s="39"/>
      <c r="G19" s="112"/>
      <c r="H19" s="113"/>
      <c r="I19" s="89" t="s">
        <v>20</v>
      </c>
      <c r="J19" s="39"/>
      <c r="K19" s="49"/>
      <c r="L19" s="27"/>
    </row>
    <row r="20" spans="3:24" x14ac:dyDescent="0.3">
      <c r="C20" s="33"/>
      <c r="D20" s="91"/>
      <c r="E20" s="89" t="s">
        <v>11</v>
      </c>
      <c r="F20" s="39"/>
      <c r="G20" s="112"/>
      <c r="H20" s="113"/>
      <c r="I20" s="89" t="s">
        <v>21</v>
      </c>
      <c r="J20" s="39"/>
      <c r="K20" s="49"/>
      <c r="L20" s="27"/>
    </row>
    <row r="21" spans="3:24" x14ac:dyDescent="0.3">
      <c r="C21" s="33"/>
      <c r="D21" s="91"/>
      <c r="E21" s="89" t="s">
        <v>12</v>
      </c>
      <c r="F21" s="39"/>
      <c r="G21" s="112"/>
      <c r="H21" s="113"/>
      <c r="I21" s="89" t="s">
        <v>22</v>
      </c>
      <c r="J21" s="39"/>
      <c r="K21" s="49"/>
      <c r="L21" s="27"/>
    </row>
    <row r="22" spans="3:24" x14ac:dyDescent="0.3">
      <c r="C22" s="33"/>
      <c r="D22" s="91"/>
      <c r="E22" s="89" t="s">
        <v>13</v>
      </c>
      <c r="F22" s="39"/>
      <c r="G22" s="112"/>
      <c r="H22" s="113"/>
      <c r="I22" s="89" t="s">
        <v>23</v>
      </c>
      <c r="J22" s="39"/>
      <c r="K22" s="49"/>
      <c r="L22" s="27"/>
    </row>
    <row r="23" spans="3:24" ht="15.6" thickBot="1" x14ac:dyDescent="0.35">
      <c r="C23" s="33"/>
      <c r="D23" s="66"/>
      <c r="E23" s="67"/>
      <c r="F23" s="67"/>
      <c r="G23" s="54"/>
      <c r="H23" s="54"/>
      <c r="I23" s="68"/>
      <c r="J23" s="54"/>
      <c r="K23" s="54"/>
      <c r="L23" s="69"/>
    </row>
    <row r="24" spans="3:24" ht="10.050000000000001" customHeight="1" x14ac:dyDescent="0.3">
      <c r="C24" s="22"/>
      <c r="D24" s="41"/>
      <c r="E24" s="35"/>
      <c r="F24" s="35"/>
      <c r="G24" s="41"/>
      <c r="H24" s="41"/>
      <c r="I24" s="41"/>
      <c r="J24" s="41"/>
      <c r="K24" s="23"/>
      <c r="L24" s="24"/>
    </row>
    <row r="25" spans="3:24" ht="30" x14ac:dyDescent="0.3">
      <c r="C25" s="25"/>
      <c r="D25" s="42" t="s">
        <v>0</v>
      </c>
      <c r="E25" s="42" t="s">
        <v>1</v>
      </c>
      <c r="F25" s="42" t="s">
        <v>51</v>
      </c>
      <c r="G25" s="46" t="s">
        <v>52</v>
      </c>
      <c r="H25" s="46" t="s">
        <v>53</v>
      </c>
      <c r="I25" s="70" t="s">
        <v>97</v>
      </c>
      <c r="J25" s="70" t="str">
        <f>IF(従事人員申請書!$G$9=マスター!E4,マスター!F4,IF(従事人員申請書!$G$9=マスター!E5,マスター!F5,マスター!F6))</f>
        <v>全取組期間または各取組期間の報酬額</v>
      </c>
      <c r="K25" s="26" t="s">
        <v>2</v>
      </c>
      <c r="L25" s="27"/>
      <c r="P25" s="21" t="s">
        <v>39</v>
      </c>
      <c r="Q25" s="21" t="s">
        <v>68</v>
      </c>
      <c r="R25" s="21" t="s">
        <v>69</v>
      </c>
      <c r="S25" s="21" t="s">
        <v>70</v>
      </c>
      <c r="U25" s="99" t="s">
        <v>134</v>
      </c>
      <c r="V25" s="99" t="s">
        <v>135</v>
      </c>
      <c r="W25" s="99" t="s">
        <v>136</v>
      </c>
      <c r="X25" s="99"/>
    </row>
    <row r="26" spans="3:24" x14ac:dyDescent="0.3">
      <c r="C26" s="29"/>
      <c r="D26" s="48">
        <v>1</v>
      </c>
      <c r="E26" s="52"/>
      <c r="F26" s="96"/>
      <c r="G26" s="96"/>
      <c r="H26" s="49"/>
      <c r="I26" s="62">
        <v>0</v>
      </c>
      <c r="J26" s="56">
        <v>0</v>
      </c>
      <c r="K26" s="49"/>
      <c r="L26" s="27"/>
      <c r="P26" s="21">
        <f>IF($E26="",IF(OR($F26&lt;&gt;"",$I26&lt;&gt;0,$J26&lt;&gt;0)=TRUE,1,0),0)</f>
        <v>0</v>
      </c>
      <c r="Q26" s="21">
        <f>IF($F26="",IF(OR($E26&lt;&gt;"",$I26&lt;&gt;0,$J26&lt;&gt;0)=TRUE,1,0),0)</f>
        <v>0</v>
      </c>
      <c r="R26" s="21">
        <f>IF($I26=0,IF(OR($E26&lt;&gt;"",$F26&lt;&gt;0,$J26&lt;&gt;0)=TRUE,1,0),0)</f>
        <v>0</v>
      </c>
      <c r="S26" s="21">
        <f>IF($J26=0,IF(OR($E26&lt;&gt;"",$F26&lt;&gt;"",$I26&lt;&gt;0)=TRUE,1,0),0)</f>
        <v>0</v>
      </c>
      <c r="U26" s="100"/>
      <c r="V26" s="101">
        <f>IFERROR(IF(E26=貼付用集計!$R$4,貼付用集計!$U$4,VLOOKUP(E26,貼付用集計!$R$11:$U$30,4)),0)</f>
        <v>0</v>
      </c>
      <c r="W26" s="101">
        <f>IFERROR(J26/I26/V26,0)</f>
        <v>0</v>
      </c>
      <c r="X26" s="100"/>
    </row>
    <row r="27" spans="3:24" x14ac:dyDescent="0.3">
      <c r="C27" s="29"/>
      <c r="D27" s="48">
        <f>D26+1</f>
        <v>2</v>
      </c>
      <c r="E27" s="52"/>
      <c r="F27" s="96"/>
      <c r="G27" s="96"/>
      <c r="H27" s="49"/>
      <c r="I27" s="62">
        <v>0</v>
      </c>
      <c r="J27" s="56">
        <v>0</v>
      </c>
      <c r="K27" s="49"/>
      <c r="L27" s="27"/>
      <c r="P27" s="21">
        <f t="shared" ref="P27:P90" si="0">IF($E27="",IF(OR($F27&lt;&gt;"",$I27&lt;&gt;0,$J27&lt;&gt;0)=TRUE,1,0),0)</f>
        <v>0</v>
      </c>
      <c r="Q27" s="21">
        <f t="shared" ref="Q27:Q90" si="1">IF($F27="",IF(OR($E27&lt;&gt;"",$I27&lt;&gt;0,$J27&lt;&gt;0)=TRUE,1,0),0)</f>
        <v>0</v>
      </c>
      <c r="R27" s="21">
        <f t="shared" ref="R27:R90" si="2">IF($I27=0,IF(OR($E27&lt;&gt;"",$F27&lt;&gt;0,$J27&lt;&gt;0)=TRUE,1,0),0)</f>
        <v>0</v>
      </c>
      <c r="S27" s="21">
        <f t="shared" ref="S27:S90" si="3">IF($J27=0,IF(OR($E27&lt;&gt;"",$F27&lt;&gt;"",$I27&lt;&gt;0)=TRUE,1,0),0)</f>
        <v>0</v>
      </c>
      <c r="U27" s="100"/>
      <c r="V27" s="101">
        <f>IFERROR(IF(E27=貼付用集計!$R$4,貼付用集計!$U$4,VLOOKUP(E27,貼付用集計!$R$11:$U$30,4)),0)</f>
        <v>0</v>
      </c>
      <c r="W27" s="101">
        <f t="shared" ref="W27:W90" si="4">IFERROR(J27/I27/V27,0)</f>
        <v>0</v>
      </c>
      <c r="X27" s="100"/>
    </row>
    <row r="28" spans="3:24" x14ac:dyDescent="0.3">
      <c r="C28" s="29"/>
      <c r="D28" s="48">
        <f t="shared" ref="D28:D74" si="5">D27+1</f>
        <v>3</v>
      </c>
      <c r="E28" s="52"/>
      <c r="F28" s="96"/>
      <c r="G28" s="96"/>
      <c r="H28" s="49"/>
      <c r="I28" s="62">
        <v>0</v>
      </c>
      <c r="J28" s="56">
        <v>0</v>
      </c>
      <c r="K28" s="49"/>
      <c r="L28" s="27"/>
      <c r="P28" s="21">
        <f t="shared" si="0"/>
        <v>0</v>
      </c>
      <c r="Q28" s="21">
        <f t="shared" si="1"/>
        <v>0</v>
      </c>
      <c r="R28" s="21">
        <f t="shared" si="2"/>
        <v>0</v>
      </c>
      <c r="S28" s="21">
        <f t="shared" si="3"/>
        <v>0</v>
      </c>
      <c r="U28" s="100"/>
      <c r="V28" s="101">
        <f>IFERROR(IF(E28=貼付用集計!$R$4,貼付用集計!$U$4,VLOOKUP(E28,貼付用集計!$R$11:$U$30,4)),0)</f>
        <v>0</v>
      </c>
      <c r="W28" s="101">
        <f t="shared" si="4"/>
        <v>0</v>
      </c>
      <c r="X28" s="100"/>
    </row>
    <row r="29" spans="3:24" x14ac:dyDescent="0.3">
      <c r="C29" s="29"/>
      <c r="D29" s="48">
        <f t="shared" si="5"/>
        <v>4</v>
      </c>
      <c r="E29" s="52"/>
      <c r="F29" s="96"/>
      <c r="G29" s="96"/>
      <c r="H29" s="49"/>
      <c r="I29" s="62">
        <v>0</v>
      </c>
      <c r="J29" s="56">
        <v>0</v>
      </c>
      <c r="K29" s="49"/>
      <c r="L29" s="27"/>
      <c r="P29" s="21">
        <f t="shared" si="0"/>
        <v>0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U29" s="100"/>
      <c r="V29" s="101">
        <f>IFERROR(IF(E29=貼付用集計!$R$4,貼付用集計!$U$4,VLOOKUP(E29,貼付用集計!$R$11:$U$30,4)),0)</f>
        <v>0</v>
      </c>
      <c r="W29" s="101">
        <f t="shared" si="4"/>
        <v>0</v>
      </c>
      <c r="X29" s="100"/>
    </row>
    <row r="30" spans="3:24" x14ac:dyDescent="0.3">
      <c r="C30" s="29"/>
      <c r="D30" s="48">
        <f t="shared" si="5"/>
        <v>5</v>
      </c>
      <c r="E30" s="52"/>
      <c r="F30" s="96"/>
      <c r="G30" s="96"/>
      <c r="H30" s="49"/>
      <c r="I30" s="62">
        <v>0</v>
      </c>
      <c r="J30" s="56">
        <v>0</v>
      </c>
      <c r="K30" s="49"/>
      <c r="L30" s="27"/>
      <c r="P30" s="21">
        <f t="shared" si="0"/>
        <v>0</v>
      </c>
      <c r="Q30" s="21">
        <f t="shared" si="1"/>
        <v>0</v>
      </c>
      <c r="R30" s="21">
        <f t="shared" si="2"/>
        <v>0</v>
      </c>
      <c r="S30" s="21">
        <f t="shared" si="3"/>
        <v>0</v>
      </c>
      <c r="U30" s="100"/>
      <c r="V30" s="101">
        <f>IFERROR(IF(E30=貼付用集計!$R$4,貼付用集計!$U$4,VLOOKUP(E30,貼付用集計!$R$11:$U$30,4)),0)</f>
        <v>0</v>
      </c>
      <c r="W30" s="101">
        <f t="shared" si="4"/>
        <v>0</v>
      </c>
      <c r="X30" s="100"/>
    </row>
    <row r="31" spans="3:24" x14ac:dyDescent="0.3">
      <c r="C31" s="29"/>
      <c r="D31" s="48">
        <f t="shared" si="5"/>
        <v>6</v>
      </c>
      <c r="E31" s="52"/>
      <c r="F31" s="96"/>
      <c r="G31" s="96"/>
      <c r="H31" s="49"/>
      <c r="I31" s="62">
        <v>0</v>
      </c>
      <c r="J31" s="56">
        <v>0</v>
      </c>
      <c r="K31" s="49"/>
      <c r="L31" s="27"/>
      <c r="P31" s="21">
        <f t="shared" si="0"/>
        <v>0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U31" s="100"/>
      <c r="V31" s="101">
        <f>IFERROR(IF(E31=貼付用集計!$R$4,貼付用集計!$U$4,VLOOKUP(E31,貼付用集計!$R$11:$U$30,4)),0)</f>
        <v>0</v>
      </c>
      <c r="W31" s="101">
        <f t="shared" si="4"/>
        <v>0</v>
      </c>
      <c r="X31" s="100"/>
    </row>
    <row r="32" spans="3:24" x14ac:dyDescent="0.3">
      <c r="C32" s="29"/>
      <c r="D32" s="48">
        <f t="shared" si="5"/>
        <v>7</v>
      </c>
      <c r="E32" s="52"/>
      <c r="F32" s="96"/>
      <c r="G32" s="96"/>
      <c r="H32" s="49"/>
      <c r="I32" s="62">
        <v>0</v>
      </c>
      <c r="J32" s="56">
        <v>0</v>
      </c>
      <c r="K32" s="49"/>
      <c r="L32" s="27"/>
      <c r="P32" s="21">
        <f t="shared" si="0"/>
        <v>0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U32" s="100"/>
      <c r="V32" s="101">
        <f>IFERROR(IF(E32=貼付用集計!$R$4,貼付用集計!$U$4,VLOOKUP(E32,貼付用集計!$R$11:$U$30,4)),0)</f>
        <v>0</v>
      </c>
      <c r="W32" s="101">
        <f t="shared" si="4"/>
        <v>0</v>
      </c>
      <c r="X32" s="100"/>
    </row>
    <row r="33" spans="3:24" x14ac:dyDescent="0.3">
      <c r="C33" s="29"/>
      <c r="D33" s="48">
        <f t="shared" si="5"/>
        <v>8</v>
      </c>
      <c r="E33" s="52"/>
      <c r="F33" s="96"/>
      <c r="G33" s="96"/>
      <c r="H33" s="49"/>
      <c r="I33" s="62">
        <v>0</v>
      </c>
      <c r="J33" s="56">
        <v>0</v>
      </c>
      <c r="K33" s="49"/>
      <c r="L33" s="27"/>
      <c r="P33" s="21">
        <f t="shared" si="0"/>
        <v>0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U33" s="100"/>
      <c r="V33" s="101">
        <f>IFERROR(IF(E33=貼付用集計!$R$4,貼付用集計!$U$4,VLOOKUP(E33,貼付用集計!$R$11:$U$30,4)),0)</f>
        <v>0</v>
      </c>
      <c r="W33" s="101">
        <f t="shared" si="4"/>
        <v>0</v>
      </c>
      <c r="X33" s="100"/>
    </row>
    <row r="34" spans="3:24" x14ac:dyDescent="0.3">
      <c r="C34" s="29"/>
      <c r="D34" s="48">
        <f t="shared" si="5"/>
        <v>9</v>
      </c>
      <c r="E34" s="52"/>
      <c r="F34" s="96"/>
      <c r="G34" s="96"/>
      <c r="H34" s="49"/>
      <c r="I34" s="62">
        <v>0</v>
      </c>
      <c r="J34" s="56">
        <v>0</v>
      </c>
      <c r="K34" s="49"/>
      <c r="L34" s="27"/>
      <c r="P34" s="21">
        <f t="shared" si="0"/>
        <v>0</v>
      </c>
      <c r="Q34" s="21">
        <f t="shared" si="1"/>
        <v>0</v>
      </c>
      <c r="R34" s="21">
        <f t="shared" si="2"/>
        <v>0</v>
      </c>
      <c r="S34" s="21">
        <f t="shared" si="3"/>
        <v>0</v>
      </c>
      <c r="U34" s="100"/>
      <c r="V34" s="101">
        <f>IFERROR(IF(E34=貼付用集計!$R$4,貼付用集計!$U$4,VLOOKUP(E34,貼付用集計!$R$11:$U$30,4)),0)</f>
        <v>0</v>
      </c>
      <c r="W34" s="101">
        <f t="shared" si="4"/>
        <v>0</v>
      </c>
      <c r="X34" s="100"/>
    </row>
    <row r="35" spans="3:24" x14ac:dyDescent="0.3">
      <c r="C35" s="29"/>
      <c r="D35" s="48">
        <f t="shared" si="5"/>
        <v>10</v>
      </c>
      <c r="E35" s="52"/>
      <c r="F35" s="96"/>
      <c r="G35" s="96"/>
      <c r="H35" s="49"/>
      <c r="I35" s="62">
        <v>0</v>
      </c>
      <c r="J35" s="56">
        <v>0</v>
      </c>
      <c r="K35" s="49"/>
      <c r="L35" s="27"/>
      <c r="P35" s="21">
        <f t="shared" si="0"/>
        <v>0</v>
      </c>
      <c r="Q35" s="21">
        <f t="shared" si="1"/>
        <v>0</v>
      </c>
      <c r="R35" s="21">
        <f t="shared" si="2"/>
        <v>0</v>
      </c>
      <c r="S35" s="21">
        <f t="shared" si="3"/>
        <v>0</v>
      </c>
      <c r="U35" s="100"/>
      <c r="V35" s="101">
        <f>IFERROR(IF(E35=貼付用集計!$R$4,貼付用集計!$U$4,VLOOKUP(E35,貼付用集計!$R$11:$U$30,4)),0)</f>
        <v>0</v>
      </c>
      <c r="W35" s="101">
        <f t="shared" si="4"/>
        <v>0</v>
      </c>
      <c r="X35" s="100"/>
    </row>
    <row r="36" spans="3:24" x14ac:dyDescent="0.3">
      <c r="C36" s="29"/>
      <c r="D36" s="48">
        <f t="shared" si="5"/>
        <v>11</v>
      </c>
      <c r="E36" s="52"/>
      <c r="F36" s="96"/>
      <c r="G36" s="96"/>
      <c r="H36" s="49"/>
      <c r="I36" s="62">
        <v>0</v>
      </c>
      <c r="J36" s="56">
        <v>0</v>
      </c>
      <c r="K36" s="49"/>
      <c r="L36" s="27"/>
      <c r="P36" s="21">
        <f t="shared" si="0"/>
        <v>0</v>
      </c>
      <c r="Q36" s="21">
        <f t="shared" si="1"/>
        <v>0</v>
      </c>
      <c r="R36" s="21">
        <f t="shared" si="2"/>
        <v>0</v>
      </c>
      <c r="S36" s="21">
        <f t="shared" si="3"/>
        <v>0</v>
      </c>
      <c r="U36" s="100"/>
      <c r="V36" s="101">
        <f>IFERROR(IF(E36=貼付用集計!$R$4,貼付用集計!$U$4,VLOOKUP(E36,貼付用集計!$R$11:$U$30,4)),0)</f>
        <v>0</v>
      </c>
      <c r="W36" s="101">
        <f t="shared" si="4"/>
        <v>0</v>
      </c>
      <c r="X36" s="100"/>
    </row>
    <row r="37" spans="3:24" x14ac:dyDescent="0.3">
      <c r="C37" s="29"/>
      <c r="D37" s="48">
        <f t="shared" si="5"/>
        <v>12</v>
      </c>
      <c r="E37" s="52"/>
      <c r="F37" s="96"/>
      <c r="G37" s="96"/>
      <c r="H37" s="49"/>
      <c r="I37" s="62">
        <v>0</v>
      </c>
      <c r="J37" s="56">
        <v>0</v>
      </c>
      <c r="K37" s="49"/>
      <c r="L37" s="27"/>
      <c r="P37" s="21">
        <f t="shared" si="0"/>
        <v>0</v>
      </c>
      <c r="Q37" s="21">
        <f t="shared" si="1"/>
        <v>0</v>
      </c>
      <c r="R37" s="21">
        <f t="shared" si="2"/>
        <v>0</v>
      </c>
      <c r="S37" s="21">
        <f t="shared" si="3"/>
        <v>0</v>
      </c>
      <c r="U37" s="100"/>
      <c r="V37" s="101">
        <f>IFERROR(IF(E37=貼付用集計!$R$4,貼付用集計!$U$4,VLOOKUP(E37,貼付用集計!$R$11:$U$30,4)),0)</f>
        <v>0</v>
      </c>
      <c r="W37" s="101">
        <f t="shared" si="4"/>
        <v>0</v>
      </c>
      <c r="X37" s="100"/>
    </row>
    <row r="38" spans="3:24" x14ac:dyDescent="0.3">
      <c r="C38" s="29"/>
      <c r="D38" s="48">
        <f t="shared" si="5"/>
        <v>13</v>
      </c>
      <c r="E38" s="52"/>
      <c r="F38" s="96"/>
      <c r="G38" s="96"/>
      <c r="H38" s="49"/>
      <c r="I38" s="62">
        <v>0</v>
      </c>
      <c r="J38" s="56">
        <v>0</v>
      </c>
      <c r="K38" s="49"/>
      <c r="L38" s="27"/>
      <c r="P38" s="21">
        <f t="shared" si="0"/>
        <v>0</v>
      </c>
      <c r="Q38" s="21">
        <f t="shared" si="1"/>
        <v>0</v>
      </c>
      <c r="R38" s="21">
        <f t="shared" si="2"/>
        <v>0</v>
      </c>
      <c r="S38" s="21">
        <f t="shared" si="3"/>
        <v>0</v>
      </c>
      <c r="U38" s="100"/>
      <c r="V38" s="101">
        <f>IFERROR(IF(E38=貼付用集計!$R$4,貼付用集計!$U$4,VLOOKUP(E38,貼付用集計!$R$11:$U$30,4)),0)</f>
        <v>0</v>
      </c>
      <c r="W38" s="101">
        <f t="shared" si="4"/>
        <v>0</v>
      </c>
      <c r="X38" s="100"/>
    </row>
    <row r="39" spans="3:24" x14ac:dyDescent="0.3">
      <c r="C39" s="29"/>
      <c r="D39" s="48">
        <f t="shared" si="5"/>
        <v>14</v>
      </c>
      <c r="E39" s="52"/>
      <c r="F39" s="96"/>
      <c r="G39" s="96"/>
      <c r="H39" s="49"/>
      <c r="I39" s="62">
        <v>0</v>
      </c>
      <c r="J39" s="56">
        <v>0</v>
      </c>
      <c r="K39" s="49"/>
      <c r="L39" s="27"/>
      <c r="P39" s="21">
        <f t="shared" si="0"/>
        <v>0</v>
      </c>
      <c r="Q39" s="21">
        <f t="shared" si="1"/>
        <v>0</v>
      </c>
      <c r="R39" s="21">
        <f t="shared" si="2"/>
        <v>0</v>
      </c>
      <c r="S39" s="21">
        <f t="shared" si="3"/>
        <v>0</v>
      </c>
      <c r="U39" s="100"/>
      <c r="V39" s="101">
        <f>IFERROR(IF(E39=貼付用集計!$R$4,貼付用集計!$U$4,VLOOKUP(E39,貼付用集計!$R$11:$U$30,4)),0)</f>
        <v>0</v>
      </c>
      <c r="W39" s="101">
        <f t="shared" si="4"/>
        <v>0</v>
      </c>
      <c r="X39" s="100"/>
    </row>
    <row r="40" spans="3:24" x14ac:dyDescent="0.3">
      <c r="C40" s="29"/>
      <c r="D40" s="48">
        <f t="shared" si="5"/>
        <v>15</v>
      </c>
      <c r="E40" s="52"/>
      <c r="F40" s="96"/>
      <c r="G40" s="96"/>
      <c r="H40" s="49"/>
      <c r="I40" s="62">
        <v>0</v>
      </c>
      <c r="J40" s="56">
        <v>0</v>
      </c>
      <c r="K40" s="49"/>
      <c r="L40" s="27"/>
      <c r="P40" s="21">
        <f t="shared" si="0"/>
        <v>0</v>
      </c>
      <c r="Q40" s="21">
        <f t="shared" si="1"/>
        <v>0</v>
      </c>
      <c r="R40" s="21">
        <f t="shared" si="2"/>
        <v>0</v>
      </c>
      <c r="S40" s="21">
        <f t="shared" si="3"/>
        <v>0</v>
      </c>
      <c r="U40" s="100"/>
      <c r="V40" s="101">
        <f>IFERROR(IF(E40=貼付用集計!$R$4,貼付用集計!$U$4,VLOOKUP(E40,貼付用集計!$R$11:$U$30,4)),0)</f>
        <v>0</v>
      </c>
      <c r="W40" s="101">
        <f t="shared" si="4"/>
        <v>0</v>
      </c>
      <c r="X40" s="100"/>
    </row>
    <row r="41" spans="3:24" x14ac:dyDescent="0.3">
      <c r="C41" s="29"/>
      <c r="D41" s="48">
        <f t="shared" si="5"/>
        <v>16</v>
      </c>
      <c r="E41" s="52"/>
      <c r="F41" s="96"/>
      <c r="G41" s="96"/>
      <c r="H41" s="49"/>
      <c r="I41" s="62">
        <v>0</v>
      </c>
      <c r="J41" s="56">
        <v>0</v>
      </c>
      <c r="K41" s="49"/>
      <c r="L41" s="27"/>
      <c r="P41" s="21">
        <f t="shared" si="0"/>
        <v>0</v>
      </c>
      <c r="Q41" s="21">
        <f t="shared" si="1"/>
        <v>0</v>
      </c>
      <c r="R41" s="21">
        <f t="shared" si="2"/>
        <v>0</v>
      </c>
      <c r="S41" s="21">
        <f t="shared" si="3"/>
        <v>0</v>
      </c>
      <c r="U41" s="100"/>
      <c r="V41" s="101">
        <f>IFERROR(IF(E41=貼付用集計!$R$4,貼付用集計!$U$4,VLOOKUP(E41,貼付用集計!$R$11:$U$30,4)),0)</f>
        <v>0</v>
      </c>
      <c r="W41" s="101">
        <f t="shared" si="4"/>
        <v>0</v>
      </c>
      <c r="X41" s="100"/>
    </row>
    <row r="42" spans="3:24" x14ac:dyDescent="0.3">
      <c r="C42" s="29"/>
      <c r="D42" s="48">
        <f t="shared" si="5"/>
        <v>17</v>
      </c>
      <c r="E42" s="52"/>
      <c r="F42" s="96"/>
      <c r="G42" s="96"/>
      <c r="H42" s="49"/>
      <c r="I42" s="62">
        <v>0</v>
      </c>
      <c r="J42" s="56">
        <v>0</v>
      </c>
      <c r="K42" s="49"/>
      <c r="L42" s="27"/>
      <c r="P42" s="21">
        <f t="shared" si="0"/>
        <v>0</v>
      </c>
      <c r="Q42" s="21">
        <f t="shared" si="1"/>
        <v>0</v>
      </c>
      <c r="R42" s="21">
        <f t="shared" si="2"/>
        <v>0</v>
      </c>
      <c r="S42" s="21">
        <f t="shared" si="3"/>
        <v>0</v>
      </c>
      <c r="U42" s="100"/>
      <c r="V42" s="101">
        <f>IFERROR(IF(E42=貼付用集計!$R$4,貼付用集計!$U$4,VLOOKUP(E42,貼付用集計!$R$11:$U$30,4)),0)</f>
        <v>0</v>
      </c>
      <c r="W42" s="101">
        <f t="shared" si="4"/>
        <v>0</v>
      </c>
      <c r="X42" s="100"/>
    </row>
    <row r="43" spans="3:24" x14ac:dyDescent="0.3">
      <c r="C43" s="29"/>
      <c r="D43" s="48">
        <f t="shared" si="5"/>
        <v>18</v>
      </c>
      <c r="E43" s="52"/>
      <c r="F43" s="96"/>
      <c r="G43" s="96"/>
      <c r="H43" s="49"/>
      <c r="I43" s="62">
        <v>0</v>
      </c>
      <c r="J43" s="56">
        <v>0</v>
      </c>
      <c r="K43" s="49"/>
      <c r="L43" s="27"/>
      <c r="P43" s="21">
        <f t="shared" si="0"/>
        <v>0</v>
      </c>
      <c r="Q43" s="21">
        <f t="shared" si="1"/>
        <v>0</v>
      </c>
      <c r="R43" s="21">
        <f t="shared" si="2"/>
        <v>0</v>
      </c>
      <c r="S43" s="21">
        <f t="shared" si="3"/>
        <v>0</v>
      </c>
      <c r="U43" s="100"/>
      <c r="V43" s="101">
        <f>IFERROR(IF(E43=貼付用集計!$R$4,貼付用集計!$U$4,VLOOKUP(E43,貼付用集計!$R$11:$U$30,4)),0)</f>
        <v>0</v>
      </c>
      <c r="W43" s="101">
        <f t="shared" si="4"/>
        <v>0</v>
      </c>
      <c r="X43" s="100"/>
    </row>
    <row r="44" spans="3:24" x14ac:dyDescent="0.3">
      <c r="C44" s="29"/>
      <c r="D44" s="48">
        <f t="shared" si="5"/>
        <v>19</v>
      </c>
      <c r="E44" s="52"/>
      <c r="F44" s="96"/>
      <c r="G44" s="96"/>
      <c r="H44" s="49"/>
      <c r="I44" s="62">
        <v>0</v>
      </c>
      <c r="J44" s="56">
        <v>0</v>
      </c>
      <c r="K44" s="49"/>
      <c r="L44" s="27"/>
      <c r="P44" s="21">
        <f t="shared" si="0"/>
        <v>0</v>
      </c>
      <c r="Q44" s="21">
        <f t="shared" si="1"/>
        <v>0</v>
      </c>
      <c r="R44" s="21">
        <f t="shared" si="2"/>
        <v>0</v>
      </c>
      <c r="S44" s="21">
        <f t="shared" si="3"/>
        <v>0</v>
      </c>
      <c r="U44" s="100"/>
      <c r="V44" s="101">
        <f>IFERROR(IF(E44=貼付用集計!$R$4,貼付用集計!$U$4,VLOOKUP(E44,貼付用集計!$R$11:$U$30,4)),0)</f>
        <v>0</v>
      </c>
      <c r="W44" s="101">
        <f t="shared" si="4"/>
        <v>0</v>
      </c>
      <c r="X44" s="100"/>
    </row>
    <row r="45" spans="3:24" x14ac:dyDescent="0.3">
      <c r="C45" s="29"/>
      <c r="D45" s="48">
        <f t="shared" si="5"/>
        <v>20</v>
      </c>
      <c r="E45" s="52"/>
      <c r="F45" s="96"/>
      <c r="G45" s="96"/>
      <c r="H45" s="49"/>
      <c r="I45" s="62">
        <v>0</v>
      </c>
      <c r="J45" s="56">
        <v>0</v>
      </c>
      <c r="K45" s="49"/>
      <c r="L45" s="27"/>
      <c r="P45" s="21">
        <f t="shared" si="0"/>
        <v>0</v>
      </c>
      <c r="Q45" s="21">
        <f t="shared" si="1"/>
        <v>0</v>
      </c>
      <c r="R45" s="21">
        <f t="shared" si="2"/>
        <v>0</v>
      </c>
      <c r="S45" s="21">
        <f t="shared" si="3"/>
        <v>0</v>
      </c>
      <c r="U45" s="100"/>
      <c r="V45" s="101">
        <f>IFERROR(IF(E45=貼付用集計!$R$4,貼付用集計!$U$4,VLOOKUP(E45,貼付用集計!$R$11:$U$30,4)),0)</f>
        <v>0</v>
      </c>
      <c r="W45" s="101">
        <f t="shared" si="4"/>
        <v>0</v>
      </c>
      <c r="X45" s="100"/>
    </row>
    <row r="46" spans="3:24" x14ac:dyDescent="0.3">
      <c r="C46" s="29"/>
      <c r="D46" s="48">
        <f t="shared" si="5"/>
        <v>21</v>
      </c>
      <c r="E46" s="52"/>
      <c r="F46" s="96"/>
      <c r="G46" s="96"/>
      <c r="H46" s="49"/>
      <c r="I46" s="62">
        <v>0</v>
      </c>
      <c r="J46" s="56">
        <v>0</v>
      </c>
      <c r="K46" s="49"/>
      <c r="L46" s="27"/>
      <c r="P46" s="21">
        <f t="shared" si="0"/>
        <v>0</v>
      </c>
      <c r="Q46" s="21">
        <f t="shared" si="1"/>
        <v>0</v>
      </c>
      <c r="R46" s="21">
        <f t="shared" si="2"/>
        <v>0</v>
      </c>
      <c r="S46" s="21">
        <f t="shared" si="3"/>
        <v>0</v>
      </c>
      <c r="U46" s="100"/>
      <c r="V46" s="101">
        <f>IFERROR(IF(E46=貼付用集計!$R$4,貼付用集計!$U$4,VLOOKUP(E46,貼付用集計!$R$11:$U$30,4)),0)</f>
        <v>0</v>
      </c>
      <c r="W46" s="101">
        <f t="shared" si="4"/>
        <v>0</v>
      </c>
      <c r="X46" s="100"/>
    </row>
    <row r="47" spans="3:24" x14ac:dyDescent="0.3">
      <c r="C47" s="29"/>
      <c r="D47" s="48">
        <f t="shared" si="5"/>
        <v>22</v>
      </c>
      <c r="E47" s="52"/>
      <c r="F47" s="96"/>
      <c r="G47" s="96"/>
      <c r="H47" s="49"/>
      <c r="I47" s="62">
        <v>0</v>
      </c>
      <c r="J47" s="56">
        <v>0</v>
      </c>
      <c r="K47" s="49"/>
      <c r="L47" s="27"/>
      <c r="P47" s="21">
        <f t="shared" si="0"/>
        <v>0</v>
      </c>
      <c r="Q47" s="21">
        <f t="shared" si="1"/>
        <v>0</v>
      </c>
      <c r="R47" s="21">
        <f t="shared" si="2"/>
        <v>0</v>
      </c>
      <c r="S47" s="21">
        <f t="shared" si="3"/>
        <v>0</v>
      </c>
      <c r="U47" s="100"/>
      <c r="V47" s="101">
        <f>IFERROR(IF(E47=貼付用集計!$R$4,貼付用集計!$U$4,VLOOKUP(E47,貼付用集計!$R$11:$U$30,4)),0)</f>
        <v>0</v>
      </c>
      <c r="W47" s="101">
        <f t="shared" si="4"/>
        <v>0</v>
      </c>
      <c r="X47" s="100"/>
    </row>
    <row r="48" spans="3:24" x14ac:dyDescent="0.3">
      <c r="C48" s="29"/>
      <c r="D48" s="48">
        <f t="shared" si="5"/>
        <v>23</v>
      </c>
      <c r="E48" s="52"/>
      <c r="F48" s="96"/>
      <c r="G48" s="96"/>
      <c r="H48" s="49"/>
      <c r="I48" s="62">
        <v>0</v>
      </c>
      <c r="J48" s="56">
        <v>0</v>
      </c>
      <c r="K48" s="49"/>
      <c r="L48" s="27"/>
      <c r="P48" s="21">
        <f t="shared" si="0"/>
        <v>0</v>
      </c>
      <c r="Q48" s="21">
        <f t="shared" si="1"/>
        <v>0</v>
      </c>
      <c r="R48" s="21">
        <f t="shared" si="2"/>
        <v>0</v>
      </c>
      <c r="S48" s="21">
        <f t="shared" si="3"/>
        <v>0</v>
      </c>
      <c r="U48" s="100"/>
      <c r="V48" s="101">
        <f>IFERROR(IF(E48=貼付用集計!$R$4,貼付用集計!$U$4,VLOOKUP(E48,貼付用集計!$R$11:$U$30,4)),0)</f>
        <v>0</v>
      </c>
      <c r="W48" s="101">
        <f t="shared" si="4"/>
        <v>0</v>
      </c>
      <c r="X48" s="100"/>
    </row>
    <row r="49" spans="3:24" x14ac:dyDescent="0.3">
      <c r="C49" s="29"/>
      <c r="D49" s="48">
        <f t="shared" si="5"/>
        <v>24</v>
      </c>
      <c r="E49" s="52"/>
      <c r="F49" s="96"/>
      <c r="G49" s="96"/>
      <c r="H49" s="49"/>
      <c r="I49" s="62">
        <v>0</v>
      </c>
      <c r="J49" s="56">
        <v>0</v>
      </c>
      <c r="K49" s="49"/>
      <c r="L49" s="27"/>
      <c r="P49" s="21">
        <f t="shared" si="0"/>
        <v>0</v>
      </c>
      <c r="Q49" s="21">
        <f t="shared" si="1"/>
        <v>0</v>
      </c>
      <c r="R49" s="21">
        <f t="shared" si="2"/>
        <v>0</v>
      </c>
      <c r="S49" s="21">
        <f t="shared" si="3"/>
        <v>0</v>
      </c>
      <c r="U49" s="100"/>
      <c r="V49" s="101">
        <f>IFERROR(IF(E49=貼付用集計!$R$4,貼付用集計!$U$4,VLOOKUP(E49,貼付用集計!$R$11:$U$30,4)),0)</f>
        <v>0</v>
      </c>
      <c r="W49" s="101">
        <f t="shared" si="4"/>
        <v>0</v>
      </c>
      <c r="X49" s="100"/>
    </row>
    <row r="50" spans="3:24" x14ac:dyDescent="0.3">
      <c r="C50" s="29"/>
      <c r="D50" s="48">
        <f t="shared" si="5"/>
        <v>25</v>
      </c>
      <c r="E50" s="52"/>
      <c r="F50" s="96"/>
      <c r="G50" s="96"/>
      <c r="H50" s="49"/>
      <c r="I50" s="62">
        <v>0</v>
      </c>
      <c r="J50" s="56">
        <v>0</v>
      </c>
      <c r="K50" s="49"/>
      <c r="L50" s="27"/>
      <c r="P50" s="21">
        <f t="shared" si="0"/>
        <v>0</v>
      </c>
      <c r="Q50" s="21">
        <f t="shared" si="1"/>
        <v>0</v>
      </c>
      <c r="R50" s="21">
        <f t="shared" si="2"/>
        <v>0</v>
      </c>
      <c r="S50" s="21">
        <f t="shared" si="3"/>
        <v>0</v>
      </c>
      <c r="U50" s="100"/>
      <c r="V50" s="101">
        <f>IFERROR(IF(E50=貼付用集計!$R$4,貼付用集計!$U$4,VLOOKUP(E50,貼付用集計!$R$11:$U$30,4)),0)</f>
        <v>0</v>
      </c>
      <c r="W50" s="101">
        <f t="shared" si="4"/>
        <v>0</v>
      </c>
      <c r="X50" s="100"/>
    </row>
    <row r="51" spans="3:24" x14ac:dyDescent="0.3">
      <c r="C51" s="29"/>
      <c r="D51" s="48">
        <f t="shared" si="5"/>
        <v>26</v>
      </c>
      <c r="E51" s="52"/>
      <c r="F51" s="96"/>
      <c r="G51" s="96"/>
      <c r="H51" s="49"/>
      <c r="I51" s="62">
        <v>0</v>
      </c>
      <c r="J51" s="56">
        <v>0</v>
      </c>
      <c r="K51" s="49"/>
      <c r="L51" s="27"/>
      <c r="P51" s="21">
        <f t="shared" si="0"/>
        <v>0</v>
      </c>
      <c r="Q51" s="21">
        <f t="shared" si="1"/>
        <v>0</v>
      </c>
      <c r="R51" s="21">
        <f t="shared" si="2"/>
        <v>0</v>
      </c>
      <c r="S51" s="21">
        <f t="shared" si="3"/>
        <v>0</v>
      </c>
      <c r="U51" s="100"/>
      <c r="V51" s="101">
        <f>IFERROR(IF(E51=貼付用集計!$R$4,貼付用集計!$U$4,VLOOKUP(E51,貼付用集計!$R$11:$U$30,4)),0)</f>
        <v>0</v>
      </c>
      <c r="W51" s="101">
        <f t="shared" si="4"/>
        <v>0</v>
      </c>
      <c r="X51" s="100"/>
    </row>
    <row r="52" spans="3:24" x14ac:dyDescent="0.3">
      <c r="C52" s="29"/>
      <c r="D52" s="48">
        <f t="shared" si="5"/>
        <v>27</v>
      </c>
      <c r="E52" s="52"/>
      <c r="F52" s="96"/>
      <c r="G52" s="96"/>
      <c r="H52" s="49"/>
      <c r="I52" s="62">
        <v>0</v>
      </c>
      <c r="J52" s="56">
        <v>0</v>
      </c>
      <c r="K52" s="49"/>
      <c r="L52" s="27"/>
      <c r="P52" s="21">
        <f t="shared" si="0"/>
        <v>0</v>
      </c>
      <c r="Q52" s="21">
        <f t="shared" si="1"/>
        <v>0</v>
      </c>
      <c r="R52" s="21">
        <f t="shared" si="2"/>
        <v>0</v>
      </c>
      <c r="S52" s="21">
        <f t="shared" si="3"/>
        <v>0</v>
      </c>
      <c r="U52" s="100"/>
      <c r="V52" s="101">
        <f>IFERROR(IF(E52=貼付用集計!$R$4,貼付用集計!$U$4,VLOOKUP(E52,貼付用集計!$R$11:$U$30,4)),0)</f>
        <v>0</v>
      </c>
      <c r="W52" s="101">
        <f t="shared" si="4"/>
        <v>0</v>
      </c>
      <c r="X52" s="100"/>
    </row>
    <row r="53" spans="3:24" x14ac:dyDescent="0.3">
      <c r="C53" s="29"/>
      <c r="D53" s="48">
        <f t="shared" si="5"/>
        <v>28</v>
      </c>
      <c r="E53" s="52"/>
      <c r="F53" s="96"/>
      <c r="G53" s="96"/>
      <c r="H53" s="49"/>
      <c r="I53" s="62">
        <v>0</v>
      </c>
      <c r="J53" s="56">
        <v>0</v>
      </c>
      <c r="K53" s="49"/>
      <c r="L53" s="27"/>
      <c r="P53" s="21">
        <f t="shared" si="0"/>
        <v>0</v>
      </c>
      <c r="Q53" s="21">
        <f t="shared" si="1"/>
        <v>0</v>
      </c>
      <c r="R53" s="21">
        <f t="shared" si="2"/>
        <v>0</v>
      </c>
      <c r="S53" s="21">
        <f t="shared" si="3"/>
        <v>0</v>
      </c>
      <c r="U53" s="100"/>
      <c r="V53" s="101">
        <f>IFERROR(IF(E53=貼付用集計!$R$4,貼付用集計!$U$4,VLOOKUP(E53,貼付用集計!$R$11:$U$30,4)),0)</f>
        <v>0</v>
      </c>
      <c r="W53" s="101">
        <f t="shared" si="4"/>
        <v>0</v>
      </c>
      <c r="X53" s="100"/>
    </row>
    <row r="54" spans="3:24" x14ac:dyDescent="0.3">
      <c r="C54" s="29"/>
      <c r="D54" s="48">
        <f t="shared" si="5"/>
        <v>29</v>
      </c>
      <c r="E54" s="52"/>
      <c r="F54" s="96"/>
      <c r="G54" s="96"/>
      <c r="H54" s="49"/>
      <c r="I54" s="62">
        <v>0</v>
      </c>
      <c r="J54" s="56">
        <v>0</v>
      </c>
      <c r="K54" s="49"/>
      <c r="L54" s="27"/>
      <c r="P54" s="21">
        <f t="shared" si="0"/>
        <v>0</v>
      </c>
      <c r="Q54" s="21">
        <f t="shared" si="1"/>
        <v>0</v>
      </c>
      <c r="R54" s="21">
        <f t="shared" si="2"/>
        <v>0</v>
      </c>
      <c r="S54" s="21">
        <f t="shared" si="3"/>
        <v>0</v>
      </c>
      <c r="U54" s="100"/>
      <c r="V54" s="101">
        <f>IFERROR(IF(E54=貼付用集計!$R$4,貼付用集計!$U$4,VLOOKUP(E54,貼付用集計!$R$11:$U$30,4)),0)</f>
        <v>0</v>
      </c>
      <c r="W54" s="101">
        <f t="shared" si="4"/>
        <v>0</v>
      </c>
      <c r="X54" s="100"/>
    </row>
    <row r="55" spans="3:24" x14ac:dyDescent="0.3">
      <c r="C55" s="29"/>
      <c r="D55" s="48">
        <f t="shared" si="5"/>
        <v>30</v>
      </c>
      <c r="E55" s="52"/>
      <c r="F55" s="96"/>
      <c r="G55" s="96"/>
      <c r="H55" s="49"/>
      <c r="I55" s="62">
        <v>0</v>
      </c>
      <c r="J55" s="56">
        <v>0</v>
      </c>
      <c r="K55" s="49"/>
      <c r="L55" s="27"/>
      <c r="P55" s="21">
        <f t="shared" si="0"/>
        <v>0</v>
      </c>
      <c r="Q55" s="21">
        <f t="shared" si="1"/>
        <v>0</v>
      </c>
      <c r="R55" s="21">
        <f t="shared" si="2"/>
        <v>0</v>
      </c>
      <c r="S55" s="21">
        <f t="shared" si="3"/>
        <v>0</v>
      </c>
      <c r="U55" s="100"/>
      <c r="V55" s="101">
        <f>IFERROR(IF(E55=貼付用集計!$R$4,貼付用集計!$U$4,VLOOKUP(E55,貼付用集計!$R$11:$U$30,4)),0)</f>
        <v>0</v>
      </c>
      <c r="W55" s="101">
        <f t="shared" si="4"/>
        <v>0</v>
      </c>
      <c r="X55" s="100"/>
    </row>
    <row r="56" spans="3:24" x14ac:dyDescent="0.3">
      <c r="C56" s="29"/>
      <c r="D56" s="48">
        <f t="shared" si="5"/>
        <v>31</v>
      </c>
      <c r="E56" s="52"/>
      <c r="F56" s="96"/>
      <c r="G56" s="96"/>
      <c r="H56" s="49"/>
      <c r="I56" s="62">
        <v>0</v>
      </c>
      <c r="J56" s="56">
        <v>0</v>
      </c>
      <c r="K56" s="49"/>
      <c r="L56" s="27"/>
      <c r="P56" s="21">
        <f t="shared" si="0"/>
        <v>0</v>
      </c>
      <c r="Q56" s="21">
        <f t="shared" si="1"/>
        <v>0</v>
      </c>
      <c r="R56" s="21">
        <f t="shared" si="2"/>
        <v>0</v>
      </c>
      <c r="S56" s="21">
        <f t="shared" si="3"/>
        <v>0</v>
      </c>
      <c r="U56" s="100"/>
      <c r="V56" s="101">
        <f>IFERROR(IF(E56=貼付用集計!$R$4,貼付用集計!$U$4,VLOOKUP(E56,貼付用集計!$R$11:$U$30,4)),0)</f>
        <v>0</v>
      </c>
      <c r="W56" s="101">
        <f t="shared" si="4"/>
        <v>0</v>
      </c>
      <c r="X56" s="100"/>
    </row>
    <row r="57" spans="3:24" x14ac:dyDescent="0.3">
      <c r="C57" s="29"/>
      <c r="D57" s="48">
        <f t="shared" si="5"/>
        <v>32</v>
      </c>
      <c r="E57" s="52"/>
      <c r="F57" s="96"/>
      <c r="G57" s="96"/>
      <c r="H57" s="49"/>
      <c r="I57" s="62">
        <v>0</v>
      </c>
      <c r="J57" s="56">
        <v>0</v>
      </c>
      <c r="K57" s="49"/>
      <c r="L57" s="27"/>
      <c r="P57" s="21">
        <f t="shared" si="0"/>
        <v>0</v>
      </c>
      <c r="Q57" s="21">
        <f t="shared" si="1"/>
        <v>0</v>
      </c>
      <c r="R57" s="21">
        <f t="shared" si="2"/>
        <v>0</v>
      </c>
      <c r="S57" s="21">
        <f t="shared" si="3"/>
        <v>0</v>
      </c>
      <c r="U57" s="100"/>
      <c r="V57" s="101">
        <f>IFERROR(IF(E57=貼付用集計!$R$4,貼付用集計!$U$4,VLOOKUP(E57,貼付用集計!$R$11:$U$30,4)),0)</f>
        <v>0</v>
      </c>
      <c r="W57" s="101">
        <f t="shared" si="4"/>
        <v>0</v>
      </c>
      <c r="X57" s="100"/>
    </row>
    <row r="58" spans="3:24" x14ac:dyDescent="0.3">
      <c r="C58" s="29"/>
      <c r="D58" s="48">
        <f t="shared" si="5"/>
        <v>33</v>
      </c>
      <c r="E58" s="52"/>
      <c r="F58" s="96"/>
      <c r="G58" s="96"/>
      <c r="H58" s="49"/>
      <c r="I58" s="62">
        <v>0</v>
      </c>
      <c r="J58" s="56">
        <v>0</v>
      </c>
      <c r="K58" s="49"/>
      <c r="L58" s="27"/>
      <c r="P58" s="21">
        <f t="shared" si="0"/>
        <v>0</v>
      </c>
      <c r="Q58" s="21">
        <f t="shared" si="1"/>
        <v>0</v>
      </c>
      <c r="R58" s="21">
        <f t="shared" si="2"/>
        <v>0</v>
      </c>
      <c r="S58" s="21">
        <f t="shared" si="3"/>
        <v>0</v>
      </c>
      <c r="U58" s="100"/>
      <c r="V58" s="101">
        <f>IFERROR(IF(E58=貼付用集計!$R$4,貼付用集計!$U$4,VLOOKUP(E58,貼付用集計!$R$11:$U$30,4)),0)</f>
        <v>0</v>
      </c>
      <c r="W58" s="101">
        <f t="shared" si="4"/>
        <v>0</v>
      </c>
      <c r="X58" s="100"/>
    </row>
    <row r="59" spans="3:24" x14ac:dyDescent="0.3">
      <c r="C59" s="29"/>
      <c r="D59" s="48">
        <f t="shared" si="5"/>
        <v>34</v>
      </c>
      <c r="E59" s="52"/>
      <c r="F59" s="96"/>
      <c r="G59" s="96"/>
      <c r="H59" s="49"/>
      <c r="I59" s="62">
        <v>0</v>
      </c>
      <c r="J59" s="56">
        <v>0</v>
      </c>
      <c r="K59" s="49"/>
      <c r="L59" s="27"/>
      <c r="P59" s="21">
        <f t="shared" si="0"/>
        <v>0</v>
      </c>
      <c r="Q59" s="21">
        <f t="shared" si="1"/>
        <v>0</v>
      </c>
      <c r="R59" s="21">
        <f t="shared" si="2"/>
        <v>0</v>
      </c>
      <c r="S59" s="21">
        <f t="shared" si="3"/>
        <v>0</v>
      </c>
      <c r="U59" s="100"/>
      <c r="V59" s="101">
        <f>IFERROR(IF(E59=貼付用集計!$R$4,貼付用集計!$U$4,VLOOKUP(E59,貼付用集計!$R$11:$U$30,4)),0)</f>
        <v>0</v>
      </c>
      <c r="W59" s="101">
        <f t="shared" si="4"/>
        <v>0</v>
      </c>
      <c r="X59" s="100"/>
    </row>
    <row r="60" spans="3:24" x14ac:dyDescent="0.3">
      <c r="C60" s="29"/>
      <c r="D60" s="48">
        <f t="shared" si="5"/>
        <v>35</v>
      </c>
      <c r="E60" s="52"/>
      <c r="F60" s="96"/>
      <c r="G60" s="96"/>
      <c r="H60" s="49"/>
      <c r="I60" s="62">
        <v>0</v>
      </c>
      <c r="J60" s="56">
        <v>0</v>
      </c>
      <c r="K60" s="49"/>
      <c r="L60" s="27"/>
      <c r="P60" s="21">
        <f t="shared" si="0"/>
        <v>0</v>
      </c>
      <c r="Q60" s="21">
        <f t="shared" si="1"/>
        <v>0</v>
      </c>
      <c r="R60" s="21">
        <f t="shared" si="2"/>
        <v>0</v>
      </c>
      <c r="S60" s="21">
        <f t="shared" si="3"/>
        <v>0</v>
      </c>
      <c r="U60" s="100"/>
      <c r="V60" s="101">
        <f>IFERROR(IF(E60=貼付用集計!$R$4,貼付用集計!$U$4,VLOOKUP(E60,貼付用集計!$R$11:$U$30,4)),0)</f>
        <v>0</v>
      </c>
      <c r="W60" s="101">
        <f t="shared" si="4"/>
        <v>0</v>
      </c>
      <c r="X60" s="100"/>
    </row>
    <row r="61" spans="3:24" x14ac:dyDescent="0.3">
      <c r="C61" s="29"/>
      <c r="D61" s="48">
        <f t="shared" si="5"/>
        <v>36</v>
      </c>
      <c r="E61" s="52"/>
      <c r="F61" s="96"/>
      <c r="G61" s="96"/>
      <c r="H61" s="49"/>
      <c r="I61" s="62">
        <v>0</v>
      </c>
      <c r="J61" s="56">
        <v>0</v>
      </c>
      <c r="K61" s="49"/>
      <c r="L61" s="27"/>
      <c r="P61" s="21">
        <f t="shared" si="0"/>
        <v>0</v>
      </c>
      <c r="Q61" s="21">
        <f t="shared" si="1"/>
        <v>0</v>
      </c>
      <c r="R61" s="21">
        <f t="shared" si="2"/>
        <v>0</v>
      </c>
      <c r="S61" s="21">
        <f t="shared" si="3"/>
        <v>0</v>
      </c>
      <c r="U61" s="100"/>
      <c r="V61" s="101">
        <f>IFERROR(IF(E61=貼付用集計!$R$4,貼付用集計!$U$4,VLOOKUP(E61,貼付用集計!$R$11:$U$30,4)),0)</f>
        <v>0</v>
      </c>
      <c r="W61" s="101">
        <f t="shared" si="4"/>
        <v>0</v>
      </c>
      <c r="X61" s="100"/>
    </row>
    <row r="62" spans="3:24" x14ac:dyDescent="0.3">
      <c r="C62" s="29"/>
      <c r="D62" s="48">
        <f>D61+1</f>
        <v>37</v>
      </c>
      <c r="E62" s="52"/>
      <c r="F62" s="96"/>
      <c r="G62" s="96"/>
      <c r="H62" s="49"/>
      <c r="I62" s="62">
        <v>0</v>
      </c>
      <c r="J62" s="56">
        <v>0</v>
      </c>
      <c r="K62" s="49"/>
      <c r="L62" s="27"/>
      <c r="P62" s="21">
        <f t="shared" si="0"/>
        <v>0</v>
      </c>
      <c r="Q62" s="21">
        <f t="shared" si="1"/>
        <v>0</v>
      </c>
      <c r="R62" s="21">
        <f t="shared" si="2"/>
        <v>0</v>
      </c>
      <c r="S62" s="21">
        <f t="shared" si="3"/>
        <v>0</v>
      </c>
      <c r="U62" s="100"/>
      <c r="V62" s="101">
        <f>IFERROR(IF(E62=貼付用集計!$R$4,貼付用集計!$U$4,VLOOKUP(E62,貼付用集計!$R$11:$U$30,4)),0)</f>
        <v>0</v>
      </c>
      <c r="W62" s="101">
        <f t="shared" si="4"/>
        <v>0</v>
      </c>
      <c r="X62" s="100"/>
    </row>
    <row r="63" spans="3:24" x14ac:dyDescent="0.3">
      <c r="C63" s="29"/>
      <c r="D63" s="48">
        <f t="shared" si="5"/>
        <v>38</v>
      </c>
      <c r="E63" s="52"/>
      <c r="F63" s="96"/>
      <c r="G63" s="96"/>
      <c r="H63" s="49"/>
      <c r="I63" s="62">
        <v>0</v>
      </c>
      <c r="J63" s="56">
        <v>0</v>
      </c>
      <c r="K63" s="49"/>
      <c r="L63" s="27"/>
      <c r="P63" s="21">
        <f t="shared" si="0"/>
        <v>0</v>
      </c>
      <c r="Q63" s="21">
        <f t="shared" si="1"/>
        <v>0</v>
      </c>
      <c r="R63" s="21">
        <f t="shared" si="2"/>
        <v>0</v>
      </c>
      <c r="S63" s="21">
        <f t="shared" si="3"/>
        <v>0</v>
      </c>
      <c r="U63" s="100"/>
      <c r="V63" s="101">
        <f>IFERROR(IF(E63=貼付用集計!$R$4,貼付用集計!$U$4,VLOOKUP(E63,貼付用集計!$R$11:$U$30,4)),0)</f>
        <v>0</v>
      </c>
      <c r="W63" s="101">
        <f t="shared" si="4"/>
        <v>0</v>
      </c>
      <c r="X63" s="100"/>
    </row>
    <row r="64" spans="3:24" x14ac:dyDescent="0.3">
      <c r="C64" s="29"/>
      <c r="D64" s="48">
        <f t="shared" si="5"/>
        <v>39</v>
      </c>
      <c r="E64" s="52"/>
      <c r="F64" s="96"/>
      <c r="G64" s="96"/>
      <c r="H64" s="49"/>
      <c r="I64" s="62">
        <v>0</v>
      </c>
      <c r="J64" s="56">
        <v>0</v>
      </c>
      <c r="K64" s="49"/>
      <c r="L64" s="27"/>
      <c r="P64" s="21">
        <f t="shared" si="0"/>
        <v>0</v>
      </c>
      <c r="Q64" s="21">
        <f t="shared" si="1"/>
        <v>0</v>
      </c>
      <c r="R64" s="21">
        <f t="shared" si="2"/>
        <v>0</v>
      </c>
      <c r="S64" s="21">
        <f t="shared" si="3"/>
        <v>0</v>
      </c>
      <c r="U64" s="100"/>
      <c r="V64" s="101">
        <f>IFERROR(IF(E64=貼付用集計!$R$4,貼付用集計!$U$4,VLOOKUP(E64,貼付用集計!$R$11:$U$30,4)),0)</f>
        <v>0</v>
      </c>
      <c r="W64" s="101">
        <f t="shared" si="4"/>
        <v>0</v>
      </c>
      <c r="X64" s="100"/>
    </row>
    <row r="65" spans="3:24" x14ac:dyDescent="0.3">
      <c r="C65" s="29"/>
      <c r="D65" s="48">
        <f t="shared" si="5"/>
        <v>40</v>
      </c>
      <c r="E65" s="52"/>
      <c r="F65" s="96"/>
      <c r="G65" s="96"/>
      <c r="H65" s="49"/>
      <c r="I65" s="62">
        <v>0</v>
      </c>
      <c r="J65" s="56">
        <v>0</v>
      </c>
      <c r="K65" s="49"/>
      <c r="L65" s="27"/>
      <c r="P65" s="21">
        <f t="shared" si="0"/>
        <v>0</v>
      </c>
      <c r="Q65" s="21">
        <f t="shared" si="1"/>
        <v>0</v>
      </c>
      <c r="R65" s="21">
        <f t="shared" si="2"/>
        <v>0</v>
      </c>
      <c r="S65" s="21">
        <f t="shared" si="3"/>
        <v>0</v>
      </c>
      <c r="U65" s="100"/>
      <c r="V65" s="101">
        <f>IFERROR(IF(E65=貼付用集計!$R$4,貼付用集計!$U$4,VLOOKUP(E65,貼付用集計!$R$11:$U$30,4)),0)</f>
        <v>0</v>
      </c>
      <c r="W65" s="101">
        <f t="shared" si="4"/>
        <v>0</v>
      </c>
      <c r="X65" s="100"/>
    </row>
    <row r="66" spans="3:24" x14ac:dyDescent="0.3">
      <c r="C66" s="29"/>
      <c r="D66" s="48">
        <f t="shared" si="5"/>
        <v>41</v>
      </c>
      <c r="E66" s="52"/>
      <c r="F66" s="96"/>
      <c r="G66" s="96"/>
      <c r="H66" s="49"/>
      <c r="I66" s="62">
        <v>0</v>
      </c>
      <c r="J66" s="56">
        <v>0</v>
      </c>
      <c r="K66" s="49"/>
      <c r="L66" s="27"/>
      <c r="P66" s="21">
        <f t="shared" si="0"/>
        <v>0</v>
      </c>
      <c r="Q66" s="21">
        <f t="shared" si="1"/>
        <v>0</v>
      </c>
      <c r="R66" s="21">
        <f t="shared" si="2"/>
        <v>0</v>
      </c>
      <c r="S66" s="21">
        <f t="shared" si="3"/>
        <v>0</v>
      </c>
      <c r="U66" s="100"/>
      <c r="V66" s="101">
        <f>IFERROR(IF(E66=貼付用集計!$R$4,貼付用集計!$U$4,VLOOKUP(E66,貼付用集計!$R$11:$U$30,4)),0)</f>
        <v>0</v>
      </c>
      <c r="W66" s="101">
        <f t="shared" si="4"/>
        <v>0</v>
      </c>
      <c r="X66" s="100"/>
    </row>
    <row r="67" spans="3:24" x14ac:dyDescent="0.3">
      <c r="C67" s="29"/>
      <c r="D67" s="48">
        <f t="shared" si="5"/>
        <v>42</v>
      </c>
      <c r="E67" s="52"/>
      <c r="F67" s="96"/>
      <c r="G67" s="96"/>
      <c r="H67" s="49"/>
      <c r="I67" s="62">
        <v>0</v>
      </c>
      <c r="J67" s="56">
        <v>0</v>
      </c>
      <c r="K67" s="49"/>
      <c r="L67" s="27"/>
      <c r="P67" s="21">
        <f t="shared" si="0"/>
        <v>0</v>
      </c>
      <c r="Q67" s="21">
        <f t="shared" si="1"/>
        <v>0</v>
      </c>
      <c r="R67" s="21">
        <f t="shared" si="2"/>
        <v>0</v>
      </c>
      <c r="S67" s="21">
        <f t="shared" si="3"/>
        <v>0</v>
      </c>
      <c r="U67" s="100"/>
      <c r="V67" s="101">
        <f>IFERROR(IF(E67=貼付用集計!$R$4,貼付用集計!$U$4,VLOOKUP(E67,貼付用集計!$R$11:$U$30,4)),0)</f>
        <v>0</v>
      </c>
      <c r="W67" s="101">
        <f t="shared" si="4"/>
        <v>0</v>
      </c>
      <c r="X67" s="100"/>
    </row>
    <row r="68" spans="3:24" x14ac:dyDescent="0.3">
      <c r="C68" s="29"/>
      <c r="D68" s="48">
        <f t="shared" si="5"/>
        <v>43</v>
      </c>
      <c r="E68" s="52"/>
      <c r="F68" s="96"/>
      <c r="G68" s="96"/>
      <c r="H68" s="49"/>
      <c r="I68" s="62">
        <v>0</v>
      </c>
      <c r="J68" s="56">
        <v>0</v>
      </c>
      <c r="K68" s="49"/>
      <c r="L68" s="27"/>
      <c r="P68" s="21">
        <f t="shared" si="0"/>
        <v>0</v>
      </c>
      <c r="Q68" s="21">
        <f t="shared" si="1"/>
        <v>0</v>
      </c>
      <c r="R68" s="21">
        <f t="shared" si="2"/>
        <v>0</v>
      </c>
      <c r="S68" s="21">
        <f t="shared" si="3"/>
        <v>0</v>
      </c>
      <c r="U68" s="100"/>
      <c r="V68" s="101">
        <f>IFERROR(IF(E68=貼付用集計!$R$4,貼付用集計!$U$4,VLOOKUP(E68,貼付用集計!$R$11:$U$30,4)),0)</f>
        <v>0</v>
      </c>
      <c r="W68" s="101">
        <f t="shared" si="4"/>
        <v>0</v>
      </c>
      <c r="X68" s="100"/>
    </row>
    <row r="69" spans="3:24" x14ac:dyDescent="0.3">
      <c r="C69" s="29"/>
      <c r="D69" s="48">
        <f t="shared" si="5"/>
        <v>44</v>
      </c>
      <c r="E69" s="52"/>
      <c r="F69" s="96"/>
      <c r="G69" s="96"/>
      <c r="H69" s="49"/>
      <c r="I69" s="62">
        <v>0</v>
      </c>
      <c r="J69" s="56">
        <v>0</v>
      </c>
      <c r="K69" s="49"/>
      <c r="L69" s="27"/>
      <c r="P69" s="21">
        <f t="shared" si="0"/>
        <v>0</v>
      </c>
      <c r="Q69" s="21">
        <f t="shared" si="1"/>
        <v>0</v>
      </c>
      <c r="R69" s="21">
        <f t="shared" si="2"/>
        <v>0</v>
      </c>
      <c r="S69" s="21">
        <f t="shared" si="3"/>
        <v>0</v>
      </c>
      <c r="U69" s="100"/>
      <c r="V69" s="101">
        <f>IFERROR(IF(E69=貼付用集計!$R$4,貼付用集計!$U$4,VLOOKUP(E69,貼付用集計!$R$11:$U$30,4)),0)</f>
        <v>0</v>
      </c>
      <c r="W69" s="101">
        <f t="shared" si="4"/>
        <v>0</v>
      </c>
      <c r="X69" s="100"/>
    </row>
    <row r="70" spans="3:24" x14ac:dyDescent="0.3">
      <c r="C70" s="29"/>
      <c r="D70" s="48">
        <f t="shared" si="5"/>
        <v>45</v>
      </c>
      <c r="E70" s="52"/>
      <c r="F70" s="96"/>
      <c r="G70" s="96"/>
      <c r="H70" s="49"/>
      <c r="I70" s="62">
        <v>0</v>
      </c>
      <c r="J70" s="56">
        <v>0</v>
      </c>
      <c r="K70" s="49"/>
      <c r="L70" s="27"/>
      <c r="P70" s="21">
        <f t="shared" si="0"/>
        <v>0</v>
      </c>
      <c r="Q70" s="21">
        <f t="shared" si="1"/>
        <v>0</v>
      </c>
      <c r="R70" s="21">
        <f t="shared" si="2"/>
        <v>0</v>
      </c>
      <c r="S70" s="21">
        <f t="shared" si="3"/>
        <v>0</v>
      </c>
      <c r="U70" s="100"/>
      <c r="V70" s="101">
        <f>IFERROR(IF(E70=貼付用集計!$R$4,貼付用集計!$U$4,VLOOKUP(E70,貼付用集計!$R$11:$U$30,4)),0)</f>
        <v>0</v>
      </c>
      <c r="W70" s="101">
        <f t="shared" si="4"/>
        <v>0</v>
      </c>
      <c r="X70" s="100"/>
    </row>
    <row r="71" spans="3:24" x14ac:dyDescent="0.3">
      <c r="C71" s="29"/>
      <c r="D71" s="48">
        <f t="shared" si="5"/>
        <v>46</v>
      </c>
      <c r="E71" s="52"/>
      <c r="F71" s="96"/>
      <c r="G71" s="96"/>
      <c r="H71" s="49"/>
      <c r="I71" s="62">
        <v>0</v>
      </c>
      <c r="J71" s="56">
        <v>0</v>
      </c>
      <c r="K71" s="49"/>
      <c r="L71" s="27"/>
      <c r="P71" s="21">
        <f t="shared" si="0"/>
        <v>0</v>
      </c>
      <c r="Q71" s="21">
        <f t="shared" si="1"/>
        <v>0</v>
      </c>
      <c r="R71" s="21">
        <f t="shared" si="2"/>
        <v>0</v>
      </c>
      <c r="S71" s="21">
        <f t="shared" si="3"/>
        <v>0</v>
      </c>
      <c r="U71" s="100"/>
      <c r="V71" s="101">
        <f>IFERROR(IF(E71=貼付用集計!$R$4,貼付用集計!$U$4,VLOOKUP(E71,貼付用集計!$R$11:$U$30,4)),0)</f>
        <v>0</v>
      </c>
      <c r="W71" s="101">
        <f t="shared" si="4"/>
        <v>0</v>
      </c>
      <c r="X71" s="100"/>
    </row>
    <row r="72" spans="3:24" x14ac:dyDescent="0.3">
      <c r="C72" s="29"/>
      <c r="D72" s="48">
        <f t="shared" si="5"/>
        <v>47</v>
      </c>
      <c r="E72" s="52"/>
      <c r="F72" s="96"/>
      <c r="G72" s="96"/>
      <c r="H72" s="49"/>
      <c r="I72" s="62">
        <v>0</v>
      </c>
      <c r="J72" s="56">
        <v>0</v>
      </c>
      <c r="K72" s="49"/>
      <c r="L72" s="27"/>
      <c r="P72" s="21">
        <f t="shared" si="0"/>
        <v>0</v>
      </c>
      <c r="Q72" s="21">
        <f t="shared" si="1"/>
        <v>0</v>
      </c>
      <c r="R72" s="21">
        <f t="shared" si="2"/>
        <v>0</v>
      </c>
      <c r="S72" s="21">
        <f t="shared" si="3"/>
        <v>0</v>
      </c>
      <c r="U72" s="100"/>
      <c r="V72" s="101">
        <f>IFERROR(IF(E72=貼付用集計!$R$4,貼付用集計!$U$4,VLOOKUP(E72,貼付用集計!$R$11:$U$30,4)),0)</f>
        <v>0</v>
      </c>
      <c r="W72" s="101">
        <f t="shared" si="4"/>
        <v>0</v>
      </c>
      <c r="X72" s="100"/>
    </row>
    <row r="73" spans="3:24" x14ac:dyDescent="0.3">
      <c r="C73" s="29"/>
      <c r="D73" s="48">
        <f t="shared" si="5"/>
        <v>48</v>
      </c>
      <c r="E73" s="52"/>
      <c r="F73" s="96"/>
      <c r="G73" s="96"/>
      <c r="H73" s="49"/>
      <c r="I73" s="62">
        <v>0</v>
      </c>
      <c r="J73" s="56">
        <v>0</v>
      </c>
      <c r="K73" s="49"/>
      <c r="L73" s="27"/>
      <c r="P73" s="21">
        <f t="shared" si="0"/>
        <v>0</v>
      </c>
      <c r="Q73" s="21">
        <f t="shared" si="1"/>
        <v>0</v>
      </c>
      <c r="R73" s="21">
        <f t="shared" si="2"/>
        <v>0</v>
      </c>
      <c r="S73" s="21">
        <f t="shared" si="3"/>
        <v>0</v>
      </c>
      <c r="U73" s="100"/>
      <c r="V73" s="101">
        <f>IFERROR(IF(E73=貼付用集計!$R$4,貼付用集計!$U$4,VLOOKUP(E73,貼付用集計!$R$11:$U$30,4)),0)</f>
        <v>0</v>
      </c>
      <c r="W73" s="101">
        <f t="shared" si="4"/>
        <v>0</v>
      </c>
      <c r="X73" s="100"/>
    </row>
    <row r="74" spans="3:24" x14ac:dyDescent="0.3">
      <c r="C74" s="29"/>
      <c r="D74" s="48">
        <f t="shared" si="5"/>
        <v>49</v>
      </c>
      <c r="E74" s="52"/>
      <c r="F74" s="96"/>
      <c r="G74" s="96"/>
      <c r="H74" s="49"/>
      <c r="I74" s="62">
        <v>0</v>
      </c>
      <c r="J74" s="56">
        <v>0</v>
      </c>
      <c r="K74" s="49"/>
      <c r="L74" s="27"/>
      <c r="P74" s="21">
        <f t="shared" si="0"/>
        <v>0</v>
      </c>
      <c r="Q74" s="21">
        <f t="shared" si="1"/>
        <v>0</v>
      </c>
      <c r="R74" s="21">
        <f t="shared" si="2"/>
        <v>0</v>
      </c>
      <c r="S74" s="21">
        <f t="shared" si="3"/>
        <v>0</v>
      </c>
      <c r="U74" s="100"/>
      <c r="V74" s="101">
        <f>IFERROR(IF(E74=貼付用集計!$R$4,貼付用集計!$U$4,VLOOKUP(E74,貼付用集計!$R$11:$U$30,4)),0)</f>
        <v>0</v>
      </c>
      <c r="W74" s="101">
        <f t="shared" si="4"/>
        <v>0</v>
      </c>
      <c r="X74" s="100"/>
    </row>
    <row r="75" spans="3:24" x14ac:dyDescent="0.3">
      <c r="C75" s="29"/>
      <c r="D75" s="48">
        <f t="shared" ref="D75:D139" si="6">D74+1</f>
        <v>50</v>
      </c>
      <c r="E75" s="52"/>
      <c r="F75" s="96"/>
      <c r="G75" s="96"/>
      <c r="H75" s="49"/>
      <c r="I75" s="62">
        <v>0</v>
      </c>
      <c r="J75" s="56">
        <v>0</v>
      </c>
      <c r="K75" s="49"/>
      <c r="L75" s="27"/>
      <c r="P75" s="21">
        <f t="shared" si="0"/>
        <v>0</v>
      </c>
      <c r="Q75" s="21">
        <f t="shared" si="1"/>
        <v>0</v>
      </c>
      <c r="R75" s="21">
        <f t="shared" si="2"/>
        <v>0</v>
      </c>
      <c r="S75" s="21">
        <f t="shared" si="3"/>
        <v>0</v>
      </c>
      <c r="U75" s="100"/>
      <c r="V75" s="101">
        <f>IFERROR(IF(E75=貼付用集計!$R$4,貼付用集計!$U$4,VLOOKUP(E75,貼付用集計!$R$11:$U$30,4)),0)</f>
        <v>0</v>
      </c>
      <c r="W75" s="101">
        <f t="shared" si="4"/>
        <v>0</v>
      </c>
      <c r="X75" s="100"/>
    </row>
    <row r="76" spans="3:24" hidden="1" outlineLevel="1" x14ac:dyDescent="0.3">
      <c r="C76" s="29"/>
      <c r="D76" s="48">
        <f>D75+1</f>
        <v>51</v>
      </c>
      <c r="E76" s="52"/>
      <c r="F76" s="96"/>
      <c r="G76" s="96"/>
      <c r="H76" s="49"/>
      <c r="I76" s="62">
        <v>0</v>
      </c>
      <c r="J76" s="56">
        <v>0</v>
      </c>
      <c r="K76" s="49"/>
      <c r="L76" s="27"/>
      <c r="P76" s="21">
        <f t="shared" si="0"/>
        <v>0</v>
      </c>
      <c r="Q76" s="21">
        <f t="shared" si="1"/>
        <v>0</v>
      </c>
      <c r="R76" s="21">
        <f t="shared" si="2"/>
        <v>0</v>
      </c>
      <c r="S76" s="21">
        <f t="shared" si="3"/>
        <v>0</v>
      </c>
      <c r="U76" s="100"/>
      <c r="V76" s="101">
        <f>IFERROR(IF(E76=貼付用集計!$R$4,貼付用集計!$U$4,VLOOKUP(E76,貼付用集計!$R$11:$U$30,4)),0)</f>
        <v>0</v>
      </c>
      <c r="W76" s="101">
        <f t="shared" si="4"/>
        <v>0</v>
      </c>
      <c r="X76" s="100"/>
    </row>
    <row r="77" spans="3:24" hidden="1" outlineLevel="1" x14ac:dyDescent="0.3">
      <c r="C77" s="29"/>
      <c r="D77" s="48">
        <f t="shared" si="6"/>
        <v>52</v>
      </c>
      <c r="E77" s="52"/>
      <c r="F77" s="96"/>
      <c r="G77" s="96"/>
      <c r="H77" s="49"/>
      <c r="I77" s="62">
        <v>0</v>
      </c>
      <c r="J77" s="56">
        <v>0</v>
      </c>
      <c r="K77" s="49"/>
      <c r="L77" s="27"/>
      <c r="P77" s="21">
        <f t="shared" si="0"/>
        <v>0</v>
      </c>
      <c r="Q77" s="21">
        <f t="shared" si="1"/>
        <v>0</v>
      </c>
      <c r="R77" s="21">
        <f t="shared" si="2"/>
        <v>0</v>
      </c>
      <c r="S77" s="21">
        <f t="shared" si="3"/>
        <v>0</v>
      </c>
      <c r="U77" s="100"/>
      <c r="V77" s="101">
        <f>IFERROR(IF(E77=貼付用集計!$R$4,貼付用集計!$U$4,VLOOKUP(E77,貼付用集計!$R$11:$U$30,4)),0)</f>
        <v>0</v>
      </c>
      <c r="W77" s="101">
        <f t="shared" si="4"/>
        <v>0</v>
      </c>
      <c r="X77" s="100"/>
    </row>
    <row r="78" spans="3:24" hidden="1" outlineLevel="1" x14ac:dyDescent="0.3">
      <c r="C78" s="29"/>
      <c r="D78" s="48">
        <f t="shared" si="6"/>
        <v>53</v>
      </c>
      <c r="E78" s="52"/>
      <c r="F78" s="96"/>
      <c r="G78" s="96"/>
      <c r="H78" s="49"/>
      <c r="I78" s="62">
        <v>0</v>
      </c>
      <c r="J78" s="56">
        <v>0</v>
      </c>
      <c r="K78" s="49"/>
      <c r="L78" s="27"/>
      <c r="P78" s="21">
        <f t="shared" si="0"/>
        <v>0</v>
      </c>
      <c r="Q78" s="21">
        <f t="shared" si="1"/>
        <v>0</v>
      </c>
      <c r="R78" s="21">
        <f t="shared" si="2"/>
        <v>0</v>
      </c>
      <c r="S78" s="21">
        <f t="shared" si="3"/>
        <v>0</v>
      </c>
      <c r="U78" s="100"/>
      <c r="V78" s="101">
        <f>IFERROR(IF(E78=貼付用集計!$R$4,貼付用集計!$U$4,VLOOKUP(E78,貼付用集計!$R$11:$U$30,4)),0)</f>
        <v>0</v>
      </c>
      <c r="W78" s="101">
        <f t="shared" si="4"/>
        <v>0</v>
      </c>
      <c r="X78" s="100"/>
    </row>
    <row r="79" spans="3:24" hidden="1" outlineLevel="1" x14ac:dyDescent="0.3">
      <c r="C79" s="29"/>
      <c r="D79" s="48">
        <f t="shared" si="6"/>
        <v>54</v>
      </c>
      <c r="E79" s="52"/>
      <c r="F79" s="96"/>
      <c r="G79" s="96"/>
      <c r="H79" s="49"/>
      <c r="I79" s="62">
        <v>0</v>
      </c>
      <c r="J79" s="56">
        <v>0</v>
      </c>
      <c r="K79" s="49"/>
      <c r="L79" s="27"/>
      <c r="P79" s="21">
        <f t="shared" si="0"/>
        <v>0</v>
      </c>
      <c r="Q79" s="21">
        <f t="shared" si="1"/>
        <v>0</v>
      </c>
      <c r="R79" s="21">
        <f t="shared" si="2"/>
        <v>0</v>
      </c>
      <c r="S79" s="21">
        <f t="shared" si="3"/>
        <v>0</v>
      </c>
      <c r="U79" s="100"/>
      <c r="V79" s="101">
        <f>IFERROR(IF(E79=貼付用集計!$R$4,貼付用集計!$U$4,VLOOKUP(E79,貼付用集計!$R$11:$U$30,4)),0)</f>
        <v>0</v>
      </c>
      <c r="W79" s="101">
        <f t="shared" si="4"/>
        <v>0</v>
      </c>
      <c r="X79" s="100"/>
    </row>
    <row r="80" spans="3:24" hidden="1" outlineLevel="1" x14ac:dyDescent="0.3">
      <c r="C80" s="29"/>
      <c r="D80" s="48">
        <f t="shared" si="6"/>
        <v>55</v>
      </c>
      <c r="E80" s="52"/>
      <c r="F80" s="96"/>
      <c r="G80" s="96"/>
      <c r="H80" s="49"/>
      <c r="I80" s="62">
        <v>0</v>
      </c>
      <c r="J80" s="56">
        <v>0</v>
      </c>
      <c r="K80" s="49"/>
      <c r="L80" s="27"/>
      <c r="P80" s="21">
        <f t="shared" si="0"/>
        <v>0</v>
      </c>
      <c r="Q80" s="21">
        <f t="shared" si="1"/>
        <v>0</v>
      </c>
      <c r="R80" s="21">
        <f t="shared" si="2"/>
        <v>0</v>
      </c>
      <c r="S80" s="21">
        <f t="shared" si="3"/>
        <v>0</v>
      </c>
      <c r="U80" s="100"/>
      <c r="V80" s="101">
        <f>IFERROR(IF(E80=貼付用集計!$R$4,貼付用集計!$U$4,VLOOKUP(E80,貼付用集計!$R$11:$U$30,4)),0)</f>
        <v>0</v>
      </c>
      <c r="W80" s="101">
        <f t="shared" si="4"/>
        <v>0</v>
      </c>
      <c r="X80" s="100"/>
    </row>
    <row r="81" spans="3:24" hidden="1" outlineLevel="1" x14ac:dyDescent="0.3">
      <c r="C81" s="29"/>
      <c r="D81" s="48">
        <f t="shared" si="6"/>
        <v>56</v>
      </c>
      <c r="E81" s="52"/>
      <c r="F81" s="96"/>
      <c r="G81" s="96"/>
      <c r="H81" s="49"/>
      <c r="I81" s="62">
        <v>0</v>
      </c>
      <c r="J81" s="56">
        <v>0</v>
      </c>
      <c r="K81" s="49"/>
      <c r="L81" s="27"/>
      <c r="P81" s="21">
        <f t="shared" si="0"/>
        <v>0</v>
      </c>
      <c r="Q81" s="21">
        <f t="shared" si="1"/>
        <v>0</v>
      </c>
      <c r="R81" s="21">
        <f t="shared" si="2"/>
        <v>0</v>
      </c>
      <c r="S81" s="21">
        <f t="shared" si="3"/>
        <v>0</v>
      </c>
      <c r="U81" s="100"/>
      <c r="V81" s="101">
        <f>IFERROR(IF(E81=貼付用集計!$R$4,貼付用集計!$U$4,VLOOKUP(E81,貼付用集計!$R$11:$U$30,4)),0)</f>
        <v>0</v>
      </c>
      <c r="W81" s="101">
        <f t="shared" si="4"/>
        <v>0</v>
      </c>
      <c r="X81" s="100"/>
    </row>
    <row r="82" spans="3:24" hidden="1" outlineLevel="1" x14ac:dyDescent="0.3">
      <c r="C82" s="29"/>
      <c r="D82" s="48">
        <f t="shared" si="6"/>
        <v>57</v>
      </c>
      <c r="E82" s="52"/>
      <c r="F82" s="96"/>
      <c r="G82" s="96"/>
      <c r="H82" s="49"/>
      <c r="I82" s="62">
        <v>0</v>
      </c>
      <c r="J82" s="56">
        <v>0</v>
      </c>
      <c r="K82" s="49"/>
      <c r="L82" s="27"/>
      <c r="P82" s="21">
        <f t="shared" si="0"/>
        <v>0</v>
      </c>
      <c r="Q82" s="21">
        <f t="shared" si="1"/>
        <v>0</v>
      </c>
      <c r="R82" s="21">
        <f t="shared" si="2"/>
        <v>0</v>
      </c>
      <c r="S82" s="21">
        <f t="shared" si="3"/>
        <v>0</v>
      </c>
      <c r="U82" s="100"/>
      <c r="V82" s="101">
        <f>IFERROR(IF(E82=貼付用集計!$R$4,貼付用集計!$U$4,VLOOKUP(E82,貼付用集計!$R$11:$U$30,4)),0)</f>
        <v>0</v>
      </c>
      <c r="W82" s="101">
        <f t="shared" si="4"/>
        <v>0</v>
      </c>
      <c r="X82" s="100"/>
    </row>
    <row r="83" spans="3:24" hidden="1" outlineLevel="1" x14ac:dyDescent="0.3">
      <c r="C83" s="29"/>
      <c r="D83" s="48">
        <f t="shared" si="6"/>
        <v>58</v>
      </c>
      <c r="E83" s="52"/>
      <c r="F83" s="96"/>
      <c r="G83" s="96"/>
      <c r="H83" s="49"/>
      <c r="I83" s="62">
        <v>0</v>
      </c>
      <c r="J83" s="56">
        <v>0</v>
      </c>
      <c r="K83" s="49"/>
      <c r="L83" s="27"/>
      <c r="P83" s="21">
        <f t="shared" si="0"/>
        <v>0</v>
      </c>
      <c r="Q83" s="21">
        <f t="shared" si="1"/>
        <v>0</v>
      </c>
      <c r="R83" s="21">
        <f t="shared" si="2"/>
        <v>0</v>
      </c>
      <c r="S83" s="21">
        <f t="shared" si="3"/>
        <v>0</v>
      </c>
      <c r="U83" s="100"/>
      <c r="V83" s="101">
        <f>IFERROR(IF(E83=貼付用集計!$R$4,貼付用集計!$U$4,VLOOKUP(E83,貼付用集計!$R$11:$U$30,4)),0)</f>
        <v>0</v>
      </c>
      <c r="W83" s="101">
        <f t="shared" si="4"/>
        <v>0</v>
      </c>
      <c r="X83" s="100"/>
    </row>
    <row r="84" spans="3:24" hidden="1" outlineLevel="1" x14ac:dyDescent="0.3">
      <c r="C84" s="29"/>
      <c r="D84" s="48">
        <f t="shared" si="6"/>
        <v>59</v>
      </c>
      <c r="E84" s="52"/>
      <c r="F84" s="96"/>
      <c r="G84" s="96"/>
      <c r="H84" s="49"/>
      <c r="I84" s="62">
        <v>0</v>
      </c>
      <c r="J84" s="56">
        <v>0</v>
      </c>
      <c r="K84" s="49"/>
      <c r="L84" s="27"/>
      <c r="P84" s="21">
        <f t="shared" si="0"/>
        <v>0</v>
      </c>
      <c r="Q84" s="21">
        <f t="shared" si="1"/>
        <v>0</v>
      </c>
      <c r="R84" s="21">
        <f t="shared" si="2"/>
        <v>0</v>
      </c>
      <c r="S84" s="21">
        <f t="shared" si="3"/>
        <v>0</v>
      </c>
      <c r="U84" s="100"/>
      <c r="V84" s="101">
        <f>IFERROR(IF(E84=貼付用集計!$R$4,貼付用集計!$U$4,VLOOKUP(E84,貼付用集計!$R$11:$U$30,4)),0)</f>
        <v>0</v>
      </c>
      <c r="W84" s="101">
        <f t="shared" si="4"/>
        <v>0</v>
      </c>
      <c r="X84" s="100"/>
    </row>
    <row r="85" spans="3:24" hidden="1" outlineLevel="1" x14ac:dyDescent="0.3">
      <c r="C85" s="29"/>
      <c r="D85" s="48">
        <f t="shared" si="6"/>
        <v>60</v>
      </c>
      <c r="E85" s="52"/>
      <c r="F85" s="96"/>
      <c r="G85" s="96"/>
      <c r="H85" s="49"/>
      <c r="I85" s="62">
        <v>0</v>
      </c>
      <c r="J85" s="56">
        <v>0</v>
      </c>
      <c r="K85" s="49"/>
      <c r="L85" s="27"/>
      <c r="P85" s="21">
        <f t="shared" si="0"/>
        <v>0</v>
      </c>
      <c r="Q85" s="21">
        <f t="shared" si="1"/>
        <v>0</v>
      </c>
      <c r="R85" s="21">
        <f t="shared" si="2"/>
        <v>0</v>
      </c>
      <c r="S85" s="21">
        <f t="shared" si="3"/>
        <v>0</v>
      </c>
      <c r="U85" s="100"/>
      <c r="V85" s="101">
        <f>IFERROR(IF(E85=貼付用集計!$R$4,貼付用集計!$U$4,VLOOKUP(E85,貼付用集計!$R$11:$U$30,4)),0)</f>
        <v>0</v>
      </c>
      <c r="W85" s="101">
        <f t="shared" si="4"/>
        <v>0</v>
      </c>
      <c r="X85" s="100"/>
    </row>
    <row r="86" spans="3:24" hidden="1" outlineLevel="1" x14ac:dyDescent="0.3">
      <c r="C86" s="29"/>
      <c r="D86" s="48">
        <f t="shared" si="6"/>
        <v>61</v>
      </c>
      <c r="E86" s="52"/>
      <c r="F86" s="96"/>
      <c r="G86" s="96"/>
      <c r="H86" s="49"/>
      <c r="I86" s="62">
        <v>0</v>
      </c>
      <c r="J86" s="56">
        <v>0</v>
      </c>
      <c r="K86" s="49"/>
      <c r="L86" s="27"/>
      <c r="P86" s="21">
        <f t="shared" si="0"/>
        <v>0</v>
      </c>
      <c r="Q86" s="21">
        <f t="shared" si="1"/>
        <v>0</v>
      </c>
      <c r="R86" s="21">
        <f t="shared" si="2"/>
        <v>0</v>
      </c>
      <c r="S86" s="21">
        <f t="shared" si="3"/>
        <v>0</v>
      </c>
      <c r="U86" s="100"/>
      <c r="V86" s="101">
        <f>IFERROR(IF(E86=貼付用集計!$R$4,貼付用集計!$U$4,VLOOKUP(E86,貼付用集計!$R$11:$U$30,4)),0)</f>
        <v>0</v>
      </c>
      <c r="W86" s="101">
        <f t="shared" si="4"/>
        <v>0</v>
      </c>
      <c r="X86" s="100"/>
    </row>
    <row r="87" spans="3:24" hidden="1" outlineLevel="1" x14ac:dyDescent="0.3">
      <c r="C87" s="29"/>
      <c r="D87" s="48">
        <f t="shared" si="6"/>
        <v>62</v>
      </c>
      <c r="E87" s="52"/>
      <c r="F87" s="96"/>
      <c r="G87" s="96"/>
      <c r="H87" s="49"/>
      <c r="I87" s="62">
        <v>0</v>
      </c>
      <c r="J87" s="56">
        <v>0</v>
      </c>
      <c r="K87" s="49"/>
      <c r="L87" s="27"/>
      <c r="P87" s="21">
        <f t="shared" si="0"/>
        <v>0</v>
      </c>
      <c r="Q87" s="21">
        <f t="shared" si="1"/>
        <v>0</v>
      </c>
      <c r="R87" s="21">
        <f t="shared" si="2"/>
        <v>0</v>
      </c>
      <c r="S87" s="21">
        <f t="shared" si="3"/>
        <v>0</v>
      </c>
      <c r="U87" s="100"/>
      <c r="V87" s="101">
        <f>IFERROR(IF(E87=貼付用集計!$R$4,貼付用集計!$U$4,VLOOKUP(E87,貼付用集計!$R$11:$U$30,4)),0)</f>
        <v>0</v>
      </c>
      <c r="W87" s="101">
        <f t="shared" si="4"/>
        <v>0</v>
      </c>
      <c r="X87" s="100"/>
    </row>
    <row r="88" spans="3:24" hidden="1" outlineLevel="1" x14ac:dyDescent="0.3">
      <c r="C88" s="29"/>
      <c r="D88" s="48">
        <f t="shared" si="6"/>
        <v>63</v>
      </c>
      <c r="E88" s="52"/>
      <c r="F88" s="96"/>
      <c r="G88" s="96"/>
      <c r="H88" s="49"/>
      <c r="I88" s="62">
        <v>0</v>
      </c>
      <c r="J88" s="56">
        <v>0</v>
      </c>
      <c r="K88" s="49"/>
      <c r="L88" s="27"/>
      <c r="P88" s="21">
        <f t="shared" si="0"/>
        <v>0</v>
      </c>
      <c r="Q88" s="21">
        <f t="shared" si="1"/>
        <v>0</v>
      </c>
      <c r="R88" s="21">
        <f t="shared" si="2"/>
        <v>0</v>
      </c>
      <c r="S88" s="21">
        <f t="shared" si="3"/>
        <v>0</v>
      </c>
      <c r="U88" s="100"/>
      <c r="V88" s="101">
        <f>IFERROR(IF(E88=貼付用集計!$R$4,貼付用集計!$U$4,VLOOKUP(E88,貼付用集計!$R$11:$U$30,4)),0)</f>
        <v>0</v>
      </c>
      <c r="W88" s="101">
        <f t="shared" si="4"/>
        <v>0</v>
      </c>
      <c r="X88" s="100"/>
    </row>
    <row r="89" spans="3:24" hidden="1" outlineLevel="1" x14ac:dyDescent="0.3">
      <c r="C89" s="29"/>
      <c r="D89" s="48">
        <f t="shared" si="6"/>
        <v>64</v>
      </c>
      <c r="E89" s="52"/>
      <c r="F89" s="96"/>
      <c r="G89" s="96"/>
      <c r="H89" s="49"/>
      <c r="I89" s="62">
        <v>0</v>
      </c>
      <c r="J89" s="56">
        <v>0</v>
      </c>
      <c r="K89" s="49"/>
      <c r="L89" s="27"/>
      <c r="P89" s="21">
        <f t="shared" si="0"/>
        <v>0</v>
      </c>
      <c r="Q89" s="21">
        <f t="shared" si="1"/>
        <v>0</v>
      </c>
      <c r="R89" s="21">
        <f t="shared" si="2"/>
        <v>0</v>
      </c>
      <c r="S89" s="21">
        <f t="shared" si="3"/>
        <v>0</v>
      </c>
      <c r="U89" s="100"/>
      <c r="V89" s="101">
        <f>IFERROR(IF(E89=貼付用集計!$R$4,貼付用集計!$U$4,VLOOKUP(E89,貼付用集計!$R$11:$U$30,4)),0)</f>
        <v>0</v>
      </c>
      <c r="W89" s="101">
        <f t="shared" si="4"/>
        <v>0</v>
      </c>
      <c r="X89" s="100"/>
    </row>
    <row r="90" spans="3:24" hidden="1" outlineLevel="1" x14ac:dyDescent="0.3">
      <c r="C90" s="29"/>
      <c r="D90" s="48">
        <f t="shared" si="6"/>
        <v>65</v>
      </c>
      <c r="E90" s="52"/>
      <c r="F90" s="96"/>
      <c r="G90" s="96"/>
      <c r="H90" s="49"/>
      <c r="I90" s="62">
        <v>0</v>
      </c>
      <c r="J90" s="56">
        <v>0</v>
      </c>
      <c r="K90" s="49"/>
      <c r="L90" s="27"/>
      <c r="P90" s="21">
        <f t="shared" si="0"/>
        <v>0</v>
      </c>
      <c r="Q90" s="21">
        <f t="shared" si="1"/>
        <v>0</v>
      </c>
      <c r="R90" s="21">
        <f t="shared" si="2"/>
        <v>0</v>
      </c>
      <c r="S90" s="21">
        <f t="shared" si="3"/>
        <v>0</v>
      </c>
      <c r="U90" s="100"/>
      <c r="V90" s="101">
        <f>IFERROR(IF(E90=貼付用集計!$R$4,貼付用集計!$U$4,VLOOKUP(E90,貼付用集計!$R$11:$U$30,4)),0)</f>
        <v>0</v>
      </c>
      <c r="W90" s="101">
        <f t="shared" si="4"/>
        <v>0</v>
      </c>
      <c r="X90" s="100"/>
    </row>
    <row r="91" spans="3:24" hidden="1" outlineLevel="1" x14ac:dyDescent="0.3">
      <c r="C91" s="29"/>
      <c r="D91" s="48">
        <f t="shared" si="6"/>
        <v>66</v>
      </c>
      <c r="E91" s="52"/>
      <c r="F91" s="96"/>
      <c r="G91" s="96"/>
      <c r="H91" s="49"/>
      <c r="I91" s="62">
        <v>0</v>
      </c>
      <c r="J91" s="56">
        <v>0</v>
      </c>
      <c r="K91" s="49"/>
      <c r="L91" s="27"/>
      <c r="P91" s="21">
        <f t="shared" ref="P91:P154" si="7">IF($E91="",IF(OR($F91&lt;&gt;"",$I91&lt;&gt;0,$J91&lt;&gt;0)=TRUE,1,0),0)</f>
        <v>0</v>
      </c>
      <c r="Q91" s="21">
        <f t="shared" ref="Q91:Q154" si="8">IF($F91="",IF(OR($E91&lt;&gt;"",$I91&lt;&gt;0,$J91&lt;&gt;0)=TRUE,1,0),0)</f>
        <v>0</v>
      </c>
      <c r="R91" s="21">
        <f t="shared" ref="R91:R154" si="9">IF($I91=0,IF(OR($E91&lt;&gt;"",$F91&lt;&gt;0,$J91&lt;&gt;0)=TRUE,1,0),0)</f>
        <v>0</v>
      </c>
      <c r="S91" s="21">
        <f t="shared" ref="S91:S154" si="10">IF($J91=0,IF(OR($E91&lt;&gt;"",$F91&lt;&gt;"",$I91&lt;&gt;0)=TRUE,1,0),0)</f>
        <v>0</v>
      </c>
      <c r="U91" s="100"/>
      <c r="V91" s="101">
        <f>IFERROR(IF(E91=貼付用集計!$R$4,貼付用集計!$U$4,VLOOKUP(E91,貼付用集計!$R$11:$U$30,4)),0)</f>
        <v>0</v>
      </c>
      <c r="W91" s="101">
        <f t="shared" ref="W91:W154" si="11">IFERROR(J91/I91/V91,0)</f>
        <v>0</v>
      </c>
      <c r="X91" s="100"/>
    </row>
    <row r="92" spans="3:24" hidden="1" outlineLevel="1" x14ac:dyDescent="0.3">
      <c r="C92" s="29"/>
      <c r="D92" s="48">
        <f t="shared" si="6"/>
        <v>67</v>
      </c>
      <c r="E92" s="52"/>
      <c r="F92" s="96"/>
      <c r="G92" s="96"/>
      <c r="H92" s="49"/>
      <c r="I92" s="62">
        <v>0</v>
      </c>
      <c r="J92" s="56">
        <v>0</v>
      </c>
      <c r="K92" s="49"/>
      <c r="L92" s="27"/>
      <c r="P92" s="21">
        <f t="shared" si="7"/>
        <v>0</v>
      </c>
      <c r="Q92" s="21">
        <f t="shared" si="8"/>
        <v>0</v>
      </c>
      <c r="R92" s="21">
        <f t="shared" si="9"/>
        <v>0</v>
      </c>
      <c r="S92" s="21">
        <f t="shared" si="10"/>
        <v>0</v>
      </c>
      <c r="U92" s="100"/>
      <c r="V92" s="101">
        <f>IFERROR(IF(E92=貼付用集計!$R$4,貼付用集計!$U$4,VLOOKUP(E92,貼付用集計!$R$11:$U$30,4)),0)</f>
        <v>0</v>
      </c>
      <c r="W92" s="101">
        <f t="shared" si="11"/>
        <v>0</v>
      </c>
      <c r="X92" s="100"/>
    </row>
    <row r="93" spans="3:24" hidden="1" outlineLevel="1" x14ac:dyDescent="0.3">
      <c r="C93" s="29"/>
      <c r="D93" s="48">
        <f t="shared" si="6"/>
        <v>68</v>
      </c>
      <c r="E93" s="52"/>
      <c r="F93" s="96"/>
      <c r="G93" s="96"/>
      <c r="H93" s="49"/>
      <c r="I93" s="62">
        <v>0</v>
      </c>
      <c r="J93" s="56">
        <v>0</v>
      </c>
      <c r="K93" s="49"/>
      <c r="L93" s="27"/>
      <c r="P93" s="21">
        <f t="shared" si="7"/>
        <v>0</v>
      </c>
      <c r="Q93" s="21">
        <f t="shared" si="8"/>
        <v>0</v>
      </c>
      <c r="R93" s="21">
        <f t="shared" si="9"/>
        <v>0</v>
      </c>
      <c r="S93" s="21">
        <f t="shared" si="10"/>
        <v>0</v>
      </c>
      <c r="U93" s="100"/>
      <c r="V93" s="101">
        <f>IFERROR(IF(E93=貼付用集計!$R$4,貼付用集計!$U$4,VLOOKUP(E93,貼付用集計!$R$11:$U$30,4)),0)</f>
        <v>0</v>
      </c>
      <c r="W93" s="101">
        <f t="shared" si="11"/>
        <v>0</v>
      </c>
      <c r="X93" s="100"/>
    </row>
    <row r="94" spans="3:24" hidden="1" outlineLevel="1" x14ac:dyDescent="0.3">
      <c r="C94" s="29"/>
      <c r="D94" s="48">
        <f t="shared" si="6"/>
        <v>69</v>
      </c>
      <c r="E94" s="52"/>
      <c r="F94" s="96"/>
      <c r="G94" s="96"/>
      <c r="H94" s="49"/>
      <c r="I94" s="62">
        <v>0</v>
      </c>
      <c r="J94" s="56">
        <v>0</v>
      </c>
      <c r="K94" s="49"/>
      <c r="L94" s="27"/>
      <c r="P94" s="21">
        <f t="shared" si="7"/>
        <v>0</v>
      </c>
      <c r="Q94" s="21">
        <f t="shared" si="8"/>
        <v>0</v>
      </c>
      <c r="R94" s="21">
        <f t="shared" si="9"/>
        <v>0</v>
      </c>
      <c r="S94" s="21">
        <f t="shared" si="10"/>
        <v>0</v>
      </c>
      <c r="U94" s="100"/>
      <c r="V94" s="101">
        <f>IFERROR(IF(E94=貼付用集計!$R$4,貼付用集計!$U$4,VLOOKUP(E94,貼付用集計!$R$11:$U$30,4)),0)</f>
        <v>0</v>
      </c>
      <c r="W94" s="101">
        <f t="shared" si="11"/>
        <v>0</v>
      </c>
      <c r="X94" s="100"/>
    </row>
    <row r="95" spans="3:24" hidden="1" outlineLevel="1" x14ac:dyDescent="0.3">
      <c r="C95" s="29"/>
      <c r="D95" s="48">
        <f t="shared" si="6"/>
        <v>70</v>
      </c>
      <c r="E95" s="52"/>
      <c r="F95" s="96"/>
      <c r="G95" s="96"/>
      <c r="H95" s="49"/>
      <c r="I95" s="62">
        <v>0</v>
      </c>
      <c r="J95" s="56">
        <v>0</v>
      </c>
      <c r="K95" s="49"/>
      <c r="L95" s="27"/>
      <c r="P95" s="21">
        <f t="shared" si="7"/>
        <v>0</v>
      </c>
      <c r="Q95" s="21">
        <f t="shared" si="8"/>
        <v>0</v>
      </c>
      <c r="R95" s="21">
        <f t="shared" si="9"/>
        <v>0</v>
      </c>
      <c r="S95" s="21">
        <f t="shared" si="10"/>
        <v>0</v>
      </c>
      <c r="U95" s="100"/>
      <c r="V95" s="101">
        <f>IFERROR(IF(E95=貼付用集計!$R$4,貼付用集計!$U$4,VLOOKUP(E95,貼付用集計!$R$11:$U$30,4)),0)</f>
        <v>0</v>
      </c>
      <c r="W95" s="101">
        <f t="shared" si="11"/>
        <v>0</v>
      </c>
      <c r="X95" s="100"/>
    </row>
    <row r="96" spans="3:24" hidden="1" outlineLevel="1" x14ac:dyDescent="0.3">
      <c r="C96" s="29"/>
      <c r="D96" s="48">
        <f t="shared" si="6"/>
        <v>71</v>
      </c>
      <c r="E96" s="52"/>
      <c r="F96" s="96"/>
      <c r="G96" s="96"/>
      <c r="H96" s="49"/>
      <c r="I96" s="62">
        <v>0</v>
      </c>
      <c r="J96" s="56">
        <v>0</v>
      </c>
      <c r="K96" s="49"/>
      <c r="L96" s="27"/>
      <c r="P96" s="21">
        <f t="shared" si="7"/>
        <v>0</v>
      </c>
      <c r="Q96" s="21">
        <f t="shared" si="8"/>
        <v>0</v>
      </c>
      <c r="R96" s="21">
        <f t="shared" si="9"/>
        <v>0</v>
      </c>
      <c r="S96" s="21">
        <f t="shared" si="10"/>
        <v>0</v>
      </c>
      <c r="U96" s="100"/>
      <c r="V96" s="101">
        <f>IFERROR(IF(E96=貼付用集計!$R$4,貼付用集計!$U$4,VLOOKUP(E96,貼付用集計!$R$11:$U$30,4)),0)</f>
        <v>0</v>
      </c>
      <c r="W96" s="101">
        <f t="shared" si="11"/>
        <v>0</v>
      </c>
      <c r="X96" s="100"/>
    </row>
    <row r="97" spans="3:24" hidden="1" outlineLevel="1" x14ac:dyDescent="0.3">
      <c r="C97" s="29"/>
      <c r="D97" s="48">
        <f t="shared" si="6"/>
        <v>72</v>
      </c>
      <c r="E97" s="52"/>
      <c r="F97" s="96"/>
      <c r="G97" s="96"/>
      <c r="H97" s="49"/>
      <c r="I97" s="62">
        <v>0</v>
      </c>
      <c r="J97" s="56">
        <v>0</v>
      </c>
      <c r="K97" s="49"/>
      <c r="L97" s="27"/>
      <c r="P97" s="21">
        <f t="shared" si="7"/>
        <v>0</v>
      </c>
      <c r="Q97" s="21">
        <f t="shared" si="8"/>
        <v>0</v>
      </c>
      <c r="R97" s="21">
        <f t="shared" si="9"/>
        <v>0</v>
      </c>
      <c r="S97" s="21">
        <f t="shared" si="10"/>
        <v>0</v>
      </c>
      <c r="U97" s="100"/>
      <c r="V97" s="101">
        <f>IFERROR(IF(E97=貼付用集計!$R$4,貼付用集計!$U$4,VLOOKUP(E97,貼付用集計!$R$11:$U$30,4)),0)</f>
        <v>0</v>
      </c>
      <c r="W97" s="101">
        <f t="shared" si="11"/>
        <v>0</v>
      </c>
      <c r="X97" s="100"/>
    </row>
    <row r="98" spans="3:24" hidden="1" outlineLevel="1" x14ac:dyDescent="0.3">
      <c r="C98" s="29"/>
      <c r="D98" s="48">
        <f t="shared" si="6"/>
        <v>73</v>
      </c>
      <c r="E98" s="52"/>
      <c r="F98" s="96"/>
      <c r="G98" s="96"/>
      <c r="H98" s="49"/>
      <c r="I98" s="62">
        <v>0</v>
      </c>
      <c r="J98" s="56">
        <v>0</v>
      </c>
      <c r="K98" s="49"/>
      <c r="L98" s="27"/>
      <c r="P98" s="21">
        <f t="shared" si="7"/>
        <v>0</v>
      </c>
      <c r="Q98" s="21">
        <f t="shared" si="8"/>
        <v>0</v>
      </c>
      <c r="R98" s="21">
        <f t="shared" si="9"/>
        <v>0</v>
      </c>
      <c r="S98" s="21">
        <f t="shared" si="10"/>
        <v>0</v>
      </c>
      <c r="U98" s="100"/>
      <c r="V98" s="101">
        <f>IFERROR(IF(E98=貼付用集計!$R$4,貼付用集計!$U$4,VLOOKUP(E98,貼付用集計!$R$11:$U$30,4)),0)</f>
        <v>0</v>
      </c>
      <c r="W98" s="101">
        <f t="shared" si="11"/>
        <v>0</v>
      </c>
      <c r="X98" s="100"/>
    </row>
    <row r="99" spans="3:24" hidden="1" outlineLevel="1" x14ac:dyDescent="0.3">
      <c r="C99" s="29"/>
      <c r="D99" s="48">
        <f t="shared" si="6"/>
        <v>74</v>
      </c>
      <c r="E99" s="52"/>
      <c r="F99" s="96"/>
      <c r="G99" s="96"/>
      <c r="H99" s="49"/>
      <c r="I99" s="62">
        <v>0</v>
      </c>
      <c r="J99" s="56">
        <v>0</v>
      </c>
      <c r="K99" s="49"/>
      <c r="L99" s="27"/>
      <c r="P99" s="21">
        <f t="shared" si="7"/>
        <v>0</v>
      </c>
      <c r="Q99" s="21">
        <f t="shared" si="8"/>
        <v>0</v>
      </c>
      <c r="R99" s="21">
        <f t="shared" si="9"/>
        <v>0</v>
      </c>
      <c r="S99" s="21">
        <f t="shared" si="10"/>
        <v>0</v>
      </c>
      <c r="U99" s="100"/>
      <c r="V99" s="101">
        <f>IFERROR(IF(E99=貼付用集計!$R$4,貼付用集計!$U$4,VLOOKUP(E99,貼付用集計!$R$11:$U$30,4)),0)</f>
        <v>0</v>
      </c>
      <c r="W99" s="101">
        <f t="shared" si="11"/>
        <v>0</v>
      </c>
      <c r="X99" s="100"/>
    </row>
    <row r="100" spans="3:24" hidden="1" outlineLevel="1" x14ac:dyDescent="0.3">
      <c r="C100" s="29"/>
      <c r="D100" s="48">
        <f t="shared" si="6"/>
        <v>75</v>
      </c>
      <c r="E100" s="52"/>
      <c r="F100" s="96"/>
      <c r="G100" s="96"/>
      <c r="H100" s="49"/>
      <c r="I100" s="62">
        <v>0</v>
      </c>
      <c r="J100" s="56">
        <v>0</v>
      </c>
      <c r="K100" s="49"/>
      <c r="L100" s="27"/>
      <c r="P100" s="21">
        <f t="shared" si="7"/>
        <v>0</v>
      </c>
      <c r="Q100" s="21">
        <f t="shared" si="8"/>
        <v>0</v>
      </c>
      <c r="R100" s="21">
        <f t="shared" si="9"/>
        <v>0</v>
      </c>
      <c r="S100" s="21">
        <f t="shared" si="10"/>
        <v>0</v>
      </c>
      <c r="U100" s="100"/>
      <c r="V100" s="101">
        <f>IFERROR(IF(E100=貼付用集計!$R$4,貼付用集計!$U$4,VLOOKUP(E100,貼付用集計!$R$11:$U$30,4)),0)</f>
        <v>0</v>
      </c>
      <c r="W100" s="101">
        <f t="shared" si="11"/>
        <v>0</v>
      </c>
      <c r="X100" s="100"/>
    </row>
    <row r="101" spans="3:24" hidden="1" outlineLevel="1" x14ac:dyDescent="0.3">
      <c r="C101" s="29"/>
      <c r="D101" s="48">
        <f t="shared" si="6"/>
        <v>76</v>
      </c>
      <c r="E101" s="52"/>
      <c r="F101" s="96"/>
      <c r="G101" s="96"/>
      <c r="H101" s="49"/>
      <c r="I101" s="62">
        <v>0</v>
      </c>
      <c r="J101" s="56">
        <v>0</v>
      </c>
      <c r="K101" s="49"/>
      <c r="L101" s="27"/>
      <c r="P101" s="21">
        <f t="shared" si="7"/>
        <v>0</v>
      </c>
      <c r="Q101" s="21">
        <f t="shared" si="8"/>
        <v>0</v>
      </c>
      <c r="R101" s="21">
        <f t="shared" si="9"/>
        <v>0</v>
      </c>
      <c r="S101" s="21">
        <f t="shared" si="10"/>
        <v>0</v>
      </c>
      <c r="U101" s="100"/>
      <c r="V101" s="101">
        <f>IFERROR(IF(E101=貼付用集計!$R$4,貼付用集計!$U$4,VLOOKUP(E101,貼付用集計!$R$11:$U$30,4)),0)</f>
        <v>0</v>
      </c>
      <c r="W101" s="101">
        <f t="shared" si="11"/>
        <v>0</v>
      </c>
      <c r="X101" s="100"/>
    </row>
    <row r="102" spans="3:24" hidden="1" outlineLevel="1" x14ac:dyDescent="0.3">
      <c r="C102" s="29"/>
      <c r="D102" s="48">
        <f t="shared" si="6"/>
        <v>77</v>
      </c>
      <c r="E102" s="52"/>
      <c r="F102" s="96"/>
      <c r="G102" s="96"/>
      <c r="H102" s="49"/>
      <c r="I102" s="62">
        <v>0</v>
      </c>
      <c r="J102" s="56">
        <v>0</v>
      </c>
      <c r="K102" s="49"/>
      <c r="L102" s="27"/>
      <c r="P102" s="21">
        <f t="shared" si="7"/>
        <v>0</v>
      </c>
      <c r="Q102" s="21">
        <f t="shared" si="8"/>
        <v>0</v>
      </c>
      <c r="R102" s="21">
        <f t="shared" si="9"/>
        <v>0</v>
      </c>
      <c r="S102" s="21">
        <f t="shared" si="10"/>
        <v>0</v>
      </c>
      <c r="U102" s="100"/>
      <c r="V102" s="101">
        <f>IFERROR(IF(E102=貼付用集計!$R$4,貼付用集計!$U$4,VLOOKUP(E102,貼付用集計!$R$11:$U$30,4)),0)</f>
        <v>0</v>
      </c>
      <c r="W102" s="101">
        <f t="shared" si="11"/>
        <v>0</v>
      </c>
      <c r="X102" s="100"/>
    </row>
    <row r="103" spans="3:24" hidden="1" outlineLevel="1" x14ac:dyDescent="0.3">
      <c r="C103" s="29"/>
      <c r="D103" s="48">
        <f t="shared" si="6"/>
        <v>78</v>
      </c>
      <c r="E103" s="52"/>
      <c r="F103" s="96"/>
      <c r="G103" s="96"/>
      <c r="H103" s="49"/>
      <c r="I103" s="62">
        <v>0</v>
      </c>
      <c r="J103" s="56">
        <v>0</v>
      </c>
      <c r="K103" s="49"/>
      <c r="L103" s="27"/>
      <c r="P103" s="21">
        <f t="shared" si="7"/>
        <v>0</v>
      </c>
      <c r="Q103" s="21">
        <f t="shared" si="8"/>
        <v>0</v>
      </c>
      <c r="R103" s="21">
        <f t="shared" si="9"/>
        <v>0</v>
      </c>
      <c r="S103" s="21">
        <f t="shared" si="10"/>
        <v>0</v>
      </c>
      <c r="U103" s="100"/>
      <c r="V103" s="101">
        <f>IFERROR(IF(E103=貼付用集計!$R$4,貼付用集計!$U$4,VLOOKUP(E103,貼付用集計!$R$11:$U$30,4)),0)</f>
        <v>0</v>
      </c>
      <c r="W103" s="101">
        <f t="shared" si="11"/>
        <v>0</v>
      </c>
      <c r="X103" s="100"/>
    </row>
    <row r="104" spans="3:24" hidden="1" outlineLevel="1" x14ac:dyDescent="0.3">
      <c r="C104" s="29"/>
      <c r="D104" s="48">
        <f t="shared" si="6"/>
        <v>79</v>
      </c>
      <c r="E104" s="52"/>
      <c r="F104" s="96"/>
      <c r="G104" s="96"/>
      <c r="H104" s="49"/>
      <c r="I104" s="62">
        <v>0</v>
      </c>
      <c r="J104" s="56">
        <v>0</v>
      </c>
      <c r="K104" s="49"/>
      <c r="L104" s="27"/>
      <c r="P104" s="21">
        <f t="shared" si="7"/>
        <v>0</v>
      </c>
      <c r="Q104" s="21">
        <f t="shared" si="8"/>
        <v>0</v>
      </c>
      <c r="R104" s="21">
        <f t="shared" si="9"/>
        <v>0</v>
      </c>
      <c r="S104" s="21">
        <f t="shared" si="10"/>
        <v>0</v>
      </c>
      <c r="U104" s="100"/>
      <c r="V104" s="101">
        <f>IFERROR(IF(E104=貼付用集計!$R$4,貼付用集計!$U$4,VLOOKUP(E104,貼付用集計!$R$11:$U$30,4)),0)</f>
        <v>0</v>
      </c>
      <c r="W104" s="101">
        <f t="shared" si="11"/>
        <v>0</v>
      </c>
      <c r="X104" s="100"/>
    </row>
    <row r="105" spans="3:24" hidden="1" outlineLevel="1" x14ac:dyDescent="0.3">
      <c r="C105" s="29"/>
      <c r="D105" s="48">
        <f t="shared" si="6"/>
        <v>80</v>
      </c>
      <c r="E105" s="52"/>
      <c r="F105" s="96"/>
      <c r="G105" s="96"/>
      <c r="H105" s="49"/>
      <c r="I105" s="62">
        <v>0</v>
      </c>
      <c r="J105" s="56">
        <v>0</v>
      </c>
      <c r="K105" s="49"/>
      <c r="L105" s="27"/>
      <c r="P105" s="21">
        <f t="shared" si="7"/>
        <v>0</v>
      </c>
      <c r="Q105" s="21">
        <f t="shared" si="8"/>
        <v>0</v>
      </c>
      <c r="R105" s="21">
        <f t="shared" si="9"/>
        <v>0</v>
      </c>
      <c r="S105" s="21">
        <f t="shared" si="10"/>
        <v>0</v>
      </c>
      <c r="U105" s="100"/>
      <c r="V105" s="101">
        <f>IFERROR(IF(E105=貼付用集計!$R$4,貼付用集計!$U$4,VLOOKUP(E105,貼付用集計!$R$11:$U$30,4)),0)</f>
        <v>0</v>
      </c>
      <c r="W105" s="101">
        <f t="shared" si="11"/>
        <v>0</v>
      </c>
      <c r="X105" s="100"/>
    </row>
    <row r="106" spans="3:24" hidden="1" outlineLevel="1" x14ac:dyDescent="0.3">
      <c r="C106" s="29"/>
      <c r="D106" s="48">
        <f t="shared" si="6"/>
        <v>81</v>
      </c>
      <c r="E106" s="52"/>
      <c r="F106" s="96"/>
      <c r="G106" s="96"/>
      <c r="H106" s="49"/>
      <c r="I106" s="62">
        <v>0</v>
      </c>
      <c r="J106" s="56">
        <v>0</v>
      </c>
      <c r="K106" s="49"/>
      <c r="L106" s="27"/>
      <c r="P106" s="21">
        <f t="shared" si="7"/>
        <v>0</v>
      </c>
      <c r="Q106" s="21">
        <f t="shared" si="8"/>
        <v>0</v>
      </c>
      <c r="R106" s="21">
        <f t="shared" si="9"/>
        <v>0</v>
      </c>
      <c r="S106" s="21">
        <f t="shared" si="10"/>
        <v>0</v>
      </c>
      <c r="U106" s="100"/>
      <c r="V106" s="101">
        <f>IFERROR(IF(E106=貼付用集計!$R$4,貼付用集計!$U$4,VLOOKUP(E106,貼付用集計!$R$11:$U$30,4)),0)</f>
        <v>0</v>
      </c>
      <c r="W106" s="101">
        <f t="shared" si="11"/>
        <v>0</v>
      </c>
      <c r="X106" s="100"/>
    </row>
    <row r="107" spans="3:24" hidden="1" outlineLevel="1" x14ac:dyDescent="0.3">
      <c r="C107" s="29"/>
      <c r="D107" s="48">
        <f t="shared" si="6"/>
        <v>82</v>
      </c>
      <c r="E107" s="52"/>
      <c r="F107" s="96"/>
      <c r="G107" s="96"/>
      <c r="H107" s="49"/>
      <c r="I107" s="62">
        <v>0</v>
      </c>
      <c r="J107" s="56">
        <v>0</v>
      </c>
      <c r="K107" s="49"/>
      <c r="L107" s="27"/>
      <c r="P107" s="21">
        <f t="shared" si="7"/>
        <v>0</v>
      </c>
      <c r="Q107" s="21">
        <f t="shared" si="8"/>
        <v>0</v>
      </c>
      <c r="R107" s="21">
        <f t="shared" si="9"/>
        <v>0</v>
      </c>
      <c r="S107" s="21">
        <f t="shared" si="10"/>
        <v>0</v>
      </c>
      <c r="U107" s="100"/>
      <c r="V107" s="101">
        <f>IFERROR(IF(E107=貼付用集計!$R$4,貼付用集計!$U$4,VLOOKUP(E107,貼付用集計!$R$11:$U$30,4)),0)</f>
        <v>0</v>
      </c>
      <c r="W107" s="101">
        <f t="shared" si="11"/>
        <v>0</v>
      </c>
      <c r="X107" s="100"/>
    </row>
    <row r="108" spans="3:24" hidden="1" outlineLevel="1" x14ac:dyDescent="0.3">
      <c r="C108" s="29"/>
      <c r="D108" s="48">
        <f t="shared" si="6"/>
        <v>83</v>
      </c>
      <c r="E108" s="52"/>
      <c r="F108" s="96"/>
      <c r="G108" s="96"/>
      <c r="H108" s="49"/>
      <c r="I108" s="62">
        <v>0</v>
      </c>
      <c r="J108" s="56">
        <v>0</v>
      </c>
      <c r="K108" s="49"/>
      <c r="L108" s="27"/>
      <c r="P108" s="21">
        <f t="shared" si="7"/>
        <v>0</v>
      </c>
      <c r="Q108" s="21">
        <f t="shared" si="8"/>
        <v>0</v>
      </c>
      <c r="R108" s="21">
        <f t="shared" si="9"/>
        <v>0</v>
      </c>
      <c r="S108" s="21">
        <f t="shared" si="10"/>
        <v>0</v>
      </c>
      <c r="U108" s="100"/>
      <c r="V108" s="101">
        <f>IFERROR(IF(E108=貼付用集計!$R$4,貼付用集計!$U$4,VLOOKUP(E108,貼付用集計!$R$11:$U$30,4)),0)</f>
        <v>0</v>
      </c>
      <c r="W108" s="101">
        <f t="shared" si="11"/>
        <v>0</v>
      </c>
      <c r="X108" s="100"/>
    </row>
    <row r="109" spans="3:24" hidden="1" outlineLevel="1" x14ac:dyDescent="0.3">
      <c r="C109" s="29"/>
      <c r="D109" s="48">
        <f t="shared" si="6"/>
        <v>84</v>
      </c>
      <c r="E109" s="52"/>
      <c r="F109" s="96"/>
      <c r="G109" s="96"/>
      <c r="H109" s="49"/>
      <c r="I109" s="62">
        <v>0</v>
      </c>
      <c r="J109" s="56">
        <v>0</v>
      </c>
      <c r="K109" s="49"/>
      <c r="L109" s="27"/>
      <c r="P109" s="21">
        <f t="shared" si="7"/>
        <v>0</v>
      </c>
      <c r="Q109" s="21">
        <f t="shared" si="8"/>
        <v>0</v>
      </c>
      <c r="R109" s="21">
        <f t="shared" si="9"/>
        <v>0</v>
      </c>
      <c r="S109" s="21">
        <f t="shared" si="10"/>
        <v>0</v>
      </c>
      <c r="U109" s="100"/>
      <c r="V109" s="101">
        <f>IFERROR(IF(E109=貼付用集計!$R$4,貼付用集計!$U$4,VLOOKUP(E109,貼付用集計!$R$11:$U$30,4)),0)</f>
        <v>0</v>
      </c>
      <c r="W109" s="101">
        <f t="shared" si="11"/>
        <v>0</v>
      </c>
      <c r="X109" s="100"/>
    </row>
    <row r="110" spans="3:24" hidden="1" outlineLevel="1" x14ac:dyDescent="0.3">
      <c r="C110" s="29"/>
      <c r="D110" s="48">
        <f t="shared" si="6"/>
        <v>85</v>
      </c>
      <c r="E110" s="52"/>
      <c r="F110" s="96"/>
      <c r="G110" s="96"/>
      <c r="H110" s="49"/>
      <c r="I110" s="62">
        <v>0</v>
      </c>
      <c r="J110" s="56">
        <v>0</v>
      </c>
      <c r="K110" s="49"/>
      <c r="L110" s="27"/>
      <c r="P110" s="21">
        <f t="shared" si="7"/>
        <v>0</v>
      </c>
      <c r="Q110" s="21">
        <f t="shared" si="8"/>
        <v>0</v>
      </c>
      <c r="R110" s="21">
        <f t="shared" si="9"/>
        <v>0</v>
      </c>
      <c r="S110" s="21">
        <f t="shared" si="10"/>
        <v>0</v>
      </c>
      <c r="U110" s="100"/>
      <c r="V110" s="101">
        <f>IFERROR(IF(E110=貼付用集計!$R$4,貼付用集計!$U$4,VLOOKUP(E110,貼付用集計!$R$11:$U$30,4)),0)</f>
        <v>0</v>
      </c>
      <c r="W110" s="101">
        <f t="shared" si="11"/>
        <v>0</v>
      </c>
      <c r="X110" s="100"/>
    </row>
    <row r="111" spans="3:24" hidden="1" outlineLevel="1" x14ac:dyDescent="0.3">
      <c r="C111" s="29"/>
      <c r="D111" s="48">
        <f t="shared" si="6"/>
        <v>86</v>
      </c>
      <c r="E111" s="52"/>
      <c r="F111" s="96"/>
      <c r="G111" s="96"/>
      <c r="H111" s="49"/>
      <c r="I111" s="62">
        <v>0</v>
      </c>
      <c r="J111" s="56">
        <v>0</v>
      </c>
      <c r="K111" s="49"/>
      <c r="L111" s="27"/>
      <c r="P111" s="21">
        <f t="shared" si="7"/>
        <v>0</v>
      </c>
      <c r="Q111" s="21">
        <f t="shared" si="8"/>
        <v>0</v>
      </c>
      <c r="R111" s="21">
        <f t="shared" si="9"/>
        <v>0</v>
      </c>
      <c r="S111" s="21">
        <f t="shared" si="10"/>
        <v>0</v>
      </c>
      <c r="U111" s="100"/>
      <c r="V111" s="101">
        <f>IFERROR(IF(E111=貼付用集計!$R$4,貼付用集計!$U$4,VLOOKUP(E111,貼付用集計!$R$11:$U$30,4)),0)</f>
        <v>0</v>
      </c>
      <c r="W111" s="101">
        <f t="shared" si="11"/>
        <v>0</v>
      </c>
      <c r="X111" s="100"/>
    </row>
    <row r="112" spans="3:24" hidden="1" outlineLevel="1" x14ac:dyDescent="0.3">
      <c r="C112" s="29"/>
      <c r="D112" s="48">
        <f t="shared" si="6"/>
        <v>87</v>
      </c>
      <c r="E112" s="52"/>
      <c r="F112" s="96"/>
      <c r="G112" s="96"/>
      <c r="H112" s="49"/>
      <c r="I112" s="62">
        <v>0</v>
      </c>
      <c r="J112" s="56">
        <v>0</v>
      </c>
      <c r="K112" s="49"/>
      <c r="L112" s="27"/>
      <c r="P112" s="21">
        <f t="shared" si="7"/>
        <v>0</v>
      </c>
      <c r="Q112" s="21">
        <f t="shared" si="8"/>
        <v>0</v>
      </c>
      <c r="R112" s="21">
        <f t="shared" si="9"/>
        <v>0</v>
      </c>
      <c r="S112" s="21">
        <f t="shared" si="10"/>
        <v>0</v>
      </c>
      <c r="U112" s="100"/>
      <c r="V112" s="101">
        <f>IFERROR(IF(E112=貼付用集計!$R$4,貼付用集計!$U$4,VLOOKUP(E112,貼付用集計!$R$11:$U$30,4)),0)</f>
        <v>0</v>
      </c>
      <c r="W112" s="101">
        <f t="shared" si="11"/>
        <v>0</v>
      </c>
      <c r="X112" s="100"/>
    </row>
    <row r="113" spans="3:24" hidden="1" outlineLevel="1" x14ac:dyDescent="0.3">
      <c r="C113" s="29"/>
      <c r="D113" s="48">
        <f t="shared" si="6"/>
        <v>88</v>
      </c>
      <c r="E113" s="52"/>
      <c r="F113" s="96"/>
      <c r="G113" s="96"/>
      <c r="H113" s="49"/>
      <c r="I113" s="62">
        <v>0</v>
      </c>
      <c r="J113" s="56">
        <v>0</v>
      </c>
      <c r="K113" s="49"/>
      <c r="L113" s="27"/>
      <c r="P113" s="21">
        <f t="shared" si="7"/>
        <v>0</v>
      </c>
      <c r="Q113" s="21">
        <f t="shared" si="8"/>
        <v>0</v>
      </c>
      <c r="R113" s="21">
        <f t="shared" si="9"/>
        <v>0</v>
      </c>
      <c r="S113" s="21">
        <f t="shared" si="10"/>
        <v>0</v>
      </c>
      <c r="U113" s="100"/>
      <c r="V113" s="101">
        <f>IFERROR(IF(E113=貼付用集計!$R$4,貼付用集計!$U$4,VLOOKUP(E113,貼付用集計!$R$11:$U$30,4)),0)</f>
        <v>0</v>
      </c>
      <c r="W113" s="101">
        <f t="shared" si="11"/>
        <v>0</v>
      </c>
      <c r="X113" s="100"/>
    </row>
    <row r="114" spans="3:24" hidden="1" outlineLevel="1" x14ac:dyDescent="0.3">
      <c r="C114" s="29"/>
      <c r="D114" s="48">
        <f t="shared" si="6"/>
        <v>89</v>
      </c>
      <c r="E114" s="52"/>
      <c r="F114" s="96"/>
      <c r="G114" s="96"/>
      <c r="H114" s="49"/>
      <c r="I114" s="62">
        <v>0</v>
      </c>
      <c r="J114" s="56">
        <v>0</v>
      </c>
      <c r="K114" s="49"/>
      <c r="L114" s="27"/>
      <c r="P114" s="21">
        <f t="shared" si="7"/>
        <v>0</v>
      </c>
      <c r="Q114" s="21">
        <f t="shared" si="8"/>
        <v>0</v>
      </c>
      <c r="R114" s="21">
        <f t="shared" si="9"/>
        <v>0</v>
      </c>
      <c r="S114" s="21">
        <f t="shared" si="10"/>
        <v>0</v>
      </c>
      <c r="U114" s="100"/>
      <c r="V114" s="101">
        <f>IFERROR(IF(E114=貼付用集計!$R$4,貼付用集計!$U$4,VLOOKUP(E114,貼付用集計!$R$11:$U$30,4)),0)</f>
        <v>0</v>
      </c>
      <c r="W114" s="101">
        <f t="shared" si="11"/>
        <v>0</v>
      </c>
      <c r="X114" s="100"/>
    </row>
    <row r="115" spans="3:24" hidden="1" outlineLevel="1" x14ac:dyDescent="0.3">
      <c r="C115" s="29"/>
      <c r="D115" s="48">
        <f t="shared" si="6"/>
        <v>90</v>
      </c>
      <c r="E115" s="52"/>
      <c r="F115" s="96"/>
      <c r="G115" s="96"/>
      <c r="H115" s="49"/>
      <c r="I115" s="62">
        <v>0</v>
      </c>
      <c r="J115" s="56">
        <v>0</v>
      </c>
      <c r="K115" s="49"/>
      <c r="L115" s="27"/>
      <c r="P115" s="21">
        <f t="shared" si="7"/>
        <v>0</v>
      </c>
      <c r="Q115" s="21">
        <f t="shared" si="8"/>
        <v>0</v>
      </c>
      <c r="R115" s="21">
        <f t="shared" si="9"/>
        <v>0</v>
      </c>
      <c r="S115" s="21">
        <f t="shared" si="10"/>
        <v>0</v>
      </c>
      <c r="U115" s="100"/>
      <c r="V115" s="101">
        <f>IFERROR(IF(E115=貼付用集計!$R$4,貼付用集計!$U$4,VLOOKUP(E115,貼付用集計!$R$11:$U$30,4)),0)</f>
        <v>0</v>
      </c>
      <c r="W115" s="101">
        <f t="shared" si="11"/>
        <v>0</v>
      </c>
      <c r="X115" s="100"/>
    </row>
    <row r="116" spans="3:24" hidden="1" outlineLevel="1" x14ac:dyDescent="0.3">
      <c r="C116" s="29"/>
      <c r="D116" s="48">
        <f t="shared" si="6"/>
        <v>91</v>
      </c>
      <c r="E116" s="52"/>
      <c r="F116" s="96"/>
      <c r="G116" s="96"/>
      <c r="H116" s="49"/>
      <c r="I116" s="62">
        <v>0</v>
      </c>
      <c r="J116" s="56">
        <v>0</v>
      </c>
      <c r="K116" s="49"/>
      <c r="L116" s="27"/>
      <c r="P116" s="21">
        <f t="shared" si="7"/>
        <v>0</v>
      </c>
      <c r="Q116" s="21">
        <f t="shared" si="8"/>
        <v>0</v>
      </c>
      <c r="R116" s="21">
        <f t="shared" si="9"/>
        <v>0</v>
      </c>
      <c r="S116" s="21">
        <f t="shared" si="10"/>
        <v>0</v>
      </c>
      <c r="U116" s="100"/>
      <c r="V116" s="101">
        <f>IFERROR(IF(E116=貼付用集計!$R$4,貼付用集計!$U$4,VLOOKUP(E116,貼付用集計!$R$11:$U$30,4)),0)</f>
        <v>0</v>
      </c>
      <c r="W116" s="101">
        <f t="shared" si="11"/>
        <v>0</v>
      </c>
      <c r="X116" s="100"/>
    </row>
    <row r="117" spans="3:24" hidden="1" outlineLevel="1" x14ac:dyDescent="0.3">
      <c r="C117" s="29"/>
      <c r="D117" s="48">
        <f t="shared" si="6"/>
        <v>92</v>
      </c>
      <c r="E117" s="52"/>
      <c r="F117" s="96"/>
      <c r="G117" s="96"/>
      <c r="H117" s="49"/>
      <c r="I117" s="62">
        <v>0</v>
      </c>
      <c r="J117" s="56">
        <v>0</v>
      </c>
      <c r="K117" s="49"/>
      <c r="L117" s="27"/>
      <c r="P117" s="21">
        <f t="shared" si="7"/>
        <v>0</v>
      </c>
      <c r="Q117" s="21">
        <f t="shared" si="8"/>
        <v>0</v>
      </c>
      <c r="R117" s="21">
        <f t="shared" si="9"/>
        <v>0</v>
      </c>
      <c r="S117" s="21">
        <f t="shared" si="10"/>
        <v>0</v>
      </c>
      <c r="U117" s="100"/>
      <c r="V117" s="101">
        <f>IFERROR(IF(E117=貼付用集計!$R$4,貼付用集計!$U$4,VLOOKUP(E117,貼付用集計!$R$11:$U$30,4)),0)</f>
        <v>0</v>
      </c>
      <c r="W117" s="101">
        <f t="shared" si="11"/>
        <v>0</v>
      </c>
      <c r="X117" s="100"/>
    </row>
    <row r="118" spans="3:24" hidden="1" outlineLevel="1" x14ac:dyDescent="0.3">
      <c r="C118" s="29"/>
      <c r="D118" s="48">
        <f t="shared" si="6"/>
        <v>93</v>
      </c>
      <c r="E118" s="52"/>
      <c r="F118" s="96"/>
      <c r="G118" s="96"/>
      <c r="H118" s="49"/>
      <c r="I118" s="62">
        <v>0</v>
      </c>
      <c r="J118" s="56">
        <v>0</v>
      </c>
      <c r="K118" s="49"/>
      <c r="L118" s="27"/>
      <c r="P118" s="21">
        <f t="shared" si="7"/>
        <v>0</v>
      </c>
      <c r="Q118" s="21">
        <f t="shared" si="8"/>
        <v>0</v>
      </c>
      <c r="R118" s="21">
        <f t="shared" si="9"/>
        <v>0</v>
      </c>
      <c r="S118" s="21">
        <f t="shared" si="10"/>
        <v>0</v>
      </c>
      <c r="U118" s="100"/>
      <c r="V118" s="101">
        <f>IFERROR(IF(E118=貼付用集計!$R$4,貼付用集計!$U$4,VLOOKUP(E118,貼付用集計!$R$11:$U$30,4)),0)</f>
        <v>0</v>
      </c>
      <c r="W118" s="101">
        <f t="shared" si="11"/>
        <v>0</v>
      </c>
      <c r="X118" s="100"/>
    </row>
    <row r="119" spans="3:24" hidden="1" outlineLevel="1" x14ac:dyDescent="0.3">
      <c r="C119" s="29"/>
      <c r="D119" s="48">
        <f t="shared" si="6"/>
        <v>94</v>
      </c>
      <c r="E119" s="52"/>
      <c r="F119" s="96"/>
      <c r="G119" s="96"/>
      <c r="H119" s="49"/>
      <c r="I119" s="62">
        <v>0</v>
      </c>
      <c r="J119" s="56">
        <v>0</v>
      </c>
      <c r="K119" s="49"/>
      <c r="L119" s="27"/>
      <c r="P119" s="21">
        <f t="shared" si="7"/>
        <v>0</v>
      </c>
      <c r="Q119" s="21">
        <f t="shared" si="8"/>
        <v>0</v>
      </c>
      <c r="R119" s="21">
        <f t="shared" si="9"/>
        <v>0</v>
      </c>
      <c r="S119" s="21">
        <f t="shared" si="10"/>
        <v>0</v>
      </c>
      <c r="U119" s="100"/>
      <c r="V119" s="101">
        <f>IFERROR(IF(E119=貼付用集計!$R$4,貼付用集計!$U$4,VLOOKUP(E119,貼付用集計!$R$11:$U$30,4)),0)</f>
        <v>0</v>
      </c>
      <c r="W119" s="101">
        <f t="shared" si="11"/>
        <v>0</v>
      </c>
      <c r="X119" s="100"/>
    </row>
    <row r="120" spans="3:24" hidden="1" outlineLevel="1" x14ac:dyDescent="0.3">
      <c r="C120" s="29"/>
      <c r="D120" s="48">
        <f t="shared" si="6"/>
        <v>95</v>
      </c>
      <c r="E120" s="52"/>
      <c r="F120" s="96"/>
      <c r="G120" s="96"/>
      <c r="H120" s="49"/>
      <c r="I120" s="62">
        <v>0</v>
      </c>
      <c r="J120" s="56">
        <v>0</v>
      </c>
      <c r="K120" s="49"/>
      <c r="L120" s="27"/>
      <c r="P120" s="21">
        <f t="shared" si="7"/>
        <v>0</v>
      </c>
      <c r="Q120" s="21">
        <f t="shared" si="8"/>
        <v>0</v>
      </c>
      <c r="R120" s="21">
        <f t="shared" si="9"/>
        <v>0</v>
      </c>
      <c r="S120" s="21">
        <f t="shared" si="10"/>
        <v>0</v>
      </c>
      <c r="U120" s="100"/>
      <c r="V120" s="101">
        <f>IFERROR(IF(E120=貼付用集計!$R$4,貼付用集計!$U$4,VLOOKUP(E120,貼付用集計!$R$11:$U$30,4)),0)</f>
        <v>0</v>
      </c>
      <c r="W120" s="101">
        <f t="shared" si="11"/>
        <v>0</v>
      </c>
      <c r="X120" s="100"/>
    </row>
    <row r="121" spans="3:24" hidden="1" outlineLevel="1" x14ac:dyDescent="0.3">
      <c r="C121" s="29"/>
      <c r="D121" s="48">
        <f t="shared" si="6"/>
        <v>96</v>
      </c>
      <c r="E121" s="52"/>
      <c r="F121" s="96"/>
      <c r="G121" s="96"/>
      <c r="H121" s="49"/>
      <c r="I121" s="62">
        <v>0</v>
      </c>
      <c r="J121" s="56">
        <v>0</v>
      </c>
      <c r="K121" s="49"/>
      <c r="L121" s="27"/>
      <c r="P121" s="21">
        <f t="shared" si="7"/>
        <v>0</v>
      </c>
      <c r="Q121" s="21">
        <f t="shared" si="8"/>
        <v>0</v>
      </c>
      <c r="R121" s="21">
        <f t="shared" si="9"/>
        <v>0</v>
      </c>
      <c r="S121" s="21">
        <f t="shared" si="10"/>
        <v>0</v>
      </c>
      <c r="U121" s="100"/>
      <c r="V121" s="101">
        <f>IFERROR(IF(E121=貼付用集計!$R$4,貼付用集計!$U$4,VLOOKUP(E121,貼付用集計!$R$11:$U$30,4)),0)</f>
        <v>0</v>
      </c>
      <c r="W121" s="101">
        <f t="shared" si="11"/>
        <v>0</v>
      </c>
      <c r="X121" s="100"/>
    </row>
    <row r="122" spans="3:24" hidden="1" outlineLevel="1" x14ac:dyDescent="0.3">
      <c r="C122" s="29"/>
      <c r="D122" s="48">
        <f t="shared" si="6"/>
        <v>97</v>
      </c>
      <c r="E122" s="52"/>
      <c r="F122" s="96"/>
      <c r="G122" s="96"/>
      <c r="H122" s="49"/>
      <c r="I122" s="62">
        <v>0</v>
      </c>
      <c r="J122" s="56">
        <v>0</v>
      </c>
      <c r="K122" s="49"/>
      <c r="L122" s="27"/>
      <c r="P122" s="21">
        <f t="shared" si="7"/>
        <v>0</v>
      </c>
      <c r="Q122" s="21">
        <f t="shared" si="8"/>
        <v>0</v>
      </c>
      <c r="R122" s="21">
        <f t="shared" si="9"/>
        <v>0</v>
      </c>
      <c r="S122" s="21">
        <f t="shared" si="10"/>
        <v>0</v>
      </c>
      <c r="U122" s="100"/>
      <c r="V122" s="101">
        <f>IFERROR(IF(E122=貼付用集計!$R$4,貼付用集計!$U$4,VLOOKUP(E122,貼付用集計!$R$11:$U$30,4)),0)</f>
        <v>0</v>
      </c>
      <c r="W122" s="101">
        <f t="shared" si="11"/>
        <v>0</v>
      </c>
      <c r="X122" s="100"/>
    </row>
    <row r="123" spans="3:24" hidden="1" outlineLevel="1" x14ac:dyDescent="0.3">
      <c r="C123" s="29"/>
      <c r="D123" s="48">
        <f t="shared" si="6"/>
        <v>98</v>
      </c>
      <c r="E123" s="52"/>
      <c r="F123" s="96"/>
      <c r="G123" s="96"/>
      <c r="H123" s="49"/>
      <c r="I123" s="62">
        <v>0</v>
      </c>
      <c r="J123" s="56">
        <v>0</v>
      </c>
      <c r="K123" s="49"/>
      <c r="L123" s="27"/>
      <c r="P123" s="21">
        <f t="shared" si="7"/>
        <v>0</v>
      </c>
      <c r="Q123" s="21">
        <f t="shared" si="8"/>
        <v>0</v>
      </c>
      <c r="R123" s="21">
        <f t="shared" si="9"/>
        <v>0</v>
      </c>
      <c r="S123" s="21">
        <f t="shared" si="10"/>
        <v>0</v>
      </c>
      <c r="U123" s="100"/>
      <c r="V123" s="101">
        <f>IFERROR(IF(E123=貼付用集計!$R$4,貼付用集計!$U$4,VLOOKUP(E123,貼付用集計!$R$11:$U$30,4)),0)</f>
        <v>0</v>
      </c>
      <c r="W123" s="101">
        <f t="shared" si="11"/>
        <v>0</v>
      </c>
      <c r="X123" s="100"/>
    </row>
    <row r="124" spans="3:24" hidden="1" outlineLevel="1" x14ac:dyDescent="0.3">
      <c r="C124" s="29"/>
      <c r="D124" s="48">
        <f t="shared" si="6"/>
        <v>99</v>
      </c>
      <c r="E124" s="52"/>
      <c r="F124" s="96"/>
      <c r="G124" s="96"/>
      <c r="H124" s="49"/>
      <c r="I124" s="62">
        <v>0</v>
      </c>
      <c r="J124" s="56">
        <v>0</v>
      </c>
      <c r="K124" s="49"/>
      <c r="L124" s="27"/>
      <c r="P124" s="21">
        <f t="shared" si="7"/>
        <v>0</v>
      </c>
      <c r="Q124" s="21">
        <f t="shared" si="8"/>
        <v>0</v>
      </c>
      <c r="R124" s="21">
        <f t="shared" si="9"/>
        <v>0</v>
      </c>
      <c r="S124" s="21">
        <f t="shared" si="10"/>
        <v>0</v>
      </c>
      <c r="U124" s="100"/>
      <c r="V124" s="101">
        <f>IFERROR(IF(E124=貼付用集計!$R$4,貼付用集計!$U$4,VLOOKUP(E124,貼付用集計!$R$11:$U$30,4)),0)</f>
        <v>0</v>
      </c>
      <c r="W124" s="101">
        <f t="shared" si="11"/>
        <v>0</v>
      </c>
      <c r="X124" s="100"/>
    </row>
    <row r="125" spans="3:24" hidden="1" outlineLevel="1" x14ac:dyDescent="0.3">
      <c r="C125" s="29"/>
      <c r="D125" s="48">
        <f t="shared" si="6"/>
        <v>100</v>
      </c>
      <c r="E125" s="52"/>
      <c r="F125" s="96"/>
      <c r="G125" s="96"/>
      <c r="H125" s="49"/>
      <c r="I125" s="62">
        <v>0</v>
      </c>
      <c r="J125" s="56">
        <v>0</v>
      </c>
      <c r="K125" s="49"/>
      <c r="L125" s="27"/>
      <c r="P125" s="21">
        <f t="shared" si="7"/>
        <v>0</v>
      </c>
      <c r="Q125" s="21">
        <f t="shared" si="8"/>
        <v>0</v>
      </c>
      <c r="R125" s="21">
        <f t="shared" si="9"/>
        <v>0</v>
      </c>
      <c r="S125" s="21">
        <f t="shared" si="10"/>
        <v>0</v>
      </c>
      <c r="U125" s="100"/>
      <c r="V125" s="101">
        <f>IFERROR(IF(E125=貼付用集計!$R$4,貼付用集計!$U$4,VLOOKUP(E125,貼付用集計!$R$11:$U$30,4)),0)</f>
        <v>0</v>
      </c>
      <c r="W125" s="101">
        <f t="shared" si="11"/>
        <v>0</v>
      </c>
      <c r="X125" s="100"/>
    </row>
    <row r="126" spans="3:24" ht="15" customHeight="1" collapsed="1" x14ac:dyDescent="0.3">
      <c r="C126" s="18"/>
      <c r="D126" s="20" t="s">
        <v>34</v>
      </c>
      <c r="E126" s="51"/>
      <c r="F126" s="97"/>
      <c r="G126" s="97"/>
      <c r="H126" s="43"/>
      <c r="I126" s="63"/>
      <c r="J126" s="61"/>
      <c r="K126" s="43"/>
      <c r="L126" s="19"/>
      <c r="P126" s="21">
        <f t="shared" si="7"/>
        <v>0</v>
      </c>
      <c r="Q126" s="21">
        <f t="shared" si="8"/>
        <v>0</v>
      </c>
      <c r="R126" s="21">
        <f t="shared" si="9"/>
        <v>0</v>
      </c>
      <c r="S126" s="21">
        <f t="shared" si="10"/>
        <v>0</v>
      </c>
      <c r="U126" s="100"/>
      <c r="V126" s="101">
        <f>IFERROR(IF(E126=貼付用集計!$R$4,貼付用集計!$U$4,VLOOKUP(E126,貼付用集計!$R$11:$U$30,4)),0)</f>
        <v>0</v>
      </c>
      <c r="W126" s="101">
        <f t="shared" si="11"/>
        <v>0</v>
      </c>
      <c r="X126" s="100"/>
    </row>
    <row r="127" spans="3:24" hidden="1" outlineLevel="1" x14ac:dyDescent="0.3">
      <c r="C127" s="29"/>
      <c r="D127" s="48">
        <f>D125+1</f>
        <v>101</v>
      </c>
      <c r="E127" s="52"/>
      <c r="F127" s="96"/>
      <c r="G127" s="96"/>
      <c r="H127" s="49"/>
      <c r="I127" s="62">
        <v>0</v>
      </c>
      <c r="J127" s="56">
        <v>0</v>
      </c>
      <c r="K127" s="49"/>
      <c r="L127" s="27"/>
      <c r="P127" s="21">
        <f t="shared" si="7"/>
        <v>0</v>
      </c>
      <c r="Q127" s="21">
        <f t="shared" si="8"/>
        <v>0</v>
      </c>
      <c r="R127" s="21">
        <f t="shared" si="9"/>
        <v>0</v>
      </c>
      <c r="S127" s="21">
        <f t="shared" si="10"/>
        <v>0</v>
      </c>
      <c r="U127" s="100"/>
      <c r="V127" s="101">
        <f>IFERROR(IF(E127=貼付用集計!$R$4,貼付用集計!$U$4,VLOOKUP(E127,貼付用集計!$R$11:$U$30,4)),0)</f>
        <v>0</v>
      </c>
      <c r="W127" s="101">
        <f t="shared" si="11"/>
        <v>0</v>
      </c>
      <c r="X127" s="100"/>
    </row>
    <row r="128" spans="3:24" hidden="1" outlineLevel="1" x14ac:dyDescent="0.3">
      <c r="C128" s="29"/>
      <c r="D128" s="48">
        <f t="shared" si="6"/>
        <v>102</v>
      </c>
      <c r="E128" s="52"/>
      <c r="F128" s="96"/>
      <c r="G128" s="96"/>
      <c r="H128" s="49"/>
      <c r="I128" s="62">
        <v>0</v>
      </c>
      <c r="J128" s="56">
        <v>0</v>
      </c>
      <c r="K128" s="49"/>
      <c r="L128" s="27"/>
      <c r="P128" s="21">
        <f t="shared" si="7"/>
        <v>0</v>
      </c>
      <c r="Q128" s="21">
        <f t="shared" si="8"/>
        <v>0</v>
      </c>
      <c r="R128" s="21">
        <f t="shared" si="9"/>
        <v>0</v>
      </c>
      <c r="S128" s="21">
        <f t="shared" si="10"/>
        <v>0</v>
      </c>
      <c r="U128" s="100"/>
      <c r="V128" s="101">
        <f>IFERROR(IF(E128=貼付用集計!$R$4,貼付用集計!$U$4,VLOOKUP(E128,貼付用集計!$R$11:$U$30,4)),0)</f>
        <v>0</v>
      </c>
      <c r="W128" s="101">
        <f t="shared" si="11"/>
        <v>0</v>
      </c>
      <c r="X128" s="100"/>
    </row>
    <row r="129" spans="3:24" hidden="1" outlineLevel="1" x14ac:dyDescent="0.3">
      <c r="C129" s="29"/>
      <c r="D129" s="48">
        <f t="shared" si="6"/>
        <v>103</v>
      </c>
      <c r="E129" s="52"/>
      <c r="F129" s="96"/>
      <c r="G129" s="96"/>
      <c r="H129" s="49"/>
      <c r="I129" s="62">
        <v>0</v>
      </c>
      <c r="J129" s="56">
        <v>0</v>
      </c>
      <c r="K129" s="49"/>
      <c r="L129" s="27"/>
      <c r="P129" s="21">
        <f t="shared" si="7"/>
        <v>0</v>
      </c>
      <c r="Q129" s="21">
        <f t="shared" si="8"/>
        <v>0</v>
      </c>
      <c r="R129" s="21">
        <f t="shared" si="9"/>
        <v>0</v>
      </c>
      <c r="S129" s="21">
        <f t="shared" si="10"/>
        <v>0</v>
      </c>
      <c r="U129" s="100"/>
      <c r="V129" s="101">
        <f>IFERROR(IF(E129=貼付用集計!$R$4,貼付用集計!$U$4,VLOOKUP(E129,貼付用集計!$R$11:$U$30,4)),0)</f>
        <v>0</v>
      </c>
      <c r="W129" s="101">
        <f t="shared" si="11"/>
        <v>0</v>
      </c>
      <c r="X129" s="100"/>
    </row>
    <row r="130" spans="3:24" hidden="1" outlineLevel="1" x14ac:dyDescent="0.3">
      <c r="C130" s="29"/>
      <c r="D130" s="48">
        <f t="shared" si="6"/>
        <v>104</v>
      </c>
      <c r="E130" s="52"/>
      <c r="F130" s="96"/>
      <c r="G130" s="96"/>
      <c r="H130" s="49"/>
      <c r="I130" s="62">
        <v>0</v>
      </c>
      <c r="J130" s="56">
        <v>0</v>
      </c>
      <c r="K130" s="49"/>
      <c r="L130" s="27"/>
      <c r="P130" s="21">
        <f t="shared" si="7"/>
        <v>0</v>
      </c>
      <c r="Q130" s="21">
        <f t="shared" si="8"/>
        <v>0</v>
      </c>
      <c r="R130" s="21">
        <f t="shared" si="9"/>
        <v>0</v>
      </c>
      <c r="S130" s="21">
        <f t="shared" si="10"/>
        <v>0</v>
      </c>
      <c r="U130" s="100"/>
      <c r="V130" s="101">
        <f>IFERROR(IF(E130=貼付用集計!$R$4,貼付用集計!$U$4,VLOOKUP(E130,貼付用集計!$R$11:$U$30,4)),0)</f>
        <v>0</v>
      </c>
      <c r="W130" s="101">
        <f t="shared" si="11"/>
        <v>0</v>
      </c>
      <c r="X130" s="100"/>
    </row>
    <row r="131" spans="3:24" hidden="1" outlineLevel="1" x14ac:dyDescent="0.3">
      <c r="C131" s="29"/>
      <c r="D131" s="48">
        <f t="shared" si="6"/>
        <v>105</v>
      </c>
      <c r="E131" s="52"/>
      <c r="F131" s="96"/>
      <c r="G131" s="96"/>
      <c r="H131" s="49"/>
      <c r="I131" s="62">
        <v>0</v>
      </c>
      <c r="J131" s="56">
        <v>0</v>
      </c>
      <c r="K131" s="49"/>
      <c r="L131" s="27"/>
      <c r="P131" s="21">
        <f t="shared" si="7"/>
        <v>0</v>
      </c>
      <c r="Q131" s="21">
        <f t="shared" si="8"/>
        <v>0</v>
      </c>
      <c r="R131" s="21">
        <f t="shared" si="9"/>
        <v>0</v>
      </c>
      <c r="S131" s="21">
        <f t="shared" si="10"/>
        <v>0</v>
      </c>
      <c r="U131" s="100"/>
      <c r="V131" s="101">
        <f>IFERROR(IF(E131=貼付用集計!$R$4,貼付用集計!$U$4,VLOOKUP(E131,貼付用集計!$R$11:$U$30,4)),0)</f>
        <v>0</v>
      </c>
      <c r="W131" s="101">
        <f t="shared" si="11"/>
        <v>0</v>
      </c>
      <c r="X131" s="100"/>
    </row>
    <row r="132" spans="3:24" hidden="1" outlineLevel="1" x14ac:dyDescent="0.3">
      <c r="C132" s="29"/>
      <c r="D132" s="48">
        <f t="shared" si="6"/>
        <v>106</v>
      </c>
      <c r="E132" s="52"/>
      <c r="F132" s="96"/>
      <c r="G132" s="96"/>
      <c r="H132" s="49"/>
      <c r="I132" s="62">
        <v>0</v>
      </c>
      <c r="J132" s="56">
        <v>0</v>
      </c>
      <c r="K132" s="49"/>
      <c r="L132" s="27"/>
      <c r="P132" s="21">
        <f t="shared" si="7"/>
        <v>0</v>
      </c>
      <c r="Q132" s="21">
        <f t="shared" si="8"/>
        <v>0</v>
      </c>
      <c r="R132" s="21">
        <f t="shared" si="9"/>
        <v>0</v>
      </c>
      <c r="S132" s="21">
        <f t="shared" si="10"/>
        <v>0</v>
      </c>
      <c r="U132" s="100"/>
      <c r="V132" s="101">
        <f>IFERROR(IF(E132=貼付用集計!$R$4,貼付用集計!$U$4,VLOOKUP(E132,貼付用集計!$R$11:$U$30,4)),0)</f>
        <v>0</v>
      </c>
      <c r="W132" s="101">
        <f t="shared" si="11"/>
        <v>0</v>
      </c>
      <c r="X132" s="100"/>
    </row>
    <row r="133" spans="3:24" hidden="1" outlineLevel="1" x14ac:dyDescent="0.3">
      <c r="C133" s="29"/>
      <c r="D133" s="48">
        <f t="shared" si="6"/>
        <v>107</v>
      </c>
      <c r="E133" s="52"/>
      <c r="F133" s="96"/>
      <c r="G133" s="96"/>
      <c r="H133" s="49"/>
      <c r="I133" s="62">
        <v>0</v>
      </c>
      <c r="J133" s="56">
        <v>0</v>
      </c>
      <c r="K133" s="49"/>
      <c r="L133" s="27"/>
      <c r="P133" s="21">
        <f t="shared" si="7"/>
        <v>0</v>
      </c>
      <c r="Q133" s="21">
        <f t="shared" si="8"/>
        <v>0</v>
      </c>
      <c r="R133" s="21">
        <f t="shared" si="9"/>
        <v>0</v>
      </c>
      <c r="S133" s="21">
        <f t="shared" si="10"/>
        <v>0</v>
      </c>
      <c r="U133" s="100"/>
      <c r="V133" s="101">
        <f>IFERROR(IF(E133=貼付用集計!$R$4,貼付用集計!$U$4,VLOOKUP(E133,貼付用集計!$R$11:$U$30,4)),0)</f>
        <v>0</v>
      </c>
      <c r="W133" s="101">
        <f t="shared" si="11"/>
        <v>0</v>
      </c>
      <c r="X133" s="100"/>
    </row>
    <row r="134" spans="3:24" hidden="1" outlineLevel="1" x14ac:dyDescent="0.3">
      <c r="C134" s="29"/>
      <c r="D134" s="48">
        <f t="shared" si="6"/>
        <v>108</v>
      </c>
      <c r="E134" s="52"/>
      <c r="F134" s="96"/>
      <c r="G134" s="96"/>
      <c r="H134" s="49"/>
      <c r="I134" s="62">
        <v>0</v>
      </c>
      <c r="J134" s="56">
        <v>0</v>
      </c>
      <c r="K134" s="49"/>
      <c r="L134" s="27"/>
      <c r="P134" s="21">
        <f t="shared" si="7"/>
        <v>0</v>
      </c>
      <c r="Q134" s="21">
        <f t="shared" si="8"/>
        <v>0</v>
      </c>
      <c r="R134" s="21">
        <f t="shared" si="9"/>
        <v>0</v>
      </c>
      <c r="S134" s="21">
        <f t="shared" si="10"/>
        <v>0</v>
      </c>
      <c r="U134" s="100"/>
      <c r="V134" s="101">
        <f>IFERROR(IF(E134=貼付用集計!$R$4,貼付用集計!$U$4,VLOOKUP(E134,貼付用集計!$R$11:$U$30,4)),0)</f>
        <v>0</v>
      </c>
      <c r="W134" s="101">
        <f t="shared" si="11"/>
        <v>0</v>
      </c>
      <c r="X134" s="100"/>
    </row>
    <row r="135" spans="3:24" hidden="1" outlineLevel="1" x14ac:dyDescent="0.3">
      <c r="C135" s="29"/>
      <c r="D135" s="48">
        <f t="shared" si="6"/>
        <v>109</v>
      </c>
      <c r="E135" s="52"/>
      <c r="F135" s="96"/>
      <c r="G135" s="96"/>
      <c r="H135" s="49"/>
      <c r="I135" s="62">
        <v>0</v>
      </c>
      <c r="J135" s="56">
        <v>0</v>
      </c>
      <c r="K135" s="49"/>
      <c r="L135" s="27"/>
      <c r="P135" s="21">
        <f t="shared" si="7"/>
        <v>0</v>
      </c>
      <c r="Q135" s="21">
        <f t="shared" si="8"/>
        <v>0</v>
      </c>
      <c r="R135" s="21">
        <f t="shared" si="9"/>
        <v>0</v>
      </c>
      <c r="S135" s="21">
        <f t="shared" si="10"/>
        <v>0</v>
      </c>
      <c r="U135" s="100"/>
      <c r="V135" s="101">
        <f>IFERROR(IF(E135=貼付用集計!$R$4,貼付用集計!$U$4,VLOOKUP(E135,貼付用集計!$R$11:$U$30,4)),0)</f>
        <v>0</v>
      </c>
      <c r="W135" s="101">
        <f t="shared" si="11"/>
        <v>0</v>
      </c>
      <c r="X135" s="100"/>
    </row>
    <row r="136" spans="3:24" hidden="1" outlineLevel="1" x14ac:dyDescent="0.3">
      <c r="C136" s="29"/>
      <c r="D136" s="48">
        <f t="shared" si="6"/>
        <v>110</v>
      </c>
      <c r="E136" s="52"/>
      <c r="F136" s="96"/>
      <c r="G136" s="96"/>
      <c r="H136" s="49"/>
      <c r="I136" s="62">
        <v>0</v>
      </c>
      <c r="J136" s="56">
        <v>0</v>
      </c>
      <c r="K136" s="49"/>
      <c r="L136" s="27"/>
      <c r="P136" s="21">
        <f t="shared" si="7"/>
        <v>0</v>
      </c>
      <c r="Q136" s="21">
        <f t="shared" si="8"/>
        <v>0</v>
      </c>
      <c r="R136" s="21">
        <f t="shared" si="9"/>
        <v>0</v>
      </c>
      <c r="S136" s="21">
        <f t="shared" si="10"/>
        <v>0</v>
      </c>
      <c r="U136" s="100"/>
      <c r="V136" s="101">
        <f>IFERROR(IF(E136=貼付用集計!$R$4,貼付用集計!$U$4,VLOOKUP(E136,貼付用集計!$R$11:$U$30,4)),0)</f>
        <v>0</v>
      </c>
      <c r="W136" s="101">
        <f t="shared" si="11"/>
        <v>0</v>
      </c>
      <c r="X136" s="100"/>
    </row>
    <row r="137" spans="3:24" hidden="1" outlineLevel="1" x14ac:dyDescent="0.3">
      <c r="C137" s="29"/>
      <c r="D137" s="48">
        <f t="shared" si="6"/>
        <v>111</v>
      </c>
      <c r="E137" s="52"/>
      <c r="F137" s="96"/>
      <c r="G137" s="96"/>
      <c r="H137" s="49"/>
      <c r="I137" s="62">
        <v>0</v>
      </c>
      <c r="J137" s="56">
        <v>0</v>
      </c>
      <c r="K137" s="49"/>
      <c r="L137" s="27"/>
      <c r="P137" s="21">
        <f t="shared" si="7"/>
        <v>0</v>
      </c>
      <c r="Q137" s="21">
        <f t="shared" si="8"/>
        <v>0</v>
      </c>
      <c r="R137" s="21">
        <f t="shared" si="9"/>
        <v>0</v>
      </c>
      <c r="S137" s="21">
        <f t="shared" si="10"/>
        <v>0</v>
      </c>
      <c r="U137" s="100"/>
      <c r="V137" s="101">
        <f>IFERROR(IF(E137=貼付用集計!$R$4,貼付用集計!$U$4,VLOOKUP(E137,貼付用集計!$R$11:$U$30,4)),0)</f>
        <v>0</v>
      </c>
      <c r="W137" s="101">
        <f t="shared" si="11"/>
        <v>0</v>
      </c>
      <c r="X137" s="100"/>
    </row>
    <row r="138" spans="3:24" hidden="1" outlineLevel="1" x14ac:dyDescent="0.3">
      <c r="C138" s="29"/>
      <c r="D138" s="48">
        <f t="shared" si="6"/>
        <v>112</v>
      </c>
      <c r="E138" s="52"/>
      <c r="F138" s="96"/>
      <c r="G138" s="96"/>
      <c r="H138" s="49"/>
      <c r="I138" s="62">
        <v>0</v>
      </c>
      <c r="J138" s="56">
        <v>0</v>
      </c>
      <c r="K138" s="49"/>
      <c r="L138" s="27"/>
      <c r="P138" s="21">
        <f t="shared" si="7"/>
        <v>0</v>
      </c>
      <c r="Q138" s="21">
        <f t="shared" si="8"/>
        <v>0</v>
      </c>
      <c r="R138" s="21">
        <f t="shared" si="9"/>
        <v>0</v>
      </c>
      <c r="S138" s="21">
        <f t="shared" si="10"/>
        <v>0</v>
      </c>
      <c r="U138" s="100"/>
      <c r="V138" s="101">
        <f>IFERROR(IF(E138=貼付用集計!$R$4,貼付用集計!$U$4,VLOOKUP(E138,貼付用集計!$R$11:$U$30,4)),0)</f>
        <v>0</v>
      </c>
      <c r="W138" s="101">
        <f t="shared" si="11"/>
        <v>0</v>
      </c>
      <c r="X138" s="100"/>
    </row>
    <row r="139" spans="3:24" hidden="1" outlineLevel="1" x14ac:dyDescent="0.3">
      <c r="C139" s="29"/>
      <c r="D139" s="48">
        <f t="shared" si="6"/>
        <v>113</v>
      </c>
      <c r="E139" s="52"/>
      <c r="F139" s="96"/>
      <c r="G139" s="96"/>
      <c r="H139" s="49"/>
      <c r="I139" s="62">
        <v>0</v>
      </c>
      <c r="J139" s="56">
        <v>0</v>
      </c>
      <c r="K139" s="49"/>
      <c r="L139" s="27"/>
      <c r="P139" s="21">
        <f t="shared" si="7"/>
        <v>0</v>
      </c>
      <c r="Q139" s="21">
        <f t="shared" si="8"/>
        <v>0</v>
      </c>
      <c r="R139" s="21">
        <f t="shared" si="9"/>
        <v>0</v>
      </c>
      <c r="S139" s="21">
        <f t="shared" si="10"/>
        <v>0</v>
      </c>
      <c r="U139" s="100"/>
      <c r="V139" s="101">
        <f>IFERROR(IF(E139=貼付用集計!$R$4,貼付用集計!$U$4,VLOOKUP(E139,貼付用集計!$R$11:$U$30,4)),0)</f>
        <v>0</v>
      </c>
      <c r="W139" s="101">
        <f t="shared" si="11"/>
        <v>0</v>
      </c>
      <c r="X139" s="100"/>
    </row>
    <row r="140" spans="3:24" hidden="1" outlineLevel="1" x14ac:dyDescent="0.3">
      <c r="C140" s="29"/>
      <c r="D140" s="48">
        <f t="shared" ref="D140:D203" si="12">D139+1</f>
        <v>114</v>
      </c>
      <c r="E140" s="52"/>
      <c r="F140" s="96"/>
      <c r="G140" s="96"/>
      <c r="H140" s="49"/>
      <c r="I140" s="62">
        <v>0</v>
      </c>
      <c r="J140" s="56">
        <v>0</v>
      </c>
      <c r="K140" s="49"/>
      <c r="L140" s="27"/>
      <c r="P140" s="21">
        <f t="shared" si="7"/>
        <v>0</v>
      </c>
      <c r="Q140" s="21">
        <f t="shared" si="8"/>
        <v>0</v>
      </c>
      <c r="R140" s="21">
        <f t="shared" si="9"/>
        <v>0</v>
      </c>
      <c r="S140" s="21">
        <f t="shared" si="10"/>
        <v>0</v>
      </c>
      <c r="U140" s="100"/>
      <c r="V140" s="101">
        <f>IFERROR(IF(E140=貼付用集計!$R$4,貼付用集計!$U$4,VLOOKUP(E140,貼付用集計!$R$11:$U$30,4)),0)</f>
        <v>0</v>
      </c>
      <c r="W140" s="101">
        <f t="shared" si="11"/>
        <v>0</v>
      </c>
      <c r="X140" s="100"/>
    </row>
    <row r="141" spans="3:24" hidden="1" outlineLevel="1" x14ac:dyDescent="0.3">
      <c r="C141" s="29"/>
      <c r="D141" s="48">
        <f t="shared" si="12"/>
        <v>115</v>
      </c>
      <c r="E141" s="52"/>
      <c r="F141" s="96"/>
      <c r="G141" s="96"/>
      <c r="H141" s="49"/>
      <c r="I141" s="62">
        <v>0</v>
      </c>
      <c r="J141" s="56">
        <v>0</v>
      </c>
      <c r="K141" s="49"/>
      <c r="L141" s="27"/>
      <c r="P141" s="21">
        <f t="shared" si="7"/>
        <v>0</v>
      </c>
      <c r="Q141" s="21">
        <f t="shared" si="8"/>
        <v>0</v>
      </c>
      <c r="R141" s="21">
        <f t="shared" si="9"/>
        <v>0</v>
      </c>
      <c r="S141" s="21">
        <f t="shared" si="10"/>
        <v>0</v>
      </c>
      <c r="U141" s="100"/>
      <c r="V141" s="101">
        <f>IFERROR(IF(E141=貼付用集計!$R$4,貼付用集計!$U$4,VLOOKUP(E141,貼付用集計!$R$11:$U$30,4)),0)</f>
        <v>0</v>
      </c>
      <c r="W141" s="101">
        <f t="shared" si="11"/>
        <v>0</v>
      </c>
      <c r="X141" s="100"/>
    </row>
    <row r="142" spans="3:24" hidden="1" outlineLevel="1" x14ac:dyDescent="0.3">
      <c r="C142" s="29"/>
      <c r="D142" s="48">
        <f t="shared" si="12"/>
        <v>116</v>
      </c>
      <c r="E142" s="52"/>
      <c r="F142" s="96"/>
      <c r="G142" s="96"/>
      <c r="H142" s="49"/>
      <c r="I142" s="62">
        <v>0</v>
      </c>
      <c r="J142" s="56">
        <v>0</v>
      </c>
      <c r="K142" s="49"/>
      <c r="L142" s="27"/>
      <c r="P142" s="21">
        <f t="shared" si="7"/>
        <v>0</v>
      </c>
      <c r="Q142" s="21">
        <f t="shared" si="8"/>
        <v>0</v>
      </c>
      <c r="R142" s="21">
        <f t="shared" si="9"/>
        <v>0</v>
      </c>
      <c r="S142" s="21">
        <f t="shared" si="10"/>
        <v>0</v>
      </c>
      <c r="U142" s="100"/>
      <c r="V142" s="101">
        <f>IFERROR(IF(E142=貼付用集計!$R$4,貼付用集計!$U$4,VLOOKUP(E142,貼付用集計!$R$11:$U$30,4)),0)</f>
        <v>0</v>
      </c>
      <c r="W142" s="101">
        <f t="shared" si="11"/>
        <v>0</v>
      </c>
      <c r="X142" s="100"/>
    </row>
    <row r="143" spans="3:24" hidden="1" outlineLevel="1" x14ac:dyDescent="0.3">
      <c r="C143" s="29"/>
      <c r="D143" s="48">
        <f t="shared" si="12"/>
        <v>117</v>
      </c>
      <c r="E143" s="52"/>
      <c r="F143" s="96"/>
      <c r="G143" s="96"/>
      <c r="H143" s="49"/>
      <c r="I143" s="62">
        <v>0</v>
      </c>
      <c r="J143" s="56">
        <v>0</v>
      </c>
      <c r="K143" s="49"/>
      <c r="L143" s="27"/>
      <c r="P143" s="21">
        <f t="shared" si="7"/>
        <v>0</v>
      </c>
      <c r="Q143" s="21">
        <f t="shared" si="8"/>
        <v>0</v>
      </c>
      <c r="R143" s="21">
        <f t="shared" si="9"/>
        <v>0</v>
      </c>
      <c r="S143" s="21">
        <f t="shared" si="10"/>
        <v>0</v>
      </c>
      <c r="U143" s="100"/>
      <c r="V143" s="101">
        <f>IFERROR(IF(E143=貼付用集計!$R$4,貼付用集計!$U$4,VLOOKUP(E143,貼付用集計!$R$11:$U$30,4)),0)</f>
        <v>0</v>
      </c>
      <c r="W143" s="101">
        <f t="shared" si="11"/>
        <v>0</v>
      </c>
      <c r="X143" s="100"/>
    </row>
    <row r="144" spans="3:24" hidden="1" outlineLevel="1" x14ac:dyDescent="0.3">
      <c r="C144" s="29"/>
      <c r="D144" s="48">
        <f t="shared" si="12"/>
        <v>118</v>
      </c>
      <c r="E144" s="52"/>
      <c r="F144" s="96"/>
      <c r="G144" s="96"/>
      <c r="H144" s="49"/>
      <c r="I144" s="62">
        <v>0</v>
      </c>
      <c r="J144" s="56">
        <v>0</v>
      </c>
      <c r="K144" s="49"/>
      <c r="L144" s="27"/>
      <c r="P144" s="21">
        <f t="shared" si="7"/>
        <v>0</v>
      </c>
      <c r="Q144" s="21">
        <f t="shared" si="8"/>
        <v>0</v>
      </c>
      <c r="R144" s="21">
        <f t="shared" si="9"/>
        <v>0</v>
      </c>
      <c r="S144" s="21">
        <f t="shared" si="10"/>
        <v>0</v>
      </c>
      <c r="U144" s="100"/>
      <c r="V144" s="101">
        <f>IFERROR(IF(E144=貼付用集計!$R$4,貼付用集計!$U$4,VLOOKUP(E144,貼付用集計!$R$11:$U$30,4)),0)</f>
        <v>0</v>
      </c>
      <c r="W144" s="101">
        <f t="shared" si="11"/>
        <v>0</v>
      </c>
      <c r="X144" s="100"/>
    </row>
    <row r="145" spans="3:24" hidden="1" outlineLevel="1" x14ac:dyDescent="0.3">
      <c r="C145" s="29"/>
      <c r="D145" s="48">
        <f t="shared" si="12"/>
        <v>119</v>
      </c>
      <c r="E145" s="52"/>
      <c r="F145" s="96"/>
      <c r="G145" s="96"/>
      <c r="H145" s="49"/>
      <c r="I145" s="62">
        <v>0</v>
      </c>
      <c r="J145" s="56">
        <v>0</v>
      </c>
      <c r="K145" s="49"/>
      <c r="L145" s="27"/>
      <c r="P145" s="21">
        <f t="shared" si="7"/>
        <v>0</v>
      </c>
      <c r="Q145" s="21">
        <f t="shared" si="8"/>
        <v>0</v>
      </c>
      <c r="R145" s="21">
        <f t="shared" si="9"/>
        <v>0</v>
      </c>
      <c r="S145" s="21">
        <f t="shared" si="10"/>
        <v>0</v>
      </c>
      <c r="U145" s="100"/>
      <c r="V145" s="101">
        <f>IFERROR(IF(E145=貼付用集計!$R$4,貼付用集計!$U$4,VLOOKUP(E145,貼付用集計!$R$11:$U$30,4)),0)</f>
        <v>0</v>
      </c>
      <c r="W145" s="101">
        <f t="shared" si="11"/>
        <v>0</v>
      </c>
      <c r="X145" s="100"/>
    </row>
    <row r="146" spans="3:24" hidden="1" outlineLevel="1" x14ac:dyDescent="0.3">
      <c r="C146" s="29"/>
      <c r="D146" s="48">
        <f t="shared" si="12"/>
        <v>120</v>
      </c>
      <c r="E146" s="52"/>
      <c r="F146" s="96"/>
      <c r="G146" s="96"/>
      <c r="H146" s="49"/>
      <c r="I146" s="62">
        <v>0</v>
      </c>
      <c r="J146" s="56">
        <v>0</v>
      </c>
      <c r="K146" s="49"/>
      <c r="L146" s="27"/>
      <c r="P146" s="21">
        <f t="shared" si="7"/>
        <v>0</v>
      </c>
      <c r="Q146" s="21">
        <f t="shared" si="8"/>
        <v>0</v>
      </c>
      <c r="R146" s="21">
        <f t="shared" si="9"/>
        <v>0</v>
      </c>
      <c r="S146" s="21">
        <f t="shared" si="10"/>
        <v>0</v>
      </c>
      <c r="U146" s="100"/>
      <c r="V146" s="101">
        <f>IFERROR(IF(E146=貼付用集計!$R$4,貼付用集計!$U$4,VLOOKUP(E146,貼付用集計!$R$11:$U$30,4)),0)</f>
        <v>0</v>
      </c>
      <c r="W146" s="101">
        <f t="shared" si="11"/>
        <v>0</v>
      </c>
      <c r="X146" s="100"/>
    </row>
    <row r="147" spans="3:24" hidden="1" outlineLevel="1" x14ac:dyDescent="0.3">
      <c r="C147" s="29"/>
      <c r="D147" s="48">
        <f t="shared" si="12"/>
        <v>121</v>
      </c>
      <c r="E147" s="52"/>
      <c r="F147" s="96"/>
      <c r="G147" s="96"/>
      <c r="H147" s="49"/>
      <c r="I147" s="62">
        <v>0</v>
      </c>
      <c r="J147" s="56">
        <v>0</v>
      </c>
      <c r="K147" s="49"/>
      <c r="L147" s="27"/>
      <c r="P147" s="21">
        <f t="shared" si="7"/>
        <v>0</v>
      </c>
      <c r="Q147" s="21">
        <f t="shared" si="8"/>
        <v>0</v>
      </c>
      <c r="R147" s="21">
        <f t="shared" si="9"/>
        <v>0</v>
      </c>
      <c r="S147" s="21">
        <f t="shared" si="10"/>
        <v>0</v>
      </c>
      <c r="U147" s="100"/>
      <c r="V147" s="101">
        <f>IFERROR(IF(E147=貼付用集計!$R$4,貼付用集計!$U$4,VLOOKUP(E147,貼付用集計!$R$11:$U$30,4)),0)</f>
        <v>0</v>
      </c>
      <c r="W147" s="101">
        <f t="shared" si="11"/>
        <v>0</v>
      </c>
      <c r="X147" s="100"/>
    </row>
    <row r="148" spans="3:24" hidden="1" outlineLevel="1" x14ac:dyDescent="0.3">
      <c r="C148" s="29"/>
      <c r="D148" s="48">
        <f t="shared" si="12"/>
        <v>122</v>
      </c>
      <c r="E148" s="52"/>
      <c r="F148" s="96"/>
      <c r="G148" s="96"/>
      <c r="H148" s="49"/>
      <c r="I148" s="62">
        <v>0</v>
      </c>
      <c r="J148" s="56">
        <v>0</v>
      </c>
      <c r="K148" s="49"/>
      <c r="L148" s="27"/>
      <c r="P148" s="21">
        <f t="shared" si="7"/>
        <v>0</v>
      </c>
      <c r="Q148" s="21">
        <f t="shared" si="8"/>
        <v>0</v>
      </c>
      <c r="R148" s="21">
        <f t="shared" si="9"/>
        <v>0</v>
      </c>
      <c r="S148" s="21">
        <f t="shared" si="10"/>
        <v>0</v>
      </c>
      <c r="U148" s="100"/>
      <c r="V148" s="101">
        <f>IFERROR(IF(E148=貼付用集計!$R$4,貼付用集計!$U$4,VLOOKUP(E148,貼付用集計!$R$11:$U$30,4)),0)</f>
        <v>0</v>
      </c>
      <c r="W148" s="101">
        <f t="shared" si="11"/>
        <v>0</v>
      </c>
      <c r="X148" s="100"/>
    </row>
    <row r="149" spans="3:24" hidden="1" outlineLevel="1" x14ac:dyDescent="0.3">
      <c r="C149" s="29"/>
      <c r="D149" s="48">
        <f t="shared" si="12"/>
        <v>123</v>
      </c>
      <c r="E149" s="52"/>
      <c r="F149" s="96"/>
      <c r="G149" s="96"/>
      <c r="H149" s="49"/>
      <c r="I149" s="62">
        <v>0</v>
      </c>
      <c r="J149" s="56">
        <v>0</v>
      </c>
      <c r="K149" s="49"/>
      <c r="L149" s="27"/>
      <c r="P149" s="21">
        <f t="shared" si="7"/>
        <v>0</v>
      </c>
      <c r="Q149" s="21">
        <f t="shared" si="8"/>
        <v>0</v>
      </c>
      <c r="R149" s="21">
        <f t="shared" si="9"/>
        <v>0</v>
      </c>
      <c r="S149" s="21">
        <f t="shared" si="10"/>
        <v>0</v>
      </c>
      <c r="U149" s="100"/>
      <c r="V149" s="101">
        <f>IFERROR(IF(E149=貼付用集計!$R$4,貼付用集計!$U$4,VLOOKUP(E149,貼付用集計!$R$11:$U$30,4)),0)</f>
        <v>0</v>
      </c>
      <c r="W149" s="101">
        <f t="shared" si="11"/>
        <v>0</v>
      </c>
      <c r="X149" s="100"/>
    </row>
    <row r="150" spans="3:24" hidden="1" outlineLevel="1" x14ac:dyDescent="0.3">
      <c r="C150" s="29"/>
      <c r="D150" s="48">
        <f t="shared" si="12"/>
        <v>124</v>
      </c>
      <c r="E150" s="52"/>
      <c r="F150" s="96"/>
      <c r="G150" s="96"/>
      <c r="H150" s="49"/>
      <c r="I150" s="62">
        <v>0</v>
      </c>
      <c r="J150" s="56">
        <v>0</v>
      </c>
      <c r="K150" s="49"/>
      <c r="L150" s="27"/>
      <c r="P150" s="21">
        <f t="shared" si="7"/>
        <v>0</v>
      </c>
      <c r="Q150" s="21">
        <f t="shared" si="8"/>
        <v>0</v>
      </c>
      <c r="R150" s="21">
        <f t="shared" si="9"/>
        <v>0</v>
      </c>
      <c r="S150" s="21">
        <f t="shared" si="10"/>
        <v>0</v>
      </c>
      <c r="U150" s="100"/>
      <c r="V150" s="101">
        <f>IFERROR(IF(E150=貼付用集計!$R$4,貼付用集計!$U$4,VLOOKUP(E150,貼付用集計!$R$11:$U$30,4)),0)</f>
        <v>0</v>
      </c>
      <c r="W150" s="101">
        <f t="shared" si="11"/>
        <v>0</v>
      </c>
      <c r="X150" s="100"/>
    </row>
    <row r="151" spans="3:24" hidden="1" outlineLevel="1" x14ac:dyDescent="0.3">
      <c r="C151" s="29"/>
      <c r="D151" s="48">
        <f t="shared" si="12"/>
        <v>125</v>
      </c>
      <c r="E151" s="52"/>
      <c r="F151" s="96"/>
      <c r="G151" s="96"/>
      <c r="H151" s="49"/>
      <c r="I151" s="62">
        <v>0</v>
      </c>
      <c r="J151" s="56">
        <v>0</v>
      </c>
      <c r="K151" s="49"/>
      <c r="L151" s="27"/>
      <c r="P151" s="21">
        <f t="shared" si="7"/>
        <v>0</v>
      </c>
      <c r="Q151" s="21">
        <f t="shared" si="8"/>
        <v>0</v>
      </c>
      <c r="R151" s="21">
        <f t="shared" si="9"/>
        <v>0</v>
      </c>
      <c r="S151" s="21">
        <f t="shared" si="10"/>
        <v>0</v>
      </c>
      <c r="U151" s="100"/>
      <c r="V151" s="101">
        <f>IFERROR(IF(E151=貼付用集計!$R$4,貼付用集計!$U$4,VLOOKUP(E151,貼付用集計!$R$11:$U$30,4)),0)</f>
        <v>0</v>
      </c>
      <c r="W151" s="101">
        <f t="shared" si="11"/>
        <v>0</v>
      </c>
      <c r="X151" s="100"/>
    </row>
    <row r="152" spans="3:24" hidden="1" outlineLevel="1" x14ac:dyDescent="0.3">
      <c r="C152" s="29"/>
      <c r="D152" s="48">
        <f t="shared" si="12"/>
        <v>126</v>
      </c>
      <c r="E152" s="52"/>
      <c r="F152" s="96"/>
      <c r="G152" s="96"/>
      <c r="H152" s="49"/>
      <c r="I152" s="62">
        <v>0</v>
      </c>
      <c r="J152" s="56">
        <v>0</v>
      </c>
      <c r="K152" s="49"/>
      <c r="L152" s="27"/>
      <c r="P152" s="21">
        <f t="shared" si="7"/>
        <v>0</v>
      </c>
      <c r="Q152" s="21">
        <f t="shared" si="8"/>
        <v>0</v>
      </c>
      <c r="R152" s="21">
        <f t="shared" si="9"/>
        <v>0</v>
      </c>
      <c r="S152" s="21">
        <f t="shared" si="10"/>
        <v>0</v>
      </c>
      <c r="U152" s="100"/>
      <c r="V152" s="101">
        <f>IFERROR(IF(E152=貼付用集計!$R$4,貼付用集計!$U$4,VLOOKUP(E152,貼付用集計!$R$11:$U$30,4)),0)</f>
        <v>0</v>
      </c>
      <c r="W152" s="101">
        <f t="shared" si="11"/>
        <v>0</v>
      </c>
      <c r="X152" s="100"/>
    </row>
    <row r="153" spans="3:24" hidden="1" outlineLevel="1" x14ac:dyDescent="0.3">
      <c r="C153" s="29"/>
      <c r="D153" s="48">
        <f t="shared" si="12"/>
        <v>127</v>
      </c>
      <c r="E153" s="52"/>
      <c r="F153" s="96"/>
      <c r="G153" s="96"/>
      <c r="H153" s="49"/>
      <c r="I153" s="62">
        <v>0</v>
      </c>
      <c r="J153" s="56">
        <v>0</v>
      </c>
      <c r="K153" s="49"/>
      <c r="L153" s="27"/>
      <c r="P153" s="21">
        <f t="shared" si="7"/>
        <v>0</v>
      </c>
      <c r="Q153" s="21">
        <f t="shared" si="8"/>
        <v>0</v>
      </c>
      <c r="R153" s="21">
        <f t="shared" si="9"/>
        <v>0</v>
      </c>
      <c r="S153" s="21">
        <f t="shared" si="10"/>
        <v>0</v>
      </c>
      <c r="U153" s="100"/>
      <c r="V153" s="101">
        <f>IFERROR(IF(E153=貼付用集計!$R$4,貼付用集計!$U$4,VLOOKUP(E153,貼付用集計!$R$11:$U$30,4)),0)</f>
        <v>0</v>
      </c>
      <c r="W153" s="101">
        <f t="shared" si="11"/>
        <v>0</v>
      </c>
      <c r="X153" s="100"/>
    </row>
    <row r="154" spans="3:24" hidden="1" outlineLevel="1" x14ac:dyDescent="0.3">
      <c r="C154" s="29"/>
      <c r="D154" s="48">
        <f t="shared" si="12"/>
        <v>128</v>
      </c>
      <c r="E154" s="52"/>
      <c r="F154" s="96"/>
      <c r="G154" s="96"/>
      <c r="H154" s="49"/>
      <c r="I154" s="62">
        <v>0</v>
      </c>
      <c r="J154" s="56">
        <v>0</v>
      </c>
      <c r="K154" s="49"/>
      <c r="L154" s="27"/>
      <c r="P154" s="21">
        <f t="shared" si="7"/>
        <v>0</v>
      </c>
      <c r="Q154" s="21">
        <f t="shared" si="8"/>
        <v>0</v>
      </c>
      <c r="R154" s="21">
        <f t="shared" si="9"/>
        <v>0</v>
      </c>
      <c r="S154" s="21">
        <f t="shared" si="10"/>
        <v>0</v>
      </c>
      <c r="U154" s="100"/>
      <c r="V154" s="101">
        <f>IFERROR(IF(E154=貼付用集計!$R$4,貼付用集計!$U$4,VLOOKUP(E154,貼付用集計!$R$11:$U$30,4)),0)</f>
        <v>0</v>
      </c>
      <c r="W154" s="101">
        <f t="shared" si="11"/>
        <v>0</v>
      </c>
      <c r="X154" s="100"/>
    </row>
    <row r="155" spans="3:24" hidden="1" outlineLevel="1" x14ac:dyDescent="0.3">
      <c r="C155" s="29"/>
      <c r="D155" s="48">
        <f t="shared" si="12"/>
        <v>129</v>
      </c>
      <c r="E155" s="52"/>
      <c r="F155" s="96"/>
      <c r="G155" s="96"/>
      <c r="H155" s="49"/>
      <c r="I155" s="62">
        <v>0</v>
      </c>
      <c r="J155" s="56">
        <v>0</v>
      </c>
      <c r="K155" s="49"/>
      <c r="L155" s="27"/>
      <c r="P155" s="21">
        <f t="shared" ref="P155:P218" si="13">IF($E155="",IF(OR($F155&lt;&gt;"",$I155&lt;&gt;0,$J155&lt;&gt;0)=TRUE,1,0),0)</f>
        <v>0</v>
      </c>
      <c r="Q155" s="21">
        <f t="shared" ref="Q155:Q218" si="14">IF($F155="",IF(OR($E155&lt;&gt;"",$I155&lt;&gt;0,$J155&lt;&gt;0)=TRUE,1,0),0)</f>
        <v>0</v>
      </c>
      <c r="R155" s="21">
        <f t="shared" ref="R155:R218" si="15">IF($I155=0,IF(OR($E155&lt;&gt;"",$F155&lt;&gt;0,$J155&lt;&gt;0)=TRUE,1,0),0)</f>
        <v>0</v>
      </c>
      <c r="S155" s="21">
        <f t="shared" ref="S155:S218" si="16">IF($J155=0,IF(OR($E155&lt;&gt;"",$F155&lt;&gt;"",$I155&lt;&gt;0)=TRUE,1,0),0)</f>
        <v>0</v>
      </c>
      <c r="U155" s="100"/>
      <c r="V155" s="101">
        <f>IFERROR(IF(E155=貼付用集計!$R$4,貼付用集計!$U$4,VLOOKUP(E155,貼付用集計!$R$11:$U$30,4)),0)</f>
        <v>0</v>
      </c>
      <c r="W155" s="101">
        <f t="shared" ref="W155:W218" si="17">IFERROR(J155/I155/V155,0)</f>
        <v>0</v>
      </c>
      <c r="X155" s="100"/>
    </row>
    <row r="156" spans="3:24" hidden="1" outlineLevel="1" x14ac:dyDescent="0.3">
      <c r="C156" s="29"/>
      <c r="D156" s="48">
        <f t="shared" si="12"/>
        <v>130</v>
      </c>
      <c r="E156" s="52"/>
      <c r="F156" s="96"/>
      <c r="G156" s="96"/>
      <c r="H156" s="49"/>
      <c r="I156" s="62">
        <v>0</v>
      </c>
      <c r="J156" s="56">
        <v>0</v>
      </c>
      <c r="K156" s="49"/>
      <c r="L156" s="27"/>
      <c r="P156" s="21">
        <f t="shared" si="13"/>
        <v>0</v>
      </c>
      <c r="Q156" s="21">
        <f t="shared" si="14"/>
        <v>0</v>
      </c>
      <c r="R156" s="21">
        <f t="shared" si="15"/>
        <v>0</v>
      </c>
      <c r="S156" s="21">
        <f t="shared" si="16"/>
        <v>0</v>
      </c>
      <c r="U156" s="100"/>
      <c r="V156" s="101">
        <f>IFERROR(IF(E156=貼付用集計!$R$4,貼付用集計!$U$4,VLOOKUP(E156,貼付用集計!$R$11:$U$30,4)),0)</f>
        <v>0</v>
      </c>
      <c r="W156" s="101">
        <f t="shared" si="17"/>
        <v>0</v>
      </c>
      <c r="X156" s="100"/>
    </row>
    <row r="157" spans="3:24" hidden="1" outlineLevel="1" x14ac:dyDescent="0.3">
      <c r="C157" s="29"/>
      <c r="D157" s="48">
        <f t="shared" si="12"/>
        <v>131</v>
      </c>
      <c r="E157" s="52"/>
      <c r="F157" s="96"/>
      <c r="G157" s="96"/>
      <c r="H157" s="49"/>
      <c r="I157" s="62">
        <v>0</v>
      </c>
      <c r="J157" s="56">
        <v>0</v>
      </c>
      <c r="K157" s="49"/>
      <c r="L157" s="27"/>
      <c r="P157" s="21">
        <f t="shared" si="13"/>
        <v>0</v>
      </c>
      <c r="Q157" s="21">
        <f t="shared" si="14"/>
        <v>0</v>
      </c>
      <c r="R157" s="21">
        <f t="shared" si="15"/>
        <v>0</v>
      </c>
      <c r="S157" s="21">
        <f t="shared" si="16"/>
        <v>0</v>
      </c>
      <c r="U157" s="100"/>
      <c r="V157" s="101">
        <f>IFERROR(IF(E157=貼付用集計!$R$4,貼付用集計!$U$4,VLOOKUP(E157,貼付用集計!$R$11:$U$30,4)),0)</f>
        <v>0</v>
      </c>
      <c r="W157" s="101">
        <f t="shared" si="17"/>
        <v>0</v>
      </c>
      <c r="X157" s="100"/>
    </row>
    <row r="158" spans="3:24" hidden="1" outlineLevel="1" x14ac:dyDescent="0.3">
      <c r="C158" s="29"/>
      <c r="D158" s="48">
        <f t="shared" si="12"/>
        <v>132</v>
      </c>
      <c r="E158" s="52"/>
      <c r="F158" s="96"/>
      <c r="G158" s="96"/>
      <c r="H158" s="49"/>
      <c r="I158" s="62">
        <v>0</v>
      </c>
      <c r="J158" s="56">
        <v>0</v>
      </c>
      <c r="K158" s="49"/>
      <c r="L158" s="27"/>
      <c r="P158" s="21">
        <f t="shared" si="13"/>
        <v>0</v>
      </c>
      <c r="Q158" s="21">
        <f t="shared" si="14"/>
        <v>0</v>
      </c>
      <c r="R158" s="21">
        <f t="shared" si="15"/>
        <v>0</v>
      </c>
      <c r="S158" s="21">
        <f t="shared" si="16"/>
        <v>0</v>
      </c>
      <c r="U158" s="100"/>
      <c r="V158" s="101">
        <f>IFERROR(IF(E158=貼付用集計!$R$4,貼付用集計!$U$4,VLOOKUP(E158,貼付用集計!$R$11:$U$30,4)),0)</f>
        <v>0</v>
      </c>
      <c r="W158" s="101">
        <f t="shared" si="17"/>
        <v>0</v>
      </c>
      <c r="X158" s="100"/>
    </row>
    <row r="159" spans="3:24" hidden="1" outlineLevel="1" x14ac:dyDescent="0.3">
      <c r="C159" s="29"/>
      <c r="D159" s="48">
        <f t="shared" si="12"/>
        <v>133</v>
      </c>
      <c r="E159" s="52"/>
      <c r="F159" s="96"/>
      <c r="G159" s="96"/>
      <c r="H159" s="49"/>
      <c r="I159" s="62">
        <v>0</v>
      </c>
      <c r="J159" s="56">
        <v>0</v>
      </c>
      <c r="K159" s="49"/>
      <c r="L159" s="27"/>
      <c r="P159" s="21">
        <f t="shared" si="13"/>
        <v>0</v>
      </c>
      <c r="Q159" s="21">
        <f t="shared" si="14"/>
        <v>0</v>
      </c>
      <c r="R159" s="21">
        <f t="shared" si="15"/>
        <v>0</v>
      </c>
      <c r="S159" s="21">
        <f t="shared" si="16"/>
        <v>0</v>
      </c>
      <c r="U159" s="100"/>
      <c r="V159" s="101">
        <f>IFERROR(IF(E159=貼付用集計!$R$4,貼付用集計!$U$4,VLOOKUP(E159,貼付用集計!$R$11:$U$30,4)),0)</f>
        <v>0</v>
      </c>
      <c r="W159" s="101">
        <f t="shared" si="17"/>
        <v>0</v>
      </c>
      <c r="X159" s="100"/>
    </row>
    <row r="160" spans="3:24" hidden="1" outlineLevel="1" x14ac:dyDescent="0.3">
      <c r="C160" s="29"/>
      <c r="D160" s="48">
        <f t="shared" si="12"/>
        <v>134</v>
      </c>
      <c r="E160" s="52"/>
      <c r="F160" s="96"/>
      <c r="G160" s="96"/>
      <c r="H160" s="49"/>
      <c r="I160" s="62">
        <v>0</v>
      </c>
      <c r="J160" s="56">
        <v>0</v>
      </c>
      <c r="K160" s="49"/>
      <c r="L160" s="27"/>
      <c r="P160" s="21">
        <f t="shared" si="13"/>
        <v>0</v>
      </c>
      <c r="Q160" s="21">
        <f t="shared" si="14"/>
        <v>0</v>
      </c>
      <c r="R160" s="21">
        <f t="shared" si="15"/>
        <v>0</v>
      </c>
      <c r="S160" s="21">
        <f t="shared" si="16"/>
        <v>0</v>
      </c>
      <c r="U160" s="100"/>
      <c r="V160" s="101">
        <f>IFERROR(IF(E160=貼付用集計!$R$4,貼付用集計!$U$4,VLOOKUP(E160,貼付用集計!$R$11:$U$30,4)),0)</f>
        <v>0</v>
      </c>
      <c r="W160" s="101">
        <f t="shared" si="17"/>
        <v>0</v>
      </c>
      <c r="X160" s="100"/>
    </row>
    <row r="161" spans="3:24" hidden="1" outlineLevel="1" x14ac:dyDescent="0.3">
      <c r="C161" s="29"/>
      <c r="D161" s="48">
        <f t="shared" si="12"/>
        <v>135</v>
      </c>
      <c r="E161" s="52"/>
      <c r="F161" s="96"/>
      <c r="G161" s="96"/>
      <c r="H161" s="49"/>
      <c r="I161" s="62">
        <v>0</v>
      </c>
      <c r="J161" s="56">
        <v>0</v>
      </c>
      <c r="K161" s="49"/>
      <c r="L161" s="27"/>
      <c r="P161" s="21">
        <f t="shared" si="13"/>
        <v>0</v>
      </c>
      <c r="Q161" s="21">
        <f t="shared" si="14"/>
        <v>0</v>
      </c>
      <c r="R161" s="21">
        <f t="shared" si="15"/>
        <v>0</v>
      </c>
      <c r="S161" s="21">
        <f t="shared" si="16"/>
        <v>0</v>
      </c>
      <c r="U161" s="100"/>
      <c r="V161" s="101">
        <f>IFERROR(IF(E161=貼付用集計!$R$4,貼付用集計!$U$4,VLOOKUP(E161,貼付用集計!$R$11:$U$30,4)),0)</f>
        <v>0</v>
      </c>
      <c r="W161" s="101">
        <f t="shared" si="17"/>
        <v>0</v>
      </c>
      <c r="X161" s="100"/>
    </row>
    <row r="162" spans="3:24" hidden="1" outlineLevel="1" x14ac:dyDescent="0.3">
      <c r="C162" s="29"/>
      <c r="D162" s="48">
        <f t="shared" si="12"/>
        <v>136</v>
      </c>
      <c r="E162" s="52"/>
      <c r="F162" s="96"/>
      <c r="G162" s="96"/>
      <c r="H162" s="49"/>
      <c r="I162" s="62">
        <v>0</v>
      </c>
      <c r="J162" s="56">
        <v>0</v>
      </c>
      <c r="K162" s="49"/>
      <c r="L162" s="27"/>
      <c r="P162" s="21">
        <f t="shared" si="13"/>
        <v>0</v>
      </c>
      <c r="Q162" s="21">
        <f t="shared" si="14"/>
        <v>0</v>
      </c>
      <c r="R162" s="21">
        <f t="shared" si="15"/>
        <v>0</v>
      </c>
      <c r="S162" s="21">
        <f t="shared" si="16"/>
        <v>0</v>
      </c>
      <c r="U162" s="100"/>
      <c r="V162" s="101">
        <f>IFERROR(IF(E162=貼付用集計!$R$4,貼付用集計!$U$4,VLOOKUP(E162,貼付用集計!$R$11:$U$30,4)),0)</f>
        <v>0</v>
      </c>
      <c r="W162" s="101">
        <f t="shared" si="17"/>
        <v>0</v>
      </c>
      <c r="X162" s="100"/>
    </row>
    <row r="163" spans="3:24" hidden="1" outlineLevel="1" x14ac:dyDescent="0.3">
      <c r="C163" s="29"/>
      <c r="D163" s="48">
        <f t="shared" si="12"/>
        <v>137</v>
      </c>
      <c r="E163" s="52"/>
      <c r="F163" s="96"/>
      <c r="G163" s="96"/>
      <c r="H163" s="49"/>
      <c r="I163" s="62">
        <v>0</v>
      </c>
      <c r="J163" s="56">
        <v>0</v>
      </c>
      <c r="K163" s="49"/>
      <c r="L163" s="27"/>
      <c r="P163" s="21">
        <f t="shared" si="13"/>
        <v>0</v>
      </c>
      <c r="Q163" s="21">
        <f t="shared" si="14"/>
        <v>0</v>
      </c>
      <c r="R163" s="21">
        <f t="shared" si="15"/>
        <v>0</v>
      </c>
      <c r="S163" s="21">
        <f t="shared" si="16"/>
        <v>0</v>
      </c>
      <c r="U163" s="100"/>
      <c r="V163" s="101">
        <f>IFERROR(IF(E163=貼付用集計!$R$4,貼付用集計!$U$4,VLOOKUP(E163,貼付用集計!$R$11:$U$30,4)),0)</f>
        <v>0</v>
      </c>
      <c r="W163" s="101">
        <f t="shared" si="17"/>
        <v>0</v>
      </c>
      <c r="X163" s="100"/>
    </row>
    <row r="164" spans="3:24" hidden="1" outlineLevel="1" x14ac:dyDescent="0.3">
      <c r="C164" s="29"/>
      <c r="D164" s="48">
        <f t="shared" si="12"/>
        <v>138</v>
      </c>
      <c r="E164" s="52"/>
      <c r="F164" s="96"/>
      <c r="G164" s="96"/>
      <c r="H164" s="49"/>
      <c r="I164" s="62">
        <v>0</v>
      </c>
      <c r="J164" s="56">
        <v>0</v>
      </c>
      <c r="K164" s="49"/>
      <c r="L164" s="27"/>
      <c r="P164" s="21">
        <f t="shared" si="13"/>
        <v>0</v>
      </c>
      <c r="Q164" s="21">
        <f t="shared" si="14"/>
        <v>0</v>
      </c>
      <c r="R164" s="21">
        <f t="shared" si="15"/>
        <v>0</v>
      </c>
      <c r="S164" s="21">
        <f t="shared" si="16"/>
        <v>0</v>
      </c>
      <c r="U164" s="100"/>
      <c r="V164" s="101">
        <f>IFERROR(IF(E164=貼付用集計!$R$4,貼付用集計!$U$4,VLOOKUP(E164,貼付用集計!$R$11:$U$30,4)),0)</f>
        <v>0</v>
      </c>
      <c r="W164" s="101">
        <f t="shared" si="17"/>
        <v>0</v>
      </c>
      <c r="X164" s="100"/>
    </row>
    <row r="165" spans="3:24" hidden="1" outlineLevel="1" x14ac:dyDescent="0.3">
      <c r="C165" s="29"/>
      <c r="D165" s="48">
        <f t="shared" si="12"/>
        <v>139</v>
      </c>
      <c r="E165" s="52"/>
      <c r="F165" s="96"/>
      <c r="G165" s="96"/>
      <c r="H165" s="49"/>
      <c r="I165" s="62">
        <v>0</v>
      </c>
      <c r="J165" s="56">
        <v>0</v>
      </c>
      <c r="K165" s="49"/>
      <c r="L165" s="27"/>
      <c r="P165" s="21">
        <f t="shared" si="13"/>
        <v>0</v>
      </c>
      <c r="Q165" s="21">
        <f t="shared" si="14"/>
        <v>0</v>
      </c>
      <c r="R165" s="21">
        <f t="shared" si="15"/>
        <v>0</v>
      </c>
      <c r="S165" s="21">
        <f t="shared" si="16"/>
        <v>0</v>
      </c>
      <c r="U165" s="100"/>
      <c r="V165" s="101">
        <f>IFERROR(IF(E165=貼付用集計!$R$4,貼付用集計!$U$4,VLOOKUP(E165,貼付用集計!$R$11:$U$30,4)),0)</f>
        <v>0</v>
      </c>
      <c r="W165" s="101">
        <f t="shared" si="17"/>
        <v>0</v>
      </c>
      <c r="X165" s="100"/>
    </row>
    <row r="166" spans="3:24" hidden="1" outlineLevel="1" x14ac:dyDescent="0.3">
      <c r="C166" s="29"/>
      <c r="D166" s="48">
        <f t="shared" si="12"/>
        <v>140</v>
      </c>
      <c r="E166" s="52"/>
      <c r="F166" s="96"/>
      <c r="G166" s="96"/>
      <c r="H166" s="49"/>
      <c r="I166" s="62">
        <v>0</v>
      </c>
      <c r="J166" s="56">
        <v>0</v>
      </c>
      <c r="K166" s="49"/>
      <c r="L166" s="27"/>
      <c r="P166" s="21">
        <f t="shared" si="13"/>
        <v>0</v>
      </c>
      <c r="Q166" s="21">
        <f t="shared" si="14"/>
        <v>0</v>
      </c>
      <c r="R166" s="21">
        <f t="shared" si="15"/>
        <v>0</v>
      </c>
      <c r="S166" s="21">
        <f t="shared" si="16"/>
        <v>0</v>
      </c>
      <c r="U166" s="100"/>
      <c r="V166" s="101">
        <f>IFERROR(IF(E166=貼付用集計!$R$4,貼付用集計!$U$4,VLOOKUP(E166,貼付用集計!$R$11:$U$30,4)),0)</f>
        <v>0</v>
      </c>
      <c r="W166" s="101">
        <f t="shared" si="17"/>
        <v>0</v>
      </c>
      <c r="X166" s="100"/>
    </row>
    <row r="167" spans="3:24" hidden="1" outlineLevel="1" x14ac:dyDescent="0.3">
      <c r="C167" s="29"/>
      <c r="D167" s="48">
        <f t="shared" si="12"/>
        <v>141</v>
      </c>
      <c r="E167" s="52"/>
      <c r="F167" s="96"/>
      <c r="G167" s="96"/>
      <c r="H167" s="49"/>
      <c r="I167" s="62">
        <v>0</v>
      </c>
      <c r="J167" s="56">
        <v>0</v>
      </c>
      <c r="K167" s="49"/>
      <c r="L167" s="27"/>
      <c r="P167" s="21">
        <f t="shared" si="13"/>
        <v>0</v>
      </c>
      <c r="Q167" s="21">
        <f t="shared" si="14"/>
        <v>0</v>
      </c>
      <c r="R167" s="21">
        <f t="shared" si="15"/>
        <v>0</v>
      </c>
      <c r="S167" s="21">
        <f t="shared" si="16"/>
        <v>0</v>
      </c>
      <c r="U167" s="100"/>
      <c r="V167" s="101">
        <f>IFERROR(IF(E167=貼付用集計!$R$4,貼付用集計!$U$4,VLOOKUP(E167,貼付用集計!$R$11:$U$30,4)),0)</f>
        <v>0</v>
      </c>
      <c r="W167" s="101">
        <f t="shared" si="17"/>
        <v>0</v>
      </c>
      <c r="X167" s="100"/>
    </row>
    <row r="168" spans="3:24" hidden="1" outlineLevel="1" x14ac:dyDescent="0.3">
      <c r="C168" s="29"/>
      <c r="D168" s="48">
        <f t="shared" si="12"/>
        <v>142</v>
      </c>
      <c r="E168" s="52"/>
      <c r="F168" s="96"/>
      <c r="G168" s="96"/>
      <c r="H168" s="49"/>
      <c r="I168" s="62">
        <v>0</v>
      </c>
      <c r="J168" s="56">
        <v>0</v>
      </c>
      <c r="K168" s="49"/>
      <c r="L168" s="27"/>
      <c r="P168" s="21">
        <f t="shared" si="13"/>
        <v>0</v>
      </c>
      <c r="Q168" s="21">
        <f t="shared" si="14"/>
        <v>0</v>
      </c>
      <c r="R168" s="21">
        <f t="shared" si="15"/>
        <v>0</v>
      </c>
      <c r="S168" s="21">
        <f t="shared" si="16"/>
        <v>0</v>
      </c>
      <c r="U168" s="100"/>
      <c r="V168" s="101">
        <f>IFERROR(IF(E168=貼付用集計!$R$4,貼付用集計!$U$4,VLOOKUP(E168,貼付用集計!$R$11:$U$30,4)),0)</f>
        <v>0</v>
      </c>
      <c r="W168" s="101">
        <f t="shared" si="17"/>
        <v>0</v>
      </c>
      <c r="X168" s="100"/>
    </row>
    <row r="169" spans="3:24" hidden="1" outlineLevel="1" x14ac:dyDescent="0.3">
      <c r="C169" s="29"/>
      <c r="D169" s="48">
        <f t="shared" si="12"/>
        <v>143</v>
      </c>
      <c r="E169" s="52"/>
      <c r="F169" s="96"/>
      <c r="G169" s="96"/>
      <c r="H169" s="49"/>
      <c r="I169" s="62">
        <v>0</v>
      </c>
      <c r="J169" s="56">
        <v>0</v>
      </c>
      <c r="K169" s="49"/>
      <c r="L169" s="27"/>
      <c r="P169" s="21">
        <f t="shared" si="13"/>
        <v>0</v>
      </c>
      <c r="Q169" s="21">
        <f t="shared" si="14"/>
        <v>0</v>
      </c>
      <c r="R169" s="21">
        <f t="shared" si="15"/>
        <v>0</v>
      </c>
      <c r="S169" s="21">
        <f t="shared" si="16"/>
        <v>0</v>
      </c>
      <c r="U169" s="100"/>
      <c r="V169" s="101">
        <f>IFERROR(IF(E169=貼付用集計!$R$4,貼付用集計!$U$4,VLOOKUP(E169,貼付用集計!$R$11:$U$30,4)),0)</f>
        <v>0</v>
      </c>
      <c r="W169" s="101">
        <f t="shared" si="17"/>
        <v>0</v>
      </c>
      <c r="X169" s="100"/>
    </row>
    <row r="170" spans="3:24" hidden="1" outlineLevel="1" x14ac:dyDescent="0.3">
      <c r="C170" s="29"/>
      <c r="D170" s="48">
        <f t="shared" si="12"/>
        <v>144</v>
      </c>
      <c r="E170" s="52"/>
      <c r="F170" s="96"/>
      <c r="G170" s="96"/>
      <c r="H170" s="49"/>
      <c r="I170" s="62">
        <v>0</v>
      </c>
      <c r="J170" s="56">
        <v>0</v>
      </c>
      <c r="K170" s="49"/>
      <c r="L170" s="27"/>
      <c r="P170" s="21">
        <f t="shared" si="13"/>
        <v>0</v>
      </c>
      <c r="Q170" s="21">
        <f t="shared" si="14"/>
        <v>0</v>
      </c>
      <c r="R170" s="21">
        <f t="shared" si="15"/>
        <v>0</v>
      </c>
      <c r="S170" s="21">
        <f t="shared" si="16"/>
        <v>0</v>
      </c>
      <c r="U170" s="100"/>
      <c r="V170" s="101">
        <f>IFERROR(IF(E170=貼付用集計!$R$4,貼付用集計!$U$4,VLOOKUP(E170,貼付用集計!$R$11:$U$30,4)),0)</f>
        <v>0</v>
      </c>
      <c r="W170" s="101">
        <f t="shared" si="17"/>
        <v>0</v>
      </c>
      <c r="X170" s="100"/>
    </row>
    <row r="171" spans="3:24" hidden="1" outlineLevel="1" x14ac:dyDescent="0.3">
      <c r="C171" s="29"/>
      <c r="D171" s="48">
        <f t="shared" si="12"/>
        <v>145</v>
      </c>
      <c r="E171" s="52"/>
      <c r="F171" s="96"/>
      <c r="G171" s="96"/>
      <c r="H171" s="49"/>
      <c r="I171" s="62">
        <v>0</v>
      </c>
      <c r="J171" s="56">
        <v>0</v>
      </c>
      <c r="K171" s="49"/>
      <c r="L171" s="27"/>
      <c r="P171" s="21">
        <f t="shared" si="13"/>
        <v>0</v>
      </c>
      <c r="Q171" s="21">
        <f t="shared" si="14"/>
        <v>0</v>
      </c>
      <c r="R171" s="21">
        <f t="shared" si="15"/>
        <v>0</v>
      </c>
      <c r="S171" s="21">
        <f t="shared" si="16"/>
        <v>0</v>
      </c>
      <c r="U171" s="100"/>
      <c r="V171" s="101">
        <f>IFERROR(IF(E171=貼付用集計!$R$4,貼付用集計!$U$4,VLOOKUP(E171,貼付用集計!$R$11:$U$30,4)),0)</f>
        <v>0</v>
      </c>
      <c r="W171" s="101">
        <f t="shared" si="17"/>
        <v>0</v>
      </c>
      <c r="X171" s="100"/>
    </row>
    <row r="172" spans="3:24" hidden="1" outlineLevel="1" x14ac:dyDescent="0.3">
      <c r="C172" s="29"/>
      <c r="D172" s="48">
        <f t="shared" si="12"/>
        <v>146</v>
      </c>
      <c r="E172" s="52"/>
      <c r="F172" s="96"/>
      <c r="G172" s="96"/>
      <c r="H172" s="49"/>
      <c r="I172" s="62">
        <v>0</v>
      </c>
      <c r="J172" s="56">
        <v>0</v>
      </c>
      <c r="K172" s="49"/>
      <c r="L172" s="27"/>
      <c r="P172" s="21">
        <f t="shared" si="13"/>
        <v>0</v>
      </c>
      <c r="Q172" s="21">
        <f t="shared" si="14"/>
        <v>0</v>
      </c>
      <c r="R172" s="21">
        <f t="shared" si="15"/>
        <v>0</v>
      </c>
      <c r="S172" s="21">
        <f t="shared" si="16"/>
        <v>0</v>
      </c>
      <c r="U172" s="100"/>
      <c r="V172" s="101">
        <f>IFERROR(IF(E172=貼付用集計!$R$4,貼付用集計!$U$4,VLOOKUP(E172,貼付用集計!$R$11:$U$30,4)),0)</f>
        <v>0</v>
      </c>
      <c r="W172" s="101">
        <f t="shared" si="17"/>
        <v>0</v>
      </c>
      <c r="X172" s="100"/>
    </row>
    <row r="173" spans="3:24" hidden="1" outlineLevel="1" x14ac:dyDescent="0.3">
      <c r="C173" s="29"/>
      <c r="D173" s="48">
        <f t="shared" si="12"/>
        <v>147</v>
      </c>
      <c r="E173" s="52"/>
      <c r="F173" s="96"/>
      <c r="G173" s="96"/>
      <c r="H173" s="49"/>
      <c r="I173" s="62">
        <v>0</v>
      </c>
      <c r="J173" s="56">
        <v>0</v>
      </c>
      <c r="K173" s="49"/>
      <c r="L173" s="27"/>
      <c r="P173" s="21">
        <f t="shared" si="13"/>
        <v>0</v>
      </c>
      <c r="Q173" s="21">
        <f t="shared" si="14"/>
        <v>0</v>
      </c>
      <c r="R173" s="21">
        <f t="shared" si="15"/>
        <v>0</v>
      </c>
      <c r="S173" s="21">
        <f t="shared" si="16"/>
        <v>0</v>
      </c>
      <c r="U173" s="100"/>
      <c r="V173" s="101">
        <f>IFERROR(IF(E173=貼付用集計!$R$4,貼付用集計!$U$4,VLOOKUP(E173,貼付用集計!$R$11:$U$30,4)),0)</f>
        <v>0</v>
      </c>
      <c r="W173" s="101">
        <f t="shared" si="17"/>
        <v>0</v>
      </c>
      <c r="X173" s="100"/>
    </row>
    <row r="174" spans="3:24" hidden="1" outlineLevel="1" x14ac:dyDescent="0.3">
      <c r="C174" s="29"/>
      <c r="D174" s="48">
        <f t="shared" si="12"/>
        <v>148</v>
      </c>
      <c r="E174" s="52"/>
      <c r="F174" s="96"/>
      <c r="G174" s="96"/>
      <c r="H174" s="49"/>
      <c r="I174" s="62">
        <v>0</v>
      </c>
      <c r="J174" s="56">
        <v>0</v>
      </c>
      <c r="K174" s="49"/>
      <c r="L174" s="27"/>
      <c r="P174" s="21">
        <f t="shared" si="13"/>
        <v>0</v>
      </c>
      <c r="Q174" s="21">
        <f t="shared" si="14"/>
        <v>0</v>
      </c>
      <c r="R174" s="21">
        <f t="shared" si="15"/>
        <v>0</v>
      </c>
      <c r="S174" s="21">
        <f t="shared" si="16"/>
        <v>0</v>
      </c>
      <c r="U174" s="100"/>
      <c r="V174" s="101">
        <f>IFERROR(IF(E174=貼付用集計!$R$4,貼付用集計!$U$4,VLOOKUP(E174,貼付用集計!$R$11:$U$30,4)),0)</f>
        <v>0</v>
      </c>
      <c r="W174" s="101">
        <f t="shared" si="17"/>
        <v>0</v>
      </c>
      <c r="X174" s="100"/>
    </row>
    <row r="175" spans="3:24" hidden="1" outlineLevel="1" x14ac:dyDescent="0.3">
      <c r="C175" s="29"/>
      <c r="D175" s="48">
        <f t="shared" si="12"/>
        <v>149</v>
      </c>
      <c r="E175" s="52"/>
      <c r="F175" s="96"/>
      <c r="G175" s="96"/>
      <c r="H175" s="49"/>
      <c r="I175" s="62">
        <v>0</v>
      </c>
      <c r="J175" s="56">
        <v>0</v>
      </c>
      <c r="K175" s="49"/>
      <c r="L175" s="27"/>
      <c r="P175" s="21">
        <f t="shared" si="13"/>
        <v>0</v>
      </c>
      <c r="Q175" s="21">
        <f t="shared" si="14"/>
        <v>0</v>
      </c>
      <c r="R175" s="21">
        <f t="shared" si="15"/>
        <v>0</v>
      </c>
      <c r="S175" s="21">
        <f t="shared" si="16"/>
        <v>0</v>
      </c>
      <c r="U175" s="100"/>
      <c r="V175" s="101">
        <f>IFERROR(IF(E175=貼付用集計!$R$4,貼付用集計!$U$4,VLOOKUP(E175,貼付用集計!$R$11:$U$30,4)),0)</f>
        <v>0</v>
      </c>
      <c r="W175" s="101">
        <f t="shared" si="17"/>
        <v>0</v>
      </c>
      <c r="X175" s="100"/>
    </row>
    <row r="176" spans="3:24" hidden="1" outlineLevel="1" x14ac:dyDescent="0.3">
      <c r="C176" s="29"/>
      <c r="D176" s="48">
        <f t="shared" si="12"/>
        <v>150</v>
      </c>
      <c r="E176" s="52"/>
      <c r="F176" s="96"/>
      <c r="G176" s="96"/>
      <c r="H176" s="49"/>
      <c r="I176" s="62">
        <v>0</v>
      </c>
      <c r="J176" s="56">
        <v>0</v>
      </c>
      <c r="K176" s="49"/>
      <c r="L176" s="27"/>
      <c r="P176" s="21">
        <f t="shared" si="13"/>
        <v>0</v>
      </c>
      <c r="Q176" s="21">
        <f t="shared" si="14"/>
        <v>0</v>
      </c>
      <c r="R176" s="21">
        <f t="shared" si="15"/>
        <v>0</v>
      </c>
      <c r="S176" s="21">
        <f t="shared" si="16"/>
        <v>0</v>
      </c>
      <c r="U176" s="100"/>
      <c r="V176" s="101">
        <f>IFERROR(IF(E176=貼付用集計!$R$4,貼付用集計!$U$4,VLOOKUP(E176,貼付用集計!$R$11:$U$30,4)),0)</f>
        <v>0</v>
      </c>
      <c r="W176" s="101">
        <f t="shared" si="17"/>
        <v>0</v>
      </c>
      <c r="X176" s="100"/>
    </row>
    <row r="177" spans="3:24" hidden="1" outlineLevel="1" x14ac:dyDescent="0.3">
      <c r="C177" s="29"/>
      <c r="D177" s="48">
        <f>D176+1</f>
        <v>151</v>
      </c>
      <c r="E177" s="52"/>
      <c r="F177" s="96"/>
      <c r="G177" s="96"/>
      <c r="H177" s="49"/>
      <c r="I177" s="62">
        <v>0</v>
      </c>
      <c r="J177" s="56">
        <v>0</v>
      </c>
      <c r="K177" s="49"/>
      <c r="L177" s="27"/>
      <c r="P177" s="21">
        <f t="shared" si="13"/>
        <v>0</v>
      </c>
      <c r="Q177" s="21">
        <f t="shared" si="14"/>
        <v>0</v>
      </c>
      <c r="R177" s="21">
        <f t="shared" si="15"/>
        <v>0</v>
      </c>
      <c r="S177" s="21">
        <f t="shared" si="16"/>
        <v>0</v>
      </c>
      <c r="U177" s="100"/>
      <c r="V177" s="101">
        <f>IFERROR(IF(E177=貼付用集計!$R$4,貼付用集計!$U$4,VLOOKUP(E177,貼付用集計!$R$11:$U$30,4)),0)</f>
        <v>0</v>
      </c>
      <c r="W177" s="101">
        <f t="shared" si="17"/>
        <v>0</v>
      </c>
      <c r="X177" s="100"/>
    </row>
    <row r="178" spans="3:24" hidden="1" outlineLevel="1" x14ac:dyDescent="0.3">
      <c r="C178" s="29"/>
      <c r="D178" s="48">
        <f t="shared" si="12"/>
        <v>152</v>
      </c>
      <c r="E178" s="52"/>
      <c r="F178" s="96"/>
      <c r="G178" s="96"/>
      <c r="H178" s="49"/>
      <c r="I178" s="62">
        <v>0</v>
      </c>
      <c r="J178" s="56">
        <v>0</v>
      </c>
      <c r="K178" s="49"/>
      <c r="L178" s="27"/>
      <c r="P178" s="21">
        <f t="shared" si="13"/>
        <v>0</v>
      </c>
      <c r="Q178" s="21">
        <f t="shared" si="14"/>
        <v>0</v>
      </c>
      <c r="R178" s="21">
        <f t="shared" si="15"/>
        <v>0</v>
      </c>
      <c r="S178" s="21">
        <f t="shared" si="16"/>
        <v>0</v>
      </c>
      <c r="U178" s="100"/>
      <c r="V178" s="101">
        <f>IFERROR(IF(E178=貼付用集計!$R$4,貼付用集計!$U$4,VLOOKUP(E178,貼付用集計!$R$11:$U$30,4)),0)</f>
        <v>0</v>
      </c>
      <c r="W178" s="101">
        <f t="shared" si="17"/>
        <v>0</v>
      </c>
      <c r="X178" s="100"/>
    </row>
    <row r="179" spans="3:24" hidden="1" outlineLevel="1" x14ac:dyDescent="0.3">
      <c r="C179" s="29"/>
      <c r="D179" s="48">
        <f t="shared" si="12"/>
        <v>153</v>
      </c>
      <c r="E179" s="52"/>
      <c r="F179" s="96"/>
      <c r="G179" s="96"/>
      <c r="H179" s="49"/>
      <c r="I179" s="62">
        <v>0</v>
      </c>
      <c r="J179" s="56">
        <v>0</v>
      </c>
      <c r="K179" s="49"/>
      <c r="L179" s="27"/>
      <c r="P179" s="21">
        <f t="shared" si="13"/>
        <v>0</v>
      </c>
      <c r="Q179" s="21">
        <f t="shared" si="14"/>
        <v>0</v>
      </c>
      <c r="R179" s="21">
        <f t="shared" si="15"/>
        <v>0</v>
      </c>
      <c r="S179" s="21">
        <f t="shared" si="16"/>
        <v>0</v>
      </c>
      <c r="U179" s="100"/>
      <c r="V179" s="101">
        <f>IFERROR(IF(E179=貼付用集計!$R$4,貼付用集計!$U$4,VLOOKUP(E179,貼付用集計!$R$11:$U$30,4)),0)</f>
        <v>0</v>
      </c>
      <c r="W179" s="101">
        <f t="shared" si="17"/>
        <v>0</v>
      </c>
      <c r="X179" s="100"/>
    </row>
    <row r="180" spans="3:24" hidden="1" outlineLevel="1" x14ac:dyDescent="0.3">
      <c r="C180" s="29"/>
      <c r="D180" s="48">
        <f t="shared" si="12"/>
        <v>154</v>
      </c>
      <c r="E180" s="52"/>
      <c r="F180" s="96"/>
      <c r="G180" s="96"/>
      <c r="H180" s="49"/>
      <c r="I180" s="62">
        <v>0</v>
      </c>
      <c r="J180" s="56">
        <v>0</v>
      </c>
      <c r="K180" s="49"/>
      <c r="L180" s="27"/>
      <c r="P180" s="21">
        <f t="shared" si="13"/>
        <v>0</v>
      </c>
      <c r="Q180" s="21">
        <f t="shared" si="14"/>
        <v>0</v>
      </c>
      <c r="R180" s="21">
        <f t="shared" si="15"/>
        <v>0</v>
      </c>
      <c r="S180" s="21">
        <f t="shared" si="16"/>
        <v>0</v>
      </c>
      <c r="U180" s="100"/>
      <c r="V180" s="101">
        <f>IFERROR(IF(E180=貼付用集計!$R$4,貼付用集計!$U$4,VLOOKUP(E180,貼付用集計!$R$11:$U$30,4)),0)</f>
        <v>0</v>
      </c>
      <c r="W180" s="101">
        <f t="shared" si="17"/>
        <v>0</v>
      </c>
      <c r="X180" s="100"/>
    </row>
    <row r="181" spans="3:24" hidden="1" outlineLevel="1" x14ac:dyDescent="0.3">
      <c r="C181" s="29"/>
      <c r="D181" s="48">
        <f t="shared" si="12"/>
        <v>155</v>
      </c>
      <c r="E181" s="52"/>
      <c r="F181" s="96"/>
      <c r="G181" s="96"/>
      <c r="H181" s="49"/>
      <c r="I181" s="62">
        <v>0</v>
      </c>
      <c r="J181" s="56">
        <v>0</v>
      </c>
      <c r="K181" s="49"/>
      <c r="L181" s="27"/>
      <c r="P181" s="21">
        <f t="shared" si="13"/>
        <v>0</v>
      </c>
      <c r="Q181" s="21">
        <f t="shared" si="14"/>
        <v>0</v>
      </c>
      <c r="R181" s="21">
        <f t="shared" si="15"/>
        <v>0</v>
      </c>
      <c r="S181" s="21">
        <f t="shared" si="16"/>
        <v>0</v>
      </c>
      <c r="U181" s="100"/>
      <c r="V181" s="101">
        <f>IFERROR(IF(E181=貼付用集計!$R$4,貼付用集計!$U$4,VLOOKUP(E181,貼付用集計!$R$11:$U$30,4)),0)</f>
        <v>0</v>
      </c>
      <c r="W181" s="101">
        <f t="shared" si="17"/>
        <v>0</v>
      </c>
      <c r="X181" s="100"/>
    </row>
    <row r="182" spans="3:24" hidden="1" outlineLevel="1" x14ac:dyDescent="0.3">
      <c r="C182" s="29"/>
      <c r="D182" s="48">
        <f t="shared" si="12"/>
        <v>156</v>
      </c>
      <c r="E182" s="52"/>
      <c r="F182" s="96"/>
      <c r="G182" s="96"/>
      <c r="H182" s="49"/>
      <c r="I182" s="62">
        <v>0</v>
      </c>
      <c r="J182" s="56">
        <v>0</v>
      </c>
      <c r="K182" s="49"/>
      <c r="L182" s="27"/>
      <c r="P182" s="21">
        <f t="shared" si="13"/>
        <v>0</v>
      </c>
      <c r="Q182" s="21">
        <f t="shared" si="14"/>
        <v>0</v>
      </c>
      <c r="R182" s="21">
        <f t="shared" si="15"/>
        <v>0</v>
      </c>
      <c r="S182" s="21">
        <f t="shared" si="16"/>
        <v>0</v>
      </c>
      <c r="U182" s="100"/>
      <c r="V182" s="101">
        <f>IFERROR(IF(E182=貼付用集計!$R$4,貼付用集計!$U$4,VLOOKUP(E182,貼付用集計!$R$11:$U$30,4)),0)</f>
        <v>0</v>
      </c>
      <c r="W182" s="101">
        <f t="shared" si="17"/>
        <v>0</v>
      </c>
      <c r="X182" s="100"/>
    </row>
    <row r="183" spans="3:24" hidden="1" outlineLevel="1" x14ac:dyDescent="0.3">
      <c r="C183" s="29"/>
      <c r="D183" s="48">
        <f t="shared" si="12"/>
        <v>157</v>
      </c>
      <c r="E183" s="52"/>
      <c r="F183" s="96"/>
      <c r="G183" s="96"/>
      <c r="H183" s="49"/>
      <c r="I183" s="62">
        <v>0</v>
      </c>
      <c r="J183" s="56">
        <v>0</v>
      </c>
      <c r="K183" s="49"/>
      <c r="L183" s="27"/>
      <c r="P183" s="21">
        <f t="shared" si="13"/>
        <v>0</v>
      </c>
      <c r="Q183" s="21">
        <f t="shared" si="14"/>
        <v>0</v>
      </c>
      <c r="R183" s="21">
        <f t="shared" si="15"/>
        <v>0</v>
      </c>
      <c r="S183" s="21">
        <f t="shared" si="16"/>
        <v>0</v>
      </c>
      <c r="U183" s="100"/>
      <c r="V183" s="101">
        <f>IFERROR(IF(E183=貼付用集計!$R$4,貼付用集計!$U$4,VLOOKUP(E183,貼付用集計!$R$11:$U$30,4)),0)</f>
        <v>0</v>
      </c>
      <c r="W183" s="101">
        <f t="shared" si="17"/>
        <v>0</v>
      </c>
      <c r="X183" s="100"/>
    </row>
    <row r="184" spans="3:24" hidden="1" outlineLevel="1" x14ac:dyDescent="0.3">
      <c r="C184" s="29"/>
      <c r="D184" s="48">
        <f t="shared" si="12"/>
        <v>158</v>
      </c>
      <c r="E184" s="52"/>
      <c r="F184" s="96"/>
      <c r="G184" s="96"/>
      <c r="H184" s="49"/>
      <c r="I184" s="62">
        <v>0</v>
      </c>
      <c r="J184" s="56">
        <v>0</v>
      </c>
      <c r="K184" s="49"/>
      <c r="L184" s="27"/>
      <c r="P184" s="21">
        <f t="shared" si="13"/>
        <v>0</v>
      </c>
      <c r="Q184" s="21">
        <f t="shared" si="14"/>
        <v>0</v>
      </c>
      <c r="R184" s="21">
        <f t="shared" si="15"/>
        <v>0</v>
      </c>
      <c r="S184" s="21">
        <f t="shared" si="16"/>
        <v>0</v>
      </c>
      <c r="U184" s="100"/>
      <c r="V184" s="101">
        <f>IFERROR(IF(E184=貼付用集計!$R$4,貼付用集計!$U$4,VLOOKUP(E184,貼付用集計!$R$11:$U$30,4)),0)</f>
        <v>0</v>
      </c>
      <c r="W184" s="101">
        <f t="shared" si="17"/>
        <v>0</v>
      </c>
      <c r="X184" s="100"/>
    </row>
    <row r="185" spans="3:24" hidden="1" outlineLevel="1" x14ac:dyDescent="0.3">
      <c r="C185" s="29"/>
      <c r="D185" s="48">
        <f t="shared" si="12"/>
        <v>159</v>
      </c>
      <c r="E185" s="52"/>
      <c r="F185" s="96"/>
      <c r="G185" s="96"/>
      <c r="H185" s="49"/>
      <c r="I185" s="62">
        <v>0</v>
      </c>
      <c r="J185" s="56">
        <v>0</v>
      </c>
      <c r="K185" s="49"/>
      <c r="L185" s="27"/>
      <c r="P185" s="21">
        <f t="shared" si="13"/>
        <v>0</v>
      </c>
      <c r="Q185" s="21">
        <f t="shared" si="14"/>
        <v>0</v>
      </c>
      <c r="R185" s="21">
        <f t="shared" si="15"/>
        <v>0</v>
      </c>
      <c r="S185" s="21">
        <f t="shared" si="16"/>
        <v>0</v>
      </c>
      <c r="U185" s="100"/>
      <c r="V185" s="101">
        <f>IFERROR(IF(E185=貼付用集計!$R$4,貼付用集計!$U$4,VLOOKUP(E185,貼付用集計!$R$11:$U$30,4)),0)</f>
        <v>0</v>
      </c>
      <c r="W185" s="101">
        <f t="shared" si="17"/>
        <v>0</v>
      </c>
      <c r="X185" s="100"/>
    </row>
    <row r="186" spans="3:24" hidden="1" outlineLevel="1" x14ac:dyDescent="0.3">
      <c r="C186" s="29"/>
      <c r="D186" s="48">
        <f t="shared" si="12"/>
        <v>160</v>
      </c>
      <c r="E186" s="52"/>
      <c r="F186" s="96"/>
      <c r="G186" s="96"/>
      <c r="H186" s="49"/>
      <c r="I186" s="62">
        <v>0</v>
      </c>
      <c r="J186" s="56">
        <v>0</v>
      </c>
      <c r="K186" s="49"/>
      <c r="L186" s="27"/>
      <c r="P186" s="21">
        <f t="shared" si="13"/>
        <v>0</v>
      </c>
      <c r="Q186" s="21">
        <f t="shared" si="14"/>
        <v>0</v>
      </c>
      <c r="R186" s="21">
        <f t="shared" si="15"/>
        <v>0</v>
      </c>
      <c r="S186" s="21">
        <f t="shared" si="16"/>
        <v>0</v>
      </c>
      <c r="U186" s="100"/>
      <c r="V186" s="101">
        <f>IFERROR(IF(E186=貼付用集計!$R$4,貼付用集計!$U$4,VLOOKUP(E186,貼付用集計!$R$11:$U$30,4)),0)</f>
        <v>0</v>
      </c>
      <c r="W186" s="101">
        <f t="shared" si="17"/>
        <v>0</v>
      </c>
      <c r="X186" s="100"/>
    </row>
    <row r="187" spans="3:24" hidden="1" outlineLevel="1" x14ac:dyDescent="0.3">
      <c r="C187" s="29"/>
      <c r="D187" s="48">
        <f t="shared" si="12"/>
        <v>161</v>
      </c>
      <c r="E187" s="52"/>
      <c r="F187" s="96"/>
      <c r="G187" s="96"/>
      <c r="H187" s="49"/>
      <c r="I187" s="62">
        <v>0</v>
      </c>
      <c r="J187" s="56">
        <v>0</v>
      </c>
      <c r="K187" s="49"/>
      <c r="L187" s="27"/>
      <c r="P187" s="21">
        <f t="shared" si="13"/>
        <v>0</v>
      </c>
      <c r="Q187" s="21">
        <f t="shared" si="14"/>
        <v>0</v>
      </c>
      <c r="R187" s="21">
        <f t="shared" si="15"/>
        <v>0</v>
      </c>
      <c r="S187" s="21">
        <f t="shared" si="16"/>
        <v>0</v>
      </c>
      <c r="U187" s="100"/>
      <c r="V187" s="101">
        <f>IFERROR(IF(E187=貼付用集計!$R$4,貼付用集計!$U$4,VLOOKUP(E187,貼付用集計!$R$11:$U$30,4)),0)</f>
        <v>0</v>
      </c>
      <c r="W187" s="101">
        <f t="shared" si="17"/>
        <v>0</v>
      </c>
      <c r="X187" s="100"/>
    </row>
    <row r="188" spans="3:24" hidden="1" outlineLevel="1" x14ac:dyDescent="0.3">
      <c r="C188" s="29"/>
      <c r="D188" s="48">
        <f t="shared" si="12"/>
        <v>162</v>
      </c>
      <c r="E188" s="52"/>
      <c r="F188" s="96"/>
      <c r="G188" s="96"/>
      <c r="H188" s="49"/>
      <c r="I188" s="62">
        <v>0</v>
      </c>
      <c r="J188" s="56">
        <v>0</v>
      </c>
      <c r="K188" s="49"/>
      <c r="L188" s="27"/>
      <c r="P188" s="21">
        <f t="shared" si="13"/>
        <v>0</v>
      </c>
      <c r="Q188" s="21">
        <f t="shared" si="14"/>
        <v>0</v>
      </c>
      <c r="R188" s="21">
        <f t="shared" si="15"/>
        <v>0</v>
      </c>
      <c r="S188" s="21">
        <f t="shared" si="16"/>
        <v>0</v>
      </c>
      <c r="U188" s="100"/>
      <c r="V188" s="101">
        <f>IFERROR(IF(E188=貼付用集計!$R$4,貼付用集計!$U$4,VLOOKUP(E188,貼付用集計!$R$11:$U$30,4)),0)</f>
        <v>0</v>
      </c>
      <c r="W188" s="101">
        <f t="shared" si="17"/>
        <v>0</v>
      </c>
      <c r="X188" s="100"/>
    </row>
    <row r="189" spans="3:24" hidden="1" outlineLevel="1" x14ac:dyDescent="0.3">
      <c r="C189" s="29"/>
      <c r="D189" s="48">
        <f t="shared" si="12"/>
        <v>163</v>
      </c>
      <c r="E189" s="52"/>
      <c r="F189" s="96"/>
      <c r="G189" s="96"/>
      <c r="H189" s="49"/>
      <c r="I189" s="62">
        <v>0</v>
      </c>
      <c r="J189" s="56">
        <v>0</v>
      </c>
      <c r="K189" s="49"/>
      <c r="L189" s="27"/>
      <c r="P189" s="21">
        <f t="shared" si="13"/>
        <v>0</v>
      </c>
      <c r="Q189" s="21">
        <f t="shared" si="14"/>
        <v>0</v>
      </c>
      <c r="R189" s="21">
        <f t="shared" si="15"/>
        <v>0</v>
      </c>
      <c r="S189" s="21">
        <f t="shared" si="16"/>
        <v>0</v>
      </c>
      <c r="U189" s="100"/>
      <c r="V189" s="101">
        <f>IFERROR(IF(E189=貼付用集計!$R$4,貼付用集計!$U$4,VLOOKUP(E189,貼付用集計!$R$11:$U$30,4)),0)</f>
        <v>0</v>
      </c>
      <c r="W189" s="101">
        <f t="shared" si="17"/>
        <v>0</v>
      </c>
      <c r="X189" s="100"/>
    </row>
    <row r="190" spans="3:24" hidden="1" outlineLevel="1" x14ac:dyDescent="0.3">
      <c r="C190" s="29"/>
      <c r="D190" s="48">
        <f t="shared" si="12"/>
        <v>164</v>
      </c>
      <c r="E190" s="52"/>
      <c r="F190" s="96"/>
      <c r="G190" s="96"/>
      <c r="H190" s="49"/>
      <c r="I190" s="62">
        <v>0</v>
      </c>
      <c r="J190" s="56">
        <v>0</v>
      </c>
      <c r="K190" s="49"/>
      <c r="L190" s="27"/>
      <c r="P190" s="21">
        <f t="shared" si="13"/>
        <v>0</v>
      </c>
      <c r="Q190" s="21">
        <f t="shared" si="14"/>
        <v>0</v>
      </c>
      <c r="R190" s="21">
        <f t="shared" si="15"/>
        <v>0</v>
      </c>
      <c r="S190" s="21">
        <f t="shared" si="16"/>
        <v>0</v>
      </c>
      <c r="U190" s="100"/>
      <c r="V190" s="101">
        <f>IFERROR(IF(E190=貼付用集計!$R$4,貼付用集計!$U$4,VLOOKUP(E190,貼付用集計!$R$11:$U$30,4)),0)</f>
        <v>0</v>
      </c>
      <c r="W190" s="101">
        <f t="shared" si="17"/>
        <v>0</v>
      </c>
      <c r="X190" s="100"/>
    </row>
    <row r="191" spans="3:24" hidden="1" outlineLevel="1" x14ac:dyDescent="0.3">
      <c r="C191" s="29"/>
      <c r="D191" s="48">
        <f t="shared" si="12"/>
        <v>165</v>
      </c>
      <c r="E191" s="52"/>
      <c r="F191" s="96"/>
      <c r="G191" s="96"/>
      <c r="H191" s="49"/>
      <c r="I191" s="62">
        <v>0</v>
      </c>
      <c r="J191" s="56">
        <v>0</v>
      </c>
      <c r="K191" s="49"/>
      <c r="L191" s="27"/>
      <c r="P191" s="21">
        <f t="shared" si="13"/>
        <v>0</v>
      </c>
      <c r="Q191" s="21">
        <f t="shared" si="14"/>
        <v>0</v>
      </c>
      <c r="R191" s="21">
        <f t="shared" si="15"/>
        <v>0</v>
      </c>
      <c r="S191" s="21">
        <f t="shared" si="16"/>
        <v>0</v>
      </c>
      <c r="U191" s="100"/>
      <c r="V191" s="101">
        <f>IFERROR(IF(E191=貼付用集計!$R$4,貼付用集計!$U$4,VLOOKUP(E191,貼付用集計!$R$11:$U$30,4)),0)</f>
        <v>0</v>
      </c>
      <c r="W191" s="101">
        <f t="shared" si="17"/>
        <v>0</v>
      </c>
      <c r="X191" s="100"/>
    </row>
    <row r="192" spans="3:24" hidden="1" outlineLevel="1" x14ac:dyDescent="0.3">
      <c r="C192" s="29"/>
      <c r="D192" s="48">
        <f t="shared" si="12"/>
        <v>166</v>
      </c>
      <c r="E192" s="52"/>
      <c r="F192" s="96"/>
      <c r="G192" s="96"/>
      <c r="H192" s="49"/>
      <c r="I192" s="62">
        <v>0</v>
      </c>
      <c r="J192" s="56">
        <v>0</v>
      </c>
      <c r="K192" s="49"/>
      <c r="L192" s="27"/>
      <c r="P192" s="21">
        <f t="shared" si="13"/>
        <v>0</v>
      </c>
      <c r="Q192" s="21">
        <f t="shared" si="14"/>
        <v>0</v>
      </c>
      <c r="R192" s="21">
        <f t="shared" si="15"/>
        <v>0</v>
      </c>
      <c r="S192" s="21">
        <f t="shared" si="16"/>
        <v>0</v>
      </c>
      <c r="U192" s="100"/>
      <c r="V192" s="101">
        <f>IFERROR(IF(E192=貼付用集計!$R$4,貼付用集計!$U$4,VLOOKUP(E192,貼付用集計!$R$11:$U$30,4)),0)</f>
        <v>0</v>
      </c>
      <c r="W192" s="101">
        <f t="shared" si="17"/>
        <v>0</v>
      </c>
      <c r="X192" s="100"/>
    </row>
    <row r="193" spans="3:24" hidden="1" outlineLevel="1" x14ac:dyDescent="0.3">
      <c r="C193" s="29"/>
      <c r="D193" s="48">
        <f t="shared" si="12"/>
        <v>167</v>
      </c>
      <c r="E193" s="52"/>
      <c r="F193" s="96"/>
      <c r="G193" s="96"/>
      <c r="H193" s="49"/>
      <c r="I193" s="62">
        <v>0</v>
      </c>
      <c r="J193" s="56">
        <v>0</v>
      </c>
      <c r="K193" s="49"/>
      <c r="L193" s="27"/>
      <c r="P193" s="21">
        <f t="shared" si="13"/>
        <v>0</v>
      </c>
      <c r="Q193" s="21">
        <f t="shared" si="14"/>
        <v>0</v>
      </c>
      <c r="R193" s="21">
        <f t="shared" si="15"/>
        <v>0</v>
      </c>
      <c r="S193" s="21">
        <f t="shared" si="16"/>
        <v>0</v>
      </c>
      <c r="U193" s="100"/>
      <c r="V193" s="101">
        <f>IFERROR(IF(E193=貼付用集計!$R$4,貼付用集計!$U$4,VLOOKUP(E193,貼付用集計!$R$11:$U$30,4)),0)</f>
        <v>0</v>
      </c>
      <c r="W193" s="101">
        <f t="shared" si="17"/>
        <v>0</v>
      </c>
      <c r="X193" s="100"/>
    </row>
    <row r="194" spans="3:24" hidden="1" outlineLevel="1" x14ac:dyDescent="0.3">
      <c r="C194" s="29"/>
      <c r="D194" s="48">
        <f t="shared" si="12"/>
        <v>168</v>
      </c>
      <c r="E194" s="52"/>
      <c r="F194" s="96"/>
      <c r="G194" s="96"/>
      <c r="H194" s="49"/>
      <c r="I194" s="62">
        <v>0</v>
      </c>
      <c r="J194" s="56">
        <v>0</v>
      </c>
      <c r="K194" s="49"/>
      <c r="L194" s="27"/>
      <c r="P194" s="21">
        <f t="shared" si="13"/>
        <v>0</v>
      </c>
      <c r="Q194" s="21">
        <f t="shared" si="14"/>
        <v>0</v>
      </c>
      <c r="R194" s="21">
        <f t="shared" si="15"/>
        <v>0</v>
      </c>
      <c r="S194" s="21">
        <f t="shared" si="16"/>
        <v>0</v>
      </c>
      <c r="U194" s="100"/>
      <c r="V194" s="101">
        <f>IFERROR(IF(E194=貼付用集計!$R$4,貼付用集計!$U$4,VLOOKUP(E194,貼付用集計!$R$11:$U$30,4)),0)</f>
        <v>0</v>
      </c>
      <c r="W194" s="101">
        <f t="shared" si="17"/>
        <v>0</v>
      </c>
      <c r="X194" s="100"/>
    </row>
    <row r="195" spans="3:24" hidden="1" outlineLevel="1" x14ac:dyDescent="0.3">
      <c r="C195" s="29"/>
      <c r="D195" s="48">
        <f t="shared" si="12"/>
        <v>169</v>
      </c>
      <c r="E195" s="52"/>
      <c r="F195" s="96"/>
      <c r="G195" s="96"/>
      <c r="H195" s="49"/>
      <c r="I195" s="62">
        <v>0</v>
      </c>
      <c r="J195" s="56">
        <v>0</v>
      </c>
      <c r="K195" s="49"/>
      <c r="L195" s="27"/>
      <c r="P195" s="21">
        <f t="shared" si="13"/>
        <v>0</v>
      </c>
      <c r="Q195" s="21">
        <f t="shared" si="14"/>
        <v>0</v>
      </c>
      <c r="R195" s="21">
        <f t="shared" si="15"/>
        <v>0</v>
      </c>
      <c r="S195" s="21">
        <f t="shared" si="16"/>
        <v>0</v>
      </c>
      <c r="U195" s="100"/>
      <c r="V195" s="101">
        <f>IFERROR(IF(E195=貼付用集計!$R$4,貼付用集計!$U$4,VLOOKUP(E195,貼付用集計!$R$11:$U$30,4)),0)</f>
        <v>0</v>
      </c>
      <c r="W195" s="101">
        <f t="shared" si="17"/>
        <v>0</v>
      </c>
      <c r="X195" s="100"/>
    </row>
    <row r="196" spans="3:24" hidden="1" outlineLevel="1" x14ac:dyDescent="0.3">
      <c r="C196" s="29"/>
      <c r="D196" s="48">
        <f t="shared" si="12"/>
        <v>170</v>
      </c>
      <c r="E196" s="52"/>
      <c r="F196" s="96"/>
      <c r="G196" s="96"/>
      <c r="H196" s="49"/>
      <c r="I196" s="62">
        <v>0</v>
      </c>
      <c r="J196" s="56">
        <v>0</v>
      </c>
      <c r="K196" s="49"/>
      <c r="L196" s="27"/>
      <c r="P196" s="21">
        <f t="shared" si="13"/>
        <v>0</v>
      </c>
      <c r="Q196" s="21">
        <f t="shared" si="14"/>
        <v>0</v>
      </c>
      <c r="R196" s="21">
        <f t="shared" si="15"/>
        <v>0</v>
      </c>
      <c r="S196" s="21">
        <f t="shared" si="16"/>
        <v>0</v>
      </c>
      <c r="U196" s="100"/>
      <c r="V196" s="101">
        <f>IFERROR(IF(E196=貼付用集計!$R$4,貼付用集計!$U$4,VLOOKUP(E196,貼付用集計!$R$11:$U$30,4)),0)</f>
        <v>0</v>
      </c>
      <c r="W196" s="101">
        <f t="shared" si="17"/>
        <v>0</v>
      </c>
      <c r="X196" s="100"/>
    </row>
    <row r="197" spans="3:24" hidden="1" outlineLevel="1" x14ac:dyDescent="0.3">
      <c r="C197" s="29"/>
      <c r="D197" s="48">
        <f t="shared" si="12"/>
        <v>171</v>
      </c>
      <c r="E197" s="52"/>
      <c r="F197" s="96"/>
      <c r="G197" s="96"/>
      <c r="H197" s="49"/>
      <c r="I197" s="62">
        <v>0</v>
      </c>
      <c r="J197" s="56">
        <v>0</v>
      </c>
      <c r="K197" s="49"/>
      <c r="L197" s="27"/>
      <c r="P197" s="21">
        <f t="shared" si="13"/>
        <v>0</v>
      </c>
      <c r="Q197" s="21">
        <f t="shared" si="14"/>
        <v>0</v>
      </c>
      <c r="R197" s="21">
        <f t="shared" si="15"/>
        <v>0</v>
      </c>
      <c r="S197" s="21">
        <f t="shared" si="16"/>
        <v>0</v>
      </c>
      <c r="U197" s="100"/>
      <c r="V197" s="101">
        <f>IFERROR(IF(E197=貼付用集計!$R$4,貼付用集計!$U$4,VLOOKUP(E197,貼付用集計!$R$11:$U$30,4)),0)</f>
        <v>0</v>
      </c>
      <c r="W197" s="101">
        <f t="shared" si="17"/>
        <v>0</v>
      </c>
      <c r="X197" s="100"/>
    </row>
    <row r="198" spans="3:24" hidden="1" outlineLevel="1" x14ac:dyDescent="0.3">
      <c r="C198" s="29"/>
      <c r="D198" s="48">
        <f t="shared" si="12"/>
        <v>172</v>
      </c>
      <c r="E198" s="52"/>
      <c r="F198" s="96"/>
      <c r="G198" s="96"/>
      <c r="H198" s="49"/>
      <c r="I198" s="62">
        <v>0</v>
      </c>
      <c r="J198" s="56">
        <v>0</v>
      </c>
      <c r="K198" s="49"/>
      <c r="L198" s="27"/>
      <c r="P198" s="21">
        <f t="shared" si="13"/>
        <v>0</v>
      </c>
      <c r="Q198" s="21">
        <f t="shared" si="14"/>
        <v>0</v>
      </c>
      <c r="R198" s="21">
        <f t="shared" si="15"/>
        <v>0</v>
      </c>
      <c r="S198" s="21">
        <f t="shared" si="16"/>
        <v>0</v>
      </c>
      <c r="U198" s="100"/>
      <c r="V198" s="101">
        <f>IFERROR(IF(E198=貼付用集計!$R$4,貼付用集計!$U$4,VLOOKUP(E198,貼付用集計!$R$11:$U$30,4)),0)</f>
        <v>0</v>
      </c>
      <c r="W198" s="101">
        <f t="shared" si="17"/>
        <v>0</v>
      </c>
      <c r="X198" s="100"/>
    </row>
    <row r="199" spans="3:24" hidden="1" outlineLevel="1" x14ac:dyDescent="0.3">
      <c r="C199" s="29"/>
      <c r="D199" s="48">
        <f t="shared" si="12"/>
        <v>173</v>
      </c>
      <c r="E199" s="52"/>
      <c r="F199" s="96"/>
      <c r="G199" s="96"/>
      <c r="H199" s="49"/>
      <c r="I199" s="62">
        <v>0</v>
      </c>
      <c r="J199" s="56">
        <v>0</v>
      </c>
      <c r="K199" s="49"/>
      <c r="L199" s="27"/>
      <c r="P199" s="21">
        <f t="shared" si="13"/>
        <v>0</v>
      </c>
      <c r="Q199" s="21">
        <f t="shared" si="14"/>
        <v>0</v>
      </c>
      <c r="R199" s="21">
        <f t="shared" si="15"/>
        <v>0</v>
      </c>
      <c r="S199" s="21">
        <f t="shared" si="16"/>
        <v>0</v>
      </c>
      <c r="U199" s="100"/>
      <c r="V199" s="101">
        <f>IFERROR(IF(E199=貼付用集計!$R$4,貼付用集計!$U$4,VLOOKUP(E199,貼付用集計!$R$11:$U$30,4)),0)</f>
        <v>0</v>
      </c>
      <c r="W199" s="101">
        <f t="shared" si="17"/>
        <v>0</v>
      </c>
      <c r="X199" s="100"/>
    </row>
    <row r="200" spans="3:24" hidden="1" outlineLevel="1" x14ac:dyDescent="0.3">
      <c r="C200" s="29"/>
      <c r="D200" s="48">
        <f t="shared" si="12"/>
        <v>174</v>
      </c>
      <c r="E200" s="52"/>
      <c r="F200" s="96"/>
      <c r="G200" s="96"/>
      <c r="H200" s="49"/>
      <c r="I200" s="62">
        <v>0</v>
      </c>
      <c r="J200" s="56">
        <v>0</v>
      </c>
      <c r="K200" s="49"/>
      <c r="L200" s="27"/>
      <c r="P200" s="21">
        <f t="shared" si="13"/>
        <v>0</v>
      </c>
      <c r="Q200" s="21">
        <f t="shared" si="14"/>
        <v>0</v>
      </c>
      <c r="R200" s="21">
        <f t="shared" si="15"/>
        <v>0</v>
      </c>
      <c r="S200" s="21">
        <f t="shared" si="16"/>
        <v>0</v>
      </c>
      <c r="U200" s="100"/>
      <c r="V200" s="101">
        <f>IFERROR(IF(E200=貼付用集計!$R$4,貼付用集計!$U$4,VLOOKUP(E200,貼付用集計!$R$11:$U$30,4)),0)</f>
        <v>0</v>
      </c>
      <c r="W200" s="101">
        <f t="shared" si="17"/>
        <v>0</v>
      </c>
      <c r="X200" s="100"/>
    </row>
    <row r="201" spans="3:24" hidden="1" outlineLevel="1" x14ac:dyDescent="0.3">
      <c r="C201" s="29"/>
      <c r="D201" s="48">
        <f t="shared" si="12"/>
        <v>175</v>
      </c>
      <c r="E201" s="52"/>
      <c r="F201" s="96"/>
      <c r="G201" s="96"/>
      <c r="H201" s="49"/>
      <c r="I201" s="62">
        <v>0</v>
      </c>
      <c r="J201" s="56">
        <v>0</v>
      </c>
      <c r="K201" s="49"/>
      <c r="L201" s="27"/>
      <c r="P201" s="21">
        <f t="shared" si="13"/>
        <v>0</v>
      </c>
      <c r="Q201" s="21">
        <f t="shared" si="14"/>
        <v>0</v>
      </c>
      <c r="R201" s="21">
        <f t="shared" si="15"/>
        <v>0</v>
      </c>
      <c r="S201" s="21">
        <f t="shared" si="16"/>
        <v>0</v>
      </c>
      <c r="U201" s="100"/>
      <c r="V201" s="101">
        <f>IFERROR(IF(E201=貼付用集計!$R$4,貼付用集計!$U$4,VLOOKUP(E201,貼付用集計!$R$11:$U$30,4)),0)</f>
        <v>0</v>
      </c>
      <c r="W201" s="101">
        <f t="shared" si="17"/>
        <v>0</v>
      </c>
      <c r="X201" s="100"/>
    </row>
    <row r="202" spans="3:24" hidden="1" outlineLevel="1" x14ac:dyDescent="0.3">
      <c r="C202" s="29"/>
      <c r="D202" s="48">
        <f t="shared" si="12"/>
        <v>176</v>
      </c>
      <c r="E202" s="52"/>
      <c r="F202" s="96"/>
      <c r="G202" s="96"/>
      <c r="H202" s="49"/>
      <c r="I202" s="62">
        <v>0</v>
      </c>
      <c r="J202" s="56">
        <v>0</v>
      </c>
      <c r="K202" s="49"/>
      <c r="L202" s="27"/>
      <c r="P202" s="21">
        <f t="shared" si="13"/>
        <v>0</v>
      </c>
      <c r="Q202" s="21">
        <f t="shared" si="14"/>
        <v>0</v>
      </c>
      <c r="R202" s="21">
        <f t="shared" si="15"/>
        <v>0</v>
      </c>
      <c r="S202" s="21">
        <f t="shared" si="16"/>
        <v>0</v>
      </c>
      <c r="U202" s="100"/>
      <c r="V202" s="101">
        <f>IFERROR(IF(E202=貼付用集計!$R$4,貼付用集計!$U$4,VLOOKUP(E202,貼付用集計!$R$11:$U$30,4)),0)</f>
        <v>0</v>
      </c>
      <c r="W202" s="101">
        <f t="shared" si="17"/>
        <v>0</v>
      </c>
      <c r="X202" s="100"/>
    </row>
    <row r="203" spans="3:24" hidden="1" outlineLevel="1" x14ac:dyDescent="0.3">
      <c r="C203" s="29"/>
      <c r="D203" s="48">
        <f t="shared" si="12"/>
        <v>177</v>
      </c>
      <c r="E203" s="52"/>
      <c r="F203" s="96"/>
      <c r="G203" s="96"/>
      <c r="H203" s="49"/>
      <c r="I203" s="62">
        <v>0</v>
      </c>
      <c r="J203" s="56">
        <v>0</v>
      </c>
      <c r="K203" s="49"/>
      <c r="L203" s="27"/>
      <c r="P203" s="21">
        <f t="shared" si="13"/>
        <v>0</v>
      </c>
      <c r="Q203" s="21">
        <f t="shared" si="14"/>
        <v>0</v>
      </c>
      <c r="R203" s="21">
        <f t="shared" si="15"/>
        <v>0</v>
      </c>
      <c r="S203" s="21">
        <f t="shared" si="16"/>
        <v>0</v>
      </c>
      <c r="U203" s="100"/>
      <c r="V203" s="101">
        <f>IFERROR(IF(E203=貼付用集計!$R$4,貼付用集計!$U$4,VLOOKUP(E203,貼付用集計!$R$11:$U$30,4)),0)</f>
        <v>0</v>
      </c>
      <c r="W203" s="101">
        <f t="shared" si="17"/>
        <v>0</v>
      </c>
      <c r="X203" s="100"/>
    </row>
    <row r="204" spans="3:24" hidden="1" outlineLevel="1" x14ac:dyDescent="0.3">
      <c r="C204" s="29"/>
      <c r="D204" s="48">
        <f t="shared" ref="D204:D268" si="18">D203+1</f>
        <v>178</v>
      </c>
      <c r="E204" s="52"/>
      <c r="F204" s="96"/>
      <c r="G204" s="96"/>
      <c r="H204" s="49"/>
      <c r="I204" s="62">
        <v>0</v>
      </c>
      <c r="J204" s="56">
        <v>0</v>
      </c>
      <c r="K204" s="49"/>
      <c r="L204" s="27"/>
      <c r="P204" s="21">
        <f t="shared" si="13"/>
        <v>0</v>
      </c>
      <c r="Q204" s="21">
        <f t="shared" si="14"/>
        <v>0</v>
      </c>
      <c r="R204" s="21">
        <f t="shared" si="15"/>
        <v>0</v>
      </c>
      <c r="S204" s="21">
        <f t="shared" si="16"/>
        <v>0</v>
      </c>
      <c r="U204" s="100"/>
      <c r="V204" s="101">
        <f>IFERROR(IF(E204=貼付用集計!$R$4,貼付用集計!$U$4,VLOOKUP(E204,貼付用集計!$R$11:$U$30,4)),0)</f>
        <v>0</v>
      </c>
      <c r="W204" s="101">
        <f t="shared" si="17"/>
        <v>0</v>
      </c>
      <c r="X204" s="100"/>
    </row>
    <row r="205" spans="3:24" hidden="1" outlineLevel="1" x14ac:dyDescent="0.3">
      <c r="C205" s="29"/>
      <c r="D205" s="48">
        <f t="shared" si="18"/>
        <v>179</v>
      </c>
      <c r="E205" s="52"/>
      <c r="F205" s="96"/>
      <c r="G205" s="96"/>
      <c r="H205" s="49"/>
      <c r="I205" s="62">
        <v>0</v>
      </c>
      <c r="J205" s="56">
        <v>0</v>
      </c>
      <c r="K205" s="49"/>
      <c r="L205" s="27"/>
      <c r="P205" s="21">
        <f t="shared" si="13"/>
        <v>0</v>
      </c>
      <c r="Q205" s="21">
        <f t="shared" si="14"/>
        <v>0</v>
      </c>
      <c r="R205" s="21">
        <f t="shared" si="15"/>
        <v>0</v>
      </c>
      <c r="S205" s="21">
        <f t="shared" si="16"/>
        <v>0</v>
      </c>
      <c r="U205" s="100"/>
      <c r="V205" s="101">
        <f>IFERROR(IF(E205=貼付用集計!$R$4,貼付用集計!$U$4,VLOOKUP(E205,貼付用集計!$R$11:$U$30,4)),0)</f>
        <v>0</v>
      </c>
      <c r="W205" s="101">
        <f t="shared" si="17"/>
        <v>0</v>
      </c>
      <c r="X205" s="100"/>
    </row>
    <row r="206" spans="3:24" hidden="1" outlineLevel="1" x14ac:dyDescent="0.3">
      <c r="C206" s="29"/>
      <c r="D206" s="48">
        <f t="shared" si="18"/>
        <v>180</v>
      </c>
      <c r="E206" s="52"/>
      <c r="F206" s="96"/>
      <c r="G206" s="96"/>
      <c r="H206" s="49"/>
      <c r="I206" s="62">
        <v>0</v>
      </c>
      <c r="J206" s="56">
        <v>0</v>
      </c>
      <c r="K206" s="49"/>
      <c r="L206" s="27"/>
      <c r="P206" s="21">
        <f t="shared" si="13"/>
        <v>0</v>
      </c>
      <c r="Q206" s="21">
        <f t="shared" si="14"/>
        <v>0</v>
      </c>
      <c r="R206" s="21">
        <f t="shared" si="15"/>
        <v>0</v>
      </c>
      <c r="S206" s="21">
        <f t="shared" si="16"/>
        <v>0</v>
      </c>
      <c r="U206" s="100"/>
      <c r="V206" s="101">
        <f>IFERROR(IF(E206=貼付用集計!$R$4,貼付用集計!$U$4,VLOOKUP(E206,貼付用集計!$R$11:$U$30,4)),0)</f>
        <v>0</v>
      </c>
      <c r="W206" s="101">
        <f t="shared" si="17"/>
        <v>0</v>
      </c>
      <c r="X206" s="100"/>
    </row>
    <row r="207" spans="3:24" hidden="1" outlineLevel="1" x14ac:dyDescent="0.3">
      <c r="C207" s="29"/>
      <c r="D207" s="48">
        <f t="shared" si="18"/>
        <v>181</v>
      </c>
      <c r="E207" s="52"/>
      <c r="F207" s="96"/>
      <c r="G207" s="96"/>
      <c r="H207" s="49"/>
      <c r="I207" s="62">
        <v>0</v>
      </c>
      <c r="J207" s="56">
        <v>0</v>
      </c>
      <c r="K207" s="49"/>
      <c r="L207" s="27"/>
      <c r="P207" s="21">
        <f t="shared" si="13"/>
        <v>0</v>
      </c>
      <c r="Q207" s="21">
        <f t="shared" si="14"/>
        <v>0</v>
      </c>
      <c r="R207" s="21">
        <f t="shared" si="15"/>
        <v>0</v>
      </c>
      <c r="S207" s="21">
        <f t="shared" si="16"/>
        <v>0</v>
      </c>
      <c r="U207" s="100"/>
      <c r="V207" s="101">
        <f>IFERROR(IF(E207=貼付用集計!$R$4,貼付用集計!$U$4,VLOOKUP(E207,貼付用集計!$R$11:$U$30,4)),0)</f>
        <v>0</v>
      </c>
      <c r="W207" s="101">
        <f t="shared" si="17"/>
        <v>0</v>
      </c>
      <c r="X207" s="100"/>
    </row>
    <row r="208" spans="3:24" hidden="1" outlineLevel="1" x14ac:dyDescent="0.3">
      <c r="C208" s="29"/>
      <c r="D208" s="48">
        <f t="shared" si="18"/>
        <v>182</v>
      </c>
      <c r="E208" s="52"/>
      <c r="F208" s="96"/>
      <c r="G208" s="96"/>
      <c r="H208" s="49"/>
      <c r="I208" s="62">
        <v>0</v>
      </c>
      <c r="J208" s="56">
        <v>0</v>
      </c>
      <c r="K208" s="49"/>
      <c r="L208" s="27"/>
      <c r="P208" s="21">
        <f t="shared" si="13"/>
        <v>0</v>
      </c>
      <c r="Q208" s="21">
        <f t="shared" si="14"/>
        <v>0</v>
      </c>
      <c r="R208" s="21">
        <f t="shared" si="15"/>
        <v>0</v>
      </c>
      <c r="S208" s="21">
        <f t="shared" si="16"/>
        <v>0</v>
      </c>
      <c r="U208" s="100"/>
      <c r="V208" s="101">
        <f>IFERROR(IF(E208=貼付用集計!$R$4,貼付用集計!$U$4,VLOOKUP(E208,貼付用集計!$R$11:$U$30,4)),0)</f>
        <v>0</v>
      </c>
      <c r="W208" s="101">
        <f t="shared" si="17"/>
        <v>0</v>
      </c>
      <c r="X208" s="100"/>
    </row>
    <row r="209" spans="3:24" hidden="1" outlineLevel="1" x14ac:dyDescent="0.3">
      <c r="C209" s="29"/>
      <c r="D209" s="48">
        <f t="shared" si="18"/>
        <v>183</v>
      </c>
      <c r="E209" s="52"/>
      <c r="F209" s="96"/>
      <c r="G209" s="96"/>
      <c r="H209" s="49"/>
      <c r="I209" s="62">
        <v>0</v>
      </c>
      <c r="J209" s="56">
        <v>0</v>
      </c>
      <c r="K209" s="49"/>
      <c r="L209" s="27"/>
      <c r="P209" s="21">
        <f t="shared" si="13"/>
        <v>0</v>
      </c>
      <c r="Q209" s="21">
        <f t="shared" si="14"/>
        <v>0</v>
      </c>
      <c r="R209" s="21">
        <f t="shared" si="15"/>
        <v>0</v>
      </c>
      <c r="S209" s="21">
        <f t="shared" si="16"/>
        <v>0</v>
      </c>
      <c r="U209" s="100"/>
      <c r="V209" s="101">
        <f>IFERROR(IF(E209=貼付用集計!$R$4,貼付用集計!$U$4,VLOOKUP(E209,貼付用集計!$R$11:$U$30,4)),0)</f>
        <v>0</v>
      </c>
      <c r="W209" s="101">
        <f t="shared" si="17"/>
        <v>0</v>
      </c>
      <c r="X209" s="100"/>
    </row>
    <row r="210" spans="3:24" hidden="1" outlineLevel="1" x14ac:dyDescent="0.3">
      <c r="C210" s="29"/>
      <c r="D210" s="48">
        <f t="shared" si="18"/>
        <v>184</v>
      </c>
      <c r="E210" s="52"/>
      <c r="F210" s="96"/>
      <c r="G210" s="96"/>
      <c r="H210" s="49"/>
      <c r="I210" s="62">
        <v>0</v>
      </c>
      <c r="J210" s="56">
        <v>0</v>
      </c>
      <c r="K210" s="49"/>
      <c r="L210" s="27"/>
      <c r="P210" s="21">
        <f t="shared" si="13"/>
        <v>0</v>
      </c>
      <c r="Q210" s="21">
        <f t="shared" si="14"/>
        <v>0</v>
      </c>
      <c r="R210" s="21">
        <f t="shared" si="15"/>
        <v>0</v>
      </c>
      <c r="S210" s="21">
        <f t="shared" si="16"/>
        <v>0</v>
      </c>
      <c r="U210" s="100"/>
      <c r="V210" s="101">
        <f>IFERROR(IF(E210=貼付用集計!$R$4,貼付用集計!$U$4,VLOOKUP(E210,貼付用集計!$R$11:$U$30,4)),0)</f>
        <v>0</v>
      </c>
      <c r="W210" s="101">
        <f t="shared" si="17"/>
        <v>0</v>
      </c>
      <c r="X210" s="100"/>
    </row>
    <row r="211" spans="3:24" hidden="1" outlineLevel="1" x14ac:dyDescent="0.3">
      <c r="C211" s="29"/>
      <c r="D211" s="48">
        <f t="shared" si="18"/>
        <v>185</v>
      </c>
      <c r="E211" s="52"/>
      <c r="F211" s="96"/>
      <c r="G211" s="96"/>
      <c r="H211" s="49"/>
      <c r="I211" s="62">
        <v>0</v>
      </c>
      <c r="J211" s="56">
        <v>0</v>
      </c>
      <c r="K211" s="49"/>
      <c r="L211" s="27"/>
      <c r="P211" s="21">
        <f t="shared" si="13"/>
        <v>0</v>
      </c>
      <c r="Q211" s="21">
        <f t="shared" si="14"/>
        <v>0</v>
      </c>
      <c r="R211" s="21">
        <f t="shared" si="15"/>
        <v>0</v>
      </c>
      <c r="S211" s="21">
        <f t="shared" si="16"/>
        <v>0</v>
      </c>
      <c r="U211" s="100"/>
      <c r="V211" s="101">
        <f>IFERROR(IF(E211=貼付用集計!$R$4,貼付用集計!$U$4,VLOOKUP(E211,貼付用集計!$R$11:$U$30,4)),0)</f>
        <v>0</v>
      </c>
      <c r="W211" s="101">
        <f t="shared" si="17"/>
        <v>0</v>
      </c>
      <c r="X211" s="100"/>
    </row>
    <row r="212" spans="3:24" hidden="1" outlineLevel="1" x14ac:dyDescent="0.3">
      <c r="C212" s="29"/>
      <c r="D212" s="48">
        <f t="shared" si="18"/>
        <v>186</v>
      </c>
      <c r="E212" s="52"/>
      <c r="F212" s="96"/>
      <c r="G212" s="96"/>
      <c r="H212" s="49"/>
      <c r="I212" s="62">
        <v>0</v>
      </c>
      <c r="J212" s="56">
        <v>0</v>
      </c>
      <c r="K212" s="49"/>
      <c r="L212" s="27"/>
      <c r="P212" s="21">
        <f t="shared" si="13"/>
        <v>0</v>
      </c>
      <c r="Q212" s="21">
        <f t="shared" si="14"/>
        <v>0</v>
      </c>
      <c r="R212" s="21">
        <f t="shared" si="15"/>
        <v>0</v>
      </c>
      <c r="S212" s="21">
        <f t="shared" si="16"/>
        <v>0</v>
      </c>
      <c r="U212" s="100"/>
      <c r="V212" s="101">
        <f>IFERROR(IF(E212=貼付用集計!$R$4,貼付用集計!$U$4,VLOOKUP(E212,貼付用集計!$R$11:$U$30,4)),0)</f>
        <v>0</v>
      </c>
      <c r="W212" s="101">
        <f t="shared" si="17"/>
        <v>0</v>
      </c>
      <c r="X212" s="100"/>
    </row>
    <row r="213" spans="3:24" hidden="1" outlineLevel="1" x14ac:dyDescent="0.3">
      <c r="C213" s="29"/>
      <c r="D213" s="48">
        <f t="shared" si="18"/>
        <v>187</v>
      </c>
      <c r="E213" s="52"/>
      <c r="F213" s="96"/>
      <c r="G213" s="96"/>
      <c r="H213" s="49"/>
      <c r="I213" s="62">
        <v>0</v>
      </c>
      <c r="J213" s="56">
        <v>0</v>
      </c>
      <c r="K213" s="49"/>
      <c r="L213" s="27"/>
      <c r="P213" s="21">
        <f t="shared" si="13"/>
        <v>0</v>
      </c>
      <c r="Q213" s="21">
        <f t="shared" si="14"/>
        <v>0</v>
      </c>
      <c r="R213" s="21">
        <f t="shared" si="15"/>
        <v>0</v>
      </c>
      <c r="S213" s="21">
        <f t="shared" si="16"/>
        <v>0</v>
      </c>
      <c r="U213" s="100"/>
      <c r="V213" s="101">
        <f>IFERROR(IF(E213=貼付用集計!$R$4,貼付用集計!$U$4,VLOOKUP(E213,貼付用集計!$R$11:$U$30,4)),0)</f>
        <v>0</v>
      </c>
      <c r="W213" s="101">
        <f t="shared" si="17"/>
        <v>0</v>
      </c>
      <c r="X213" s="100"/>
    </row>
    <row r="214" spans="3:24" hidden="1" outlineLevel="1" x14ac:dyDescent="0.3">
      <c r="C214" s="29"/>
      <c r="D214" s="48">
        <f t="shared" si="18"/>
        <v>188</v>
      </c>
      <c r="E214" s="52"/>
      <c r="F214" s="96"/>
      <c r="G214" s="96"/>
      <c r="H214" s="49"/>
      <c r="I214" s="62">
        <v>0</v>
      </c>
      <c r="J214" s="56">
        <v>0</v>
      </c>
      <c r="K214" s="49"/>
      <c r="L214" s="27"/>
      <c r="P214" s="21">
        <f t="shared" si="13"/>
        <v>0</v>
      </c>
      <c r="Q214" s="21">
        <f t="shared" si="14"/>
        <v>0</v>
      </c>
      <c r="R214" s="21">
        <f t="shared" si="15"/>
        <v>0</v>
      </c>
      <c r="S214" s="21">
        <f t="shared" si="16"/>
        <v>0</v>
      </c>
      <c r="U214" s="100"/>
      <c r="V214" s="101">
        <f>IFERROR(IF(E214=貼付用集計!$R$4,貼付用集計!$U$4,VLOOKUP(E214,貼付用集計!$R$11:$U$30,4)),0)</f>
        <v>0</v>
      </c>
      <c r="W214" s="101">
        <f t="shared" si="17"/>
        <v>0</v>
      </c>
      <c r="X214" s="100"/>
    </row>
    <row r="215" spans="3:24" hidden="1" outlineLevel="1" x14ac:dyDescent="0.3">
      <c r="C215" s="29"/>
      <c r="D215" s="48">
        <f t="shared" si="18"/>
        <v>189</v>
      </c>
      <c r="E215" s="52"/>
      <c r="F215" s="96"/>
      <c r="G215" s="96"/>
      <c r="H215" s="49"/>
      <c r="I215" s="62">
        <v>0</v>
      </c>
      <c r="J215" s="56">
        <v>0</v>
      </c>
      <c r="K215" s="49"/>
      <c r="L215" s="27"/>
      <c r="P215" s="21">
        <f t="shared" si="13"/>
        <v>0</v>
      </c>
      <c r="Q215" s="21">
        <f t="shared" si="14"/>
        <v>0</v>
      </c>
      <c r="R215" s="21">
        <f t="shared" si="15"/>
        <v>0</v>
      </c>
      <c r="S215" s="21">
        <f t="shared" si="16"/>
        <v>0</v>
      </c>
      <c r="U215" s="100"/>
      <c r="V215" s="101">
        <f>IFERROR(IF(E215=貼付用集計!$R$4,貼付用集計!$U$4,VLOOKUP(E215,貼付用集計!$R$11:$U$30,4)),0)</f>
        <v>0</v>
      </c>
      <c r="W215" s="101">
        <f t="shared" si="17"/>
        <v>0</v>
      </c>
      <c r="X215" s="100"/>
    </row>
    <row r="216" spans="3:24" hidden="1" outlineLevel="1" x14ac:dyDescent="0.3">
      <c r="C216" s="29"/>
      <c r="D216" s="48">
        <f t="shared" si="18"/>
        <v>190</v>
      </c>
      <c r="E216" s="52"/>
      <c r="F216" s="96"/>
      <c r="G216" s="96"/>
      <c r="H216" s="49"/>
      <c r="I216" s="62">
        <v>0</v>
      </c>
      <c r="J216" s="56">
        <v>0</v>
      </c>
      <c r="K216" s="49"/>
      <c r="L216" s="27"/>
      <c r="P216" s="21">
        <f t="shared" si="13"/>
        <v>0</v>
      </c>
      <c r="Q216" s="21">
        <f t="shared" si="14"/>
        <v>0</v>
      </c>
      <c r="R216" s="21">
        <f t="shared" si="15"/>
        <v>0</v>
      </c>
      <c r="S216" s="21">
        <f t="shared" si="16"/>
        <v>0</v>
      </c>
      <c r="U216" s="100"/>
      <c r="V216" s="101">
        <f>IFERROR(IF(E216=貼付用集計!$R$4,貼付用集計!$U$4,VLOOKUP(E216,貼付用集計!$R$11:$U$30,4)),0)</f>
        <v>0</v>
      </c>
      <c r="W216" s="101">
        <f t="shared" si="17"/>
        <v>0</v>
      </c>
      <c r="X216" s="100"/>
    </row>
    <row r="217" spans="3:24" hidden="1" outlineLevel="1" x14ac:dyDescent="0.3">
      <c r="C217" s="29"/>
      <c r="D217" s="48">
        <f t="shared" si="18"/>
        <v>191</v>
      </c>
      <c r="E217" s="52"/>
      <c r="F217" s="96"/>
      <c r="G217" s="96"/>
      <c r="H217" s="49"/>
      <c r="I217" s="62">
        <v>0</v>
      </c>
      <c r="J217" s="56">
        <v>0</v>
      </c>
      <c r="K217" s="49"/>
      <c r="L217" s="27"/>
      <c r="P217" s="21">
        <f t="shared" si="13"/>
        <v>0</v>
      </c>
      <c r="Q217" s="21">
        <f t="shared" si="14"/>
        <v>0</v>
      </c>
      <c r="R217" s="21">
        <f t="shared" si="15"/>
        <v>0</v>
      </c>
      <c r="S217" s="21">
        <f t="shared" si="16"/>
        <v>0</v>
      </c>
      <c r="U217" s="100"/>
      <c r="V217" s="101">
        <f>IFERROR(IF(E217=貼付用集計!$R$4,貼付用集計!$U$4,VLOOKUP(E217,貼付用集計!$R$11:$U$30,4)),0)</f>
        <v>0</v>
      </c>
      <c r="W217" s="101">
        <f t="shared" si="17"/>
        <v>0</v>
      </c>
      <c r="X217" s="100"/>
    </row>
    <row r="218" spans="3:24" hidden="1" outlineLevel="1" x14ac:dyDescent="0.3">
      <c r="C218" s="29"/>
      <c r="D218" s="48">
        <f t="shared" si="18"/>
        <v>192</v>
      </c>
      <c r="E218" s="52"/>
      <c r="F218" s="96"/>
      <c r="G218" s="96"/>
      <c r="H218" s="49"/>
      <c r="I218" s="62">
        <v>0</v>
      </c>
      <c r="J218" s="56">
        <v>0</v>
      </c>
      <c r="K218" s="49"/>
      <c r="L218" s="27"/>
      <c r="P218" s="21">
        <f t="shared" si="13"/>
        <v>0</v>
      </c>
      <c r="Q218" s="21">
        <f t="shared" si="14"/>
        <v>0</v>
      </c>
      <c r="R218" s="21">
        <f t="shared" si="15"/>
        <v>0</v>
      </c>
      <c r="S218" s="21">
        <f t="shared" si="16"/>
        <v>0</v>
      </c>
      <c r="U218" s="100"/>
      <c r="V218" s="101">
        <f>IFERROR(IF(E218=貼付用集計!$R$4,貼付用集計!$U$4,VLOOKUP(E218,貼付用集計!$R$11:$U$30,4)),0)</f>
        <v>0</v>
      </c>
      <c r="W218" s="101">
        <f t="shared" si="17"/>
        <v>0</v>
      </c>
      <c r="X218" s="100"/>
    </row>
    <row r="219" spans="3:24" hidden="1" outlineLevel="1" x14ac:dyDescent="0.3">
      <c r="C219" s="29"/>
      <c r="D219" s="48">
        <f t="shared" si="18"/>
        <v>193</v>
      </c>
      <c r="E219" s="52"/>
      <c r="F219" s="96"/>
      <c r="G219" s="96"/>
      <c r="H219" s="49"/>
      <c r="I219" s="62">
        <v>0</v>
      </c>
      <c r="J219" s="56">
        <v>0</v>
      </c>
      <c r="K219" s="49"/>
      <c r="L219" s="27"/>
      <c r="P219" s="21">
        <f t="shared" ref="P219:P282" si="19">IF($E219="",IF(OR($F219&lt;&gt;"",$I219&lt;&gt;0,$J219&lt;&gt;0)=TRUE,1,0),0)</f>
        <v>0</v>
      </c>
      <c r="Q219" s="21">
        <f t="shared" ref="Q219:Q282" si="20">IF($F219="",IF(OR($E219&lt;&gt;"",$I219&lt;&gt;0,$J219&lt;&gt;0)=TRUE,1,0),0)</f>
        <v>0</v>
      </c>
      <c r="R219" s="21">
        <f t="shared" ref="R219:R282" si="21">IF($I219=0,IF(OR($E219&lt;&gt;"",$F219&lt;&gt;0,$J219&lt;&gt;0)=TRUE,1,0),0)</f>
        <v>0</v>
      </c>
      <c r="S219" s="21">
        <f t="shared" ref="S219:S282" si="22">IF($J219=0,IF(OR($E219&lt;&gt;"",$F219&lt;&gt;"",$I219&lt;&gt;0)=TRUE,1,0),0)</f>
        <v>0</v>
      </c>
      <c r="U219" s="100"/>
      <c r="V219" s="101">
        <f>IFERROR(IF(E219=貼付用集計!$R$4,貼付用集計!$U$4,VLOOKUP(E219,貼付用集計!$R$11:$U$30,4)),0)</f>
        <v>0</v>
      </c>
      <c r="W219" s="101">
        <f t="shared" ref="W219:W282" si="23">IFERROR(J219/I219/V219,0)</f>
        <v>0</v>
      </c>
      <c r="X219" s="100"/>
    </row>
    <row r="220" spans="3:24" hidden="1" outlineLevel="1" x14ac:dyDescent="0.3">
      <c r="C220" s="29"/>
      <c r="D220" s="48">
        <f t="shared" si="18"/>
        <v>194</v>
      </c>
      <c r="E220" s="52"/>
      <c r="F220" s="96"/>
      <c r="G220" s="96"/>
      <c r="H220" s="49"/>
      <c r="I220" s="62">
        <v>0</v>
      </c>
      <c r="J220" s="56">
        <v>0</v>
      </c>
      <c r="K220" s="49"/>
      <c r="L220" s="27"/>
      <c r="P220" s="21">
        <f t="shared" si="19"/>
        <v>0</v>
      </c>
      <c r="Q220" s="21">
        <f t="shared" si="20"/>
        <v>0</v>
      </c>
      <c r="R220" s="21">
        <f t="shared" si="21"/>
        <v>0</v>
      </c>
      <c r="S220" s="21">
        <f t="shared" si="22"/>
        <v>0</v>
      </c>
      <c r="U220" s="100"/>
      <c r="V220" s="101">
        <f>IFERROR(IF(E220=貼付用集計!$R$4,貼付用集計!$U$4,VLOOKUP(E220,貼付用集計!$R$11:$U$30,4)),0)</f>
        <v>0</v>
      </c>
      <c r="W220" s="101">
        <f t="shared" si="23"/>
        <v>0</v>
      </c>
      <c r="X220" s="100"/>
    </row>
    <row r="221" spans="3:24" hidden="1" outlineLevel="1" x14ac:dyDescent="0.3">
      <c r="C221" s="29"/>
      <c r="D221" s="48">
        <f t="shared" si="18"/>
        <v>195</v>
      </c>
      <c r="E221" s="52"/>
      <c r="F221" s="96"/>
      <c r="G221" s="96"/>
      <c r="H221" s="49"/>
      <c r="I221" s="62">
        <v>0</v>
      </c>
      <c r="J221" s="56">
        <v>0</v>
      </c>
      <c r="K221" s="49"/>
      <c r="L221" s="27"/>
      <c r="P221" s="21">
        <f t="shared" si="19"/>
        <v>0</v>
      </c>
      <c r="Q221" s="21">
        <f t="shared" si="20"/>
        <v>0</v>
      </c>
      <c r="R221" s="21">
        <f t="shared" si="21"/>
        <v>0</v>
      </c>
      <c r="S221" s="21">
        <f t="shared" si="22"/>
        <v>0</v>
      </c>
      <c r="U221" s="100"/>
      <c r="V221" s="101">
        <f>IFERROR(IF(E221=貼付用集計!$R$4,貼付用集計!$U$4,VLOOKUP(E221,貼付用集計!$R$11:$U$30,4)),0)</f>
        <v>0</v>
      </c>
      <c r="W221" s="101">
        <f t="shared" si="23"/>
        <v>0</v>
      </c>
      <c r="X221" s="100"/>
    </row>
    <row r="222" spans="3:24" hidden="1" outlineLevel="1" x14ac:dyDescent="0.3">
      <c r="C222" s="29"/>
      <c r="D222" s="48">
        <f t="shared" si="18"/>
        <v>196</v>
      </c>
      <c r="E222" s="52"/>
      <c r="F222" s="96"/>
      <c r="G222" s="96"/>
      <c r="H222" s="49"/>
      <c r="I222" s="62">
        <v>0</v>
      </c>
      <c r="J222" s="56">
        <v>0</v>
      </c>
      <c r="K222" s="49"/>
      <c r="L222" s="27"/>
      <c r="P222" s="21">
        <f t="shared" si="19"/>
        <v>0</v>
      </c>
      <c r="Q222" s="21">
        <f t="shared" si="20"/>
        <v>0</v>
      </c>
      <c r="R222" s="21">
        <f t="shared" si="21"/>
        <v>0</v>
      </c>
      <c r="S222" s="21">
        <f t="shared" si="22"/>
        <v>0</v>
      </c>
      <c r="U222" s="100"/>
      <c r="V222" s="101">
        <f>IFERROR(IF(E222=貼付用集計!$R$4,貼付用集計!$U$4,VLOOKUP(E222,貼付用集計!$R$11:$U$30,4)),0)</f>
        <v>0</v>
      </c>
      <c r="W222" s="101">
        <f t="shared" si="23"/>
        <v>0</v>
      </c>
      <c r="X222" s="100"/>
    </row>
    <row r="223" spans="3:24" hidden="1" outlineLevel="1" x14ac:dyDescent="0.3">
      <c r="C223" s="29"/>
      <c r="D223" s="48">
        <f t="shared" si="18"/>
        <v>197</v>
      </c>
      <c r="E223" s="52"/>
      <c r="F223" s="96"/>
      <c r="G223" s="96"/>
      <c r="H223" s="49"/>
      <c r="I223" s="62">
        <v>0</v>
      </c>
      <c r="J223" s="56">
        <v>0</v>
      </c>
      <c r="K223" s="49"/>
      <c r="L223" s="27"/>
      <c r="P223" s="21">
        <f t="shared" si="19"/>
        <v>0</v>
      </c>
      <c r="Q223" s="21">
        <f t="shared" si="20"/>
        <v>0</v>
      </c>
      <c r="R223" s="21">
        <f t="shared" si="21"/>
        <v>0</v>
      </c>
      <c r="S223" s="21">
        <f t="shared" si="22"/>
        <v>0</v>
      </c>
      <c r="U223" s="100"/>
      <c r="V223" s="101">
        <f>IFERROR(IF(E223=貼付用集計!$R$4,貼付用集計!$U$4,VLOOKUP(E223,貼付用集計!$R$11:$U$30,4)),0)</f>
        <v>0</v>
      </c>
      <c r="W223" s="101">
        <f t="shared" si="23"/>
        <v>0</v>
      </c>
      <c r="X223" s="100"/>
    </row>
    <row r="224" spans="3:24" hidden="1" outlineLevel="1" x14ac:dyDescent="0.3">
      <c r="C224" s="29"/>
      <c r="D224" s="48">
        <f t="shared" si="18"/>
        <v>198</v>
      </c>
      <c r="E224" s="52"/>
      <c r="F224" s="96"/>
      <c r="G224" s="96"/>
      <c r="H224" s="49"/>
      <c r="I224" s="62">
        <v>0</v>
      </c>
      <c r="J224" s="56">
        <v>0</v>
      </c>
      <c r="K224" s="49"/>
      <c r="L224" s="27"/>
      <c r="P224" s="21">
        <f t="shared" si="19"/>
        <v>0</v>
      </c>
      <c r="Q224" s="21">
        <f t="shared" si="20"/>
        <v>0</v>
      </c>
      <c r="R224" s="21">
        <f t="shared" si="21"/>
        <v>0</v>
      </c>
      <c r="S224" s="21">
        <f t="shared" si="22"/>
        <v>0</v>
      </c>
      <c r="U224" s="100"/>
      <c r="V224" s="101">
        <f>IFERROR(IF(E224=貼付用集計!$R$4,貼付用集計!$U$4,VLOOKUP(E224,貼付用集計!$R$11:$U$30,4)),0)</f>
        <v>0</v>
      </c>
      <c r="W224" s="101">
        <f t="shared" si="23"/>
        <v>0</v>
      </c>
      <c r="X224" s="100"/>
    </row>
    <row r="225" spans="3:24" hidden="1" outlineLevel="1" x14ac:dyDescent="0.3">
      <c r="C225" s="29"/>
      <c r="D225" s="48">
        <f t="shared" si="18"/>
        <v>199</v>
      </c>
      <c r="E225" s="52"/>
      <c r="F225" s="96"/>
      <c r="G225" s="96"/>
      <c r="H225" s="49"/>
      <c r="I225" s="62">
        <v>0</v>
      </c>
      <c r="J225" s="56">
        <v>0</v>
      </c>
      <c r="K225" s="49"/>
      <c r="L225" s="27"/>
      <c r="P225" s="21">
        <f t="shared" si="19"/>
        <v>0</v>
      </c>
      <c r="Q225" s="21">
        <f t="shared" si="20"/>
        <v>0</v>
      </c>
      <c r="R225" s="21">
        <f t="shared" si="21"/>
        <v>0</v>
      </c>
      <c r="S225" s="21">
        <f t="shared" si="22"/>
        <v>0</v>
      </c>
      <c r="U225" s="100"/>
      <c r="V225" s="101">
        <f>IFERROR(IF(E225=貼付用集計!$R$4,貼付用集計!$U$4,VLOOKUP(E225,貼付用集計!$R$11:$U$30,4)),0)</f>
        <v>0</v>
      </c>
      <c r="W225" s="101">
        <f t="shared" si="23"/>
        <v>0</v>
      </c>
      <c r="X225" s="100"/>
    </row>
    <row r="226" spans="3:24" hidden="1" outlineLevel="1" x14ac:dyDescent="0.3">
      <c r="C226" s="29"/>
      <c r="D226" s="48">
        <f t="shared" si="18"/>
        <v>200</v>
      </c>
      <c r="E226" s="52"/>
      <c r="F226" s="96"/>
      <c r="G226" s="96"/>
      <c r="H226" s="49"/>
      <c r="I226" s="62">
        <v>0</v>
      </c>
      <c r="J226" s="56">
        <v>0</v>
      </c>
      <c r="K226" s="49"/>
      <c r="L226" s="27"/>
      <c r="P226" s="21">
        <f t="shared" si="19"/>
        <v>0</v>
      </c>
      <c r="Q226" s="21">
        <f t="shared" si="20"/>
        <v>0</v>
      </c>
      <c r="R226" s="21">
        <f t="shared" si="21"/>
        <v>0</v>
      </c>
      <c r="S226" s="21">
        <f t="shared" si="22"/>
        <v>0</v>
      </c>
      <c r="U226" s="100"/>
      <c r="V226" s="101">
        <f>IFERROR(IF(E226=貼付用集計!$R$4,貼付用集計!$U$4,VLOOKUP(E226,貼付用集計!$R$11:$U$30,4)),0)</f>
        <v>0</v>
      </c>
      <c r="W226" s="101">
        <f t="shared" si="23"/>
        <v>0</v>
      </c>
      <c r="X226" s="100"/>
    </row>
    <row r="227" spans="3:24" ht="15" customHeight="1" collapsed="1" x14ac:dyDescent="0.3">
      <c r="C227" s="18"/>
      <c r="D227" s="20" t="s">
        <v>35</v>
      </c>
      <c r="E227" s="51"/>
      <c r="F227" s="97"/>
      <c r="G227" s="97"/>
      <c r="H227" s="43"/>
      <c r="I227" s="63"/>
      <c r="J227" s="61"/>
      <c r="K227" s="43"/>
      <c r="L227" s="19"/>
      <c r="P227" s="21">
        <f t="shared" si="19"/>
        <v>0</v>
      </c>
      <c r="Q227" s="21">
        <f t="shared" si="20"/>
        <v>0</v>
      </c>
      <c r="R227" s="21">
        <f t="shared" si="21"/>
        <v>0</v>
      </c>
      <c r="S227" s="21">
        <f t="shared" si="22"/>
        <v>0</v>
      </c>
      <c r="U227" s="100"/>
      <c r="V227" s="101">
        <f>IFERROR(IF(E227=貼付用集計!$R$4,貼付用集計!$U$4,VLOOKUP(E227,貼付用集計!$R$11:$U$30,4)),0)</f>
        <v>0</v>
      </c>
      <c r="W227" s="101">
        <f t="shared" si="23"/>
        <v>0</v>
      </c>
      <c r="X227" s="100"/>
    </row>
    <row r="228" spans="3:24" hidden="1" outlineLevel="1" x14ac:dyDescent="0.3">
      <c r="C228" s="29"/>
      <c r="D228" s="48">
        <f>D226+1</f>
        <v>201</v>
      </c>
      <c r="E228" s="52"/>
      <c r="F228" s="96"/>
      <c r="G228" s="96"/>
      <c r="H228" s="49"/>
      <c r="I228" s="62">
        <v>0</v>
      </c>
      <c r="J228" s="56">
        <v>0</v>
      </c>
      <c r="K228" s="49"/>
      <c r="L228" s="27"/>
      <c r="P228" s="21">
        <f t="shared" si="19"/>
        <v>0</v>
      </c>
      <c r="Q228" s="21">
        <f t="shared" si="20"/>
        <v>0</v>
      </c>
      <c r="R228" s="21">
        <f t="shared" si="21"/>
        <v>0</v>
      </c>
      <c r="S228" s="21">
        <f t="shared" si="22"/>
        <v>0</v>
      </c>
      <c r="U228" s="100"/>
      <c r="V228" s="101">
        <f>IFERROR(IF(E228=貼付用集計!$R$4,貼付用集計!$U$4,VLOOKUP(E228,貼付用集計!$R$11:$U$30,4)),0)</f>
        <v>0</v>
      </c>
      <c r="W228" s="101">
        <f t="shared" si="23"/>
        <v>0</v>
      </c>
      <c r="X228" s="100"/>
    </row>
    <row r="229" spans="3:24" hidden="1" outlineLevel="1" x14ac:dyDescent="0.3">
      <c r="C229" s="29"/>
      <c r="D229" s="48">
        <f t="shared" si="18"/>
        <v>202</v>
      </c>
      <c r="E229" s="52"/>
      <c r="F229" s="96"/>
      <c r="G229" s="96"/>
      <c r="H229" s="49"/>
      <c r="I229" s="62">
        <v>0</v>
      </c>
      <c r="J229" s="56">
        <v>0</v>
      </c>
      <c r="K229" s="49"/>
      <c r="L229" s="27"/>
      <c r="P229" s="21">
        <f t="shared" si="19"/>
        <v>0</v>
      </c>
      <c r="Q229" s="21">
        <f t="shared" si="20"/>
        <v>0</v>
      </c>
      <c r="R229" s="21">
        <f t="shared" si="21"/>
        <v>0</v>
      </c>
      <c r="S229" s="21">
        <f t="shared" si="22"/>
        <v>0</v>
      </c>
      <c r="U229" s="100"/>
      <c r="V229" s="101">
        <f>IFERROR(IF(E229=貼付用集計!$R$4,貼付用集計!$U$4,VLOOKUP(E229,貼付用集計!$R$11:$U$30,4)),0)</f>
        <v>0</v>
      </c>
      <c r="W229" s="101">
        <f t="shared" si="23"/>
        <v>0</v>
      </c>
      <c r="X229" s="100"/>
    </row>
    <row r="230" spans="3:24" hidden="1" outlineLevel="1" x14ac:dyDescent="0.3">
      <c r="C230" s="29"/>
      <c r="D230" s="48">
        <f t="shared" si="18"/>
        <v>203</v>
      </c>
      <c r="E230" s="52"/>
      <c r="F230" s="96"/>
      <c r="G230" s="96"/>
      <c r="H230" s="49"/>
      <c r="I230" s="62">
        <v>0</v>
      </c>
      <c r="J230" s="56">
        <v>0</v>
      </c>
      <c r="K230" s="49"/>
      <c r="L230" s="27"/>
      <c r="P230" s="21">
        <f t="shared" si="19"/>
        <v>0</v>
      </c>
      <c r="Q230" s="21">
        <f t="shared" si="20"/>
        <v>0</v>
      </c>
      <c r="R230" s="21">
        <f t="shared" si="21"/>
        <v>0</v>
      </c>
      <c r="S230" s="21">
        <f t="shared" si="22"/>
        <v>0</v>
      </c>
      <c r="U230" s="100"/>
      <c r="V230" s="101">
        <f>IFERROR(IF(E230=貼付用集計!$R$4,貼付用集計!$U$4,VLOOKUP(E230,貼付用集計!$R$11:$U$30,4)),0)</f>
        <v>0</v>
      </c>
      <c r="W230" s="101">
        <f t="shared" si="23"/>
        <v>0</v>
      </c>
      <c r="X230" s="100"/>
    </row>
    <row r="231" spans="3:24" hidden="1" outlineLevel="1" x14ac:dyDescent="0.3">
      <c r="C231" s="29"/>
      <c r="D231" s="48">
        <f t="shared" si="18"/>
        <v>204</v>
      </c>
      <c r="E231" s="52"/>
      <c r="F231" s="96"/>
      <c r="G231" s="96"/>
      <c r="H231" s="49"/>
      <c r="I231" s="62">
        <v>0</v>
      </c>
      <c r="J231" s="56">
        <v>0</v>
      </c>
      <c r="K231" s="49"/>
      <c r="L231" s="27"/>
      <c r="P231" s="21">
        <f t="shared" si="19"/>
        <v>0</v>
      </c>
      <c r="Q231" s="21">
        <f t="shared" si="20"/>
        <v>0</v>
      </c>
      <c r="R231" s="21">
        <f t="shared" si="21"/>
        <v>0</v>
      </c>
      <c r="S231" s="21">
        <f t="shared" si="22"/>
        <v>0</v>
      </c>
      <c r="U231" s="100"/>
      <c r="V231" s="101">
        <f>IFERROR(IF(E231=貼付用集計!$R$4,貼付用集計!$U$4,VLOOKUP(E231,貼付用集計!$R$11:$U$30,4)),0)</f>
        <v>0</v>
      </c>
      <c r="W231" s="101">
        <f t="shared" si="23"/>
        <v>0</v>
      </c>
      <c r="X231" s="100"/>
    </row>
    <row r="232" spans="3:24" hidden="1" outlineLevel="1" x14ac:dyDescent="0.3">
      <c r="C232" s="29"/>
      <c r="D232" s="48">
        <f t="shared" si="18"/>
        <v>205</v>
      </c>
      <c r="E232" s="52"/>
      <c r="F232" s="96"/>
      <c r="G232" s="96"/>
      <c r="H232" s="49"/>
      <c r="I232" s="62">
        <v>0</v>
      </c>
      <c r="J232" s="56">
        <v>0</v>
      </c>
      <c r="K232" s="49"/>
      <c r="L232" s="27"/>
      <c r="P232" s="21">
        <f t="shared" si="19"/>
        <v>0</v>
      </c>
      <c r="Q232" s="21">
        <f t="shared" si="20"/>
        <v>0</v>
      </c>
      <c r="R232" s="21">
        <f t="shared" si="21"/>
        <v>0</v>
      </c>
      <c r="S232" s="21">
        <f t="shared" si="22"/>
        <v>0</v>
      </c>
      <c r="U232" s="100"/>
      <c r="V232" s="101">
        <f>IFERROR(IF(E232=貼付用集計!$R$4,貼付用集計!$U$4,VLOOKUP(E232,貼付用集計!$R$11:$U$30,4)),0)</f>
        <v>0</v>
      </c>
      <c r="W232" s="101">
        <f t="shared" si="23"/>
        <v>0</v>
      </c>
      <c r="X232" s="100"/>
    </row>
    <row r="233" spans="3:24" hidden="1" outlineLevel="1" x14ac:dyDescent="0.3">
      <c r="C233" s="29"/>
      <c r="D233" s="48">
        <f t="shared" si="18"/>
        <v>206</v>
      </c>
      <c r="E233" s="52"/>
      <c r="F233" s="96"/>
      <c r="G233" s="96"/>
      <c r="H233" s="49"/>
      <c r="I233" s="62">
        <v>0</v>
      </c>
      <c r="J233" s="56">
        <v>0</v>
      </c>
      <c r="K233" s="49"/>
      <c r="L233" s="27"/>
      <c r="P233" s="21">
        <f t="shared" si="19"/>
        <v>0</v>
      </c>
      <c r="Q233" s="21">
        <f t="shared" si="20"/>
        <v>0</v>
      </c>
      <c r="R233" s="21">
        <f t="shared" si="21"/>
        <v>0</v>
      </c>
      <c r="S233" s="21">
        <f t="shared" si="22"/>
        <v>0</v>
      </c>
      <c r="U233" s="100"/>
      <c r="V233" s="101">
        <f>IFERROR(IF(E233=貼付用集計!$R$4,貼付用集計!$U$4,VLOOKUP(E233,貼付用集計!$R$11:$U$30,4)),0)</f>
        <v>0</v>
      </c>
      <c r="W233" s="101">
        <f t="shared" si="23"/>
        <v>0</v>
      </c>
      <c r="X233" s="100"/>
    </row>
    <row r="234" spans="3:24" hidden="1" outlineLevel="1" x14ac:dyDescent="0.3">
      <c r="C234" s="29"/>
      <c r="D234" s="48">
        <f t="shared" si="18"/>
        <v>207</v>
      </c>
      <c r="E234" s="52"/>
      <c r="F234" s="96"/>
      <c r="G234" s="96"/>
      <c r="H234" s="49"/>
      <c r="I234" s="62">
        <v>0</v>
      </c>
      <c r="J234" s="56">
        <v>0</v>
      </c>
      <c r="K234" s="49"/>
      <c r="L234" s="27"/>
      <c r="P234" s="21">
        <f t="shared" si="19"/>
        <v>0</v>
      </c>
      <c r="Q234" s="21">
        <f t="shared" si="20"/>
        <v>0</v>
      </c>
      <c r="R234" s="21">
        <f t="shared" si="21"/>
        <v>0</v>
      </c>
      <c r="S234" s="21">
        <f t="shared" si="22"/>
        <v>0</v>
      </c>
      <c r="U234" s="100"/>
      <c r="V234" s="101">
        <f>IFERROR(IF(E234=貼付用集計!$R$4,貼付用集計!$U$4,VLOOKUP(E234,貼付用集計!$R$11:$U$30,4)),0)</f>
        <v>0</v>
      </c>
      <c r="W234" s="101">
        <f t="shared" si="23"/>
        <v>0</v>
      </c>
      <c r="X234" s="100"/>
    </row>
    <row r="235" spans="3:24" hidden="1" outlineLevel="1" x14ac:dyDescent="0.3">
      <c r="C235" s="29"/>
      <c r="D235" s="48">
        <f t="shared" si="18"/>
        <v>208</v>
      </c>
      <c r="E235" s="52"/>
      <c r="F235" s="96"/>
      <c r="G235" s="96"/>
      <c r="H235" s="49"/>
      <c r="I235" s="62">
        <v>0</v>
      </c>
      <c r="J235" s="56">
        <v>0</v>
      </c>
      <c r="K235" s="49"/>
      <c r="L235" s="27"/>
      <c r="P235" s="21">
        <f t="shared" si="19"/>
        <v>0</v>
      </c>
      <c r="Q235" s="21">
        <f t="shared" si="20"/>
        <v>0</v>
      </c>
      <c r="R235" s="21">
        <f t="shared" si="21"/>
        <v>0</v>
      </c>
      <c r="S235" s="21">
        <f t="shared" si="22"/>
        <v>0</v>
      </c>
      <c r="U235" s="100"/>
      <c r="V235" s="101">
        <f>IFERROR(IF(E235=貼付用集計!$R$4,貼付用集計!$U$4,VLOOKUP(E235,貼付用集計!$R$11:$U$30,4)),0)</f>
        <v>0</v>
      </c>
      <c r="W235" s="101">
        <f t="shared" si="23"/>
        <v>0</v>
      </c>
      <c r="X235" s="100"/>
    </row>
    <row r="236" spans="3:24" hidden="1" outlineLevel="1" x14ac:dyDescent="0.3">
      <c r="C236" s="29"/>
      <c r="D236" s="48">
        <f t="shared" si="18"/>
        <v>209</v>
      </c>
      <c r="E236" s="52"/>
      <c r="F236" s="96"/>
      <c r="G236" s="96"/>
      <c r="H236" s="49"/>
      <c r="I236" s="62">
        <v>0</v>
      </c>
      <c r="J236" s="56">
        <v>0</v>
      </c>
      <c r="K236" s="49"/>
      <c r="L236" s="27"/>
      <c r="P236" s="21">
        <f t="shared" si="19"/>
        <v>0</v>
      </c>
      <c r="Q236" s="21">
        <f t="shared" si="20"/>
        <v>0</v>
      </c>
      <c r="R236" s="21">
        <f t="shared" si="21"/>
        <v>0</v>
      </c>
      <c r="S236" s="21">
        <f t="shared" si="22"/>
        <v>0</v>
      </c>
      <c r="U236" s="100"/>
      <c r="V236" s="101">
        <f>IFERROR(IF(E236=貼付用集計!$R$4,貼付用集計!$U$4,VLOOKUP(E236,貼付用集計!$R$11:$U$30,4)),0)</f>
        <v>0</v>
      </c>
      <c r="W236" s="101">
        <f t="shared" si="23"/>
        <v>0</v>
      </c>
      <c r="X236" s="100"/>
    </row>
    <row r="237" spans="3:24" hidden="1" outlineLevel="1" x14ac:dyDescent="0.3">
      <c r="C237" s="29"/>
      <c r="D237" s="48">
        <f t="shared" si="18"/>
        <v>210</v>
      </c>
      <c r="E237" s="52"/>
      <c r="F237" s="96"/>
      <c r="G237" s="96"/>
      <c r="H237" s="49"/>
      <c r="I237" s="62">
        <v>0</v>
      </c>
      <c r="J237" s="56">
        <v>0</v>
      </c>
      <c r="K237" s="49"/>
      <c r="L237" s="27"/>
      <c r="P237" s="21">
        <f t="shared" si="19"/>
        <v>0</v>
      </c>
      <c r="Q237" s="21">
        <f t="shared" si="20"/>
        <v>0</v>
      </c>
      <c r="R237" s="21">
        <f t="shared" si="21"/>
        <v>0</v>
      </c>
      <c r="S237" s="21">
        <f t="shared" si="22"/>
        <v>0</v>
      </c>
      <c r="U237" s="100"/>
      <c r="V237" s="101">
        <f>IFERROR(IF(E237=貼付用集計!$R$4,貼付用集計!$U$4,VLOOKUP(E237,貼付用集計!$R$11:$U$30,4)),0)</f>
        <v>0</v>
      </c>
      <c r="W237" s="101">
        <f t="shared" si="23"/>
        <v>0</v>
      </c>
      <c r="X237" s="100"/>
    </row>
    <row r="238" spans="3:24" hidden="1" outlineLevel="1" x14ac:dyDescent="0.3">
      <c r="C238" s="29"/>
      <c r="D238" s="48">
        <f t="shared" si="18"/>
        <v>211</v>
      </c>
      <c r="E238" s="52"/>
      <c r="F238" s="96"/>
      <c r="G238" s="96"/>
      <c r="H238" s="49"/>
      <c r="I238" s="62">
        <v>0</v>
      </c>
      <c r="J238" s="56">
        <v>0</v>
      </c>
      <c r="K238" s="49"/>
      <c r="L238" s="27"/>
      <c r="P238" s="21">
        <f t="shared" si="19"/>
        <v>0</v>
      </c>
      <c r="Q238" s="21">
        <f t="shared" si="20"/>
        <v>0</v>
      </c>
      <c r="R238" s="21">
        <f t="shared" si="21"/>
        <v>0</v>
      </c>
      <c r="S238" s="21">
        <f t="shared" si="22"/>
        <v>0</v>
      </c>
      <c r="U238" s="100"/>
      <c r="V238" s="101">
        <f>IFERROR(IF(E238=貼付用集計!$R$4,貼付用集計!$U$4,VLOOKUP(E238,貼付用集計!$R$11:$U$30,4)),0)</f>
        <v>0</v>
      </c>
      <c r="W238" s="101">
        <f t="shared" si="23"/>
        <v>0</v>
      </c>
      <c r="X238" s="100"/>
    </row>
    <row r="239" spans="3:24" hidden="1" outlineLevel="1" x14ac:dyDescent="0.3">
      <c r="C239" s="29"/>
      <c r="D239" s="48">
        <f t="shared" si="18"/>
        <v>212</v>
      </c>
      <c r="E239" s="52"/>
      <c r="F239" s="96"/>
      <c r="G239" s="96"/>
      <c r="H239" s="49"/>
      <c r="I239" s="62">
        <v>0</v>
      </c>
      <c r="J239" s="56">
        <v>0</v>
      </c>
      <c r="K239" s="49"/>
      <c r="L239" s="27"/>
      <c r="P239" s="21">
        <f t="shared" si="19"/>
        <v>0</v>
      </c>
      <c r="Q239" s="21">
        <f t="shared" si="20"/>
        <v>0</v>
      </c>
      <c r="R239" s="21">
        <f t="shared" si="21"/>
        <v>0</v>
      </c>
      <c r="S239" s="21">
        <f t="shared" si="22"/>
        <v>0</v>
      </c>
      <c r="U239" s="100"/>
      <c r="V239" s="101">
        <f>IFERROR(IF(E239=貼付用集計!$R$4,貼付用集計!$U$4,VLOOKUP(E239,貼付用集計!$R$11:$U$30,4)),0)</f>
        <v>0</v>
      </c>
      <c r="W239" s="101">
        <f t="shared" si="23"/>
        <v>0</v>
      </c>
      <c r="X239" s="100"/>
    </row>
    <row r="240" spans="3:24" hidden="1" outlineLevel="1" x14ac:dyDescent="0.3">
      <c r="C240" s="29"/>
      <c r="D240" s="48">
        <f t="shared" si="18"/>
        <v>213</v>
      </c>
      <c r="E240" s="52"/>
      <c r="F240" s="96"/>
      <c r="G240" s="96"/>
      <c r="H240" s="49"/>
      <c r="I240" s="62">
        <v>0</v>
      </c>
      <c r="J240" s="56">
        <v>0</v>
      </c>
      <c r="K240" s="49"/>
      <c r="L240" s="27"/>
      <c r="P240" s="21">
        <f t="shared" si="19"/>
        <v>0</v>
      </c>
      <c r="Q240" s="21">
        <f t="shared" si="20"/>
        <v>0</v>
      </c>
      <c r="R240" s="21">
        <f t="shared" si="21"/>
        <v>0</v>
      </c>
      <c r="S240" s="21">
        <f t="shared" si="22"/>
        <v>0</v>
      </c>
      <c r="U240" s="100"/>
      <c r="V240" s="101">
        <f>IFERROR(IF(E240=貼付用集計!$R$4,貼付用集計!$U$4,VLOOKUP(E240,貼付用集計!$R$11:$U$30,4)),0)</f>
        <v>0</v>
      </c>
      <c r="W240" s="101">
        <f t="shared" si="23"/>
        <v>0</v>
      </c>
      <c r="X240" s="100"/>
    </row>
    <row r="241" spans="3:24" hidden="1" outlineLevel="1" x14ac:dyDescent="0.3">
      <c r="C241" s="29"/>
      <c r="D241" s="48">
        <f t="shared" si="18"/>
        <v>214</v>
      </c>
      <c r="E241" s="52"/>
      <c r="F241" s="96"/>
      <c r="G241" s="96"/>
      <c r="H241" s="49"/>
      <c r="I241" s="62">
        <v>0</v>
      </c>
      <c r="J241" s="56">
        <v>0</v>
      </c>
      <c r="K241" s="49"/>
      <c r="L241" s="27"/>
      <c r="P241" s="21">
        <f t="shared" si="19"/>
        <v>0</v>
      </c>
      <c r="Q241" s="21">
        <f t="shared" si="20"/>
        <v>0</v>
      </c>
      <c r="R241" s="21">
        <f t="shared" si="21"/>
        <v>0</v>
      </c>
      <c r="S241" s="21">
        <f t="shared" si="22"/>
        <v>0</v>
      </c>
      <c r="U241" s="100"/>
      <c r="V241" s="101">
        <f>IFERROR(IF(E241=貼付用集計!$R$4,貼付用集計!$U$4,VLOOKUP(E241,貼付用集計!$R$11:$U$30,4)),0)</f>
        <v>0</v>
      </c>
      <c r="W241" s="101">
        <f t="shared" si="23"/>
        <v>0</v>
      </c>
      <c r="X241" s="100"/>
    </row>
    <row r="242" spans="3:24" hidden="1" outlineLevel="1" x14ac:dyDescent="0.3">
      <c r="C242" s="29"/>
      <c r="D242" s="48">
        <f t="shared" si="18"/>
        <v>215</v>
      </c>
      <c r="E242" s="52"/>
      <c r="F242" s="96"/>
      <c r="G242" s="96"/>
      <c r="H242" s="49"/>
      <c r="I242" s="62">
        <v>0</v>
      </c>
      <c r="J242" s="56">
        <v>0</v>
      </c>
      <c r="K242" s="49"/>
      <c r="L242" s="27"/>
      <c r="P242" s="21">
        <f t="shared" si="19"/>
        <v>0</v>
      </c>
      <c r="Q242" s="21">
        <f t="shared" si="20"/>
        <v>0</v>
      </c>
      <c r="R242" s="21">
        <f t="shared" si="21"/>
        <v>0</v>
      </c>
      <c r="S242" s="21">
        <f t="shared" si="22"/>
        <v>0</v>
      </c>
      <c r="U242" s="100"/>
      <c r="V242" s="101">
        <f>IFERROR(IF(E242=貼付用集計!$R$4,貼付用集計!$U$4,VLOOKUP(E242,貼付用集計!$R$11:$U$30,4)),0)</f>
        <v>0</v>
      </c>
      <c r="W242" s="101">
        <f t="shared" si="23"/>
        <v>0</v>
      </c>
      <c r="X242" s="100"/>
    </row>
    <row r="243" spans="3:24" hidden="1" outlineLevel="1" x14ac:dyDescent="0.3">
      <c r="C243" s="29"/>
      <c r="D243" s="48">
        <f t="shared" si="18"/>
        <v>216</v>
      </c>
      <c r="E243" s="52"/>
      <c r="F243" s="96"/>
      <c r="G243" s="96"/>
      <c r="H243" s="49"/>
      <c r="I243" s="62">
        <v>0</v>
      </c>
      <c r="J243" s="56">
        <v>0</v>
      </c>
      <c r="K243" s="49"/>
      <c r="L243" s="27"/>
      <c r="P243" s="21">
        <f t="shared" si="19"/>
        <v>0</v>
      </c>
      <c r="Q243" s="21">
        <f t="shared" si="20"/>
        <v>0</v>
      </c>
      <c r="R243" s="21">
        <f t="shared" si="21"/>
        <v>0</v>
      </c>
      <c r="S243" s="21">
        <f t="shared" si="22"/>
        <v>0</v>
      </c>
      <c r="U243" s="100"/>
      <c r="V243" s="101">
        <f>IFERROR(IF(E243=貼付用集計!$R$4,貼付用集計!$U$4,VLOOKUP(E243,貼付用集計!$R$11:$U$30,4)),0)</f>
        <v>0</v>
      </c>
      <c r="W243" s="101">
        <f t="shared" si="23"/>
        <v>0</v>
      </c>
      <c r="X243" s="100"/>
    </row>
    <row r="244" spans="3:24" hidden="1" outlineLevel="1" x14ac:dyDescent="0.3">
      <c r="C244" s="29"/>
      <c r="D244" s="48">
        <f t="shared" si="18"/>
        <v>217</v>
      </c>
      <c r="E244" s="52"/>
      <c r="F244" s="96"/>
      <c r="G244" s="96"/>
      <c r="H244" s="49"/>
      <c r="I244" s="62">
        <v>0</v>
      </c>
      <c r="J244" s="56">
        <v>0</v>
      </c>
      <c r="K244" s="49"/>
      <c r="L244" s="27"/>
      <c r="P244" s="21">
        <f t="shared" si="19"/>
        <v>0</v>
      </c>
      <c r="Q244" s="21">
        <f t="shared" si="20"/>
        <v>0</v>
      </c>
      <c r="R244" s="21">
        <f t="shared" si="21"/>
        <v>0</v>
      </c>
      <c r="S244" s="21">
        <f t="shared" si="22"/>
        <v>0</v>
      </c>
      <c r="U244" s="100"/>
      <c r="V244" s="101">
        <f>IFERROR(IF(E244=貼付用集計!$R$4,貼付用集計!$U$4,VLOOKUP(E244,貼付用集計!$R$11:$U$30,4)),0)</f>
        <v>0</v>
      </c>
      <c r="W244" s="101">
        <f t="shared" si="23"/>
        <v>0</v>
      </c>
      <c r="X244" s="100"/>
    </row>
    <row r="245" spans="3:24" hidden="1" outlineLevel="1" x14ac:dyDescent="0.3">
      <c r="C245" s="29"/>
      <c r="D245" s="48">
        <f t="shared" si="18"/>
        <v>218</v>
      </c>
      <c r="E245" s="52"/>
      <c r="F245" s="96"/>
      <c r="G245" s="96"/>
      <c r="H245" s="49"/>
      <c r="I245" s="62">
        <v>0</v>
      </c>
      <c r="J245" s="56">
        <v>0</v>
      </c>
      <c r="K245" s="49"/>
      <c r="L245" s="27"/>
      <c r="P245" s="21">
        <f t="shared" si="19"/>
        <v>0</v>
      </c>
      <c r="Q245" s="21">
        <f t="shared" si="20"/>
        <v>0</v>
      </c>
      <c r="R245" s="21">
        <f t="shared" si="21"/>
        <v>0</v>
      </c>
      <c r="S245" s="21">
        <f t="shared" si="22"/>
        <v>0</v>
      </c>
      <c r="U245" s="100"/>
      <c r="V245" s="101">
        <f>IFERROR(IF(E245=貼付用集計!$R$4,貼付用集計!$U$4,VLOOKUP(E245,貼付用集計!$R$11:$U$30,4)),0)</f>
        <v>0</v>
      </c>
      <c r="W245" s="101">
        <f t="shared" si="23"/>
        <v>0</v>
      </c>
      <c r="X245" s="100"/>
    </row>
    <row r="246" spans="3:24" hidden="1" outlineLevel="1" x14ac:dyDescent="0.3">
      <c r="C246" s="29"/>
      <c r="D246" s="48">
        <f t="shared" si="18"/>
        <v>219</v>
      </c>
      <c r="E246" s="52"/>
      <c r="F246" s="96"/>
      <c r="G246" s="96"/>
      <c r="H246" s="49"/>
      <c r="I246" s="62">
        <v>0</v>
      </c>
      <c r="J246" s="56">
        <v>0</v>
      </c>
      <c r="K246" s="49"/>
      <c r="L246" s="27"/>
      <c r="P246" s="21">
        <f t="shared" si="19"/>
        <v>0</v>
      </c>
      <c r="Q246" s="21">
        <f t="shared" si="20"/>
        <v>0</v>
      </c>
      <c r="R246" s="21">
        <f t="shared" si="21"/>
        <v>0</v>
      </c>
      <c r="S246" s="21">
        <f t="shared" si="22"/>
        <v>0</v>
      </c>
      <c r="U246" s="100"/>
      <c r="V246" s="101">
        <f>IFERROR(IF(E246=貼付用集計!$R$4,貼付用集計!$U$4,VLOOKUP(E246,貼付用集計!$R$11:$U$30,4)),0)</f>
        <v>0</v>
      </c>
      <c r="W246" s="101">
        <f t="shared" si="23"/>
        <v>0</v>
      </c>
      <c r="X246" s="100"/>
    </row>
    <row r="247" spans="3:24" hidden="1" outlineLevel="1" x14ac:dyDescent="0.3">
      <c r="C247" s="29"/>
      <c r="D247" s="48">
        <f t="shared" si="18"/>
        <v>220</v>
      </c>
      <c r="E247" s="52"/>
      <c r="F247" s="96"/>
      <c r="G247" s="96"/>
      <c r="H247" s="49"/>
      <c r="I247" s="62">
        <v>0</v>
      </c>
      <c r="J247" s="56">
        <v>0</v>
      </c>
      <c r="K247" s="49"/>
      <c r="L247" s="27"/>
      <c r="P247" s="21">
        <f t="shared" si="19"/>
        <v>0</v>
      </c>
      <c r="Q247" s="21">
        <f t="shared" si="20"/>
        <v>0</v>
      </c>
      <c r="R247" s="21">
        <f t="shared" si="21"/>
        <v>0</v>
      </c>
      <c r="S247" s="21">
        <f t="shared" si="22"/>
        <v>0</v>
      </c>
      <c r="U247" s="100"/>
      <c r="V247" s="101">
        <f>IFERROR(IF(E247=貼付用集計!$R$4,貼付用集計!$U$4,VLOOKUP(E247,貼付用集計!$R$11:$U$30,4)),0)</f>
        <v>0</v>
      </c>
      <c r="W247" s="101">
        <f t="shared" si="23"/>
        <v>0</v>
      </c>
      <c r="X247" s="100"/>
    </row>
    <row r="248" spans="3:24" hidden="1" outlineLevel="1" x14ac:dyDescent="0.3">
      <c r="C248" s="29"/>
      <c r="D248" s="48">
        <f t="shared" si="18"/>
        <v>221</v>
      </c>
      <c r="E248" s="52"/>
      <c r="F248" s="96"/>
      <c r="G248" s="96"/>
      <c r="H248" s="49"/>
      <c r="I248" s="62">
        <v>0</v>
      </c>
      <c r="J248" s="56">
        <v>0</v>
      </c>
      <c r="K248" s="49"/>
      <c r="L248" s="27"/>
      <c r="P248" s="21">
        <f t="shared" si="19"/>
        <v>0</v>
      </c>
      <c r="Q248" s="21">
        <f t="shared" si="20"/>
        <v>0</v>
      </c>
      <c r="R248" s="21">
        <f t="shared" si="21"/>
        <v>0</v>
      </c>
      <c r="S248" s="21">
        <f t="shared" si="22"/>
        <v>0</v>
      </c>
      <c r="U248" s="100"/>
      <c r="V248" s="101">
        <f>IFERROR(IF(E248=貼付用集計!$R$4,貼付用集計!$U$4,VLOOKUP(E248,貼付用集計!$R$11:$U$30,4)),0)</f>
        <v>0</v>
      </c>
      <c r="W248" s="101">
        <f t="shared" si="23"/>
        <v>0</v>
      </c>
      <c r="X248" s="100"/>
    </row>
    <row r="249" spans="3:24" hidden="1" outlineLevel="1" x14ac:dyDescent="0.3">
      <c r="C249" s="29"/>
      <c r="D249" s="48">
        <f t="shared" si="18"/>
        <v>222</v>
      </c>
      <c r="E249" s="52"/>
      <c r="F249" s="96"/>
      <c r="G249" s="96"/>
      <c r="H249" s="49"/>
      <c r="I249" s="62">
        <v>0</v>
      </c>
      <c r="J249" s="56">
        <v>0</v>
      </c>
      <c r="K249" s="49"/>
      <c r="L249" s="27"/>
      <c r="P249" s="21">
        <f t="shared" si="19"/>
        <v>0</v>
      </c>
      <c r="Q249" s="21">
        <f t="shared" si="20"/>
        <v>0</v>
      </c>
      <c r="R249" s="21">
        <f t="shared" si="21"/>
        <v>0</v>
      </c>
      <c r="S249" s="21">
        <f t="shared" si="22"/>
        <v>0</v>
      </c>
      <c r="U249" s="100"/>
      <c r="V249" s="101">
        <f>IFERROR(IF(E249=貼付用集計!$R$4,貼付用集計!$U$4,VLOOKUP(E249,貼付用集計!$R$11:$U$30,4)),0)</f>
        <v>0</v>
      </c>
      <c r="W249" s="101">
        <f t="shared" si="23"/>
        <v>0</v>
      </c>
      <c r="X249" s="100"/>
    </row>
    <row r="250" spans="3:24" hidden="1" outlineLevel="1" x14ac:dyDescent="0.3">
      <c r="C250" s="29"/>
      <c r="D250" s="48">
        <f t="shared" si="18"/>
        <v>223</v>
      </c>
      <c r="E250" s="52"/>
      <c r="F250" s="96"/>
      <c r="G250" s="96"/>
      <c r="H250" s="49"/>
      <c r="I250" s="62">
        <v>0</v>
      </c>
      <c r="J250" s="56">
        <v>0</v>
      </c>
      <c r="K250" s="49"/>
      <c r="L250" s="27"/>
      <c r="P250" s="21">
        <f t="shared" si="19"/>
        <v>0</v>
      </c>
      <c r="Q250" s="21">
        <f t="shared" si="20"/>
        <v>0</v>
      </c>
      <c r="R250" s="21">
        <f t="shared" si="21"/>
        <v>0</v>
      </c>
      <c r="S250" s="21">
        <f t="shared" si="22"/>
        <v>0</v>
      </c>
      <c r="U250" s="100"/>
      <c r="V250" s="101">
        <f>IFERROR(IF(E250=貼付用集計!$R$4,貼付用集計!$U$4,VLOOKUP(E250,貼付用集計!$R$11:$U$30,4)),0)</f>
        <v>0</v>
      </c>
      <c r="W250" s="101">
        <f t="shared" si="23"/>
        <v>0</v>
      </c>
      <c r="X250" s="100"/>
    </row>
    <row r="251" spans="3:24" hidden="1" outlineLevel="1" x14ac:dyDescent="0.3">
      <c r="C251" s="29"/>
      <c r="D251" s="48">
        <f t="shared" si="18"/>
        <v>224</v>
      </c>
      <c r="E251" s="52"/>
      <c r="F251" s="96"/>
      <c r="G251" s="96"/>
      <c r="H251" s="49"/>
      <c r="I251" s="62">
        <v>0</v>
      </c>
      <c r="J251" s="56">
        <v>0</v>
      </c>
      <c r="K251" s="49"/>
      <c r="L251" s="27"/>
      <c r="P251" s="21">
        <f t="shared" si="19"/>
        <v>0</v>
      </c>
      <c r="Q251" s="21">
        <f t="shared" si="20"/>
        <v>0</v>
      </c>
      <c r="R251" s="21">
        <f t="shared" si="21"/>
        <v>0</v>
      </c>
      <c r="S251" s="21">
        <f t="shared" si="22"/>
        <v>0</v>
      </c>
      <c r="U251" s="100"/>
      <c r="V251" s="101">
        <f>IFERROR(IF(E251=貼付用集計!$R$4,貼付用集計!$U$4,VLOOKUP(E251,貼付用集計!$R$11:$U$30,4)),0)</f>
        <v>0</v>
      </c>
      <c r="W251" s="101">
        <f t="shared" si="23"/>
        <v>0</v>
      </c>
      <c r="X251" s="100"/>
    </row>
    <row r="252" spans="3:24" hidden="1" outlineLevel="1" x14ac:dyDescent="0.3">
      <c r="C252" s="29"/>
      <c r="D252" s="48">
        <f t="shared" si="18"/>
        <v>225</v>
      </c>
      <c r="E252" s="52"/>
      <c r="F252" s="96"/>
      <c r="G252" s="96"/>
      <c r="H252" s="49"/>
      <c r="I252" s="62">
        <v>0</v>
      </c>
      <c r="J252" s="56">
        <v>0</v>
      </c>
      <c r="K252" s="49"/>
      <c r="L252" s="27"/>
      <c r="P252" s="21">
        <f t="shared" si="19"/>
        <v>0</v>
      </c>
      <c r="Q252" s="21">
        <f t="shared" si="20"/>
        <v>0</v>
      </c>
      <c r="R252" s="21">
        <f t="shared" si="21"/>
        <v>0</v>
      </c>
      <c r="S252" s="21">
        <f t="shared" si="22"/>
        <v>0</v>
      </c>
      <c r="U252" s="100"/>
      <c r="V252" s="101">
        <f>IFERROR(IF(E252=貼付用集計!$R$4,貼付用集計!$U$4,VLOOKUP(E252,貼付用集計!$R$11:$U$30,4)),0)</f>
        <v>0</v>
      </c>
      <c r="W252" s="101">
        <f t="shared" si="23"/>
        <v>0</v>
      </c>
      <c r="X252" s="100"/>
    </row>
    <row r="253" spans="3:24" hidden="1" outlineLevel="1" x14ac:dyDescent="0.3">
      <c r="C253" s="29"/>
      <c r="D253" s="48">
        <f t="shared" si="18"/>
        <v>226</v>
      </c>
      <c r="E253" s="52"/>
      <c r="F253" s="96"/>
      <c r="G253" s="96"/>
      <c r="H253" s="49"/>
      <c r="I253" s="62">
        <v>0</v>
      </c>
      <c r="J253" s="56">
        <v>0</v>
      </c>
      <c r="K253" s="49"/>
      <c r="L253" s="27"/>
      <c r="P253" s="21">
        <f t="shared" si="19"/>
        <v>0</v>
      </c>
      <c r="Q253" s="21">
        <f t="shared" si="20"/>
        <v>0</v>
      </c>
      <c r="R253" s="21">
        <f t="shared" si="21"/>
        <v>0</v>
      </c>
      <c r="S253" s="21">
        <f t="shared" si="22"/>
        <v>0</v>
      </c>
      <c r="U253" s="100"/>
      <c r="V253" s="101">
        <f>IFERROR(IF(E253=貼付用集計!$R$4,貼付用集計!$U$4,VLOOKUP(E253,貼付用集計!$R$11:$U$30,4)),0)</f>
        <v>0</v>
      </c>
      <c r="W253" s="101">
        <f t="shared" si="23"/>
        <v>0</v>
      </c>
      <c r="X253" s="100"/>
    </row>
    <row r="254" spans="3:24" hidden="1" outlineLevel="1" x14ac:dyDescent="0.3">
      <c r="C254" s="29"/>
      <c r="D254" s="48">
        <f t="shared" si="18"/>
        <v>227</v>
      </c>
      <c r="E254" s="52"/>
      <c r="F254" s="96"/>
      <c r="G254" s="96"/>
      <c r="H254" s="49"/>
      <c r="I254" s="62">
        <v>0</v>
      </c>
      <c r="J254" s="56">
        <v>0</v>
      </c>
      <c r="K254" s="49"/>
      <c r="L254" s="27"/>
      <c r="P254" s="21">
        <f t="shared" si="19"/>
        <v>0</v>
      </c>
      <c r="Q254" s="21">
        <f t="shared" si="20"/>
        <v>0</v>
      </c>
      <c r="R254" s="21">
        <f t="shared" si="21"/>
        <v>0</v>
      </c>
      <c r="S254" s="21">
        <f t="shared" si="22"/>
        <v>0</v>
      </c>
      <c r="U254" s="100"/>
      <c r="V254" s="101">
        <f>IFERROR(IF(E254=貼付用集計!$R$4,貼付用集計!$U$4,VLOOKUP(E254,貼付用集計!$R$11:$U$30,4)),0)</f>
        <v>0</v>
      </c>
      <c r="W254" s="101">
        <f t="shared" si="23"/>
        <v>0</v>
      </c>
      <c r="X254" s="100"/>
    </row>
    <row r="255" spans="3:24" hidden="1" outlineLevel="1" x14ac:dyDescent="0.3">
      <c r="C255" s="29"/>
      <c r="D255" s="48">
        <f t="shared" si="18"/>
        <v>228</v>
      </c>
      <c r="E255" s="52"/>
      <c r="F255" s="96"/>
      <c r="G255" s="96"/>
      <c r="H255" s="49"/>
      <c r="I255" s="62">
        <v>0</v>
      </c>
      <c r="J255" s="56">
        <v>0</v>
      </c>
      <c r="K255" s="49"/>
      <c r="L255" s="27"/>
      <c r="P255" s="21">
        <f t="shared" si="19"/>
        <v>0</v>
      </c>
      <c r="Q255" s="21">
        <f t="shared" si="20"/>
        <v>0</v>
      </c>
      <c r="R255" s="21">
        <f t="shared" si="21"/>
        <v>0</v>
      </c>
      <c r="S255" s="21">
        <f t="shared" si="22"/>
        <v>0</v>
      </c>
      <c r="U255" s="100"/>
      <c r="V255" s="101">
        <f>IFERROR(IF(E255=貼付用集計!$R$4,貼付用集計!$U$4,VLOOKUP(E255,貼付用集計!$R$11:$U$30,4)),0)</f>
        <v>0</v>
      </c>
      <c r="W255" s="101">
        <f t="shared" si="23"/>
        <v>0</v>
      </c>
      <c r="X255" s="100"/>
    </row>
    <row r="256" spans="3:24" hidden="1" outlineLevel="1" x14ac:dyDescent="0.3">
      <c r="C256" s="29"/>
      <c r="D256" s="48">
        <f t="shared" si="18"/>
        <v>229</v>
      </c>
      <c r="E256" s="52"/>
      <c r="F256" s="96"/>
      <c r="G256" s="96"/>
      <c r="H256" s="49"/>
      <c r="I256" s="62">
        <v>0</v>
      </c>
      <c r="J256" s="56">
        <v>0</v>
      </c>
      <c r="K256" s="49"/>
      <c r="L256" s="27"/>
      <c r="P256" s="21">
        <f t="shared" si="19"/>
        <v>0</v>
      </c>
      <c r="Q256" s="21">
        <f t="shared" si="20"/>
        <v>0</v>
      </c>
      <c r="R256" s="21">
        <f t="shared" si="21"/>
        <v>0</v>
      </c>
      <c r="S256" s="21">
        <f t="shared" si="22"/>
        <v>0</v>
      </c>
      <c r="U256" s="100"/>
      <c r="V256" s="101">
        <f>IFERROR(IF(E256=貼付用集計!$R$4,貼付用集計!$U$4,VLOOKUP(E256,貼付用集計!$R$11:$U$30,4)),0)</f>
        <v>0</v>
      </c>
      <c r="W256" s="101">
        <f t="shared" si="23"/>
        <v>0</v>
      </c>
      <c r="X256" s="100"/>
    </row>
    <row r="257" spans="3:24" hidden="1" outlineLevel="1" x14ac:dyDescent="0.3">
      <c r="C257" s="29"/>
      <c r="D257" s="48">
        <f t="shared" si="18"/>
        <v>230</v>
      </c>
      <c r="E257" s="52"/>
      <c r="F257" s="96"/>
      <c r="G257" s="96"/>
      <c r="H257" s="49"/>
      <c r="I257" s="62">
        <v>0</v>
      </c>
      <c r="J257" s="56">
        <v>0</v>
      </c>
      <c r="K257" s="49"/>
      <c r="L257" s="27"/>
      <c r="P257" s="21">
        <f t="shared" si="19"/>
        <v>0</v>
      </c>
      <c r="Q257" s="21">
        <f t="shared" si="20"/>
        <v>0</v>
      </c>
      <c r="R257" s="21">
        <f t="shared" si="21"/>
        <v>0</v>
      </c>
      <c r="S257" s="21">
        <f t="shared" si="22"/>
        <v>0</v>
      </c>
      <c r="U257" s="100"/>
      <c r="V257" s="101">
        <f>IFERROR(IF(E257=貼付用集計!$R$4,貼付用集計!$U$4,VLOOKUP(E257,貼付用集計!$R$11:$U$30,4)),0)</f>
        <v>0</v>
      </c>
      <c r="W257" s="101">
        <f t="shared" si="23"/>
        <v>0</v>
      </c>
      <c r="X257" s="100"/>
    </row>
    <row r="258" spans="3:24" hidden="1" outlineLevel="1" x14ac:dyDescent="0.3">
      <c r="C258" s="29"/>
      <c r="D258" s="48">
        <f t="shared" si="18"/>
        <v>231</v>
      </c>
      <c r="E258" s="52"/>
      <c r="F258" s="96"/>
      <c r="G258" s="96"/>
      <c r="H258" s="49"/>
      <c r="I258" s="62">
        <v>0</v>
      </c>
      <c r="J258" s="56">
        <v>0</v>
      </c>
      <c r="K258" s="49"/>
      <c r="L258" s="27"/>
      <c r="P258" s="21">
        <f t="shared" si="19"/>
        <v>0</v>
      </c>
      <c r="Q258" s="21">
        <f t="shared" si="20"/>
        <v>0</v>
      </c>
      <c r="R258" s="21">
        <f t="shared" si="21"/>
        <v>0</v>
      </c>
      <c r="S258" s="21">
        <f t="shared" si="22"/>
        <v>0</v>
      </c>
      <c r="U258" s="100"/>
      <c r="V258" s="101">
        <f>IFERROR(IF(E258=貼付用集計!$R$4,貼付用集計!$U$4,VLOOKUP(E258,貼付用集計!$R$11:$U$30,4)),0)</f>
        <v>0</v>
      </c>
      <c r="W258" s="101">
        <f t="shared" si="23"/>
        <v>0</v>
      </c>
      <c r="X258" s="100"/>
    </row>
    <row r="259" spans="3:24" hidden="1" outlineLevel="1" x14ac:dyDescent="0.3">
      <c r="C259" s="29"/>
      <c r="D259" s="48">
        <f t="shared" si="18"/>
        <v>232</v>
      </c>
      <c r="E259" s="52"/>
      <c r="F259" s="96"/>
      <c r="G259" s="96"/>
      <c r="H259" s="49"/>
      <c r="I259" s="62">
        <v>0</v>
      </c>
      <c r="J259" s="56">
        <v>0</v>
      </c>
      <c r="K259" s="49"/>
      <c r="L259" s="27"/>
      <c r="P259" s="21">
        <f t="shared" si="19"/>
        <v>0</v>
      </c>
      <c r="Q259" s="21">
        <f t="shared" si="20"/>
        <v>0</v>
      </c>
      <c r="R259" s="21">
        <f t="shared" si="21"/>
        <v>0</v>
      </c>
      <c r="S259" s="21">
        <f t="shared" si="22"/>
        <v>0</v>
      </c>
      <c r="U259" s="100"/>
      <c r="V259" s="101">
        <f>IFERROR(IF(E259=貼付用集計!$R$4,貼付用集計!$U$4,VLOOKUP(E259,貼付用集計!$R$11:$U$30,4)),0)</f>
        <v>0</v>
      </c>
      <c r="W259" s="101">
        <f t="shared" si="23"/>
        <v>0</v>
      </c>
      <c r="X259" s="100"/>
    </row>
    <row r="260" spans="3:24" hidden="1" outlineLevel="1" x14ac:dyDescent="0.3">
      <c r="C260" s="29"/>
      <c r="D260" s="48">
        <f t="shared" si="18"/>
        <v>233</v>
      </c>
      <c r="E260" s="52"/>
      <c r="F260" s="96"/>
      <c r="G260" s="96"/>
      <c r="H260" s="49"/>
      <c r="I260" s="62">
        <v>0</v>
      </c>
      <c r="J260" s="56">
        <v>0</v>
      </c>
      <c r="K260" s="49"/>
      <c r="L260" s="27"/>
      <c r="P260" s="21">
        <f t="shared" si="19"/>
        <v>0</v>
      </c>
      <c r="Q260" s="21">
        <f t="shared" si="20"/>
        <v>0</v>
      </c>
      <c r="R260" s="21">
        <f t="shared" si="21"/>
        <v>0</v>
      </c>
      <c r="S260" s="21">
        <f t="shared" si="22"/>
        <v>0</v>
      </c>
      <c r="U260" s="100"/>
      <c r="V260" s="101">
        <f>IFERROR(IF(E260=貼付用集計!$R$4,貼付用集計!$U$4,VLOOKUP(E260,貼付用集計!$R$11:$U$30,4)),0)</f>
        <v>0</v>
      </c>
      <c r="W260" s="101">
        <f t="shared" si="23"/>
        <v>0</v>
      </c>
      <c r="X260" s="100"/>
    </row>
    <row r="261" spans="3:24" hidden="1" outlineLevel="1" x14ac:dyDescent="0.3">
      <c r="C261" s="29"/>
      <c r="D261" s="48">
        <f t="shared" si="18"/>
        <v>234</v>
      </c>
      <c r="E261" s="52"/>
      <c r="F261" s="96"/>
      <c r="G261" s="96"/>
      <c r="H261" s="49"/>
      <c r="I261" s="62">
        <v>0</v>
      </c>
      <c r="J261" s="56">
        <v>0</v>
      </c>
      <c r="K261" s="49"/>
      <c r="L261" s="27"/>
      <c r="P261" s="21">
        <f t="shared" si="19"/>
        <v>0</v>
      </c>
      <c r="Q261" s="21">
        <f t="shared" si="20"/>
        <v>0</v>
      </c>
      <c r="R261" s="21">
        <f t="shared" si="21"/>
        <v>0</v>
      </c>
      <c r="S261" s="21">
        <f t="shared" si="22"/>
        <v>0</v>
      </c>
      <c r="U261" s="100"/>
      <c r="V261" s="101">
        <f>IFERROR(IF(E261=貼付用集計!$R$4,貼付用集計!$U$4,VLOOKUP(E261,貼付用集計!$R$11:$U$30,4)),0)</f>
        <v>0</v>
      </c>
      <c r="W261" s="101">
        <f t="shared" si="23"/>
        <v>0</v>
      </c>
      <c r="X261" s="100"/>
    </row>
    <row r="262" spans="3:24" hidden="1" outlineLevel="1" x14ac:dyDescent="0.3">
      <c r="C262" s="29"/>
      <c r="D262" s="48">
        <f t="shared" si="18"/>
        <v>235</v>
      </c>
      <c r="E262" s="52"/>
      <c r="F262" s="96"/>
      <c r="G262" s="96"/>
      <c r="H262" s="49"/>
      <c r="I262" s="62">
        <v>0</v>
      </c>
      <c r="J262" s="56">
        <v>0</v>
      </c>
      <c r="K262" s="49"/>
      <c r="L262" s="27"/>
      <c r="P262" s="21">
        <f t="shared" si="19"/>
        <v>0</v>
      </c>
      <c r="Q262" s="21">
        <f t="shared" si="20"/>
        <v>0</v>
      </c>
      <c r="R262" s="21">
        <f t="shared" si="21"/>
        <v>0</v>
      </c>
      <c r="S262" s="21">
        <f t="shared" si="22"/>
        <v>0</v>
      </c>
      <c r="U262" s="100"/>
      <c r="V262" s="101">
        <f>IFERROR(IF(E262=貼付用集計!$R$4,貼付用集計!$U$4,VLOOKUP(E262,貼付用集計!$R$11:$U$30,4)),0)</f>
        <v>0</v>
      </c>
      <c r="W262" s="101">
        <f t="shared" si="23"/>
        <v>0</v>
      </c>
      <c r="X262" s="100"/>
    </row>
    <row r="263" spans="3:24" hidden="1" outlineLevel="1" x14ac:dyDescent="0.3">
      <c r="C263" s="29"/>
      <c r="D263" s="48">
        <f t="shared" si="18"/>
        <v>236</v>
      </c>
      <c r="E263" s="52"/>
      <c r="F263" s="96"/>
      <c r="G263" s="96"/>
      <c r="H263" s="49"/>
      <c r="I263" s="62">
        <v>0</v>
      </c>
      <c r="J263" s="56">
        <v>0</v>
      </c>
      <c r="K263" s="49"/>
      <c r="L263" s="27"/>
      <c r="P263" s="21">
        <f t="shared" si="19"/>
        <v>0</v>
      </c>
      <c r="Q263" s="21">
        <f t="shared" si="20"/>
        <v>0</v>
      </c>
      <c r="R263" s="21">
        <f t="shared" si="21"/>
        <v>0</v>
      </c>
      <c r="S263" s="21">
        <f t="shared" si="22"/>
        <v>0</v>
      </c>
      <c r="U263" s="100"/>
      <c r="V263" s="101">
        <f>IFERROR(IF(E263=貼付用集計!$R$4,貼付用集計!$U$4,VLOOKUP(E263,貼付用集計!$R$11:$U$30,4)),0)</f>
        <v>0</v>
      </c>
      <c r="W263" s="101">
        <f t="shared" si="23"/>
        <v>0</v>
      </c>
      <c r="X263" s="100"/>
    </row>
    <row r="264" spans="3:24" hidden="1" outlineLevel="1" x14ac:dyDescent="0.3">
      <c r="C264" s="29"/>
      <c r="D264" s="48">
        <f t="shared" si="18"/>
        <v>237</v>
      </c>
      <c r="E264" s="52"/>
      <c r="F264" s="96"/>
      <c r="G264" s="96"/>
      <c r="H264" s="49"/>
      <c r="I264" s="62">
        <v>0</v>
      </c>
      <c r="J264" s="56">
        <v>0</v>
      </c>
      <c r="K264" s="49"/>
      <c r="L264" s="27"/>
      <c r="P264" s="21">
        <f t="shared" si="19"/>
        <v>0</v>
      </c>
      <c r="Q264" s="21">
        <f t="shared" si="20"/>
        <v>0</v>
      </c>
      <c r="R264" s="21">
        <f t="shared" si="21"/>
        <v>0</v>
      </c>
      <c r="S264" s="21">
        <f t="shared" si="22"/>
        <v>0</v>
      </c>
      <c r="U264" s="100"/>
      <c r="V264" s="101">
        <f>IFERROR(IF(E264=貼付用集計!$R$4,貼付用集計!$U$4,VLOOKUP(E264,貼付用集計!$R$11:$U$30,4)),0)</f>
        <v>0</v>
      </c>
      <c r="W264" s="101">
        <f t="shared" si="23"/>
        <v>0</v>
      </c>
      <c r="X264" s="100"/>
    </row>
    <row r="265" spans="3:24" hidden="1" outlineLevel="1" x14ac:dyDescent="0.3">
      <c r="C265" s="29"/>
      <c r="D265" s="48">
        <f t="shared" si="18"/>
        <v>238</v>
      </c>
      <c r="E265" s="52"/>
      <c r="F265" s="96"/>
      <c r="G265" s="96"/>
      <c r="H265" s="49"/>
      <c r="I265" s="62">
        <v>0</v>
      </c>
      <c r="J265" s="56">
        <v>0</v>
      </c>
      <c r="K265" s="49"/>
      <c r="L265" s="27"/>
      <c r="P265" s="21">
        <f t="shared" si="19"/>
        <v>0</v>
      </c>
      <c r="Q265" s="21">
        <f t="shared" si="20"/>
        <v>0</v>
      </c>
      <c r="R265" s="21">
        <f t="shared" si="21"/>
        <v>0</v>
      </c>
      <c r="S265" s="21">
        <f t="shared" si="22"/>
        <v>0</v>
      </c>
      <c r="U265" s="100"/>
      <c r="V265" s="101">
        <f>IFERROR(IF(E265=貼付用集計!$R$4,貼付用集計!$U$4,VLOOKUP(E265,貼付用集計!$R$11:$U$30,4)),0)</f>
        <v>0</v>
      </c>
      <c r="W265" s="101">
        <f t="shared" si="23"/>
        <v>0</v>
      </c>
      <c r="X265" s="100"/>
    </row>
    <row r="266" spans="3:24" hidden="1" outlineLevel="1" x14ac:dyDescent="0.3">
      <c r="C266" s="29"/>
      <c r="D266" s="48">
        <f t="shared" si="18"/>
        <v>239</v>
      </c>
      <c r="E266" s="52"/>
      <c r="F266" s="96"/>
      <c r="G266" s="96"/>
      <c r="H266" s="49"/>
      <c r="I266" s="62">
        <v>0</v>
      </c>
      <c r="J266" s="56">
        <v>0</v>
      </c>
      <c r="K266" s="49"/>
      <c r="L266" s="27"/>
      <c r="P266" s="21">
        <f t="shared" si="19"/>
        <v>0</v>
      </c>
      <c r="Q266" s="21">
        <f t="shared" si="20"/>
        <v>0</v>
      </c>
      <c r="R266" s="21">
        <f t="shared" si="21"/>
        <v>0</v>
      </c>
      <c r="S266" s="21">
        <f t="shared" si="22"/>
        <v>0</v>
      </c>
      <c r="U266" s="100"/>
      <c r="V266" s="101">
        <f>IFERROR(IF(E266=貼付用集計!$R$4,貼付用集計!$U$4,VLOOKUP(E266,貼付用集計!$R$11:$U$30,4)),0)</f>
        <v>0</v>
      </c>
      <c r="W266" s="101">
        <f t="shared" si="23"/>
        <v>0</v>
      </c>
      <c r="X266" s="100"/>
    </row>
    <row r="267" spans="3:24" hidden="1" outlineLevel="1" x14ac:dyDescent="0.3">
      <c r="C267" s="29"/>
      <c r="D267" s="48">
        <f t="shared" si="18"/>
        <v>240</v>
      </c>
      <c r="E267" s="52"/>
      <c r="F267" s="96"/>
      <c r="G267" s="96"/>
      <c r="H267" s="49"/>
      <c r="I267" s="62">
        <v>0</v>
      </c>
      <c r="J267" s="56">
        <v>0</v>
      </c>
      <c r="K267" s="49"/>
      <c r="L267" s="27"/>
      <c r="P267" s="21">
        <f t="shared" si="19"/>
        <v>0</v>
      </c>
      <c r="Q267" s="21">
        <f t="shared" si="20"/>
        <v>0</v>
      </c>
      <c r="R267" s="21">
        <f t="shared" si="21"/>
        <v>0</v>
      </c>
      <c r="S267" s="21">
        <f t="shared" si="22"/>
        <v>0</v>
      </c>
      <c r="U267" s="100"/>
      <c r="V267" s="101">
        <f>IFERROR(IF(E267=貼付用集計!$R$4,貼付用集計!$U$4,VLOOKUP(E267,貼付用集計!$R$11:$U$30,4)),0)</f>
        <v>0</v>
      </c>
      <c r="W267" s="101">
        <f t="shared" si="23"/>
        <v>0</v>
      </c>
      <c r="X267" s="100"/>
    </row>
    <row r="268" spans="3:24" hidden="1" outlineLevel="1" x14ac:dyDescent="0.3">
      <c r="C268" s="29"/>
      <c r="D268" s="48">
        <f t="shared" si="18"/>
        <v>241</v>
      </c>
      <c r="E268" s="52"/>
      <c r="F268" s="96"/>
      <c r="G268" s="96"/>
      <c r="H268" s="49"/>
      <c r="I268" s="62">
        <v>0</v>
      </c>
      <c r="J268" s="56">
        <v>0</v>
      </c>
      <c r="K268" s="49"/>
      <c r="L268" s="27"/>
      <c r="P268" s="21">
        <f t="shared" si="19"/>
        <v>0</v>
      </c>
      <c r="Q268" s="21">
        <f t="shared" si="20"/>
        <v>0</v>
      </c>
      <c r="R268" s="21">
        <f t="shared" si="21"/>
        <v>0</v>
      </c>
      <c r="S268" s="21">
        <f t="shared" si="22"/>
        <v>0</v>
      </c>
      <c r="U268" s="100"/>
      <c r="V268" s="101">
        <f>IFERROR(IF(E268=貼付用集計!$R$4,貼付用集計!$U$4,VLOOKUP(E268,貼付用集計!$R$11:$U$30,4)),0)</f>
        <v>0</v>
      </c>
      <c r="W268" s="101">
        <f t="shared" si="23"/>
        <v>0</v>
      </c>
      <c r="X268" s="100"/>
    </row>
    <row r="269" spans="3:24" hidden="1" outlineLevel="1" x14ac:dyDescent="0.3">
      <c r="C269" s="29"/>
      <c r="D269" s="48">
        <f t="shared" ref="D269:D332" si="24">D268+1</f>
        <v>242</v>
      </c>
      <c r="E269" s="52"/>
      <c r="F269" s="96"/>
      <c r="G269" s="96"/>
      <c r="H269" s="49"/>
      <c r="I269" s="62">
        <v>0</v>
      </c>
      <c r="J269" s="56">
        <v>0</v>
      </c>
      <c r="K269" s="49"/>
      <c r="L269" s="27"/>
      <c r="P269" s="21">
        <f t="shared" si="19"/>
        <v>0</v>
      </c>
      <c r="Q269" s="21">
        <f t="shared" si="20"/>
        <v>0</v>
      </c>
      <c r="R269" s="21">
        <f t="shared" si="21"/>
        <v>0</v>
      </c>
      <c r="S269" s="21">
        <f t="shared" si="22"/>
        <v>0</v>
      </c>
      <c r="U269" s="100"/>
      <c r="V269" s="101">
        <f>IFERROR(IF(E269=貼付用集計!$R$4,貼付用集計!$U$4,VLOOKUP(E269,貼付用集計!$R$11:$U$30,4)),0)</f>
        <v>0</v>
      </c>
      <c r="W269" s="101">
        <f t="shared" si="23"/>
        <v>0</v>
      </c>
      <c r="X269" s="100"/>
    </row>
    <row r="270" spans="3:24" hidden="1" outlineLevel="1" x14ac:dyDescent="0.3">
      <c r="C270" s="29"/>
      <c r="D270" s="48">
        <f t="shared" si="24"/>
        <v>243</v>
      </c>
      <c r="E270" s="52"/>
      <c r="F270" s="96"/>
      <c r="G270" s="96"/>
      <c r="H270" s="49"/>
      <c r="I270" s="62">
        <v>0</v>
      </c>
      <c r="J270" s="56">
        <v>0</v>
      </c>
      <c r="K270" s="49"/>
      <c r="L270" s="27"/>
      <c r="P270" s="21">
        <f t="shared" si="19"/>
        <v>0</v>
      </c>
      <c r="Q270" s="21">
        <f t="shared" si="20"/>
        <v>0</v>
      </c>
      <c r="R270" s="21">
        <f t="shared" si="21"/>
        <v>0</v>
      </c>
      <c r="S270" s="21">
        <f t="shared" si="22"/>
        <v>0</v>
      </c>
      <c r="U270" s="100"/>
      <c r="V270" s="101">
        <f>IFERROR(IF(E270=貼付用集計!$R$4,貼付用集計!$U$4,VLOOKUP(E270,貼付用集計!$R$11:$U$30,4)),0)</f>
        <v>0</v>
      </c>
      <c r="W270" s="101">
        <f t="shared" si="23"/>
        <v>0</v>
      </c>
      <c r="X270" s="100"/>
    </row>
    <row r="271" spans="3:24" hidden="1" outlineLevel="1" x14ac:dyDescent="0.3">
      <c r="C271" s="29"/>
      <c r="D271" s="48">
        <f t="shared" si="24"/>
        <v>244</v>
      </c>
      <c r="E271" s="52"/>
      <c r="F271" s="96"/>
      <c r="G271" s="96"/>
      <c r="H271" s="49"/>
      <c r="I271" s="62">
        <v>0</v>
      </c>
      <c r="J271" s="56">
        <v>0</v>
      </c>
      <c r="K271" s="49"/>
      <c r="L271" s="27"/>
      <c r="P271" s="21">
        <f t="shared" si="19"/>
        <v>0</v>
      </c>
      <c r="Q271" s="21">
        <f t="shared" si="20"/>
        <v>0</v>
      </c>
      <c r="R271" s="21">
        <f t="shared" si="21"/>
        <v>0</v>
      </c>
      <c r="S271" s="21">
        <f t="shared" si="22"/>
        <v>0</v>
      </c>
      <c r="U271" s="100"/>
      <c r="V271" s="101">
        <f>IFERROR(IF(E271=貼付用集計!$R$4,貼付用集計!$U$4,VLOOKUP(E271,貼付用集計!$R$11:$U$30,4)),0)</f>
        <v>0</v>
      </c>
      <c r="W271" s="101">
        <f t="shared" si="23"/>
        <v>0</v>
      </c>
      <c r="X271" s="100"/>
    </row>
    <row r="272" spans="3:24" hidden="1" outlineLevel="1" x14ac:dyDescent="0.3">
      <c r="C272" s="29"/>
      <c r="D272" s="48">
        <f t="shared" si="24"/>
        <v>245</v>
      </c>
      <c r="E272" s="52"/>
      <c r="F272" s="96"/>
      <c r="G272" s="96"/>
      <c r="H272" s="49"/>
      <c r="I272" s="62">
        <v>0</v>
      </c>
      <c r="J272" s="56">
        <v>0</v>
      </c>
      <c r="K272" s="49"/>
      <c r="L272" s="27"/>
      <c r="P272" s="21">
        <f t="shared" si="19"/>
        <v>0</v>
      </c>
      <c r="Q272" s="21">
        <f t="shared" si="20"/>
        <v>0</v>
      </c>
      <c r="R272" s="21">
        <f t="shared" si="21"/>
        <v>0</v>
      </c>
      <c r="S272" s="21">
        <f t="shared" si="22"/>
        <v>0</v>
      </c>
      <c r="U272" s="100"/>
      <c r="V272" s="101">
        <f>IFERROR(IF(E272=貼付用集計!$R$4,貼付用集計!$U$4,VLOOKUP(E272,貼付用集計!$R$11:$U$30,4)),0)</f>
        <v>0</v>
      </c>
      <c r="W272" s="101">
        <f t="shared" si="23"/>
        <v>0</v>
      </c>
      <c r="X272" s="100"/>
    </row>
    <row r="273" spans="3:24" hidden="1" outlineLevel="1" x14ac:dyDescent="0.3">
      <c r="C273" s="29"/>
      <c r="D273" s="48">
        <f t="shared" si="24"/>
        <v>246</v>
      </c>
      <c r="E273" s="52"/>
      <c r="F273" s="96"/>
      <c r="G273" s="96"/>
      <c r="H273" s="49"/>
      <c r="I273" s="62">
        <v>0</v>
      </c>
      <c r="J273" s="56">
        <v>0</v>
      </c>
      <c r="K273" s="49"/>
      <c r="L273" s="27"/>
      <c r="P273" s="21">
        <f t="shared" si="19"/>
        <v>0</v>
      </c>
      <c r="Q273" s="21">
        <f t="shared" si="20"/>
        <v>0</v>
      </c>
      <c r="R273" s="21">
        <f t="shared" si="21"/>
        <v>0</v>
      </c>
      <c r="S273" s="21">
        <f t="shared" si="22"/>
        <v>0</v>
      </c>
      <c r="U273" s="100"/>
      <c r="V273" s="101">
        <f>IFERROR(IF(E273=貼付用集計!$R$4,貼付用集計!$U$4,VLOOKUP(E273,貼付用集計!$R$11:$U$30,4)),0)</f>
        <v>0</v>
      </c>
      <c r="W273" s="101">
        <f t="shared" si="23"/>
        <v>0</v>
      </c>
      <c r="X273" s="100"/>
    </row>
    <row r="274" spans="3:24" hidden="1" outlineLevel="1" x14ac:dyDescent="0.3">
      <c r="C274" s="29"/>
      <c r="D274" s="48">
        <f t="shared" si="24"/>
        <v>247</v>
      </c>
      <c r="E274" s="52"/>
      <c r="F274" s="96"/>
      <c r="G274" s="96"/>
      <c r="H274" s="49"/>
      <c r="I274" s="62">
        <v>0</v>
      </c>
      <c r="J274" s="56">
        <v>0</v>
      </c>
      <c r="K274" s="49"/>
      <c r="L274" s="27"/>
      <c r="P274" s="21">
        <f t="shared" si="19"/>
        <v>0</v>
      </c>
      <c r="Q274" s="21">
        <f t="shared" si="20"/>
        <v>0</v>
      </c>
      <c r="R274" s="21">
        <f t="shared" si="21"/>
        <v>0</v>
      </c>
      <c r="S274" s="21">
        <f t="shared" si="22"/>
        <v>0</v>
      </c>
      <c r="U274" s="100"/>
      <c r="V274" s="101">
        <f>IFERROR(IF(E274=貼付用集計!$R$4,貼付用集計!$U$4,VLOOKUP(E274,貼付用集計!$R$11:$U$30,4)),0)</f>
        <v>0</v>
      </c>
      <c r="W274" s="101">
        <f t="shared" si="23"/>
        <v>0</v>
      </c>
      <c r="X274" s="100"/>
    </row>
    <row r="275" spans="3:24" hidden="1" outlineLevel="1" x14ac:dyDescent="0.3">
      <c r="C275" s="29"/>
      <c r="D275" s="48">
        <f t="shared" si="24"/>
        <v>248</v>
      </c>
      <c r="E275" s="52"/>
      <c r="F275" s="96"/>
      <c r="G275" s="96"/>
      <c r="H275" s="49"/>
      <c r="I275" s="62">
        <v>0</v>
      </c>
      <c r="J275" s="56">
        <v>0</v>
      </c>
      <c r="K275" s="49"/>
      <c r="L275" s="27"/>
      <c r="P275" s="21">
        <f t="shared" si="19"/>
        <v>0</v>
      </c>
      <c r="Q275" s="21">
        <f t="shared" si="20"/>
        <v>0</v>
      </c>
      <c r="R275" s="21">
        <f t="shared" si="21"/>
        <v>0</v>
      </c>
      <c r="S275" s="21">
        <f t="shared" si="22"/>
        <v>0</v>
      </c>
      <c r="U275" s="100"/>
      <c r="V275" s="101">
        <f>IFERROR(IF(E275=貼付用集計!$R$4,貼付用集計!$U$4,VLOOKUP(E275,貼付用集計!$R$11:$U$30,4)),0)</f>
        <v>0</v>
      </c>
      <c r="W275" s="101">
        <f t="shared" si="23"/>
        <v>0</v>
      </c>
      <c r="X275" s="100"/>
    </row>
    <row r="276" spans="3:24" hidden="1" outlineLevel="1" x14ac:dyDescent="0.3">
      <c r="C276" s="29"/>
      <c r="D276" s="48">
        <f t="shared" si="24"/>
        <v>249</v>
      </c>
      <c r="E276" s="52"/>
      <c r="F276" s="96"/>
      <c r="G276" s="96"/>
      <c r="H276" s="49"/>
      <c r="I276" s="62">
        <v>0</v>
      </c>
      <c r="J276" s="56">
        <v>0</v>
      </c>
      <c r="K276" s="49"/>
      <c r="L276" s="27"/>
      <c r="P276" s="21">
        <f t="shared" si="19"/>
        <v>0</v>
      </c>
      <c r="Q276" s="21">
        <f t="shared" si="20"/>
        <v>0</v>
      </c>
      <c r="R276" s="21">
        <f t="shared" si="21"/>
        <v>0</v>
      </c>
      <c r="S276" s="21">
        <f t="shared" si="22"/>
        <v>0</v>
      </c>
      <c r="U276" s="100"/>
      <c r="V276" s="101">
        <f>IFERROR(IF(E276=貼付用集計!$R$4,貼付用集計!$U$4,VLOOKUP(E276,貼付用集計!$R$11:$U$30,4)),0)</f>
        <v>0</v>
      </c>
      <c r="W276" s="101">
        <f t="shared" si="23"/>
        <v>0</v>
      </c>
      <c r="X276" s="100"/>
    </row>
    <row r="277" spans="3:24" hidden="1" outlineLevel="1" x14ac:dyDescent="0.3">
      <c r="C277" s="29"/>
      <c r="D277" s="48">
        <f t="shared" si="24"/>
        <v>250</v>
      </c>
      <c r="E277" s="52"/>
      <c r="F277" s="96"/>
      <c r="G277" s="96"/>
      <c r="H277" s="49"/>
      <c r="I277" s="62">
        <v>0</v>
      </c>
      <c r="J277" s="56">
        <v>0</v>
      </c>
      <c r="K277" s="49"/>
      <c r="L277" s="27"/>
      <c r="P277" s="21">
        <f t="shared" si="19"/>
        <v>0</v>
      </c>
      <c r="Q277" s="21">
        <f t="shared" si="20"/>
        <v>0</v>
      </c>
      <c r="R277" s="21">
        <f t="shared" si="21"/>
        <v>0</v>
      </c>
      <c r="S277" s="21">
        <f t="shared" si="22"/>
        <v>0</v>
      </c>
      <c r="U277" s="100"/>
      <c r="V277" s="101">
        <f>IFERROR(IF(E277=貼付用集計!$R$4,貼付用集計!$U$4,VLOOKUP(E277,貼付用集計!$R$11:$U$30,4)),0)</f>
        <v>0</v>
      </c>
      <c r="W277" s="101">
        <f t="shared" si="23"/>
        <v>0</v>
      </c>
      <c r="X277" s="100"/>
    </row>
    <row r="278" spans="3:24" hidden="1" outlineLevel="1" x14ac:dyDescent="0.3">
      <c r="C278" s="29"/>
      <c r="D278" s="48">
        <f t="shared" si="24"/>
        <v>251</v>
      </c>
      <c r="E278" s="52"/>
      <c r="F278" s="96"/>
      <c r="G278" s="96"/>
      <c r="H278" s="49"/>
      <c r="I278" s="62">
        <v>0</v>
      </c>
      <c r="J278" s="56">
        <v>0</v>
      </c>
      <c r="K278" s="49"/>
      <c r="L278" s="27"/>
      <c r="P278" s="21">
        <f t="shared" si="19"/>
        <v>0</v>
      </c>
      <c r="Q278" s="21">
        <f t="shared" si="20"/>
        <v>0</v>
      </c>
      <c r="R278" s="21">
        <f t="shared" si="21"/>
        <v>0</v>
      </c>
      <c r="S278" s="21">
        <f t="shared" si="22"/>
        <v>0</v>
      </c>
      <c r="U278" s="100"/>
      <c r="V278" s="101">
        <f>IFERROR(IF(E278=貼付用集計!$R$4,貼付用集計!$U$4,VLOOKUP(E278,貼付用集計!$R$11:$U$30,4)),0)</f>
        <v>0</v>
      </c>
      <c r="W278" s="101">
        <f t="shared" si="23"/>
        <v>0</v>
      </c>
      <c r="X278" s="100"/>
    </row>
    <row r="279" spans="3:24" hidden="1" outlineLevel="1" x14ac:dyDescent="0.3">
      <c r="C279" s="29"/>
      <c r="D279" s="48">
        <f t="shared" si="24"/>
        <v>252</v>
      </c>
      <c r="E279" s="52"/>
      <c r="F279" s="96"/>
      <c r="G279" s="96"/>
      <c r="H279" s="49"/>
      <c r="I279" s="62">
        <v>0</v>
      </c>
      <c r="J279" s="56">
        <v>0</v>
      </c>
      <c r="K279" s="49"/>
      <c r="L279" s="27"/>
      <c r="P279" s="21">
        <f t="shared" si="19"/>
        <v>0</v>
      </c>
      <c r="Q279" s="21">
        <f t="shared" si="20"/>
        <v>0</v>
      </c>
      <c r="R279" s="21">
        <f t="shared" si="21"/>
        <v>0</v>
      </c>
      <c r="S279" s="21">
        <f t="shared" si="22"/>
        <v>0</v>
      </c>
      <c r="U279" s="100"/>
      <c r="V279" s="101">
        <f>IFERROR(IF(E279=貼付用集計!$R$4,貼付用集計!$U$4,VLOOKUP(E279,貼付用集計!$R$11:$U$30,4)),0)</f>
        <v>0</v>
      </c>
      <c r="W279" s="101">
        <f t="shared" si="23"/>
        <v>0</v>
      </c>
      <c r="X279" s="100"/>
    </row>
    <row r="280" spans="3:24" hidden="1" outlineLevel="1" x14ac:dyDescent="0.3">
      <c r="C280" s="29"/>
      <c r="D280" s="48">
        <f t="shared" si="24"/>
        <v>253</v>
      </c>
      <c r="E280" s="52"/>
      <c r="F280" s="96"/>
      <c r="G280" s="96"/>
      <c r="H280" s="49"/>
      <c r="I280" s="62">
        <v>0</v>
      </c>
      <c r="J280" s="56">
        <v>0</v>
      </c>
      <c r="K280" s="49"/>
      <c r="L280" s="27"/>
      <c r="P280" s="21">
        <f t="shared" si="19"/>
        <v>0</v>
      </c>
      <c r="Q280" s="21">
        <f t="shared" si="20"/>
        <v>0</v>
      </c>
      <c r="R280" s="21">
        <f t="shared" si="21"/>
        <v>0</v>
      </c>
      <c r="S280" s="21">
        <f t="shared" si="22"/>
        <v>0</v>
      </c>
      <c r="U280" s="100"/>
      <c r="V280" s="101">
        <f>IFERROR(IF(E280=貼付用集計!$R$4,貼付用集計!$U$4,VLOOKUP(E280,貼付用集計!$R$11:$U$30,4)),0)</f>
        <v>0</v>
      </c>
      <c r="W280" s="101">
        <f t="shared" si="23"/>
        <v>0</v>
      </c>
      <c r="X280" s="100"/>
    </row>
    <row r="281" spans="3:24" hidden="1" outlineLevel="1" x14ac:dyDescent="0.3">
      <c r="C281" s="29"/>
      <c r="D281" s="48">
        <f t="shared" si="24"/>
        <v>254</v>
      </c>
      <c r="E281" s="52"/>
      <c r="F281" s="96"/>
      <c r="G281" s="96"/>
      <c r="H281" s="49"/>
      <c r="I281" s="62">
        <v>0</v>
      </c>
      <c r="J281" s="56">
        <v>0</v>
      </c>
      <c r="K281" s="49"/>
      <c r="L281" s="27"/>
      <c r="P281" s="21">
        <f t="shared" si="19"/>
        <v>0</v>
      </c>
      <c r="Q281" s="21">
        <f t="shared" si="20"/>
        <v>0</v>
      </c>
      <c r="R281" s="21">
        <f t="shared" si="21"/>
        <v>0</v>
      </c>
      <c r="S281" s="21">
        <f t="shared" si="22"/>
        <v>0</v>
      </c>
      <c r="U281" s="100"/>
      <c r="V281" s="101">
        <f>IFERROR(IF(E281=貼付用集計!$R$4,貼付用集計!$U$4,VLOOKUP(E281,貼付用集計!$R$11:$U$30,4)),0)</f>
        <v>0</v>
      </c>
      <c r="W281" s="101">
        <f t="shared" si="23"/>
        <v>0</v>
      </c>
      <c r="X281" s="100"/>
    </row>
    <row r="282" spans="3:24" hidden="1" outlineLevel="1" x14ac:dyDescent="0.3">
      <c r="C282" s="29"/>
      <c r="D282" s="48">
        <f t="shared" si="24"/>
        <v>255</v>
      </c>
      <c r="E282" s="52"/>
      <c r="F282" s="96"/>
      <c r="G282" s="96"/>
      <c r="H282" s="49"/>
      <c r="I282" s="62">
        <v>0</v>
      </c>
      <c r="J282" s="56">
        <v>0</v>
      </c>
      <c r="K282" s="49"/>
      <c r="L282" s="27"/>
      <c r="P282" s="21">
        <f t="shared" si="19"/>
        <v>0</v>
      </c>
      <c r="Q282" s="21">
        <f t="shared" si="20"/>
        <v>0</v>
      </c>
      <c r="R282" s="21">
        <f t="shared" si="21"/>
        <v>0</v>
      </c>
      <c r="S282" s="21">
        <f t="shared" si="22"/>
        <v>0</v>
      </c>
      <c r="U282" s="100"/>
      <c r="V282" s="101">
        <f>IFERROR(IF(E282=貼付用集計!$R$4,貼付用集計!$U$4,VLOOKUP(E282,貼付用集計!$R$11:$U$30,4)),0)</f>
        <v>0</v>
      </c>
      <c r="W282" s="101">
        <f t="shared" si="23"/>
        <v>0</v>
      </c>
      <c r="X282" s="100"/>
    </row>
    <row r="283" spans="3:24" hidden="1" outlineLevel="1" x14ac:dyDescent="0.3">
      <c r="C283" s="29"/>
      <c r="D283" s="48">
        <f t="shared" si="24"/>
        <v>256</v>
      </c>
      <c r="E283" s="52"/>
      <c r="F283" s="96"/>
      <c r="G283" s="96"/>
      <c r="H283" s="49"/>
      <c r="I283" s="62">
        <v>0</v>
      </c>
      <c r="J283" s="56">
        <v>0</v>
      </c>
      <c r="K283" s="49"/>
      <c r="L283" s="27"/>
      <c r="P283" s="21">
        <f t="shared" ref="P283:P346" si="25">IF($E283="",IF(OR($F283&lt;&gt;"",$I283&lt;&gt;0,$J283&lt;&gt;0)=TRUE,1,0),0)</f>
        <v>0</v>
      </c>
      <c r="Q283" s="21">
        <f t="shared" ref="Q283:Q346" si="26">IF($F283="",IF(OR($E283&lt;&gt;"",$I283&lt;&gt;0,$J283&lt;&gt;0)=TRUE,1,0),0)</f>
        <v>0</v>
      </c>
      <c r="R283" s="21">
        <f t="shared" ref="R283:R346" si="27">IF($I283=0,IF(OR($E283&lt;&gt;"",$F283&lt;&gt;0,$J283&lt;&gt;0)=TRUE,1,0),0)</f>
        <v>0</v>
      </c>
      <c r="S283" s="21">
        <f t="shared" ref="S283:S346" si="28">IF($J283=0,IF(OR($E283&lt;&gt;"",$F283&lt;&gt;"",$I283&lt;&gt;0)=TRUE,1,0),0)</f>
        <v>0</v>
      </c>
      <c r="U283" s="100"/>
      <c r="V283" s="101">
        <f>IFERROR(IF(E283=貼付用集計!$R$4,貼付用集計!$U$4,VLOOKUP(E283,貼付用集計!$R$11:$U$30,4)),0)</f>
        <v>0</v>
      </c>
      <c r="W283" s="101">
        <f t="shared" ref="W283:W346" si="29">IFERROR(J283/I283/V283,0)</f>
        <v>0</v>
      </c>
      <c r="X283" s="100"/>
    </row>
    <row r="284" spans="3:24" hidden="1" outlineLevel="1" x14ac:dyDescent="0.3">
      <c r="C284" s="29"/>
      <c r="D284" s="48">
        <f t="shared" si="24"/>
        <v>257</v>
      </c>
      <c r="E284" s="52"/>
      <c r="F284" s="96"/>
      <c r="G284" s="96"/>
      <c r="H284" s="49"/>
      <c r="I284" s="62">
        <v>0</v>
      </c>
      <c r="J284" s="56">
        <v>0</v>
      </c>
      <c r="K284" s="49"/>
      <c r="L284" s="27"/>
      <c r="P284" s="21">
        <f t="shared" si="25"/>
        <v>0</v>
      </c>
      <c r="Q284" s="21">
        <f t="shared" si="26"/>
        <v>0</v>
      </c>
      <c r="R284" s="21">
        <f t="shared" si="27"/>
        <v>0</v>
      </c>
      <c r="S284" s="21">
        <f t="shared" si="28"/>
        <v>0</v>
      </c>
      <c r="U284" s="100"/>
      <c r="V284" s="101">
        <f>IFERROR(IF(E284=貼付用集計!$R$4,貼付用集計!$U$4,VLOOKUP(E284,貼付用集計!$R$11:$U$30,4)),0)</f>
        <v>0</v>
      </c>
      <c r="W284" s="101">
        <f t="shared" si="29"/>
        <v>0</v>
      </c>
      <c r="X284" s="100"/>
    </row>
    <row r="285" spans="3:24" hidden="1" outlineLevel="1" x14ac:dyDescent="0.3">
      <c r="C285" s="29"/>
      <c r="D285" s="48">
        <f t="shared" si="24"/>
        <v>258</v>
      </c>
      <c r="E285" s="52"/>
      <c r="F285" s="96"/>
      <c r="G285" s="96"/>
      <c r="H285" s="49"/>
      <c r="I285" s="62">
        <v>0</v>
      </c>
      <c r="J285" s="56">
        <v>0</v>
      </c>
      <c r="K285" s="49"/>
      <c r="L285" s="27"/>
      <c r="P285" s="21">
        <f t="shared" si="25"/>
        <v>0</v>
      </c>
      <c r="Q285" s="21">
        <f t="shared" si="26"/>
        <v>0</v>
      </c>
      <c r="R285" s="21">
        <f t="shared" si="27"/>
        <v>0</v>
      </c>
      <c r="S285" s="21">
        <f t="shared" si="28"/>
        <v>0</v>
      </c>
      <c r="U285" s="100"/>
      <c r="V285" s="101">
        <f>IFERROR(IF(E285=貼付用集計!$R$4,貼付用集計!$U$4,VLOOKUP(E285,貼付用集計!$R$11:$U$30,4)),0)</f>
        <v>0</v>
      </c>
      <c r="W285" s="101">
        <f t="shared" si="29"/>
        <v>0</v>
      </c>
      <c r="X285" s="100"/>
    </row>
    <row r="286" spans="3:24" hidden="1" outlineLevel="1" x14ac:dyDescent="0.3">
      <c r="C286" s="29"/>
      <c r="D286" s="48">
        <f t="shared" si="24"/>
        <v>259</v>
      </c>
      <c r="E286" s="52"/>
      <c r="F286" s="96"/>
      <c r="G286" s="96"/>
      <c r="H286" s="49"/>
      <c r="I286" s="62">
        <v>0</v>
      </c>
      <c r="J286" s="56">
        <v>0</v>
      </c>
      <c r="K286" s="49"/>
      <c r="L286" s="27"/>
      <c r="P286" s="21">
        <f t="shared" si="25"/>
        <v>0</v>
      </c>
      <c r="Q286" s="21">
        <f t="shared" si="26"/>
        <v>0</v>
      </c>
      <c r="R286" s="21">
        <f t="shared" si="27"/>
        <v>0</v>
      </c>
      <c r="S286" s="21">
        <f t="shared" si="28"/>
        <v>0</v>
      </c>
      <c r="U286" s="100"/>
      <c r="V286" s="101">
        <f>IFERROR(IF(E286=貼付用集計!$R$4,貼付用集計!$U$4,VLOOKUP(E286,貼付用集計!$R$11:$U$30,4)),0)</f>
        <v>0</v>
      </c>
      <c r="W286" s="101">
        <f t="shared" si="29"/>
        <v>0</v>
      </c>
      <c r="X286" s="100"/>
    </row>
    <row r="287" spans="3:24" hidden="1" outlineLevel="1" x14ac:dyDescent="0.3">
      <c r="C287" s="29"/>
      <c r="D287" s="48">
        <f t="shared" si="24"/>
        <v>260</v>
      </c>
      <c r="E287" s="52"/>
      <c r="F287" s="96"/>
      <c r="G287" s="96"/>
      <c r="H287" s="49"/>
      <c r="I287" s="62">
        <v>0</v>
      </c>
      <c r="J287" s="56">
        <v>0</v>
      </c>
      <c r="K287" s="49"/>
      <c r="L287" s="27"/>
      <c r="P287" s="21">
        <f t="shared" si="25"/>
        <v>0</v>
      </c>
      <c r="Q287" s="21">
        <f t="shared" si="26"/>
        <v>0</v>
      </c>
      <c r="R287" s="21">
        <f t="shared" si="27"/>
        <v>0</v>
      </c>
      <c r="S287" s="21">
        <f t="shared" si="28"/>
        <v>0</v>
      </c>
      <c r="U287" s="100"/>
      <c r="V287" s="101">
        <f>IFERROR(IF(E287=貼付用集計!$R$4,貼付用集計!$U$4,VLOOKUP(E287,貼付用集計!$R$11:$U$30,4)),0)</f>
        <v>0</v>
      </c>
      <c r="W287" s="101">
        <f t="shared" si="29"/>
        <v>0</v>
      </c>
      <c r="X287" s="100"/>
    </row>
    <row r="288" spans="3:24" hidden="1" outlineLevel="1" x14ac:dyDescent="0.3">
      <c r="C288" s="29"/>
      <c r="D288" s="48">
        <f t="shared" si="24"/>
        <v>261</v>
      </c>
      <c r="E288" s="52"/>
      <c r="F288" s="96"/>
      <c r="G288" s="96"/>
      <c r="H288" s="49"/>
      <c r="I288" s="62">
        <v>0</v>
      </c>
      <c r="J288" s="56">
        <v>0</v>
      </c>
      <c r="K288" s="49"/>
      <c r="L288" s="27"/>
      <c r="P288" s="21">
        <f t="shared" si="25"/>
        <v>0</v>
      </c>
      <c r="Q288" s="21">
        <f t="shared" si="26"/>
        <v>0</v>
      </c>
      <c r="R288" s="21">
        <f t="shared" si="27"/>
        <v>0</v>
      </c>
      <c r="S288" s="21">
        <f t="shared" si="28"/>
        <v>0</v>
      </c>
      <c r="U288" s="100"/>
      <c r="V288" s="101">
        <f>IFERROR(IF(E288=貼付用集計!$R$4,貼付用集計!$U$4,VLOOKUP(E288,貼付用集計!$R$11:$U$30,4)),0)</f>
        <v>0</v>
      </c>
      <c r="W288" s="101">
        <f t="shared" si="29"/>
        <v>0</v>
      </c>
      <c r="X288" s="100"/>
    </row>
    <row r="289" spans="3:24" hidden="1" outlineLevel="1" x14ac:dyDescent="0.3">
      <c r="C289" s="29"/>
      <c r="D289" s="48">
        <f t="shared" si="24"/>
        <v>262</v>
      </c>
      <c r="E289" s="52"/>
      <c r="F289" s="96"/>
      <c r="G289" s="96"/>
      <c r="H289" s="49"/>
      <c r="I289" s="62">
        <v>0</v>
      </c>
      <c r="J289" s="56">
        <v>0</v>
      </c>
      <c r="K289" s="49"/>
      <c r="L289" s="27"/>
      <c r="P289" s="21">
        <f t="shared" si="25"/>
        <v>0</v>
      </c>
      <c r="Q289" s="21">
        <f t="shared" si="26"/>
        <v>0</v>
      </c>
      <c r="R289" s="21">
        <f t="shared" si="27"/>
        <v>0</v>
      </c>
      <c r="S289" s="21">
        <f t="shared" si="28"/>
        <v>0</v>
      </c>
      <c r="U289" s="100"/>
      <c r="V289" s="101">
        <f>IFERROR(IF(E289=貼付用集計!$R$4,貼付用集計!$U$4,VLOOKUP(E289,貼付用集計!$R$11:$U$30,4)),0)</f>
        <v>0</v>
      </c>
      <c r="W289" s="101">
        <f t="shared" si="29"/>
        <v>0</v>
      </c>
      <c r="X289" s="100"/>
    </row>
    <row r="290" spans="3:24" hidden="1" outlineLevel="1" x14ac:dyDescent="0.3">
      <c r="C290" s="29"/>
      <c r="D290" s="48">
        <f t="shared" si="24"/>
        <v>263</v>
      </c>
      <c r="E290" s="52"/>
      <c r="F290" s="96"/>
      <c r="G290" s="96"/>
      <c r="H290" s="49"/>
      <c r="I290" s="62">
        <v>0</v>
      </c>
      <c r="J290" s="56">
        <v>0</v>
      </c>
      <c r="K290" s="49"/>
      <c r="L290" s="27"/>
      <c r="P290" s="21">
        <f t="shared" si="25"/>
        <v>0</v>
      </c>
      <c r="Q290" s="21">
        <f t="shared" si="26"/>
        <v>0</v>
      </c>
      <c r="R290" s="21">
        <f t="shared" si="27"/>
        <v>0</v>
      </c>
      <c r="S290" s="21">
        <f t="shared" si="28"/>
        <v>0</v>
      </c>
      <c r="U290" s="100"/>
      <c r="V290" s="101">
        <f>IFERROR(IF(E290=貼付用集計!$R$4,貼付用集計!$U$4,VLOOKUP(E290,貼付用集計!$R$11:$U$30,4)),0)</f>
        <v>0</v>
      </c>
      <c r="W290" s="101">
        <f t="shared" si="29"/>
        <v>0</v>
      </c>
      <c r="X290" s="100"/>
    </row>
    <row r="291" spans="3:24" hidden="1" outlineLevel="1" x14ac:dyDescent="0.3">
      <c r="C291" s="29"/>
      <c r="D291" s="48">
        <f t="shared" si="24"/>
        <v>264</v>
      </c>
      <c r="E291" s="52"/>
      <c r="F291" s="96"/>
      <c r="G291" s="96"/>
      <c r="H291" s="49"/>
      <c r="I291" s="62">
        <v>0</v>
      </c>
      <c r="J291" s="56">
        <v>0</v>
      </c>
      <c r="K291" s="49"/>
      <c r="L291" s="27"/>
      <c r="P291" s="21">
        <f t="shared" si="25"/>
        <v>0</v>
      </c>
      <c r="Q291" s="21">
        <f t="shared" si="26"/>
        <v>0</v>
      </c>
      <c r="R291" s="21">
        <f t="shared" si="27"/>
        <v>0</v>
      </c>
      <c r="S291" s="21">
        <f t="shared" si="28"/>
        <v>0</v>
      </c>
      <c r="U291" s="100"/>
      <c r="V291" s="101">
        <f>IFERROR(IF(E291=貼付用集計!$R$4,貼付用集計!$U$4,VLOOKUP(E291,貼付用集計!$R$11:$U$30,4)),0)</f>
        <v>0</v>
      </c>
      <c r="W291" s="101">
        <f t="shared" si="29"/>
        <v>0</v>
      </c>
      <c r="X291" s="100"/>
    </row>
    <row r="292" spans="3:24" hidden="1" outlineLevel="1" x14ac:dyDescent="0.3">
      <c r="C292" s="29"/>
      <c r="D292" s="48">
        <f t="shared" si="24"/>
        <v>265</v>
      </c>
      <c r="E292" s="52"/>
      <c r="F292" s="96"/>
      <c r="G292" s="96"/>
      <c r="H292" s="49"/>
      <c r="I292" s="62">
        <v>0</v>
      </c>
      <c r="J292" s="56">
        <v>0</v>
      </c>
      <c r="K292" s="49"/>
      <c r="L292" s="27"/>
      <c r="P292" s="21">
        <f t="shared" si="25"/>
        <v>0</v>
      </c>
      <c r="Q292" s="21">
        <f t="shared" si="26"/>
        <v>0</v>
      </c>
      <c r="R292" s="21">
        <f t="shared" si="27"/>
        <v>0</v>
      </c>
      <c r="S292" s="21">
        <f t="shared" si="28"/>
        <v>0</v>
      </c>
      <c r="U292" s="100"/>
      <c r="V292" s="101">
        <f>IFERROR(IF(E292=貼付用集計!$R$4,貼付用集計!$U$4,VLOOKUP(E292,貼付用集計!$R$11:$U$30,4)),0)</f>
        <v>0</v>
      </c>
      <c r="W292" s="101">
        <f t="shared" si="29"/>
        <v>0</v>
      </c>
      <c r="X292" s="100"/>
    </row>
    <row r="293" spans="3:24" hidden="1" outlineLevel="1" x14ac:dyDescent="0.3">
      <c r="C293" s="29"/>
      <c r="D293" s="48">
        <f t="shared" si="24"/>
        <v>266</v>
      </c>
      <c r="E293" s="52"/>
      <c r="F293" s="96"/>
      <c r="G293" s="96"/>
      <c r="H293" s="49"/>
      <c r="I293" s="62">
        <v>0</v>
      </c>
      <c r="J293" s="56">
        <v>0</v>
      </c>
      <c r="K293" s="49"/>
      <c r="L293" s="27"/>
      <c r="P293" s="21">
        <f t="shared" si="25"/>
        <v>0</v>
      </c>
      <c r="Q293" s="21">
        <f t="shared" si="26"/>
        <v>0</v>
      </c>
      <c r="R293" s="21">
        <f t="shared" si="27"/>
        <v>0</v>
      </c>
      <c r="S293" s="21">
        <f t="shared" si="28"/>
        <v>0</v>
      </c>
      <c r="U293" s="100"/>
      <c r="V293" s="101">
        <f>IFERROR(IF(E293=貼付用集計!$R$4,貼付用集計!$U$4,VLOOKUP(E293,貼付用集計!$R$11:$U$30,4)),0)</f>
        <v>0</v>
      </c>
      <c r="W293" s="101">
        <f t="shared" si="29"/>
        <v>0</v>
      </c>
      <c r="X293" s="100"/>
    </row>
    <row r="294" spans="3:24" hidden="1" outlineLevel="1" x14ac:dyDescent="0.3">
      <c r="C294" s="29"/>
      <c r="D294" s="48">
        <f t="shared" si="24"/>
        <v>267</v>
      </c>
      <c r="E294" s="52"/>
      <c r="F294" s="96"/>
      <c r="G294" s="96"/>
      <c r="H294" s="49"/>
      <c r="I294" s="62">
        <v>0</v>
      </c>
      <c r="J294" s="56">
        <v>0</v>
      </c>
      <c r="K294" s="49"/>
      <c r="L294" s="27"/>
      <c r="P294" s="21">
        <f t="shared" si="25"/>
        <v>0</v>
      </c>
      <c r="Q294" s="21">
        <f t="shared" si="26"/>
        <v>0</v>
      </c>
      <c r="R294" s="21">
        <f t="shared" si="27"/>
        <v>0</v>
      </c>
      <c r="S294" s="21">
        <f t="shared" si="28"/>
        <v>0</v>
      </c>
      <c r="U294" s="100"/>
      <c r="V294" s="101">
        <f>IFERROR(IF(E294=貼付用集計!$R$4,貼付用集計!$U$4,VLOOKUP(E294,貼付用集計!$R$11:$U$30,4)),0)</f>
        <v>0</v>
      </c>
      <c r="W294" s="101">
        <f t="shared" si="29"/>
        <v>0</v>
      </c>
      <c r="X294" s="100"/>
    </row>
    <row r="295" spans="3:24" hidden="1" outlineLevel="1" x14ac:dyDescent="0.3">
      <c r="C295" s="29"/>
      <c r="D295" s="48">
        <f t="shared" si="24"/>
        <v>268</v>
      </c>
      <c r="E295" s="52"/>
      <c r="F295" s="96"/>
      <c r="G295" s="96"/>
      <c r="H295" s="49"/>
      <c r="I295" s="62">
        <v>0</v>
      </c>
      <c r="J295" s="56">
        <v>0</v>
      </c>
      <c r="K295" s="49"/>
      <c r="L295" s="27"/>
      <c r="P295" s="21">
        <f t="shared" si="25"/>
        <v>0</v>
      </c>
      <c r="Q295" s="21">
        <f t="shared" si="26"/>
        <v>0</v>
      </c>
      <c r="R295" s="21">
        <f t="shared" si="27"/>
        <v>0</v>
      </c>
      <c r="S295" s="21">
        <f t="shared" si="28"/>
        <v>0</v>
      </c>
      <c r="U295" s="100"/>
      <c r="V295" s="101">
        <f>IFERROR(IF(E295=貼付用集計!$R$4,貼付用集計!$U$4,VLOOKUP(E295,貼付用集計!$R$11:$U$30,4)),0)</f>
        <v>0</v>
      </c>
      <c r="W295" s="101">
        <f t="shared" si="29"/>
        <v>0</v>
      </c>
      <c r="X295" s="100"/>
    </row>
    <row r="296" spans="3:24" hidden="1" outlineLevel="1" x14ac:dyDescent="0.3">
      <c r="C296" s="29"/>
      <c r="D296" s="48">
        <f t="shared" si="24"/>
        <v>269</v>
      </c>
      <c r="E296" s="52"/>
      <c r="F296" s="96"/>
      <c r="G296" s="96"/>
      <c r="H296" s="49"/>
      <c r="I296" s="62">
        <v>0</v>
      </c>
      <c r="J296" s="56">
        <v>0</v>
      </c>
      <c r="K296" s="49"/>
      <c r="L296" s="27"/>
      <c r="P296" s="21">
        <f t="shared" si="25"/>
        <v>0</v>
      </c>
      <c r="Q296" s="21">
        <f t="shared" si="26"/>
        <v>0</v>
      </c>
      <c r="R296" s="21">
        <f t="shared" si="27"/>
        <v>0</v>
      </c>
      <c r="S296" s="21">
        <f t="shared" si="28"/>
        <v>0</v>
      </c>
      <c r="U296" s="100"/>
      <c r="V296" s="101">
        <f>IFERROR(IF(E296=貼付用集計!$R$4,貼付用集計!$U$4,VLOOKUP(E296,貼付用集計!$R$11:$U$30,4)),0)</f>
        <v>0</v>
      </c>
      <c r="W296" s="101">
        <f t="shared" si="29"/>
        <v>0</v>
      </c>
      <c r="X296" s="100"/>
    </row>
    <row r="297" spans="3:24" hidden="1" outlineLevel="1" x14ac:dyDescent="0.3">
      <c r="C297" s="29"/>
      <c r="D297" s="48">
        <f t="shared" si="24"/>
        <v>270</v>
      </c>
      <c r="E297" s="52"/>
      <c r="F297" s="96"/>
      <c r="G297" s="96"/>
      <c r="H297" s="49"/>
      <c r="I297" s="62">
        <v>0</v>
      </c>
      <c r="J297" s="56">
        <v>0</v>
      </c>
      <c r="K297" s="49"/>
      <c r="L297" s="27"/>
      <c r="P297" s="21">
        <f t="shared" si="25"/>
        <v>0</v>
      </c>
      <c r="Q297" s="21">
        <f t="shared" si="26"/>
        <v>0</v>
      </c>
      <c r="R297" s="21">
        <f t="shared" si="27"/>
        <v>0</v>
      </c>
      <c r="S297" s="21">
        <f t="shared" si="28"/>
        <v>0</v>
      </c>
      <c r="U297" s="100"/>
      <c r="V297" s="101">
        <f>IFERROR(IF(E297=貼付用集計!$R$4,貼付用集計!$U$4,VLOOKUP(E297,貼付用集計!$R$11:$U$30,4)),0)</f>
        <v>0</v>
      </c>
      <c r="W297" s="101">
        <f t="shared" si="29"/>
        <v>0</v>
      </c>
      <c r="X297" s="100"/>
    </row>
    <row r="298" spans="3:24" hidden="1" outlineLevel="1" x14ac:dyDescent="0.3">
      <c r="C298" s="29"/>
      <c r="D298" s="48">
        <f t="shared" si="24"/>
        <v>271</v>
      </c>
      <c r="E298" s="52"/>
      <c r="F298" s="96"/>
      <c r="G298" s="96"/>
      <c r="H298" s="49"/>
      <c r="I298" s="62">
        <v>0</v>
      </c>
      <c r="J298" s="56">
        <v>0</v>
      </c>
      <c r="K298" s="49"/>
      <c r="L298" s="27"/>
      <c r="P298" s="21">
        <f t="shared" si="25"/>
        <v>0</v>
      </c>
      <c r="Q298" s="21">
        <f t="shared" si="26"/>
        <v>0</v>
      </c>
      <c r="R298" s="21">
        <f t="shared" si="27"/>
        <v>0</v>
      </c>
      <c r="S298" s="21">
        <f t="shared" si="28"/>
        <v>0</v>
      </c>
      <c r="U298" s="100"/>
      <c r="V298" s="101">
        <f>IFERROR(IF(E298=貼付用集計!$R$4,貼付用集計!$U$4,VLOOKUP(E298,貼付用集計!$R$11:$U$30,4)),0)</f>
        <v>0</v>
      </c>
      <c r="W298" s="101">
        <f t="shared" si="29"/>
        <v>0</v>
      </c>
      <c r="X298" s="100"/>
    </row>
    <row r="299" spans="3:24" hidden="1" outlineLevel="1" x14ac:dyDescent="0.3">
      <c r="C299" s="29"/>
      <c r="D299" s="48">
        <f t="shared" si="24"/>
        <v>272</v>
      </c>
      <c r="E299" s="52"/>
      <c r="F299" s="96"/>
      <c r="G299" s="96"/>
      <c r="H299" s="49"/>
      <c r="I299" s="62">
        <v>0</v>
      </c>
      <c r="J299" s="56">
        <v>0</v>
      </c>
      <c r="K299" s="49"/>
      <c r="L299" s="27"/>
      <c r="P299" s="21">
        <f t="shared" si="25"/>
        <v>0</v>
      </c>
      <c r="Q299" s="21">
        <f t="shared" si="26"/>
        <v>0</v>
      </c>
      <c r="R299" s="21">
        <f t="shared" si="27"/>
        <v>0</v>
      </c>
      <c r="S299" s="21">
        <f t="shared" si="28"/>
        <v>0</v>
      </c>
      <c r="U299" s="100"/>
      <c r="V299" s="101">
        <f>IFERROR(IF(E299=貼付用集計!$R$4,貼付用集計!$U$4,VLOOKUP(E299,貼付用集計!$R$11:$U$30,4)),0)</f>
        <v>0</v>
      </c>
      <c r="W299" s="101">
        <f t="shared" si="29"/>
        <v>0</v>
      </c>
      <c r="X299" s="100"/>
    </row>
    <row r="300" spans="3:24" hidden="1" outlineLevel="1" x14ac:dyDescent="0.3">
      <c r="C300" s="29"/>
      <c r="D300" s="48">
        <f t="shared" si="24"/>
        <v>273</v>
      </c>
      <c r="E300" s="52"/>
      <c r="F300" s="96"/>
      <c r="G300" s="96"/>
      <c r="H300" s="49"/>
      <c r="I300" s="62">
        <v>0</v>
      </c>
      <c r="J300" s="56">
        <v>0</v>
      </c>
      <c r="K300" s="49"/>
      <c r="L300" s="27"/>
      <c r="P300" s="21">
        <f t="shared" si="25"/>
        <v>0</v>
      </c>
      <c r="Q300" s="21">
        <f t="shared" si="26"/>
        <v>0</v>
      </c>
      <c r="R300" s="21">
        <f t="shared" si="27"/>
        <v>0</v>
      </c>
      <c r="S300" s="21">
        <f t="shared" si="28"/>
        <v>0</v>
      </c>
      <c r="U300" s="100"/>
      <c r="V300" s="101">
        <f>IFERROR(IF(E300=貼付用集計!$R$4,貼付用集計!$U$4,VLOOKUP(E300,貼付用集計!$R$11:$U$30,4)),0)</f>
        <v>0</v>
      </c>
      <c r="W300" s="101">
        <f t="shared" si="29"/>
        <v>0</v>
      </c>
      <c r="X300" s="100"/>
    </row>
    <row r="301" spans="3:24" hidden="1" outlineLevel="1" x14ac:dyDescent="0.3">
      <c r="C301" s="29"/>
      <c r="D301" s="48">
        <f t="shared" si="24"/>
        <v>274</v>
      </c>
      <c r="E301" s="52"/>
      <c r="F301" s="96"/>
      <c r="G301" s="96"/>
      <c r="H301" s="49"/>
      <c r="I301" s="62">
        <v>0</v>
      </c>
      <c r="J301" s="56">
        <v>0</v>
      </c>
      <c r="K301" s="49"/>
      <c r="L301" s="27"/>
      <c r="P301" s="21">
        <f t="shared" si="25"/>
        <v>0</v>
      </c>
      <c r="Q301" s="21">
        <f t="shared" si="26"/>
        <v>0</v>
      </c>
      <c r="R301" s="21">
        <f t="shared" si="27"/>
        <v>0</v>
      </c>
      <c r="S301" s="21">
        <f t="shared" si="28"/>
        <v>0</v>
      </c>
      <c r="U301" s="100"/>
      <c r="V301" s="101">
        <f>IFERROR(IF(E301=貼付用集計!$R$4,貼付用集計!$U$4,VLOOKUP(E301,貼付用集計!$R$11:$U$30,4)),0)</f>
        <v>0</v>
      </c>
      <c r="W301" s="101">
        <f t="shared" si="29"/>
        <v>0</v>
      </c>
      <c r="X301" s="100"/>
    </row>
    <row r="302" spans="3:24" hidden="1" outlineLevel="1" x14ac:dyDescent="0.3">
      <c r="C302" s="29"/>
      <c r="D302" s="48">
        <f t="shared" si="24"/>
        <v>275</v>
      </c>
      <c r="E302" s="52"/>
      <c r="F302" s="96"/>
      <c r="G302" s="96"/>
      <c r="H302" s="49"/>
      <c r="I302" s="62">
        <v>0</v>
      </c>
      <c r="J302" s="56">
        <v>0</v>
      </c>
      <c r="K302" s="49"/>
      <c r="L302" s="27"/>
      <c r="P302" s="21">
        <f t="shared" si="25"/>
        <v>0</v>
      </c>
      <c r="Q302" s="21">
        <f t="shared" si="26"/>
        <v>0</v>
      </c>
      <c r="R302" s="21">
        <f t="shared" si="27"/>
        <v>0</v>
      </c>
      <c r="S302" s="21">
        <f t="shared" si="28"/>
        <v>0</v>
      </c>
      <c r="U302" s="100"/>
      <c r="V302" s="101">
        <f>IFERROR(IF(E302=貼付用集計!$R$4,貼付用集計!$U$4,VLOOKUP(E302,貼付用集計!$R$11:$U$30,4)),0)</f>
        <v>0</v>
      </c>
      <c r="W302" s="101">
        <f t="shared" si="29"/>
        <v>0</v>
      </c>
      <c r="X302" s="100"/>
    </row>
    <row r="303" spans="3:24" hidden="1" outlineLevel="1" x14ac:dyDescent="0.3">
      <c r="C303" s="29"/>
      <c r="D303" s="48">
        <f t="shared" si="24"/>
        <v>276</v>
      </c>
      <c r="E303" s="52"/>
      <c r="F303" s="96"/>
      <c r="G303" s="96"/>
      <c r="H303" s="49"/>
      <c r="I303" s="62">
        <v>0</v>
      </c>
      <c r="J303" s="56">
        <v>0</v>
      </c>
      <c r="K303" s="49"/>
      <c r="L303" s="27"/>
      <c r="P303" s="21">
        <f t="shared" si="25"/>
        <v>0</v>
      </c>
      <c r="Q303" s="21">
        <f t="shared" si="26"/>
        <v>0</v>
      </c>
      <c r="R303" s="21">
        <f t="shared" si="27"/>
        <v>0</v>
      </c>
      <c r="S303" s="21">
        <f t="shared" si="28"/>
        <v>0</v>
      </c>
      <c r="U303" s="100"/>
      <c r="V303" s="101">
        <f>IFERROR(IF(E303=貼付用集計!$R$4,貼付用集計!$U$4,VLOOKUP(E303,貼付用集計!$R$11:$U$30,4)),0)</f>
        <v>0</v>
      </c>
      <c r="W303" s="101">
        <f t="shared" si="29"/>
        <v>0</v>
      </c>
      <c r="X303" s="100"/>
    </row>
    <row r="304" spans="3:24" hidden="1" outlineLevel="1" x14ac:dyDescent="0.3">
      <c r="C304" s="29"/>
      <c r="D304" s="48">
        <f t="shared" si="24"/>
        <v>277</v>
      </c>
      <c r="E304" s="52"/>
      <c r="F304" s="96"/>
      <c r="G304" s="96"/>
      <c r="H304" s="49"/>
      <c r="I304" s="62">
        <v>0</v>
      </c>
      <c r="J304" s="56">
        <v>0</v>
      </c>
      <c r="K304" s="49"/>
      <c r="L304" s="27"/>
      <c r="P304" s="21">
        <f t="shared" si="25"/>
        <v>0</v>
      </c>
      <c r="Q304" s="21">
        <f t="shared" si="26"/>
        <v>0</v>
      </c>
      <c r="R304" s="21">
        <f t="shared" si="27"/>
        <v>0</v>
      </c>
      <c r="S304" s="21">
        <f t="shared" si="28"/>
        <v>0</v>
      </c>
      <c r="U304" s="100"/>
      <c r="V304" s="101">
        <f>IFERROR(IF(E304=貼付用集計!$R$4,貼付用集計!$U$4,VLOOKUP(E304,貼付用集計!$R$11:$U$30,4)),0)</f>
        <v>0</v>
      </c>
      <c r="W304" s="101">
        <f t="shared" si="29"/>
        <v>0</v>
      </c>
      <c r="X304" s="100"/>
    </row>
    <row r="305" spans="3:24" hidden="1" outlineLevel="1" x14ac:dyDescent="0.3">
      <c r="C305" s="29"/>
      <c r="D305" s="48">
        <f t="shared" si="24"/>
        <v>278</v>
      </c>
      <c r="E305" s="52"/>
      <c r="F305" s="96"/>
      <c r="G305" s="96"/>
      <c r="H305" s="49"/>
      <c r="I305" s="62">
        <v>0</v>
      </c>
      <c r="J305" s="56">
        <v>0</v>
      </c>
      <c r="K305" s="49"/>
      <c r="L305" s="27"/>
      <c r="P305" s="21">
        <f t="shared" si="25"/>
        <v>0</v>
      </c>
      <c r="Q305" s="21">
        <f t="shared" si="26"/>
        <v>0</v>
      </c>
      <c r="R305" s="21">
        <f t="shared" si="27"/>
        <v>0</v>
      </c>
      <c r="S305" s="21">
        <f t="shared" si="28"/>
        <v>0</v>
      </c>
      <c r="U305" s="100"/>
      <c r="V305" s="101">
        <f>IFERROR(IF(E305=貼付用集計!$R$4,貼付用集計!$U$4,VLOOKUP(E305,貼付用集計!$R$11:$U$30,4)),0)</f>
        <v>0</v>
      </c>
      <c r="W305" s="101">
        <f t="shared" si="29"/>
        <v>0</v>
      </c>
      <c r="X305" s="100"/>
    </row>
    <row r="306" spans="3:24" hidden="1" outlineLevel="1" x14ac:dyDescent="0.3">
      <c r="C306" s="29"/>
      <c r="D306" s="48">
        <f t="shared" si="24"/>
        <v>279</v>
      </c>
      <c r="E306" s="52"/>
      <c r="F306" s="96"/>
      <c r="G306" s="96"/>
      <c r="H306" s="49"/>
      <c r="I306" s="62">
        <v>0</v>
      </c>
      <c r="J306" s="56">
        <v>0</v>
      </c>
      <c r="K306" s="49"/>
      <c r="L306" s="27"/>
      <c r="P306" s="21">
        <f t="shared" si="25"/>
        <v>0</v>
      </c>
      <c r="Q306" s="21">
        <f t="shared" si="26"/>
        <v>0</v>
      </c>
      <c r="R306" s="21">
        <f t="shared" si="27"/>
        <v>0</v>
      </c>
      <c r="S306" s="21">
        <f t="shared" si="28"/>
        <v>0</v>
      </c>
      <c r="U306" s="100"/>
      <c r="V306" s="101">
        <f>IFERROR(IF(E306=貼付用集計!$R$4,貼付用集計!$U$4,VLOOKUP(E306,貼付用集計!$R$11:$U$30,4)),0)</f>
        <v>0</v>
      </c>
      <c r="W306" s="101">
        <f t="shared" si="29"/>
        <v>0</v>
      </c>
      <c r="X306" s="100"/>
    </row>
    <row r="307" spans="3:24" hidden="1" outlineLevel="1" x14ac:dyDescent="0.3">
      <c r="C307" s="29"/>
      <c r="D307" s="48">
        <f t="shared" si="24"/>
        <v>280</v>
      </c>
      <c r="E307" s="52"/>
      <c r="F307" s="96"/>
      <c r="G307" s="96"/>
      <c r="H307" s="49"/>
      <c r="I307" s="62">
        <v>0</v>
      </c>
      <c r="J307" s="56">
        <v>0</v>
      </c>
      <c r="K307" s="49"/>
      <c r="L307" s="27"/>
      <c r="P307" s="21">
        <f t="shared" si="25"/>
        <v>0</v>
      </c>
      <c r="Q307" s="21">
        <f t="shared" si="26"/>
        <v>0</v>
      </c>
      <c r="R307" s="21">
        <f t="shared" si="27"/>
        <v>0</v>
      </c>
      <c r="S307" s="21">
        <f t="shared" si="28"/>
        <v>0</v>
      </c>
      <c r="U307" s="100"/>
      <c r="V307" s="101">
        <f>IFERROR(IF(E307=貼付用集計!$R$4,貼付用集計!$U$4,VLOOKUP(E307,貼付用集計!$R$11:$U$30,4)),0)</f>
        <v>0</v>
      </c>
      <c r="W307" s="101">
        <f t="shared" si="29"/>
        <v>0</v>
      </c>
      <c r="X307" s="100"/>
    </row>
    <row r="308" spans="3:24" hidden="1" outlineLevel="1" x14ac:dyDescent="0.3">
      <c r="C308" s="29"/>
      <c r="D308" s="48">
        <f t="shared" si="24"/>
        <v>281</v>
      </c>
      <c r="E308" s="52"/>
      <c r="F308" s="96"/>
      <c r="G308" s="96"/>
      <c r="H308" s="49"/>
      <c r="I308" s="62">
        <v>0</v>
      </c>
      <c r="J308" s="56">
        <v>0</v>
      </c>
      <c r="K308" s="49"/>
      <c r="L308" s="27"/>
      <c r="P308" s="21">
        <f t="shared" si="25"/>
        <v>0</v>
      </c>
      <c r="Q308" s="21">
        <f t="shared" si="26"/>
        <v>0</v>
      </c>
      <c r="R308" s="21">
        <f t="shared" si="27"/>
        <v>0</v>
      </c>
      <c r="S308" s="21">
        <f t="shared" si="28"/>
        <v>0</v>
      </c>
      <c r="U308" s="100"/>
      <c r="V308" s="101">
        <f>IFERROR(IF(E308=貼付用集計!$R$4,貼付用集計!$U$4,VLOOKUP(E308,貼付用集計!$R$11:$U$30,4)),0)</f>
        <v>0</v>
      </c>
      <c r="W308" s="101">
        <f t="shared" si="29"/>
        <v>0</v>
      </c>
      <c r="X308" s="100"/>
    </row>
    <row r="309" spans="3:24" hidden="1" outlineLevel="1" x14ac:dyDescent="0.3">
      <c r="C309" s="29"/>
      <c r="D309" s="48">
        <f t="shared" si="24"/>
        <v>282</v>
      </c>
      <c r="E309" s="52"/>
      <c r="F309" s="96"/>
      <c r="G309" s="96"/>
      <c r="H309" s="49"/>
      <c r="I309" s="62">
        <v>0</v>
      </c>
      <c r="J309" s="56">
        <v>0</v>
      </c>
      <c r="K309" s="49"/>
      <c r="L309" s="27"/>
      <c r="P309" s="21">
        <f t="shared" si="25"/>
        <v>0</v>
      </c>
      <c r="Q309" s="21">
        <f t="shared" si="26"/>
        <v>0</v>
      </c>
      <c r="R309" s="21">
        <f t="shared" si="27"/>
        <v>0</v>
      </c>
      <c r="S309" s="21">
        <f t="shared" si="28"/>
        <v>0</v>
      </c>
      <c r="U309" s="100"/>
      <c r="V309" s="101">
        <f>IFERROR(IF(E309=貼付用集計!$R$4,貼付用集計!$U$4,VLOOKUP(E309,貼付用集計!$R$11:$U$30,4)),0)</f>
        <v>0</v>
      </c>
      <c r="W309" s="101">
        <f t="shared" si="29"/>
        <v>0</v>
      </c>
      <c r="X309" s="100"/>
    </row>
    <row r="310" spans="3:24" hidden="1" outlineLevel="1" x14ac:dyDescent="0.3">
      <c r="C310" s="29"/>
      <c r="D310" s="48">
        <f t="shared" si="24"/>
        <v>283</v>
      </c>
      <c r="E310" s="52"/>
      <c r="F310" s="96"/>
      <c r="G310" s="96"/>
      <c r="H310" s="49"/>
      <c r="I310" s="62">
        <v>0</v>
      </c>
      <c r="J310" s="56">
        <v>0</v>
      </c>
      <c r="K310" s="49"/>
      <c r="L310" s="27"/>
      <c r="P310" s="21">
        <f t="shared" si="25"/>
        <v>0</v>
      </c>
      <c r="Q310" s="21">
        <f t="shared" si="26"/>
        <v>0</v>
      </c>
      <c r="R310" s="21">
        <f t="shared" si="27"/>
        <v>0</v>
      </c>
      <c r="S310" s="21">
        <f t="shared" si="28"/>
        <v>0</v>
      </c>
      <c r="U310" s="100"/>
      <c r="V310" s="101">
        <f>IFERROR(IF(E310=貼付用集計!$R$4,貼付用集計!$U$4,VLOOKUP(E310,貼付用集計!$R$11:$U$30,4)),0)</f>
        <v>0</v>
      </c>
      <c r="W310" s="101">
        <f t="shared" si="29"/>
        <v>0</v>
      </c>
      <c r="X310" s="100"/>
    </row>
    <row r="311" spans="3:24" hidden="1" outlineLevel="1" x14ac:dyDescent="0.3">
      <c r="C311" s="29"/>
      <c r="D311" s="48">
        <f t="shared" si="24"/>
        <v>284</v>
      </c>
      <c r="E311" s="52"/>
      <c r="F311" s="96"/>
      <c r="G311" s="96"/>
      <c r="H311" s="49"/>
      <c r="I311" s="62">
        <v>0</v>
      </c>
      <c r="J311" s="56">
        <v>0</v>
      </c>
      <c r="K311" s="49"/>
      <c r="L311" s="27"/>
      <c r="P311" s="21">
        <f t="shared" si="25"/>
        <v>0</v>
      </c>
      <c r="Q311" s="21">
        <f t="shared" si="26"/>
        <v>0</v>
      </c>
      <c r="R311" s="21">
        <f t="shared" si="27"/>
        <v>0</v>
      </c>
      <c r="S311" s="21">
        <f t="shared" si="28"/>
        <v>0</v>
      </c>
      <c r="U311" s="100"/>
      <c r="V311" s="101">
        <f>IFERROR(IF(E311=貼付用集計!$R$4,貼付用集計!$U$4,VLOOKUP(E311,貼付用集計!$R$11:$U$30,4)),0)</f>
        <v>0</v>
      </c>
      <c r="W311" s="101">
        <f t="shared" si="29"/>
        <v>0</v>
      </c>
      <c r="X311" s="100"/>
    </row>
    <row r="312" spans="3:24" hidden="1" outlineLevel="1" x14ac:dyDescent="0.3">
      <c r="C312" s="29"/>
      <c r="D312" s="48">
        <f t="shared" si="24"/>
        <v>285</v>
      </c>
      <c r="E312" s="52"/>
      <c r="F312" s="96"/>
      <c r="G312" s="96"/>
      <c r="H312" s="49"/>
      <c r="I312" s="62">
        <v>0</v>
      </c>
      <c r="J312" s="56">
        <v>0</v>
      </c>
      <c r="K312" s="49"/>
      <c r="L312" s="27"/>
      <c r="P312" s="21">
        <f t="shared" si="25"/>
        <v>0</v>
      </c>
      <c r="Q312" s="21">
        <f t="shared" si="26"/>
        <v>0</v>
      </c>
      <c r="R312" s="21">
        <f t="shared" si="27"/>
        <v>0</v>
      </c>
      <c r="S312" s="21">
        <f t="shared" si="28"/>
        <v>0</v>
      </c>
      <c r="U312" s="100"/>
      <c r="V312" s="101">
        <f>IFERROR(IF(E312=貼付用集計!$R$4,貼付用集計!$U$4,VLOOKUP(E312,貼付用集計!$R$11:$U$30,4)),0)</f>
        <v>0</v>
      </c>
      <c r="W312" s="101">
        <f t="shared" si="29"/>
        <v>0</v>
      </c>
      <c r="X312" s="100"/>
    </row>
    <row r="313" spans="3:24" hidden="1" outlineLevel="1" x14ac:dyDescent="0.3">
      <c r="C313" s="29"/>
      <c r="D313" s="48">
        <f t="shared" si="24"/>
        <v>286</v>
      </c>
      <c r="E313" s="52"/>
      <c r="F313" s="96"/>
      <c r="G313" s="96"/>
      <c r="H313" s="49"/>
      <c r="I313" s="62">
        <v>0</v>
      </c>
      <c r="J313" s="56">
        <v>0</v>
      </c>
      <c r="K313" s="49"/>
      <c r="L313" s="27"/>
      <c r="P313" s="21">
        <f t="shared" si="25"/>
        <v>0</v>
      </c>
      <c r="Q313" s="21">
        <f t="shared" si="26"/>
        <v>0</v>
      </c>
      <c r="R313" s="21">
        <f t="shared" si="27"/>
        <v>0</v>
      </c>
      <c r="S313" s="21">
        <f t="shared" si="28"/>
        <v>0</v>
      </c>
      <c r="U313" s="100"/>
      <c r="V313" s="101">
        <f>IFERROR(IF(E313=貼付用集計!$R$4,貼付用集計!$U$4,VLOOKUP(E313,貼付用集計!$R$11:$U$30,4)),0)</f>
        <v>0</v>
      </c>
      <c r="W313" s="101">
        <f t="shared" si="29"/>
        <v>0</v>
      </c>
      <c r="X313" s="100"/>
    </row>
    <row r="314" spans="3:24" hidden="1" outlineLevel="1" x14ac:dyDescent="0.3">
      <c r="C314" s="29"/>
      <c r="D314" s="48">
        <f t="shared" si="24"/>
        <v>287</v>
      </c>
      <c r="E314" s="52"/>
      <c r="F314" s="96"/>
      <c r="G314" s="96"/>
      <c r="H314" s="49"/>
      <c r="I314" s="62">
        <v>0</v>
      </c>
      <c r="J314" s="56">
        <v>0</v>
      </c>
      <c r="K314" s="49"/>
      <c r="L314" s="27"/>
      <c r="P314" s="21">
        <f t="shared" si="25"/>
        <v>0</v>
      </c>
      <c r="Q314" s="21">
        <f t="shared" si="26"/>
        <v>0</v>
      </c>
      <c r="R314" s="21">
        <f t="shared" si="27"/>
        <v>0</v>
      </c>
      <c r="S314" s="21">
        <f t="shared" si="28"/>
        <v>0</v>
      </c>
      <c r="U314" s="100"/>
      <c r="V314" s="101">
        <f>IFERROR(IF(E314=貼付用集計!$R$4,貼付用集計!$U$4,VLOOKUP(E314,貼付用集計!$R$11:$U$30,4)),0)</f>
        <v>0</v>
      </c>
      <c r="W314" s="101">
        <f t="shared" si="29"/>
        <v>0</v>
      </c>
      <c r="X314" s="100"/>
    </row>
    <row r="315" spans="3:24" hidden="1" outlineLevel="1" x14ac:dyDescent="0.3">
      <c r="C315" s="29"/>
      <c r="D315" s="48">
        <f t="shared" si="24"/>
        <v>288</v>
      </c>
      <c r="E315" s="52"/>
      <c r="F315" s="96"/>
      <c r="G315" s="96"/>
      <c r="H315" s="49"/>
      <c r="I315" s="62">
        <v>0</v>
      </c>
      <c r="J315" s="56">
        <v>0</v>
      </c>
      <c r="K315" s="49"/>
      <c r="L315" s="27"/>
      <c r="P315" s="21">
        <f t="shared" si="25"/>
        <v>0</v>
      </c>
      <c r="Q315" s="21">
        <f t="shared" si="26"/>
        <v>0</v>
      </c>
      <c r="R315" s="21">
        <f t="shared" si="27"/>
        <v>0</v>
      </c>
      <c r="S315" s="21">
        <f t="shared" si="28"/>
        <v>0</v>
      </c>
      <c r="U315" s="100"/>
      <c r="V315" s="101">
        <f>IFERROR(IF(E315=貼付用集計!$R$4,貼付用集計!$U$4,VLOOKUP(E315,貼付用集計!$R$11:$U$30,4)),0)</f>
        <v>0</v>
      </c>
      <c r="W315" s="101">
        <f t="shared" si="29"/>
        <v>0</v>
      </c>
      <c r="X315" s="100"/>
    </row>
    <row r="316" spans="3:24" hidden="1" outlineLevel="1" x14ac:dyDescent="0.3">
      <c r="C316" s="29"/>
      <c r="D316" s="48">
        <f t="shared" si="24"/>
        <v>289</v>
      </c>
      <c r="E316" s="52"/>
      <c r="F316" s="96"/>
      <c r="G316" s="96"/>
      <c r="H316" s="49"/>
      <c r="I316" s="62">
        <v>0</v>
      </c>
      <c r="J316" s="56">
        <v>0</v>
      </c>
      <c r="K316" s="49"/>
      <c r="L316" s="27"/>
      <c r="P316" s="21">
        <f t="shared" si="25"/>
        <v>0</v>
      </c>
      <c r="Q316" s="21">
        <f t="shared" si="26"/>
        <v>0</v>
      </c>
      <c r="R316" s="21">
        <f t="shared" si="27"/>
        <v>0</v>
      </c>
      <c r="S316" s="21">
        <f t="shared" si="28"/>
        <v>0</v>
      </c>
      <c r="U316" s="100"/>
      <c r="V316" s="101">
        <f>IFERROR(IF(E316=貼付用集計!$R$4,貼付用集計!$U$4,VLOOKUP(E316,貼付用集計!$R$11:$U$30,4)),0)</f>
        <v>0</v>
      </c>
      <c r="W316" s="101">
        <f t="shared" si="29"/>
        <v>0</v>
      </c>
      <c r="X316" s="100"/>
    </row>
    <row r="317" spans="3:24" hidden="1" outlineLevel="1" x14ac:dyDescent="0.3">
      <c r="C317" s="29"/>
      <c r="D317" s="48">
        <f t="shared" si="24"/>
        <v>290</v>
      </c>
      <c r="E317" s="52"/>
      <c r="F317" s="96"/>
      <c r="G317" s="96"/>
      <c r="H317" s="49"/>
      <c r="I317" s="62">
        <v>0</v>
      </c>
      <c r="J317" s="56">
        <v>0</v>
      </c>
      <c r="K317" s="49"/>
      <c r="L317" s="27"/>
      <c r="P317" s="21">
        <f t="shared" si="25"/>
        <v>0</v>
      </c>
      <c r="Q317" s="21">
        <f t="shared" si="26"/>
        <v>0</v>
      </c>
      <c r="R317" s="21">
        <f t="shared" si="27"/>
        <v>0</v>
      </c>
      <c r="S317" s="21">
        <f t="shared" si="28"/>
        <v>0</v>
      </c>
      <c r="U317" s="100"/>
      <c r="V317" s="101">
        <f>IFERROR(IF(E317=貼付用集計!$R$4,貼付用集計!$U$4,VLOOKUP(E317,貼付用集計!$R$11:$U$30,4)),0)</f>
        <v>0</v>
      </c>
      <c r="W317" s="101">
        <f t="shared" si="29"/>
        <v>0</v>
      </c>
      <c r="X317" s="100"/>
    </row>
    <row r="318" spans="3:24" hidden="1" outlineLevel="1" x14ac:dyDescent="0.3">
      <c r="C318" s="29"/>
      <c r="D318" s="48">
        <f t="shared" si="24"/>
        <v>291</v>
      </c>
      <c r="E318" s="52"/>
      <c r="F318" s="96"/>
      <c r="G318" s="96"/>
      <c r="H318" s="49"/>
      <c r="I318" s="62">
        <v>0</v>
      </c>
      <c r="J318" s="56">
        <v>0</v>
      </c>
      <c r="K318" s="49"/>
      <c r="L318" s="27"/>
      <c r="P318" s="21">
        <f t="shared" si="25"/>
        <v>0</v>
      </c>
      <c r="Q318" s="21">
        <f t="shared" si="26"/>
        <v>0</v>
      </c>
      <c r="R318" s="21">
        <f t="shared" si="27"/>
        <v>0</v>
      </c>
      <c r="S318" s="21">
        <f t="shared" si="28"/>
        <v>0</v>
      </c>
      <c r="U318" s="100"/>
      <c r="V318" s="101">
        <f>IFERROR(IF(E318=貼付用集計!$R$4,貼付用集計!$U$4,VLOOKUP(E318,貼付用集計!$R$11:$U$30,4)),0)</f>
        <v>0</v>
      </c>
      <c r="W318" s="101">
        <f t="shared" si="29"/>
        <v>0</v>
      </c>
      <c r="X318" s="100"/>
    </row>
    <row r="319" spans="3:24" hidden="1" outlineLevel="1" x14ac:dyDescent="0.3">
      <c r="C319" s="29"/>
      <c r="D319" s="48">
        <f t="shared" si="24"/>
        <v>292</v>
      </c>
      <c r="E319" s="52"/>
      <c r="F319" s="96"/>
      <c r="G319" s="96"/>
      <c r="H319" s="49"/>
      <c r="I319" s="62">
        <v>0</v>
      </c>
      <c r="J319" s="56">
        <v>0</v>
      </c>
      <c r="K319" s="49"/>
      <c r="L319" s="27"/>
      <c r="P319" s="21">
        <f t="shared" si="25"/>
        <v>0</v>
      </c>
      <c r="Q319" s="21">
        <f t="shared" si="26"/>
        <v>0</v>
      </c>
      <c r="R319" s="21">
        <f t="shared" si="27"/>
        <v>0</v>
      </c>
      <c r="S319" s="21">
        <f t="shared" si="28"/>
        <v>0</v>
      </c>
      <c r="U319" s="100"/>
      <c r="V319" s="101">
        <f>IFERROR(IF(E319=貼付用集計!$R$4,貼付用集計!$U$4,VLOOKUP(E319,貼付用集計!$R$11:$U$30,4)),0)</f>
        <v>0</v>
      </c>
      <c r="W319" s="101">
        <f t="shared" si="29"/>
        <v>0</v>
      </c>
      <c r="X319" s="100"/>
    </row>
    <row r="320" spans="3:24" hidden="1" outlineLevel="1" x14ac:dyDescent="0.3">
      <c r="C320" s="29"/>
      <c r="D320" s="48">
        <f t="shared" si="24"/>
        <v>293</v>
      </c>
      <c r="E320" s="52"/>
      <c r="F320" s="96"/>
      <c r="G320" s="96"/>
      <c r="H320" s="49"/>
      <c r="I320" s="62">
        <v>0</v>
      </c>
      <c r="J320" s="56">
        <v>0</v>
      </c>
      <c r="K320" s="49"/>
      <c r="L320" s="27"/>
      <c r="P320" s="21">
        <f t="shared" si="25"/>
        <v>0</v>
      </c>
      <c r="Q320" s="21">
        <f t="shared" si="26"/>
        <v>0</v>
      </c>
      <c r="R320" s="21">
        <f t="shared" si="27"/>
        <v>0</v>
      </c>
      <c r="S320" s="21">
        <f t="shared" si="28"/>
        <v>0</v>
      </c>
      <c r="U320" s="100"/>
      <c r="V320" s="101">
        <f>IFERROR(IF(E320=貼付用集計!$R$4,貼付用集計!$U$4,VLOOKUP(E320,貼付用集計!$R$11:$U$30,4)),0)</f>
        <v>0</v>
      </c>
      <c r="W320" s="101">
        <f t="shared" si="29"/>
        <v>0</v>
      </c>
      <c r="X320" s="100"/>
    </row>
    <row r="321" spans="3:24" hidden="1" outlineLevel="1" x14ac:dyDescent="0.3">
      <c r="C321" s="29"/>
      <c r="D321" s="48">
        <f t="shared" si="24"/>
        <v>294</v>
      </c>
      <c r="E321" s="52"/>
      <c r="F321" s="96"/>
      <c r="G321" s="96"/>
      <c r="H321" s="49"/>
      <c r="I321" s="62">
        <v>0</v>
      </c>
      <c r="J321" s="56">
        <v>0</v>
      </c>
      <c r="K321" s="49"/>
      <c r="L321" s="27"/>
      <c r="P321" s="21">
        <f t="shared" si="25"/>
        <v>0</v>
      </c>
      <c r="Q321" s="21">
        <f t="shared" si="26"/>
        <v>0</v>
      </c>
      <c r="R321" s="21">
        <f t="shared" si="27"/>
        <v>0</v>
      </c>
      <c r="S321" s="21">
        <f t="shared" si="28"/>
        <v>0</v>
      </c>
      <c r="U321" s="100"/>
      <c r="V321" s="101">
        <f>IFERROR(IF(E321=貼付用集計!$R$4,貼付用集計!$U$4,VLOOKUP(E321,貼付用集計!$R$11:$U$30,4)),0)</f>
        <v>0</v>
      </c>
      <c r="W321" s="101">
        <f t="shared" si="29"/>
        <v>0</v>
      </c>
      <c r="X321" s="100"/>
    </row>
    <row r="322" spans="3:24" hidden="1" outlineLevel="1" x14ac:dyDescent="0.3">
      <c r="C322" s="29"/>
      <c r="D322" s="48">
        <f t="shared" si="24"/>
        <v>295</v>
      </c>
      <c r="E322" s="52"/>
      <c r="F322" s="96"/>
      <c r="G322" s="96"/>
      <c r="H322" s="49"/>
      <c r="I322" s="62">
        <v>0</v>
      </c>
      <c r="J322" s="56">
        <v>0</v>
      </c>
      <c r="K322" s="49"/>
      <c r="L322" s="27"/>
      <c r="P322" s="21">
        <f t="shared" si="25"/>
        <v>0</v>
      </c>
      <c r="Q322" s="21">
        <f t="shared" si="26"/>
        <v>0</v>
      </c>
      <c r="R322" s="21">
        <f t="shared" si="27"/>
        <v>0</v>
      </c>
      <c r="S322" s="21">
        <f t="shared" si="28"/>
        <v>0</v>
      </c>
      <c r="U322" s="100"/>
      <c r="V322" s="101">
        <f>IFERROR(IF(E322=貼付用集計!$R$4,貼付用集計!$U$4,VLOOKUP(E322,貼付用集計!$R$11:$U$30,4)),0)</f>
        <v>0</v>
      </c>
      <c r="W322" s="101">
        <f t="shared" si="29"/>
        <v>0</v>
      </c>
      <c r="X322" s="100"/>
    </row>
    <row r="323" spans="3:24" hidden="1" outlineLevel="1" x14ac:dyDescent="0.3">
      <c r="C323" s="29"/>
      <c r="D323" s="48">
        <f t="shared" si="24"/>
        <v>296</v>
      </c>
      <c r="E323" s="52"/>
      <c r="F323" s="96"/>
      <c r="G323" s="96"/>
      <c r="H323" s="49"/>
      <c r="I323" s="62">
        <v>0</v>
      </c>
      <c r="J323" s="56">
        <v>0</v>
      </c>
      <c r="K323" s="49"/>
      <c r="L323" s="27"/>
      <c r="P323" s="21">
        <f t="shared" si="25"/>
        <v>0</v>
      </c>
      <c r="Q323" s="21">
        <f t="shared" si="26"/>
        <v>0</v>
      </c>
      <c r="R323" s="21">
        <f t="shared" si="27"/>
        <v>0</v>
      </c>
      <c r="S323" s="21">
        <f t="shared" si="28"/>
        <v>0</v>
      </c>
      <c r="U323" s="100"/>
      <c r="V323" s="101">
        <f>IFERROR(IF(E323=貼付用集計!$R$4,貼付用集計!$U$4,VLOOKUP(E323,貼付用集計!$R$11:$U$30,4)),0)</f>
        <v>0</v>
      </c>
      <c r="W323" s="101">
        <f t="shared" si="29"/>
        <v>0</v>
      </c>
      <c r="X323" s="100"/>
    </row>
    <row r="324" spans="3:24" hidden="1" outlineLevel="1" x14ac:dyDescent="0.3">
      <c r="C324" s="29"/>
      <c r="D324" s="48">
        <f t="shared" si="24"/>
        <v>297</v>
      </c>
      <c r="E324" s="52"/>
      <c r="F324" s="96"/>
      <c r="G324" s="96"/>
      <c r="H324" s="49"/>
      <c r="I324" s="62">
        <v>0</v>
      </c>
      <c r="J324" s="56">
        <v>0</v>
      </c>
      <c r="K324" s="49"/>
      <c r="L324" s="27"/>
      <c r="P324" s="21">
        <f t="shared" si="25"/>
        <v>0</v>
      </c>
      <c r="Q324" s="21">
        <f t="shared" si="26"/>
        <v>0</v>
      </c>
      <c r="R324" s="21">
        <f t="shared" si="27"/>
        <v>0</v>
      </c>
      <c r="S324" s="21">
        <f t="shared" si="28"/>
        <v>0</v>
      </c>
      <c r="U324" s="100"/>
      <c r="V324" s="101">
        <f>IFERROR(IF(E324=貼付用集計!$R$4,貼付用集計!$U$4,VLOOKUP(E324,貼付用集計!$R$11:$U$30,4)),0)</f>
        <v>0</v>
      </c>
      <c r="W324" s="101">
        <f t="shared" si="29"/>
        <v>0</v>
      </c>
      <c r="X324" s="100"/>
    </row>
    <row r="325" spans="3:24" hidden="1" outlineLevel="1" x14ac:dyDescent="0.3">
      <c r="C325" s="29"/>
      <c r="D325" s="48">
        <f t="shared" si="24"/>
        <v>298</v>
      </c>
      <c r="E325" s="52"/>
      <c r="F325" s="96"/>
      <c r="G325" s="96"/>
      <c r="H325" s="49"/>
      <c r="I325" s="62">
        <v>0</v>
      </c>
      <c r="J325" s="56">
        <v>0</v>
      </c>
      <c r="K325" s="49"/>
      <c r="L325" s="27"/>
      <c r="P325" s="21">
        <f t="shared" si="25"/>
        <v>0</v>
      </c>
      <c r="Q325" s="21">
        <f t="shared" si="26"/>
        <v>0</v>
      </c>
      <c r="R325" s="21">
        <f t="shared" si="27"/>
        <v>0</v>
      </c>
      <c r="S325" s="21">
        <f t="shared" si="28"/>
        <v>0</v>
      </c>
      <c r="U325" s="100"/>
      <c r="V325" s="101">
        <f>IFERROR(IF(E325=貼付用集計!$R$4,貼付用集計!$U$4,VLOOKUP(E325,貼付用集計!$R$11:$U$30,4)),0)</f>
        <v>0</v>
      </c>
      <c r="W325" s="101">
        <f t="shared" si="29"/>
        <v>0</v>
      </c>
      <c r="X325" s="100"/>
    </row>
    <row r="326" spans="3:24" hidden="1" outlineLevel="1" x14ac:dyDescent="0.3">
      <c r="C326" s="29"/>
      <c r="D326" s="48">
        <f t="shared" si="24"/>
        <v>299</v>
      </c>
      <c r="E326" s="52"/>
      <c r="F326" s="96"/>
      <c r="G326" s="96"/>
      <c r="H326" s="49"/>
      <c r="I326" s="62">
        <v>0</v>
      </c>
      <c r="J326" s="56">
        <v>0</v>
      </c>
      <c r="K326" s="49"/>
      <c r="L326" s="27"/>
      <c r="P326" s="21">
        <f t="shared" si="25"/>
        <v>0</v>
      </c>
      <c r="Q326" s="21">
        <f t="shared" si="26"/>
        <v>0</v>
      </c>
      <c r="R326" s="21">
        <f t="shared" si="27"/>
        <v>0</v>
      </c>
      <c r="S326" s="21">
        <f t="shared" si="28"/>
        <v>0</v>
      </c>
      <c r="U326" s="100"/>
      <c r="V326" s="101">
        <f>IFERROR(IF(E326=貼付用集計!$R$4,貼付用集計!$U$4,VLOOKUP(E326,貼付用集計!$R$11:$U$30,4)),0)</f>
        <v>0</v>
      </c>
      <c r="W326" s="101">
        <f t="shared" si="29"/>
        <v>0</v>
      </c>
      <c r="X326" s="100"/>
    </row>
    <row r="327" spans="3:24" hidden="1" outlineLevel="1" x14ac:dyDescent="0.3">
      <c r="C327" s="29"/>
      <c r="D327" s="48">
        <f t="shared" si="24"/>
        <v>300</v>
      </c>
      <c r="E327" s="52"/>
      <c r="F327" s="96"/>
      <c r="G327" s="96"/>
      <c r="H327" s="49"/>
      <c r="I327" s="62">
        <v>0</v>
      </c>
      <c r="J327" s="56">
        <v>0</v>
      </c>
      <c r="K327" s="49"/>
      <c r="L327" s="27"/>
      <c r="P327" s="21">
        <f t="shared" si="25"/>
        <v>0</v>
      </c>
      <c r="Q327" s="21">
        <f t="shared" si="26"/>
        <v>0</v>
      </c>
      <c r="R327" s="21">
        <f t="shared" si="27"/>
        <v>0</v>
      </c>
      <c r="S327" s="21">
        <f t="shared" si="28"/>
        <v>0</v>
      </c>
      <c r="U327" s="100"/>
      <c r="V327" s="101">
        <f>IFERROR(IF(E327=貼付用集計!$R$4,貼付用集計!$U$4,VLOOKUP(E327,貼付用集計!$R$11:$U$30,4)),0)</f>
        <v>0</v>
      </c>
      <c r="W327" s="101">
        <f t="shared" si="29"/>
        <v>0</v>
      </c>
      <c r="X327" s="100"/>
    </row>
    <row r="328" spans="3:24" hidden="1" outlineLevel="1" x14ac:dyDescent="0.3">
      <c r="C328" s="29"/>
      <c r="D328" s="48">
        <f t="shared" si="24"/>
        <v>301</v>
      </c>
      <c r="E328" s="52"/>
      <c r="F328" s="96"/>
      <c r="G328" s="96"/>
      <c r="H328" s="49"/>
      <c r="I328" s="62">
        <v>0</v>
      </c>
      <c r="J328" s="56">
        <v>0</v>
      </c>
      <c r="K328" s="49"/>
      <c r="L328" s="27"/>
      <c r="P328" s="21">
        <f t="shared" si="25"/>
        <v>0</v>
      </c>
      <c r="Q328" s="21">
        <f t="shared" si="26"/>
        <v>0</v>
      </c>
      <c r="R328" s="21">
        <f t="shared" si="27"/>
        <v>0</v>
      </c>
      <c r="S328" s="21">
        <f t="shared" si="28"/>
        <v>0</v>
      </c>
      <c r="U328" s="100"/>
      <c r="V328" s="101">
        <f>IFERROR(IF(E328=貼付用集計!$R$4,貼付用集計!$U$4,VLOOKUP(E328,貼付用集計!$R$11:$U$30,4)),0)</f>
        <v>0</v>
      </c>
      <c r="W328" s="101">
        <f t="shared" si="29"/>
        <v>0</v>
      </c>
      <c r="X328" s="100"/>
    </row>
    <row r="329" spans="3:24" hidden="1" outlineLevel="1" x14ac:dyDescent="0.3">
      <c r="C329" s="29"/>
      <c r="D329" s="48">
        <f t="shared" si="24"/>
        <v>302</v>
      </c>
      <c r="E329" s="52"/>
      <c r="F329" s="96"/>
      <c r="G329" s="96"/>
      <c r="H329" s="49"/>
      <c r="I329" s="62">
        <v>0</v>
      </c>
      <c r="J329" s="56">
        <v>0</v>
      </c>
      <c r="K329" s="49"/>
      <c r="L329" s="27"/>
      <c r="P329" s="21">
        <f t="shared" si="25"/>
        <v>0</v>
      </c>
      <c r="Q329" s="21">
        <f t="shared" si="26"/>
        <v>0</v>
      </c>
      <c r="R329" s="21">
        <f t="shared" si="27"/>
        <v>0</v>
      </c>
      <c r="S329" s="21">
        <f t="shared" si="28"/>
        <v>0</v>
      </c>
      <c r="U329" s="100"/>
      <c r="V329" s="101">
        <f>IFERROR(IF(E329=貼付用集計!$R$4,貼付用集計!$U$4,VLOOKUP(E329,貼付用集計!$R$11:$U$30,4)),0)</f>
        <v>0</v>
      </c>
      <c r="W329" s="101">
        <f t="shared" si="29"/>
        <v>0</v>
      </c>
      <c r="X329" s="100"/>
    </row>
    <row r="330" spans="3:24" hidden="1" outlineLevel="1" x14ac:dyDescent="0.3">
      <c r="C330" s="29"/>
      <c r="D330" s="48">
        <f t="shared" si="24"/>
        <v>303</v>
      </c>
      <c r="E330" s="52"/>
      <c r="F330" s="96"/>
      <c r="G330" s="96"/>
      <c r="H330" s="49"/>
      <c r="I330" s="62">
        <v>0</v>
      </c>
      <c r="J330" s="56">
        <v>0</v>
      </c>
      <c r="K330" s="49"/>
      <c r="L330" s="27"/>
      <c r="P330" s="21">
        <f t="shared" si="25"/>
        <v>0</v>
      </c>
      <c r="Q330" s="21">
        <f t="shared" si="26"/>
        <v>0</v>
      </c>
      <c r="R330" s="21">
        <f t="shared" si="27"/>
        <v>0</v>
      </c>
      <c r="S330" s="21">
        <f t="shared" si="28"/>
        <v>0</v>
      </c>
      <c r="U330" s="100"/>
      <c r="V330" s="101">
        <f>IFERROR(IF(E330=貼付用集計!$R$4,貼付用集計!$U$4,VLOOKUP(E330,貼付用集計!$R$11:$U$30,4)),0)</f>
        <v>0</v>
      </c>
      <c r="W330" s="101">
        <f t="shared" si="29"/>
        <v>0</v>
      </c>
      <c r="X330" s="100"/>
    </row>
    <row r="331" spans="3:24" hidden="1" outlineLevel="1" x14ac:dyDescent="0.3">
      <c r="C331" s="29"/>
      <c r="D331" s="48">
        <f t="shared" si="24"/>
        <v>304</v>
      </c>
      <c r="E331" s="52"/>
      <c r="F331" s="96"/>
      <c r="G331" s="96"/>
      <c r="H331" s="49"/>
      <c r="I331" s="62">
        <v>0</v>
      </c>
      <c r="J331" s="56">
        <v>0</v>
      </c>
      <c r="K331" s="49"/>
      <c r="L331" s="27"/>
      <c r="P331" s="21">
        <f t="shared" si="25"/>
        <v>0</v>
      </c>
      <c r="Q331" s="21">
        <f t="shared" si="26"/>
        <v>0</v>
      </c>
      <c r="R331" s="21">
        <f t="shared" si="27"/>
        <v>0</v>
      </c>
      <c r="S331" s="21">
        <f t="shared" si="28"/>
        <v>0</v>
      </c>
      <c r="U331" s="100"/>
      <c r="V331" s="101">
        <f>IFERROR(IF(E331=貼付用集計!$R$4,貼付用集計!$U$4,VLOOKUP(E331,貼付用集計!$R$11:$U$30,4)),0)</f>
        <v>0</v>
      </c>
      <c r="W331" s="101">
        <f t="shared" si="29"/>
        <v>0</v>
      </c>
      <c r="X331" s="100"/>
    </row>
    <row r="332" spans="3:24" hidden="1" outlineLevel="1" x14ac:dyDescent="0.3">
      <c r="C332" s="29"/>
      <c r="D332" s="48">
        <f t="shared" si="24"/>
        <v>305</v>
      </c>
      <c r="E332" s="52"/>
      <c r="F332" s="96"/>
      <c r="G332" s="96"/>
      <c r="H332" s="49"/>
      <c r="I332" s="62">
        <v>0</v>
      </c>
      <c r="J332" s="56">
        <v>0</v>
      </c>
      <c r="K332" s="49"/>
      <c r="L332" s="27"/>
      <c r="P332" s="21">
        <f t="shared" si="25"/>
        <v>0</v>
      </c>
      <c r="Q332" s="21">
        <f t="shared" si="26"/>
        <v>0</v>
      </c>
      <c r="R332" s="21">
        <f t="shared" si="27"/>
        <v>0</v>
      </c>
      <c r="S332" s="21">
        <f t="shared" si="28"/>
        <v>0</v>
      </c>
      <c r="U332" s="100"/>
      <c r="V332" s="101">
        <f>IFERROR(IF(E332=貼付用集計!$R$4,貼付用集計!$U$4,VLOOKUP(E332,貼付用集計!$R$11:$U$30,4)),0)</f>
        <v>0</v>
      </c>
      <c r="W332" s="101">
        <f t="shared" si="29"/>
        <v>0</v>
      </c>
      <c r="X332" s="100"/>
    </row>
    <row r="333" spans="3:24" hidden="1" outlineLevel="1" x14ac:dyDescent="0.3">
      <c r="C333" s="29"/>
      <c r="D333" s="48">
        <f t="shared" ref="D333:D396" si="30">D332+1</f>
        <v>306</v>
      </c>
      <c r="E333" s="52"/>
      <c r="F333" s="96"/>
      <c r="G333" s="96"/>
      <c r="H333" s="49"/>
      <c r="I333" s="62">
        <v>0</v>
      </c>
      <c r="J333" s="56">
        <v>0</v>
      </c>
      <c r="K333" s="49"/>
      <c r="L333" s="27"/>
      <c r="P333" s="21">
        <f t="shared" si="25"/>
        <v>0</v>
      </c>
      <c r="Q333" s="21">
        <f t="shared" si="26"/>
        <v>0</v>
      </c>
      <c r="R333" s="21">
        <f t="shared" si="27"/>
        <v>0</v>
      </c>
      <c r="S333" s="21">
        <f t="shared" si="28"/>
        <v>0</v>
      </c>
      <c r="U333" s="100"/>
      <c r="V333" s="101">
        <f>IFERROR(IF(E333=貼付用集計!$R$4,貼付用集計!$U$4,VLOOKUP(E333,貼付用集計!$R$11:$U$30,4)),0)</f>
        <v>0</v>
      </c>
      <c r="W333" s="101">
        <f t="shared" si="29"/>
        <v>0</v>
      </c>
      <c r="X333" s="100"/>
    </row>
    <row r="334" spans="3:24" hidden="1" outlineLevel="1" x14ac:dyDescent="0.3">
      <c r="C334" s="29"/>
      <c r="D334" s="48">
        <f t="shared" si="30"/>
        <v>307</v>
      </c>
      <c r="E334" s="52"/>
      <c r="F334" s="96"/>
      <c r="G334" s="96"/>
      <c r="H334" s="49"/>
      <c r="I334" s="62">
        <v>0</v>
      </c>
      <c r="J334" s="56">
        <v>0</v>
      </c>
      <c r="K334" s="49"/>
      <c r="L334" s="27"/>
      <c r="P334" s="21">
        <f t="shared" si="25"/>
        <v>0</v>
      </c>
      <c r="Q334" s="21">
        <f t="shared" si="26"/>
        <v>0</v>
      </c>
      <c r="R334" s="21">
        <f t="shared" si="27"/>
        <v>0</v>
      </c>
      <c r="S334" s="21">
        <f t="shared" si="28"/>
        <v>0</v>
      </c>
      <c r="U334" s="100"/>
      <c r="V334" s="101">
        <f>IFERROR(IF(E334=貼付用集計!$R$4,貼付用集計!$U$4,VLOOKUP(E334,貼付用集計!$R$11:$U$30,4)),0)</f>
        <v>0</v>
      </c>
      <c r="W334" s="101">
        <f t="shared" si="29"/>
        <v>0</v>
      </c>
      <c r="X334" s="100"/>
    </row>
    <row r="335" spans="3:24" hidden="1" outlineLevel="1" x14ac:dyDescent="0.3">
      <c r="C335" s="29"/>
      <c r="D335" s="48">
        <f t="shared" si="30"/>
        <v>308</v>
      </c>
      <c r="E335" s="52"/>
      <c r="F335" s="96"/>
      <c r="G335" s="96"/>
      <c r="H335" s="49"/>
      <c r="I335" s="62">
        <v>0</v>
      </c>
      <c r="J335" s="56">
        <v>0</v>
      </c>
      <c r="K335" s="49"/>
      <c r="L335" s="27"/>
      <c r="P335" s="21">
        <f t="shared" si="25"/>
        <v>0</v>
      </c>
      <c r="Q335" s="21">
        <f t="shared" si="26"/>
        <v>0</v>
      </c>
      <c r="R335" s="21">
        <f t="shared" si="27"/>
        <v>0</v>
      </c>
      <c r="S335" s="21">
        <f t="shared" si="28"/>
        <v>0</v>
      </c>
      <c r="U335" s="100"/>
      <c r="V335" s="101">
        <f>IFERROR(IF(E335=貼付用集計!$R$4,貼付用集計!$U$4,VLOOKUP(E335,貼付用集計!$R$11:$U$30,4)),0)</f>
        <v>0</v>
      </c>
      <c r="W335" s="101">
        <f t="shared" si="29"/>
        <v>0</v>
      </c>
      <c r="X335" s="100"/>
    </row>
    <row r="336" spans="3:24" hidden="1" outlineLevel="1" x14ac:dyDescent="0.3">
      <c r="C336" s="29"/>
      <c r="D336" s="48">
        <f t="shared" si="30"/>
        <v>309</v>
      </c>
      <c r="E336" s="52"/>
      <c r="F336" s="96"/>
      <c r="G336" s="96"/>
      <c r="H336" s="49"/>
      <c r="I336" s="62">
        <v>0</v>
      </c>
      <c r="J336" s="56">
        <v>0</v>
      </c>
      <c r="K336" s="49"/>
      <c r="L336" s="27"/>
      <c r="P336" s="21">
        <f t="shared" si="25"/>
        <v>0</v>
      </c>
      <c r="Q336" s="21">
        <f t="shared" si="26"/>
        <v>0</v>
      </c>
      <c r="R336" s="21">
        <f t="shared" si="27"/>
        <v>0</v>
      </c>
      <c r="S336" s="21">
        <f t="shared" si="28"/>
        <v>0</v>
      </c>
      <c r="U336" s="100"/>
      <c r="V336" s="101">
        <f>IFERROR(IF(E336=貼付用集計!$R$4,貼付用集計!$U$4,VLOOKUP(E336,貼付用集計!$R$11:$U$30,4)),0)</f>
        <v>0</v>
      </c>
      <c r="W336" s="101">
        <f t="shared" si="29"/>
        <v>0</v>
      </c>
      <c r="X336" s="100"/>
    </row>
    <row r="337" spans="3:24" hidden="1" outlineLevel="1" x14ac:dyDescent="0.3">
      <c r="C337" s="29"/>
      <c r="D337" s="48">
        <f t="shared" si="30"/>
        <v>310</v>
      </c>
      <c r="E337" s="52"/>
      <c r="F337" s="96"/>
      <c r="G337" s="96"/>
      <c r="H337" s="49"/>
      <c r="I337" s="62">
        <v>0</v>
      </c>
      <c r="J337" s="56">
        <v>0</v>
      </c>
      <c r="K337" s="49"/>
      <c r="L337" s="27"/>
      <c r="P337" s="21">
        <f t="shared" si="25"/>
        <v>0</v>
      </c>
      <c r="Q337" s="21">
        <f t="shared" si="26"/>
        <v>0</v>
      </c>
      <c r="R337" s="21">
        <f t="shared" si="27"/>
        <v>0</v>
      </c>
      <c r="S337" s="21">
        <f t="shared" si="28"/>
        <v>0</v>
      </c>
      <c r="U337" s="100"/>
      <c r="V337" s="101">
        <f>IFERROR(IF(E337=貼付用集計!$R$4,貼付用集計!$U$4,VLOOKUP(E337,貼付用集計!$R$11:$U$30,4)),0)</f>
        <v>0</v>
      </c>
      <c r="W337" s="101">
        <f t="shared" si="29"/>
        <v>0</v>
      </c>
      <c r="X337" s="100"/>
    </row>
    <row r="338" spans="3:24" hidden="1" outlineLevel="1" x14ac:dyDescent="0.3">
      <c r="C338" s="29"/>
      <c r="D338" s="48">
        <f t="shared" si="30"/>
        <v>311</v>
      </c>
      <c r="E338" s="52"/>
      <c r="F338" s="96"/>
      <c r="G338" s="96"/>
      <c r="H338" s="49"/>
      <c r="I338" s="62">
        <v>0</v>
      </c>
      <c r="J338" s="56">
        <v>0</v>
      </c>
      <c r="K338" s="49"/>
      <c r="L338" s="27"/>
      <c r="P338" s="21">
        <f t="shared" si="25"/>
        <v>0</v>
      </c>
      <c r="Q338" s="21">
        <f t="shared" si="26"/>
        <v>0</v>
      </c>
      <c r="R338" s="21">
        <f t="shared" si="27"/>
        <v>0</v>
      </c>
      <c r="S338" s="21">
        <f t="shared" si="28"/>
        <v>0</v>
      </c>
      <c r="U338" s="100"/>
      <c r="V338" s="101">
        <f>IFERROR(IF(E338=貼付用集計!$R$4,貼付用集計!$U$4,VLOOKUP(E338,貼付用集計!$R$11:$U$30,4)),0)</f>
        <v>0</v>
      </c>
      <c r="W338" s="101">
        <f t="shared" si="29"/>
        <v>0</v>
      </c>
      <c r="X338" s="100"/>
    </row>
    <row r="339" spans="3:24" hidden="1" outlineLevel="1" x14ac:dyDescent="0.3">
      <c r="C339" s="29"/>
      <c r="D339" s="48">
        <f t="shared" si="30"/>
        <v>312</v>
      </c>
      <c r="E339" s="52"/>
      <c r="F339" s="96"/>
      <c r="G339" s="96"/>
      <c r="H339" s="49"/>
      <c r="I339" s="62">
        <v>0</v>
      </c>
      <c r="J339" s="56">
        <v>0</v>
      </c>
      <c r="K339" s="49"/>
      <c r="L339" s="27"/>
      <c r="P339" s="21">
        <f t="shared" si="25"/>
        <v>0</v>
      </c>
      <c r="Q339" s="21">
        <f t="shared" si="26"/>
        <v>0</v>
      </c>
      <c r="R339" s="21">
        <f t="shared" si="27"/>
        <v>0</v>
      </c>
      <c r="S339" s="21">
        <f t="shared" si="28"/>
        <v>0</v>
      </c>
      <c r="U339" s="100"/>
      <c r="V339" s="101">
        <f>IFERROR(IF(E339=貼付用集計!$R$4,貼付用集計!$U$4,VLOOKUP(E339,貼付用集計!$R$11:$U$30,4)),0)</f>
        <v>0</v>
      </c>
      <c r="W339" s="101">
        <f t="shared" si="29"/>
        <v>0</v>
      </c>
      <c r="X339" s="100"/>
    </row>
    <row r="340" spans="3:24" hidden="1" outlineLevel="1" x14ac:dyDescent="0.3">
      <c r="C340" s="29"/>
      <c r="D340" s="48">
        <f t="shared" si="30"/>
        <v>313</v>
      </c>
      <c r="E340" s="52"/>
      <c r="F340" s="96"/>
      <c r="G340" s="96"/>
      <c r="H340" s="49"/>
      <c r="I340" s="62">
        <v>0</v>
      </c>
      <c r="J340" s="56">
        <v>0</v>
      </c>
      <c r="K340" s="49"/>
      <c r="L340" s="27"/>
      <c r="P340" s="21">
        <f t="shared" si="25"/>
        <v>0</v>
      </c>
      <c r="Q340" s="21">
        <f t="shared" si="26"/>
        <v>0</v>
      </c>
      <c r="R340" s="21">
        <f t="shared" si="27"/>
        <v>0</v>
      </c>
      <c r="S340" s="21">
        <f t="shared" si="28"/>
        <v>0</v>
      </c>
      <c r="U340" s="100"/>
      <c r="V340" s="101">
        <f>IFERROR(IF(E340=貼付用集計!$R$4,貼付用集計!$U$4,VLOOKUP(E340,貼付用集計!$R$11:$U$30,4)),0)</f>
        <v>0</v>
      </c>
      <c r="W340" s="101">
        <f t="shared" si="29"/>
        <v>0</v>
      </c>
      <c r="X340" s="100"/>
    </row>
    <row r="341" spans="3:24" hidden="1" outlineLevel="1" x14ac:dyDescent="0.3">
      <c r="C341" s="29"/>
      <c r="D341" s="48">
        <f t="shared" si="30"/>
        <v>314</v>
      </c>
      <c r="E341" s="52"/>
      <c r="F341" s="96"/>
      <c r="G341" s="96"/>
      <c r="H341" s="49"/>
      <c r="I341" s="62">
        <v>0</v>
      </c>
      <c r="J341" s="56">
        <v>0</v>
      </c>
      <c r="K341" s="49"/>
      <c r="L341" s="27"/>
      <c r="P341" s="21">
        <f t="shared" si="25"/>
        <v>0</v>
      </c>
      <c r="Q341" s="21">
        <f t="shared" si="26"/>
        <v>0</v>
      </c>
      <c r="R341" s="21">
        <f t="shared" si="27"/>
        <v>0</v>
      </c>
      <c r="S341" s="21">
        <f t="shared" si="28"/>
        <v>0</v>
      </c>
      <c r="U341" s="100"/>
      <c r="V341" s="101">
        <f>IFERROR(IF(E341=貼付用集計!$R$4,貼付用集計!$U$4,VLOOKUP(E341,貼付用集計!$R$11:$U$30,4)),0)</f>
        <v>0</v>
      </c>
      <c r="W341" s="101">
        <f t="shared" si="29"/>
        <v>0</v>
      </c>
      <c r="X341" s="100"/>
    </row>
    <row r="342" spans="3:24" hidden="1" outlineLevel="1" x14ac:dyDescent="0.3">
      <c r="C342" s="29"/>
      <c r="D342" s="48">
        <f t="shared" si="30"/>
        <v>315</v>
      </c>
      <c r="E342" s="52"/>
      <c r="F342" s="96"/>
      <c r="G342" s="96"/>
      <c r="H342" s="49"/>
      <c r="I342" s="62">
        <v>0</v>
      </c>
      <c r="J342" s="56">
        <v>0</v>
      </c>
      <c r="K342" s="49"/>
      <c r="L342" s="27"/>
      <c r="P342" s="21">
        <f t="shared" si="25"/>
        <v>0</v>
      </c>
      <c r="Q342" s="21">
        <f t="shared" si="26"/>
        <v>0</v>
      </c>
      <c r="R342" s="21">
        <f t="shared" si="27"/>
        <v>0</v>
      </c>
      <c r="S342" s="21">
        <f t="shared" si="28"/>
        <v>0</v>
      </c>
      <c r="U342" s="100"/>
      <c r="V342" s="101">
        <f>IFERROR(IF(E342=貼付用集計!$R$4,貼付用集計!$U$4,VLOOKUP(E342,貼付用集計!$R$11:$U$30,4)),0)</f>
        <v>0</v>
      </c>
      <c r="W342" s="101">
        <f t="shared" si="29"/>
        <v>0</v>
      </c>
      <c r="X342" s="100"/>
    </row>
    <row r="343" spans="3:24" hidden="1" outlineLevel="1" x14ac:dyDescent="0.3">
      <c r="C343" s="29"/>
      <c r="D343" s="48">
        <f t="shared" si="30"/>
        <v>316</v>
      </c>
      <c r="E343" s="52"/>
      <c r="F343" s="96"/>
      <c r="G343" s="96"/>
      <c r="H343" s="49"/>
      <c r="I343" s="62">
        <v>0</v>
      </c>
      <c r="J343" s="56">
        <v>0</v>
      </c>
      <c r="K343" s="49"/>
      <c r="L343" s="27"/>
      <c r="P343" s="21">
        <f t="shared" si="25"/>
        <v>0</v>
      </c>
      <c r="Q343" s="21">
        <f t="shared" si="26"/>
        <v>0</v>
      </c>
      <c r="R343" s="21">
        <f t="shared" si="27"/>
        <v>0</v>
      </c>
      <c r="S343" s="21">
        <f t="shared" si="28"/>
        <v>0</v>
      </c>
      <c r="U343" s="100"/>
      <c r="V343" s="101">
        <f>IFERROR(IF(E343=貼付用集計!$R$4,貼付用集計!$U$4,VLOOKUP(E343,貼付用集計!$R$11:$U$30,4)),0)</f>
        <v>0</v>
      </c>
      <c r="W343" s="101">
        <f t="shared" si="29"/>
        <v>0</v>
      </c>
      <c r="X343" s="100"/>
    </row>
    <row r="344" spans="3:24" hidden="1" outlineLevel="1" x14ac:dyDescent="0.3">
      <c r="C344" s="29"/>
      <c r="D344" s="48">
        <f t="shared" si="30"/>
        <v>317</v>
      </c>
      <c r="E344" s="52"/>
      <c r="F344" s="96"/>
      <c r="G344" s="96"/>
      <c r="H344" s="49"/>
      <c r="I344" s="62">
        <v>0</v>
      </c>
      <c r="J344" s="56">
        <v>0</v>
      </c>
      <c r="K344" s="49"/>
      <c r="L344" s="27"/>
      <c r="P344" s="21">
        <f t="shared" si="25"/>
        <v>0</v>
      </c>
      <c r="Q344" s="21">
        <f t="shared" si="26"/>
        <v>0</v>
      </c>
      <c r="R344" s="21">
        <f t="shared" si="27"/>
        <v>0</v>
      </c>
      <c r="S344" s="21">
        <f t="shared" si="28"/>
        <v>0</v>
      </c>
      <c r="U344" s="100"/>
      <c r="V344" s="101">
        <f>IFERROR(IF(E344=貼付用集計!$R$4,貼付用集計!$U$4,VLOOKUP(E344,貼付用集計!$R$11:$U$30,4)),0)</f>
        <v>0</v>
      </c>
      <c r="W344" s="101">
        <f t="shared" si="29"/>
        <v>0</v>
      </c>
      <c r="X344" s="100"/>
    </row>
    <row r="345" spans="3:24" hidden="1" outlineLevel="1" x14ac:dyDescent="0.3">
      <c r="C345" s="29"/>
      <c r="D345" s="48">
        <f t="shared" si="30"/>
        <v>318</v>
      </c>
      <c r="E345" s="52"/>
      <c r="F345" s="96"/>
      <c r="G345" s="96"/>
      <c r="H345" s="49"/>
      <c r="I345" s="62">
        <v>0</v>
      </c>
      <c r="J345" s="56">
        <v>0</v>
      </c>
      <c r="K345" s="49"/>
      <c r="L345" s="27"/>
      <c r="P345" s="21">
        <f t="shared" si="25"/>
        <v>0</v>
      </c>
      <c r="Q345" s="21">
        <f t="shared" si="26"/>
        <v>0</v>
      </c>
      <c r="R345" s="21">
        <f t="shared" si="27"/>
        <v>0</v>
      </c>
      <c r="S345" s="21">
        <f t="shared" si="28"/>
        <v>0</v>
      </c>
      <c r="U345" s="100"/>
      <c r="V345" s="101">
        <f>IFERROR(IF(E345=貼付用集計!$R$4,貼付用集計!$U$4,VLOOKUP(E345,貼付用集計!$R$11:$U$30,4)),0)</f>
        <v>0</v>
      </c>
      <c r="W345" s="101">
        <f t="shared" si="29"/>
        <v>0</v>
      </c>
      <c r="X345" s="100"/>
    </row>
    <row r="346" spans="3:24" hidden="1" outlineLevel="1" x14ac:dyDescent="0.3">
      <c r="C346" s="29"/>
      <c r="D346" s="48">
        <f t="shared" si="30"/>
        <v>319</v>
      </c>
      <c r="E346" s="52"/>
      <c r="F346" s="96"/>
      <c r="G346" s="96"/>
      <c r="H346" s="49"/>
      <c r="I346" s="62">
        <v>0</v>
      </c>
      <c r="J346" s="56">
        <v>0</v>
      </c>
      <c r="K346" s="49"/>
      <c r="L346" s="27"/>
      <c r="P346" s="21">
        <f t="shared" si="25"/>
        <v>0</v>
      </c>
      <c r="Q346" s="21">
        <f t="shared" si="26"/>
        <v>0</v>
      </c>
      <c r="R346" s="21">
        <f t="shared" si="27"/>
        <v>0</v>
      </c>
      <c r="S346" s="21">
        <f t="shared" si="28"/>
        <v>0</v>
      </c>
      <c r="U346" s="100"/>
      <c r="V346" s="101">
        <f>IFERROR(IF(E346=貼付用集計!$R$4,貼付用集計!$U$4,VLOOKUP(E346,貼付用集計!$R$11:$U$30,4)),0)</f>
        <v>0</v>
      </c>
      <c r="W346" s="101">
        <f t="shared" si="29"/>
        <v>0</v>
      </c>
      <c r="X346" s="100"/>
    </row>
    <row r="347" spans="3:24" hidden="1" outlineLevel="1" x14ac:dyDescent="0.3">
      <c r="C347" s="29"/>
      <c r="D347" s="48">
        <f t="shared" si="30"/>
        <v>320</v>
      </c>
      <c r="E347" s="52"/>
      <c r="F347" s="96"/>
      <c r="G347" s="96"/>
      <c r="H347" s="49"/>
      <c r="I347" s="62">
        <v>0</v>
      </c>
      <c r="J347" s="56">
        <v>0</v>
      </c>
      <c r="K347" s="49"/>
      <c r="L347" s="27"/>
      <c r="P347" s="21">
        <f t="shared" ref="P347:P410" si="31">IF($E347="",IF(OR($F347&lt;&gt;"",$I347&lt;&gt;0,$J347&lt;&gt;0)=TRUE,1,0),0)</f>
        <v>0</v>
      </c>
      <c r="Q347" s="21">
        <f t="shared" ref="Q347:Q410" si="32">IF($F347="",IF(OR($E347&lt;&gt;"",$I347&lt;&gt;0,$J347&lt;&gt;0)=TRUE,1,0),0)</f>
        <v>0</v>
      </c>
      <c r="R347" s="21">
        <f t="shared" ref="R347:R410" si="33">IF($I347=0,IF(OR($E347&lt;&gt;"",$F347&lt;&gt;0,$J347&lt;&gt;0)=TRUE,1,0),0)</f>
        <v>0</v>
      </c>
      <c r="S347" s="21">
        <f t="shared" ref="S347:S410" si="34">IF($J347=0,IF(OR($E347&lt;&gt;"",$F347&lt;&gt;"",$I347&lt;&gt;0)=TRUE,1,0),0)</f>
        <v>0</v>
      </c>
      <c r="U347" s="100"/>
      <c r="V347" s="101">
        <f>IFERROR(IF(E347=貼付用集計!$R$4,貼付用集計!$U$4,VLOOKUP(E347,貼付用集計!$R$11:$U$30,4)),0)</f>
        <v>0</v>
      </c>
      <c r="W347" s="101">
        <f t="shared" ref="W347:W410" si="35">IFERROR(J347/I347/V347,0)</f>
        <v>0</v>
      </c>
      <c r="X347" s="100"/>
    </row>
    <row r="348" spans="3:24" hidden="1" outlineLevel="1" x14ac:dyDescent="0.3">
      <c r="C348" s="29"/>
      <c r="D348" s="48">
        <f t="shared" si="30"/>
        <v>321</v>
      </c>
      <c r="E348" s="52"/>
      <c r="F348" s="96"/>
      <c r="G348" s="96"/>
      <c r="H348" s="49"/>
      <c r="I348" s="62">
        <v>0</v>
      </c>
      <c r="J348" s="56">
        <v>0</v>
      </c>
      <c r="K348" s="49"/>
      <c r="L348" s="27"/>
      <c r="P348" s="21">
        <f t="shared" si="31"/>
        <v>0</v>
      </c>
      <c r="Q348" s="21">
        <f t="shared" si="32"/>
        <v>0</v>
      </c>
      <c r="R348" s="21">
        <f t="shared" si="33"/>
        <v>0</v>
      </c>
      <c r="S348" s="21">
        <f t="shared" si="34"/>
        <v>0</v>
      </c>
      <c r="U348" s="100"/>
      <c r="V348" s="101">
        <f>IFERROR(IF(E348=貼付用集計!$R$4,貼付用集計!$U$4,VLOOKUP(E348,貼付用集計!$R$11:$U$30,4)),0)</f>
        <v>0</v>
      </c>
      <c r="W348" s="101">
        <f t="shared" si="35"/>
        <v>0</v>
      </c>
      <c r="X348" s="100"/>
    </row>
    <row r="349" spans="3:24" hidden="1" outlineLevel="1" x14ac:dyDescent="0.3">
      <c r="C349" s="29"/>
      <c r="D349" s="48">
        <f t="shared" si="30"/>
        <v>322</v>
      </c>
      <c r="E349" s="52"/>
      <c r="F349" s="96"/>
      <c r="G349" s="96"/>
      <c r="H349" s="49"/>
      <c r="I349" s="62">
        <v>0</v>
      </c>
      <c r="J349" s="56">
        <v>0</v>
      </c>
      <c r="K349" s="49"/>
      <c r="L349" s="27"/>
      <c r="P349" s="21">
        <f t="shared" si="31"/>
        <v>0</v>
      </c>
      <c r="Q349" s="21">
        <f t="shared" si="32"/>
        <v>0</v>
      </c>
      <c r="R349" s="21">
        <f t="shared" si="33"/>
        <v>0</v>
      </c>
      <c r="S349" s="21">
        <f t="shared" si="34"/>
        <v>0</v>
      </c>
      <c r="U349" s="100"/>
      <c r="V349" s="101">
        <f>IFERROR(IF(E349=貼付用集計!$R$4,貼付用集計!$U$4,VLOOKUP(E349,貼付用集計!$R$11:$U$30,4)),0)</f>
        <v>0</v>
      </c>
      <c r="W349" s="101">
        <f t="shared" si="35"/>
        <v>0</v>
      </c>
      <c r="X349" s="100"/>
    </row>
    <row r="350" spans="3:24" hidden="1" outlineLevel="1" x14ac:dyDescent="0.3">
      <c r="C350" s="29"/>
      <c r="D350" s="48">
        <f t="shared" si="30"/>
        <v>323</v>
      </c>
      <c r="E350" s="52"/>
      <c r="F350" s="96"/>
      <c r="G350" s="96"/>
      <c r="H350" s="49"/>
      <c r="I350" s="62">
        <v>0</v>
      </c>
      <c r="J350" s="56">
        <v>0</v>
      </c>
      <c r="K350" s="49"/>
      <c r="L350" s="27"/>
      <c r="P350" s="21">
        <f t="shared" si="31"/>
        <v>0</v>
      </c>
      <c r="Q350" s="21">
        <f t="shared" si="32"/>
        <v>0</v>
      </c>
      <c r="R350" s="21">
        <f t="shared" si="33"/>
        <v>0</v>
      </c>
      <c r="S350" s="21">
        <f t="shared" si="34"/>
        <v>0</v>
      </c>
      <c r="U350" s="100"/>
      <c r="V350" s="101">
        <f>IFERROR(IF(E350=貼付用集計!$R$4,貼付用集計!$U$4,VLOOKUP(E350,貼付用集計!$R$11:$U$30,4)),0)</f>
        <v>0</v>
      </c>
      <c r="W350" s="101">
        <f t="shared" si="35"/>
        <v>0</v>
      </c>
      <c r="X350" s="100"/>
    </row>
    <row r="351" spans="3:24" hidden="1" outlineLevel="1" x14ac:dyDescent="0.3">
      <c r="C351" s="29"/>
      <c r="D351" s="48">
        <f t="shared" si="30"/>
        <v>324</v>
      </c>
      <c r="E351" s="52"/>
      <c r="F351" s="96"/>
      <c r="G351" s="96"/>
      <c r="H351" s="49"/>
      <c r="I351" s="62">
        <v>0</v>
      </c>
      <c r="J351" s="56">
        <v>0</v>
      </c>
      <c r="K351" s="49"/>
      <c r="L351" s="27"/>
      <c r="P351" s="21">
        <f t="shared" si="31"/>
        <v>0</v>
      </c>
      <c r="Q351" s="21">
        <f t="shared" si="32"/>
        <v>0</v>
      </c>
      <c r="R351" s="21">
        <f t="shared" si="33"/>
        <v>0</v>
      </c>
      <c r="S351" s="21">
        <f t="shared" si="34"/>
        <v>0</v>
      </c>
      <c r="U351" s="100"/>
      <c r="V351" s="101">
        <f>IFERROR(IF(E351=貼付用集計!$R$4,貼付用集計!$U$4,VLOOKUP(E351,貼付用集計!$R$11:$U$30,4)),0)</f>
        <v>0</v>
      </c>
      <c r="W351" s="101">
        <f t="shared" si="35"/>
        <v>0</v>
      </c>
      <c r="X351" s="100"/>
    </row>
    <row r="352" spans="3:24" hidden="1" outlineLevel="1" x14ac:dyDescent="0.3">
      <c r="C352" s="29"/>
      <c r="D352" s="48">
        <f t="shared" si="30"/>
        <v>325</v>
      </c>
      <c r="E352" s="52"/>
      <c r="F352" s="96"/>
      <c r="G352" s="96"/>
      <c r="H352" s="49"/>
      <c r="I352" s="62">
        <v>0</v>
      </c>
      <c r="J352" s="56">
        <v>0</v>
      </c>
      <c r="K352" s="49"/>
      <c r="L352" s="27"/>
      <c r="P352" s="21">
        <f t="shared" si="31"/>
        <v>0</v>
      </c>
      <c r="Q352" s="21">
        <f t="shared" si="32"/>
        <v>0</v>
      </c>
      <c r="R352" s="21">
        <f t="shared" si="33"/>
        <v>0</v>
      </c>
      <c r="S352" s="21">
        <f t="shared" si="34"/>
        <v>0</v>
      </c>
      <c r="U352" s="100"/>
      <c r="V352" s="101">
        <f>IFERROR(IF(E352=貼付用集計!$R$4,貼付用集計!$U$4,VLOOKUP(E352,貼付用集計!$R$11:$U$30,4)),0)</f>
        <v>0</v>
      </c>
      <c r="W352" s="101">
        <f t="shared" si="35"/>
        <v>0</v>
      </c>
      <c r="X352" s="100"/>
    </row>
    <row r="353" spans="3:24" hidden="1" outlineLevel="1" x14ac:dyDescent="0.3">
      <c r="C353" s="29"/>
      <c r="D353" s="48">
        <f t="shared" si="30"/>
        <v>326</v>
      </c>
      <c r="E353" s="52"/>
      <c r="F353" s="96"/>
      <c r="G353" s="96"/>
      <c r="H353" s="49"/>
      <c r="I353" s="62">
        <v>0</v>
      </c>
      <c r="J353" s="56">
        <v>0</v>
      </c>
      <c r="K353" s="49"/>
      <c r="L353" s="27"/>
      <c r="P353" s="21">
        <f t="shared" si="31"/>
        <v>0</v>
      </c>
      <c r="Q353" s="21">
        <f t="shared" si="32"/>
        <v>0</v>
      </c>
      <c r="R353" s="21">
        <f t="shared" si="33"/>
        <v>0</v>
      </c>
      <c r="S353" s="21">
        <f t="shared" si="34"/>
        <v>0</v>
      </c>
      <c r="U353" s="100"/>
      <c r="V353" s="101">
        <f>IFERROR(IF(E353=貼付用集計!$R$4,貼付用集計!$U$4,VLOOKUP(E353,貼付用集計!$R$11:$U$30,4)),0)</f>
        <v>0</v>
      </c>
      <c r="W353" s="101">
        <f t="shared" si="35"/>
        <v>0</v>
      </c>
      <c r="X353" s="100"/>
    </row>
    <row r="354" spans="3:24" hidden="1" outlineLevel="1" x14ac:dyDescent="0.3">
      <c r="C354" s="29"/>
      <c r="D354" s="48">
        <f t="shared" si="30"/>
        <v>327</v>
      </c>
      <c r="E354" s="52"/>
      <c r="F354" s="96"/>
      <c r="G354" s="96"/>
      <c r="H354" s="49"/>
      <c r="I354" s="62">
        <v>0</v>
      </c>
      <c r="J354" s="56">
        <v>0</v>
      </c>
      <c r="K354" s="49"/>
      <c r="L354" s="27"/>
      <c r="P354" s="21">
        <f t="shared" si="31"/>
        <v>0</v>
      </c>
      <c r="Q354" s="21">
        <f t="shared" si="32"/>
        <v>0</v>
      </c>
      <c r="R354" s="21">
        <f t="shared" si="33"/>
        <v>0</v>
      </c>
      <c r="S354" s="21">
        <f t="shared" si="34"/>
        <v>0</v>
      </c>
      <c r="U354" s="100"/>
      <c r="V354" s="101">
        <f>IFERROR(IF(E354=貼付用集計!$R$4,貼付用集計!$U$4,VLOOKUP(E354,貼付用集計!$R$11:$U$30,4)),0)</f>
        <v>0</v>
      </c>
      <c r="W354" s="101">
        <f t="shared" si="35"/>
        <v>0</v>
      </c>
      <c r="X354" s="100"/>
    </row>
    <row r="355" spans="3:24" hidden="1" outlineLevel="1" x14ac:dyDescent="0.3">
      <c r="C355" s="29"/>
      <c r="D355" s="48">
        <f t="shared" si="30"/>
        <v>328</v>
      </c>
      <c r="E355" s="52"/>
      <c r="F355" s="96"/>
      <c r="G355" s="96"/>
      <c r="H355" s="49"/>
      <c r="I355" s="62">
        <v>0</v>
      </c>
      <c r="J355" s="56">
        <v>0</v>
      </c>
      <c r="K355" s="49"/>
      <c r="L355" s="27"/>
      <c r="P355" s="21">
        <f t="shared" si="31"/>
        <v>0</v>
      </c>
      <c r="Q355" s="21">
        <f t="shared" si="32"/>
        <v>0</v>
      </c>
      <c r="R355" s="21">
        <f t="shared" si="33"/>
        <v>0</v>
      </c>
      <c r="S355" s="21">
        <f t="shared" si="34"/>
        <v>0</v>
      </c>
      <c r="U355" s="100"/>
      <c r="V355" s="101">
        <f>IFERROR(IF(E355=貼付用集計!$R$4,貼付用集計!$U$4,VLOOKUP(E355,貼付用集計!$R$11:$U$30,4)),0)</f>
        <v>0</v>
      </c>
      <c r="W355" s="101">
        <f t="shared" si="35"/>
        <v>0</v>
      </c>
      <c r="X355" s="100"/>
    </row>
    <row r="356" spans="3:24" hidden="1" outlineLevel="1" x14ac:dyDescent="0.3">
      <c r="C356" s="29"/>
      <c r="D356" s="48">
        <f t="shared" si="30"/>
        <v>329</v>
      </c>
      <c r="E356" s="52"/>
      <c r="F356" s="96"/>
      <c r="G356" s="96"/>
      <c r="H356" s="49"/>
      <c r="I356" s="62">
        <v>0</v>
      </c>
      <c r="J356" s="56">
        <v>0</v>
      </c>
      <c r="K356" s="49"/>
      <c r="L356" s="27"/>
      <c r="P356" s="21">
        <f t="shared" si="31"/>
        <v>0</v>
      </c>
      <c r="Q356" s="21">
        <f t="shared" si="32"/>
        <v>0</v>
      </c>
      <c r="R356" s="21">
        <f t="shared" si="33"/>
        <v>0</v>
      </c>
      <c r="S356" s="21">
        <f t="shared" si="34"/>
        <v>0</v>
      </c>
      <c r="U356" s="100"/>
      <c r="V356" s="101">
        <f>IFERROR(IF(E356=貼付用集計!$R$4,貼付用集計!$U$4,VLOOKUP(E356,貼付用集計!$R$11:$U$30,4)),0)</f>
        <v>0</v>
      </c>
      <c r="W356" s="101">
        <f t="shared" si="35"/>
        <v>0</v>
      </c>
      <c r="X356" s="100"/>
    </row>
    <row r="357" spans="3:24" hidden="1" outlineLevel="1" x14ac:dyDescent="0.3">
      <c r="C357" s="29"/>
      <c r="D357" s="48">
        <f t="shared" si="30"/>
        <v>330</v>
      </c>
      <c r="E357" s="52"/>
      <c r="F357" s="96"/>
      <c r="G357" s="96"/>
      <c r="H357" s="49"/>
      <c r="I357" s="62">
        <v>0</v>
      </c>
      <c r="J357" s="56">
        <v>0</v>
      </c>
      <c r="K357" s="49"/>
      <c r="L357" s="27"/>
      <c r="P357" s="21">
        <f t="shared" si="31"/>
        <v>0</v>
      </c>
      <c r="Q357" s="21">
        <f t="shared" si="32"/>
        <v>0</v>
      </c>
      <c r="R357" s="21">
        <f t="shared" si="33"/>
        <v>0</v>
      </c>
      <c r="S357" s="21">
        <f t="shared" si="34"/>
        <v>0</v>
      </c>
      <c r="U357" s="100"/>
      <c r="V357" s="101">
        <f>IFERROR(IF(E357=貼付用集計!$R$4,貼付用集計!$U$4,VLOOKUP(E357,貼付用集計!$R$11:$U$30,4)),0)</f>
        <v>0</v>
      </c>
      <c r="W357" s="101">
        <f t="shared" si="35"/>
        <v>0</v>
      </c>
      <c r="X357" s="100"/>
    </row>
    <row r="358" spans="3:24" hidden="1" outlineLevel="1" x14ac:dyDescent="0.3">
      <c r="C358" s="29"/>
      <c r="D358" s="48">
        <f t="shared" si="30"/>
        <v>331</v>
      </c>
      <c r="E358" s="52"/>
      <c r="F358" s="96"/>
      <c r="G358" s="96"/>
      <c r="H358" s="49"/>
      <c r="I358" s="62">
        <v>0</v>
      </c>
      <c r="J358" s="56">
        <v>0</v>
      </c>
      <c r="K358" s="49"/>
      <c r="L358" s="27"/>
      <c r="P358" s="21">
        <f t="shared" si="31"/>
        <v>0</v>
      </c>
      <c r="Q358" s="21">
        <f t="shared" si="32"/>
        <v>0</v>
      </c>
      <c r="R358" s="21">
        <f t="shared" si="33"/>
        <v>0</v>
      </c>
      <c r="S358" s="21">
        <f t="shared" si="34"/>
        <v>0</v>
      </c>
      <c r="U358" s="100"/>
      <c r="V358" s="101">
        <f>IFERROR(IF(E358=貼付用集計!$R$4,貼付用集計!$U$4,VLOOKUP(E358,貼付用集計!$R$11:$U$30,4)),0)</f>
        <v>0</v>
      </c>
      <c r="W358" s="101">
        <f t="shared" si="35"/>
        <v>0</v>
      </c>
      <c r="X358" s="100"/>
    </row>
    <row r="359" spans="3:24" hidden="1" outlineLevel="1" x14ac:dyDescent="0.3">
      <c r="C359" s="29"/>
      <c r="D359" s="48">
        <f t="shared" si="30"/>
        <v>332</v>
      </c>
      <c r="E359" s="52"/>
      <c r="F359" s="96"/>
      <c r="G359" s="96"/>
      <c r="H359" s="49"/>
      <c r="I359" s="62">
        <v>0</v>
      </c>
      <c r="J359" s="56">
        <v>0</v>
      </c>
      <c r="K359" s="49"/>
      <c r="L359" s="27"/>
      <c r="P359" s="21">
        <f t="shared" si="31"/>
        <v>0</v>
      </c>
      <c r="Q359" s="21">
        <f t="shared" si="32"/>
        <v>0</v>
      </c>
      <c r="R359" s="21">
        <f t="shared" si="33"/>
        <v>0</v>
      </c>
      <c r="S359" s="21">
        <f t="shared" si="34"/>
        <v>0</v>
      </c>
      <c r="U359" s="100"/>
      <c r="V359" s="101">
        <f>IFERROR(IF(E359=貼付用集計!$R$4,貼付用集計!$U$4,VLOOKUP(E359,貼付用集計!$R$11:$U$30,4)),0)</f>
        <v>0</v>
      </c>
      <c r="W359" s="101">
        <f t="shared" si="35"/>
        <v>0</v>
      </c>
      <c r="X359" s="100"/>
    </row>
    <row r="360" spans="3:24" hidden="1" outlineLevel="1" x14ac:dyDescent="0.3">
      <c r="C360" s="29"/>
      <c r="D360" s="48">
        <f t="shared" si="30"/>
        <v>333</v>
      </c>
      <c r="E360" s="52"/>
      <c r="F360" s="96"/>
      <c r="G360" s="96"/>
      <c r="H360" s="49"/>
      <c r="I360" s="62">
        <v>0</v>
      </c>
      <c r="J360" s="56">
        <v>0</v>
      </c>
      <c r="K360" s="49"/>
      <c r="L360" s="27"/>
      <c r="P360" s="21">
        <f t="shared" si="31"/>
        <v>0</v>
      </c>
      <c r="Q360" s="21">
        <f t="shared" si="32"/>
        <v>0</v>
      </c>
      <c r="R360" s="21">
        <f t="shared" si="33"/>
        <v>0</v>
      </c>
      <c r="S360" s="21">
        <f t="shared" si="34"/>
        <v>0</v>
      </c>
      <c r="U360" s="100"/>
      <c r="V360" s="101">
        <f>IFERROR(IF(E360=貼付用集計!$R$4,貼付用集計!$U$4,VLOOKUP(E360,貼付用集計!$R$11:$U$30,4)),0)</f>
        <v>0</v>
      </c>
      <c r="W360" s="101">
        <f t="shared" si="35"/>
        <v>0</v>
      </c>
      <c r="X360" s="100"/>
    </row>
    <row r="361" spans="3:24" hidden="1" outlineLevel="1" x14ac:dyDescent="0.3">
      <c r="C361" s="29"/>
      <c r="D361" s="48">
        <f t="shared" si="30"/>
        <v>334</v>
      </c>
      <c r="E361" s="52"/>
      <c r="F361" s="96"/>
      <c r="G361" s="96"/>
      <c r="H361" s="49"/>
      <c r="I361" s="62">
        <v>0</v>
      </c>
      <c r="J361" s="56">
        <v>0</v>
      </c>
      <c r="K361" s="49"/>
      <c r="L361" s="27"/>
      <c r="P361" s="21">
        <f t="shared" si="31"/>
        <v>0</v>
      </c>
      <c r="Q361" s="21">
        <f t="shared" si="32"/>
        <v>0</v>
      </c>
      <c r="R361" s="21">
        <f t="shared" si="33"/>
        <v>0</v>
      </c>
      <c r="S361" s="21">
        <f t="shared" si="34"/>
        <v>0</v>
      </c>
      <c r="U361" s="100"/>
      <c r="V361" s="101">
        <f>IFERROR(IF(E361=貼付用集計!$R$4,貼付用集計!$U$4,VLOOKUP(E361,貼付用集計!$R$11:$U$30,4)),0)</f>
        <v>0</v>
      </c>
      <c r="W361" s="101">
        <f t="shared" si="35"/>
        <v>0</v>
      </c>
      <c r="X361" s="100"/>
    </row>
    <row r="362" spans="3:24" hidden="1" outlineLevel="1" x14ac:dyDescent="0.3">
      <c r="C362" s="29"/>
      <c r="D362" s="48">
        <f t="shared" si="30"/>
        <v>335</v>
      </c>
      <c r="E362" s="52"/>
      <c r="F362" s="96"/>
      <c r="G362" s="96"/>
      <c r="H362" s="49"/>
      <c r="I362" s="62">
        <v>0</v>
      </c>
      <c r="J362" s="56">
        <v>0</v>
      </c>
      <c r="K362" s="49"/>
      <c r="L362" s="27"/>
      <c r="P362" s="21">
        <f t="shared" si="31"/>
        <v>0</v>
      </c>
      <c r="Q362" s="21">
        <f t="shared" si="32"/>
        <v>0</v>
      </c>
      <c r="R362" s="21">
        <f t="shared" si="33"/>
        <v>0</v>
      </c>
      <c r="S362" s="21">
        <f t="shared" si="34"/>
        <v>0</v>
      </c>
      <c r="U362" s="100"/>
      <c r="V362" s="101">
        <f>IFERROR(IF(E362=貼付用集計!$R$4,貼付用集計!$U$4,VLOOKUP(E362,貼付用集計!$R$11:$U$30,4)),0)</f>
        <v>0</v>
      </c>
      <c r="W362" s="101">
        <f t="shared" si="35"/>
        <v>0</v>
      </c>
      <c r="X362" s="100"/>
    </row>
    <row r="363" spans="3:24" hidden="1" outlineLevel="1" x14ac:dyDescent="0.3">
      <c r="C363" s="29"/>
      <c r="D363" s="48">
        <f t="shared" si="30"/>
        <v>336</v>
      </c>
      <c r="E363" s="52"/>
      <c r="F363" s="96"/>
      <c r="G363" s="96"/>
      <c r="H363" s="49"/>
      <c r="I363" s="62">
        <v>0</v>
      </c>
      <c r="J363" s="56">
        <v>0</v>
      </c>
      <c r="K363" s="49"/>
      <c r="L363" s="27"/>
      <c r="P363" s="21">
        <f t="shared" si="31"/>
        <v>0</v>
      </c>
      <c r="Q363" s="21">
        <f t="shared" si="32"/>
        <v>0</v>
      </c>
      <c r="R363" s="21">
        <f t="shared" si="33"/>
        <v>0</v>
      </c>
      <c r="S363" s="21">
        <f t="shared" si="34"/>
        <v>0</v>
      </c>
      <c r="U363" s="100"/>
      <c r="V363" s="101">
        <f>IFERROR(IF(E363=貼付用集計!$R$4,貼付用集計!$U$4,VLOOKUP(E363,貼付用集計!$R$11:$U$30,4)),0)</f>
        <v>0</v>
      </c>
      <c r="W363" s="101">
        <f t="shared" si="35"/>
        <v>0</v>
      </c>
      <c r="X363" s="100"/>
    </row>
    <row r="364" spans="3:24" hidden="1" outlineLevel="1" x14ac:dyDescent="0.3">
      <c r="C364" s="29"/>
      <c r="D364" s="48">
        <f t="shared" si="30"/>
        <v>337</v>
      </c>
      <c r="E364" s="52"/>
      <c r="F364" s="96"/>
      <c r="G364" s="96"/>
      <c r="H364" s="49"/>
      <c r="I364" s="62">
        <v>0</v>
      </c>
      <c r="J364" s="56">
        <v>0</v>
      </c>
      <c r="K364" s="49"/>
      <c r="L364" s="27"/>
      <c r="P364" s="21">
        <f t="shared" si="31"/>
        <v>0</v>
      </c>
      <c r="Q364" s="21">
        <f t="shared" si="32"/>
        <v>0</v>
      </c>
      <c r="R364" s="21">
        <f t="shared" si="33"/>
        <v>0</v>
      </c>
      <c r="S364" s="21">
        <f t="shared" si="34"/>
        <v>0</v>
      </c>
      <c r="U364" s="100"/>
      <c r="V364" s="101">
        <f>IFERROR(IF(E364=貼付用集計!$R$4,貼付用集計!$U$4,VLOOKUP(E364,貼付用集計!$R$11:$U$30,4)),0)</f>
        <v>0</v>
      </c>
      <c r="W364" s="101">
        <f t="shared" si="35"/>
        <v>0</v>
      </c>
      <c r="X364" s="100"/>
    </row>
    <row r="365" spans="3:24" hidden="1" outlineLevel="1" x14ac:dyDescent="0.3">
      <c r="C365" s="29"/>
      <c r="D365" s="48">
        <f t="shared" si="30"/>
        <v>338</v>
      </c>
      <c r="E365" s="52"/>
      <c r="F365" s="96"/>
      <c r="G365" s="96"/>
      <c r="H365" s="49"/>
      <c r="I365" s="62">
        <v>0</v>
      </c>
      <c r="J365" s="56">
        <v>0</v>
      </c>
      <c r="K365" s="49"/>
      <c r="L365" s="27"/>
      <c r="P365" s="21">
        <f t="shared" si="31"/>
        <v>0</v>
      </c>
      <c r="Q365" s="21">
        <f t="shared" si="32"/>
        <v>0</v>
      </c>
      <c r="R365" s="21">
        <f t="shared" si="33"/>
        <v>0</v>
      </c>
      <c r="S365" s="21">
        <f t="shared" si="34"/>
        <v>0</v>
      </c>
      <c r="U365" s="100"/>
      <c r="V365" s="101">
        <f>IFERROR(IF(E365=貼付用集計!$R$4,貼付用集計!$U$4,VLOOKUP(E365,貼付用集計!$R$11:$U$30,4)),0)</f>
        <v>0</v>
      </c>
      <c r="W365" s="101">
        <f t="shared" si="35"/>
        <v>0</v>
      </c>
      <c r="X365" s="100"/>
    </row>
    <row r="366" spans="3:24" hidden="1" outlineLevel="1" x14ac:dyDescent="0.3">
      <c r="C366" s="29"/>
      <c r="D366" s="48">
        <f t="shared" si="30"/>
        <v>339</v>
      </c>
      <c r="E366" s="52"/>
      <c r="F366" s="96"/>
      <c r="G366" s="96"/>
      <c r="H366" s="49"/>
      <c r="I366" s="62">
        <v>0</v>
      </c>
      <c r="J366" s="56">
        <v>0</v>
      </c>
      <c r="K366" s="49"/>
      <c r="L366" s="27"/>
      <c r="P366" s="21">
        <f t="shared" si="31"/>
        <v>0</v>
      </c>
      <c r="Q366" s="21">
        <f t="shared" si="32"/>
        <v>0</v>
      </c>
      <c r="R366" s="21">
        <f t="shared" si="33"/>
        <v>0</v>
      </c>
      <c r="S366" s="21">
        <f t="shared" si="34"/>
        <v>0</v>
      </c>
      <c r="U366" s="100"/>
      <c r="V366" s="101">
        <f>IFERROR(IF(E366=貼付用集計!$R$4,貼付用集計!$U$4,VLOOKUP(E366,貼付用集計!$R$11:$U$30,4)),0)</f>
        <v>0</v>
      </c>
      <c r="W366" s="101">
        <f t="shared" si="35"/>
        <v>0</v>
      </c>
      <c r="X366" s="100"/>
    </row>
    <row r="367" spans="3:24" hidden="1" outlineLevel="1" x14ac:dyDescent="0.3">
      <c r="C367" s="29"/>
      <c r="D367" s="48">
        <f t="shared" si="30"/>
        <v>340</v>
      </c>
      <c r="E367" s="52"/>
      <c r="F367" s="96"/>
      <c r="G367" s="96"/>
      <c r="H367" s="49"/>
      <c r="I367" s="62">
        <v>0</v>
      </c>
      <c r="J367" s="56">
        <v>0</v>
      </c>
      <c r="K367" s="49"/>
      <c r="L367" s="27"/>
      <c r="P367" s="21">
        <f t="shared" si="31"/>
        <v>0</v>
      </c>
      <c r="Q367" s="21">
        <f t="shared" si="32"/>
        <v>0</v>
      </c>
      <c r="R367" s="21">
        <f t="shared" si="33"/>
        <v>0</v>
      </c>
      <c r="S367" s="21">
        <f t="shared" si="34"/>
        <v>0</v>
      </c>
      <c r="U367" s="100"/>
      <c r="V367" s="101">
        <f>IFERROR(IF(E367=貼付用集計!$R$4,貼付用集計!$U$4,VLOOKUP(E367,貼付用集計!$R$11:$U$30,4)),0)</f>
        <v>0</v>
      </c>
      <c r="W367" s="101">
        <f t="shared" si="35"/>
        <v>0</v>
      </c>
      <c r="X367" s="100"/>
    </row>
    <row r="368" spans="3:24" hidden="1" outlineLevel="1" x14ac:dyDescent="0.3">
      <c r="C368" s="29"/>
      <c r="D368" s="48">
        <f t="shared" si="30"/>
        <v>341</v>
      </c>
      <c r="E368" s="52"/>
      <c r="F368" s="96"/>
      <c r="G368" s="96"/>
      <c r="H368" s="49"/>
      <c r="I368" s="62">
        <v>0</v>
      </c>
      <c r="J368" s="56">
        <v>0</v>
      </c>
      <c r="K368" s="49"/>
      <c r="L368" s="27"/>
      <c r="P368" s="21">
        <f t="shared" si="31"/>
        <v>0</v>
      </c>
      <c r="Q368" s="21">
        <f t="shared" si="32"/>
        <v>0</v>
      </c>
      <c r="R368" s="21">
        <f t="shared" si="33"/>
        <v>0</v>
      </c>
      <c r="S368" s="21">
        <f t="shared" si="34"/>
        <v>0</v>
      </c>
      <c r="U368" s="100"/>
      <c r="V368" s="101">
        <f>IFERROR(IF(E368=貼付用集計!$R$4,貼付用集計!$U$4,VLOOKUP(E368,貼付用集計!$R$11:$U$30,4)),0)</f>
        <v>0</v>
      </c>
      <c r="W368" s="101">
        <f t="shared" si="35"/>
        <v>0</v>
      </c>
      <c r="X368" s="100"/>
    </row>
    <row r="369" spans="3:24" hidden="1" outlineLevel="1" x14ac:dyDescent="0.3">
      <c r="C369" s="29"/>
      <c r="D369" s="48">
        <f t="shared" si="30"/>
        <v>342</v>
      </c>
      <c r="E369" s="52"/>
      <c r="F369" s="96"/>
      <c r="G369" s="96"/>
      <c r="H369" s="49"/>
      <c r="I369" s="62">
        <v>0</v>
      </c>
      <c r="J369" s="56">
        <v>0</v>
      </c>
      <c r="K369" s="49"/>
      <c r="L369" s="27"/>
      <c r="P369" s="21">
        <f t="shared" si="31"/>
        <v>0</v>
      </c>
      <c r="Q369" s="21">
        <f t="shared" si="32"/>
        <v>0</v>
      </c>
      <c r="R369" s="21">
        <f t="shared" si="33"/>
        <v>0</v>
      </c>
      <c r="S369" s="21">
        <f t="shared" si="34"/>
        <v>0</v>
      </c>
      <c r="U369" s="100"/>
      <c r="V369" s="101">
        <f>IFERROR(IF(E369=貼付用集計!$R$4,貼付用集計!$U$4,VLOOKUP(E369,貼付用集計!$R$11:$U$30,4)),0)</f>
        <v>0</v>
      </c>
      <c r="W369" s="101">
        <f t="shared" si="35"/>
        <v>0</v>
      </c>
      <c r="X369" s="100"/>
    </row>
    <row r="370" spans="3:24" hidden="1" outlineLevel="1" x14ac:dyDescent="0.3">
      <c r="C370" s="29"/>
      <c r="D370" s="48">
        <f t="shared" si="30"/>
        <v>343</v>
      </c>
      <c r="E370" s="52"/>
      <c r="F370" s="96"/>
      <c r="G370" s="96"/>
      <c r="H370" s="49"/>
      <c r="I370" s="62">
        <v>0</v>
      </c>
      <c r="J370" s="56">
        <v>0</v>
      </c>
      <c r="K370" s="49"/>
      <c r="L370" s="27"/>
      <c r="P370" s="21">
        <f t="shared" si="31"/>
        <v>0</v>
      </c>
      <c r="Q370" s="21">
        <f t="shared" si="32"/>
        <v>0</v>
      </c>
      <c r="R370" s="21">
        <f t="shared" si="33"/>
        <v>0</v>
      </c>
      <c r="S370" s="21">
        <f t="shared" si="34"/>
        <v>0</v>
      </c>
      <c r="U370" s="100"/>
      <c r="V370" s="101">
        <f>IFERROR(IF(E370=貼付用集計!$R$4,貼付用集計!$U$4,VLOOKUP(E370,貼付用集計!$R$11:$U$30,4)),0)</f>
        <v>0</v>
      </c>
      <c r="W370" s="101">
        <f t="shared" si="35"/>
        <v>0</v>
      </c>
      <c r="X370" s="100"/>
    </row>
    <row r="371" spans="3:24" hidden="1" outlineLevel="1" x14ac:dyDescent="0.3">
      <c r="C371" s="29"/>
      <c r="D371" s="48">
        <f t="shared" si="30"/>
        <v>344</v>
      </c>
      <c r="E371" s="52"/>
      <c r="F371" s="96"/>
      <c r="G371" s="96"/>
      <c r="H371" s="49"/>
      <c r="I371" s="62">
        <v>0</v>
      </c>
      <c r="J371" s="56">
        <v>0</v>
      </c>
      <c r="K371" s="49"/>
      <c r="L371" s="27"/>
      <c r="P371" s="21">
        <f t="shared" si="31"/>
        <v>0</v>
      </c>
      <c r="Q371" s="21">
        <f t="shared" si="32"/>
        <v>0</v>
      </c>
      <c r="R371" s="21">
        <f t="shared" si="33"/>
        <v>0</v>
      </c>
      <c r="S371" s="21">
        <f t="shared" si="34"/>
        <v>0</v>
      </c>
      <c r="U371" s="100"/>
      <c r="V371" s="101">
        <f>IFERROR(IF(E371=貼付用集計!$R$4,貼付用集計!$U$4,VLOOKUP(E371,貼付用集計!$R$11:$U$30,4)),0)</f>
        <v>0</v>
      </c>
      <c r="W371" s="101">
        <f t="shared" si="35"/>
        <v>0</v>
      </c>
      <c r="X371" s="100"/>
    </row>
    <row r="372" spans="3:24" hidden="1" outlineLevel="1" x14ac:dyDescent="0.3">
      <c r="C372" s="29"/>
      <c r="D372" s="48">
        <f t="shared" si="30"/>
        <v>345</v>
      </c>
      <c r="E372" s="52"/>
      <c r="F372" s="96"/>
      <c r="G372" s="96"/>
      <c r="H372" s="49"/>
      <c r="I372" s="62">
        <v>0</v>
      </c>
      <c r="J372" s="56">
        <v>0</v>
      </c>
      <c r="K372" s="49"/>
      <c r="L372" s="27"/>
      <c r="P372" s="21">
        <f t="shared" si="31"/>
        <v>0</v>
      </c>
      <c r="Q372" s="21">
        <f t="shared" si="32"/>
        <v>0</v>
      </c>
      <c r="R372" s="21">
        <f t="shared" si="33"/>
        <v>0</v>
      </c>
      <c r="S372" s="21">
        <f t="shared" si="34"/>
        <v>0</v>
      </c>
      <c r="U372" s="100"/>
      <c r="V372" s="101">
        <f>IFERROR(IF(E372=貼付用集計!$R$4,貼付用集計!$U$4,VLOOKUP(E372,貼付用集計!$R$11:$U$30,4)),0)</f>
        <v>0</v>
      </c>
      <c r="W372" s="101">
        <f t="shared" si="35"/>
        <v>0</v>
      </c>
      <c r="X372" s="100"/>
    </row>
    <row r="373" spans="3:24" hidden="1" outlineLevel="1" x14ac:dyDescent="0.3">
      <c r="C373" s="29"/>
      <c r="D373" s="48">
        <f t="shared" si="30"/>
        <v>346</v>
      </c>
      <c r="E373" s="52"/>
      <c r="F373" s="96"/>
      <c r="G373" s="96"/>
      <c r="H373" s="49"/>
      <c r="I373" s="62">
        <v>0</v>
      </c>
      <c r="J373" s="56">
        <v>0</v>
      </c>
      <c r="K373" s="49"/>
      <c r="L373" s="27"/>
      <c r="P373" s="21">
        <f t="shared" si="31"/>
        <v>0</v>
      </c>
      <c r="Q373" s="21">
        <f t="shared" si="32"/>
        <v>0</v>
      </c>
      <c r="R373" s="21">
        <f t="shared" si="33"/>
        <v>0</v>
      </c>
      <c r="S373" s="21">
        <f t="shared" si="34"/>
        <v>0</v>
      </c>
      <c r="U373" s="100"/>
      <c r="V373" s="101">
        <f>IFERROR(IF(E373=貼付用集計!$R$4,貼付用集計!$U$4,VLOOKUP(E373,貼付用集計!$R$11:$U$30,4)),0)</f>
        <v>0</v>
      </c>
      <c r="W373" s="101">
        <f t="shared" si="35"/>
        <v>0</v>
      </c>
      <c r="X373" s="100"/>
    </row>
    <row r="374" spans="3:24" hidden="1" outlineLevel="1" x14ac:dyDescent="0.3">
      <c r="C374" s="29"/>
      <c r="D374" s="48">
        <f t="shared" si="30"/>
        <v>347</v>
      </c>
      <c r="E374" s="52"/>
      <c r="F374" s="96"/>
      <c r="G374" s="96"/>
      <c r="H374" s="49"/>
      <c r="I374" s="62">
        <v>0</v>
      </c>
      <c r="J374" s="56">
        <v>0</v>
      </c>
      <c r="K374" s="49"/>
      <c r="L374" s="27"/>
      <c r="P374" s="21">
        <f t="shared" si="31"/>
        <v>0</v>
      </c>
      <c r="Q374" s="21">
        <f t="shared" si="32"/>
        <v>0</v>
      </c>
      <c r="R374" s="21">
        <f t="shared" si="33"/>
        <v>0</v>
      </c>
      <c r="S374" s="21">
        <f t="shared" si="34"/>
        <v>0</v>
      </c>
      <c r="U374" s="100"/>
      <c r="V374" s="101">
        <f>IFERROR(IF(E374=貼付用集計!$R$4,貼付用集計!$U$4,VLOOKUP(E374,貼付用集計!$R$11:$U$30,4)),0)</f>
        <v>0</v>
      </c>
      <c r="W374" s="101">
        <f t="shared" si="35"/>
        <v>0</v>
      </c>
      <c r="X374" s="100"/>
    </row>
    <row r="375" spans="3:24" hidden="1" outlineLevel="1" x14ac:dyDescent="0.3">
      <c r="C375" s="29"/>
      <c r="D375" s="48">
        <f t="shared" si="30"/>
        <v>348</v>
      </c>
      <c r="E375" s="52"/>
      <c r="F375" s="96"/>
      <c r="G375" s="96"/>
      <c r="H375" s="49"/>
      <c r="I375" s="62">
        <v>0</v>
      </c>
      <c r="J375" s="56">
        <v>0</v>
      </c>
      <c r="K375" s="49"/>
      <c r="L375" s="27"/>
      <c r="P375" s="21">
        <f t="shared" si="31"/>
        <v>0</v>
      </c>
      <c r="Q375" s="21">
        <f t="shared" si="32"/>
        <v>0</v>
      </c>
      <c r="R375" s="21">
        <f t="shared" si="33"/>
        <v>0</v>
      </c>
      <c r="S375" s="21">
        <f t="shared" si="34"/>
        <v>0</v>
      </c>
      <c r="U375" s="100"/>
      <c r="V375" s="101">
        <f>IFERROR(IF(E375=貼付用集計!$R$4,貼付用集計!$U$4,VLOOKUP(E375,貼付用集計!$R$11:$U$30,4)),0)</f>
        <v>0</v>
      </c>
      <c r="W375" s="101">
        <f t="shared" si="35"/>
        <v>0</v>
      </c>
      <c r="X375" s="100"/>
    </row>
    <row r="376" spans="3:24" hidden="1" outlineLevel="1" x14ac:dyDescent="0.3">
      <c r="C376" s="29"/>
      <c r="D376" s="48">
        <f t="shared" si="30"/>
        <v>349</v>
      </c>
      <c r="E376" s="52"/>
      <c r="F376" s="96"/>
      <c r="G376" s="96"/>
      <c r="H376" s="49"/>
      <c r="I376" s="62">
        <v>0</v>
      </c>
      <c r="J376" s="56">
        <v>0</v>
      </c>
      <c r="K376" s="49"/>
      <c r="L376" s="27"/>
      <c r="P376" s="21">
        <f t="shared" si="31"/>
        <v>0</v>
      </c>
      <c r="Q376" s="21">
        <f t="shared" si="32"/>
        <v>0</v>
      </c>
      <c r="R376" s="21">
        <f t="shared" si="33"/>
        <v>0</v>
      </c>
      <c r="S376" s="21">
        <f t="shared" si="34"/>
        <v>0</v>
      </c>
      <c r="U376" s="100"/>
      <c r="V376" s="101">
        <f>IFERROR(IF(E376=貼付用集計!$R$4,貼付用集計!$U$4,VLOOKUP(E376,貼付用集計!$R$11:$U$30,4)),0)</f>
        <v>0</v>
      </c>
      <c r="W376" s="101">
        <f t="shared" si="35"/>
        <v>0</v>
      </c>
      <c r="X376" s="100"/>
    </row>
    <row r="377" spans="3:24" hidden="1" outlineLevel="1" x14ac:dyDescent="0.3">
      <c r="C377" s="29"/>
      <c r="D377" s="48">
        <f t="shared" si="30"/>
        <v>350</v>
      </c>
      <c r="E377" s="52"/>
      <c r="F377" s="96"/>
      <c r="G377" s="96"/>
      <c r="H377" s="49"/>
      <c r="I377" s="62">
        <v>0</v>
      </c>
      <c r="J377" s="56">
        <v>0</v>
      </c>
      <c r="K377" s="49"/>
      <c r="L377" s="27"/>
      <c r="P377" s="21">
        <f t="shared" si="31"/>
        <v>0</v>
      </c>
      <c r="Q377" s="21">
        <f t="shared" si="32"/>
        <v>0</v>
      </c>
      <c r="R377" s="21">
        <f t="shared" si="33"/>
        <v>0</v>
      </c>
      <c r="S377" s="21">
        <f t="shared" si="34"/>
        <v>0</v>
      </c>
      <c r="U377" s="100"/>
      <c r="V377" s="101">
        <f>IFERROR(IF(E377=貼付用集計!$R$4,貼付用集計!$U$4,VLOOKUP(E377,貼付用集計!$R$11:$U$30,4)),0)</f>
        <v>0</v>
      </c>
      <c r="W377" s="101">
        <f t="shared" si="35"/>
        <v>0</v>
      </c>
      <c r="X377" s="100"/>
    </row>
    <row r="378" spans="3:24" hidden="1" outlineLevel="1" x14ac:dyDescent="0.3">
      <c r="C378" s="29"/>
      <c r="D378" s="48">
        <f t="shared" si="30"/>
        <v>351</v>
      </c>
      <c r="E378" s="52"/>
      <c r="F378" s="96"/>
      <c r="G378" s="96"/>
      <c r="H378" s="49"/>
      <c r="I378" s="62">
        <v>0</v>
      </c>
      <c r="J378" s="56">
        <v>0</v>
      </c>
      <c r="K378" s="49"/>
      <c r="L378" s="27"/>
      <c r="P378" s="21">
        <f t="shared" si="31"/>
        <v>0</v>
      </c>
      <c r="Q378" s="21">
        <f t="shared" si="32"/>
        <v>0</v>
      </c>
      <c r="R378" s="21">
        <f t="shared" si="33"/>
        <v>0</v>
      </c>
      <c r="S378" s="21">
        <f t="shared" si="34"/>
        <v>0</v>
      </c>
      <c r="U378" s="100"/>
      <c r="V378" s="101">
        <f>IFERROR(IF(E378=貼付用集計!$R$4,貼付用集計!$U$4,VLOOKUP(E378,貼付用集計!$R$11:$U$30,4)),0)</f>
        <v>0</v>
      </c>
      <c r="W378" s="101">
        <f t="shared" si="35"/>
        <v>0</v>
      </c>
      <c r="X378" s="100"/>
    </row>
    <row r="379" spans="3:24" hidden="1" outlineLevel="1" x14ac:dyDescent="0.3">
      <c r="C379" s="29"/>
      <c r="D379" s="48">
        <f t="shared" si="30"/>
        <v>352</v>
      </c>
      <c r="E379" s="52"/>
      <c r="F379" s="96"/>
      <c r="G379" s="96"/>
      <c r="H379" s="49"/>
      <c r="I379" s="62">
        <v>0</v>
      </c>
      <c r="J379" s="56">
        <v>0</v>
      </c>
      <c r="K379" s="49"/>
      <c r="L379" s="27"/>
      <c r="P379" s="21">
        <f t="shared" si="31"/>
        <v>0</v>
      </c>
      <c r="Q379" s="21">
        <f t="shared" si="32"/>
        <v>0</v>
      </c>
      <c r="R379" s="21">
        <f t="shared" si="33"/>
        <v>0</v>
      </c>
      <c r="S379" s="21">
        <f t="shared" si="34"/>
        <v>0</v>
      </c>
      <c r="U379" s="100"/>
      <c r="V379" s="101">
        <f>IFERROR(IF(E379=貼付用集計!$R$4,貼付用集計!$U$4,VLOOKUP(E379,貼付用集計!$R$11:$U$30,4)),0)</f>
        <v>0</v>
      </c>
      <c r="W379" s="101">
        <f t="shared" si="35"/>
        <v>0</v>
      </c>
      <c r="X379" s="100"/>
    </row>
    <row r="380" spans="3:24" hidden="1" outlineLevel="1" x14ac:dyDescent="0.3">
      <c r="C380" s="29"/>
      <c r="D380" s="48">
        <f t="shared" si="30"/>
        <v>353</v>
      </c>
      <c r="E380" s="52"/>
      <c r="F380" s="96"/>
      <c r="G380" s="96"/>
      <c r="H380" s="49"/>
      <c r="I380" s="62">
        <v>0</v>
      </c>
      <c r="J380" s="56">
        <v>0</v>
      </c>
      <c r="K380" s="49"/>
      <c r="L380" s="27"/>
      <c r="P380" s="21">
        <f t="shared" si="31"/>
        <v>0</v>
      </c>
      <c r="Q380" s="21">
        <f t="shared" si="32"/>
        <v>0</v>
      </c>
      <c r="R380" s="21">
        <f t="shared" si="33"/>
        <v>0</v>
      </c>
      <c r="S380" s="21">
        <f t="shared" si="34"/>
        <v>0</v>
      </c>
      <c r="U380" s="100"/>
      <c r="V380" s="101">
        <f>IFERROR(IF(E380=貼付用集計!$R$4,貼付用集計!$U$4,VLOOKUP(E380,貼付用集計!$R$11:$U$30,4)),0)</f>
        <v>0</v>
      </c>
      <c r="W380" s="101">
        <f t="shared" si="35"/>
        <v>0</v>
      </c>
      <c r="X380" s="100"/>
    </row>
    <row r="381" spans="3:24" hidden="1" outlineLevel="1" x14ac:dyDescent="0.3">
      <c r="C381" s="29"/>
      <c r="D381" s="48">
        <f t="shared" si="30"/>
        <v>354</v>
      </c>
      <c r="E381" s="52"/>
      <c r="F381" s="96"/>
      <c r="G381" s="96"/>
      <c r="H381" s="49"/>
      <c r="I381" s="62">
        <v>0</v>
      </c>
      <c r="J381" s="56">
        <v>0</v>
      </c>
      <c r="K381" s="49"/>
      <c r="L381" s="27"/>
      <c r="P381" s="21">
        <f t="shared" si="31"/>
        <v>0</v>
      </c>
      <c r="Q381" s="21">
        <f t="shared" si="32"/>
        <v>0</v>
      </c>
      <c r="R381" s="21">
        <f t="shared" si="33"/>
        <v>0</v>
      </c>
      <c r="S381" s="21">
        <f t="shared" si="34"/>
        <v>0</v>
      </c>
      <c r="U381" s="100"/>
      <c r="V381" s="101">
        <f>IFERROR(IF(E381=貼付用集計!$R$4,貼付用集計!$U$4,VLOOKUP(E381,貼付用集計!$R$11:$U$30,4)),0)</f>
        <v>0</v>
      </c>
      <c r="W381" s="101">
        <f t="shared" si="35"/>
        <v>0</v>
      </c>
      <c r="X381" s="100"/>
    </row>
    <row r="382" spans="3:24" hidden="1" outlineLevel="1" x14ac:dyDescent="0.3">
      <c r="C382" s="29"/>
      <c r="D382" s="48">
        <f t="shared" si="30"/>
        <v>355</v>
      </c>
      <c r="E382" s="52"/>
      <c r="F382" s="96"/>
      <c r="G382" s="96"/>
      <c r="H382" s="49"/>
      <c r="I382" s="62">
        <v>0</v>
      </c>
      <c r="J382" s="56">
        <v>0</v>
      </c>
      <c r="K382" s="49"/>
      <c r="L382" s="27"/>
      <c r="P382" s="21">
        <f t="shared" si="31"/>
        <v>0</v>
      </c>
      <c r="Q382" s="21">
        <f t="shared" si="32"/>
        <v>0</v>
      </c>
      <c r="R382" s="21">
        <f t="shared" si="33"/>
        <v>0</v>
      </c>
      <c r="S382" s="21">
        <f t="shared" si="34"/>
        <v>0</v>
      </c>
      <c r="U382" s="100"/>
      <c r="V382" s="101">
        <f>IFERROR(IF(E382=貼付用集計!$R$4,貼付用集計!$U$4,VLOOKUP(E382,貼付用集計!$R$11:$U$30,4)),0)</f>
        <v>0</v>
      </c>
      <c r="W382" s="101">
        <f t="shared" si="35"/>
        <v>0</v>
      </c>
      <c r="X382" s="100"/>
    </row>
    <row r="383" spans="3:24" hidden="1" outlineLevel="1" x14ac:dyDescent="0.3">
      <c r="C383" s="29"/>
      <c r="D383" s="48">
        <f t="shared" si="30"/>
        <v>356</v>
      </c>
      <c r="E383" s="52"/>
      <c r="F383" s="96"/>
      <c r="G383" s="96"/>
      <c r="H383" s="49"/>
      <c r="I383" s="62">
        <v>0</v>
      </c>
      <c r="J383" s="56">
        <v>0</v>
      </c>
      <c r="K383" s="49"/>
      <c r="L383" s="27"/>
      <c r="P383" s="21">
        <f t="shared" si="31"/>
        <v>0</v>
      </c>
      <c r="Q383" s="21">
        <f t="shared" si="32"/>
        <v>0</v>
      </c>
      <c r="R383" s="21">
        <f t="shared" si="33"/>
        <v>0</v>
      </c>
      <c r="S383" s="21">
        <f t="shared" si="34"/>
        <v>0</v>
      </c>
      <c r="U383" s="100"/>
      <c r="V383" s="101">
        <f>IFERROR(IF(E383=貼付用集計!$R$4,貼付用集計!$U$4,VLOOKUP(E383,貼付用集計!$R$11:$U$30,4)),0)</f>
        <v>0</v>
      </c>
      <c r="W383" s="101">
        <f t="shared" si="35"/>
        <v>0</v>
      </c>
      <c r="X383" s="100"/>
    </row>
    <row r="384" spans="3:24" hidden="1" outlineLevel="1" x14ac:dyDescent="0.3">
      <c r="C384" s="29"/>
      <c r="D384" s="48">
        <f t="shared" si="30"/>
        <v>357</v>
      </c>
      <c r="E384" s="52"/>
      <c r="F384" s="96"/>
      <c r="G384" s="96"/>
      <c r="H384" s="49"/>
      <c r="I384" s="62">
        <v>0</v>
      </c>
      <c r="J384" s="56">
        <v>0</v>
      </c>
      <c r="K384" s="49"/>
      <c r="L384" s="27"/>
      <c r="P384" s="21">
        <f t="shared" si="31"/>
        <v>0</v>
      </c>
      <c r="Q384" s="21">
        <f t="shared" si="32"/>
        <v>0</v>
      </c>
      <c r="R384" s="21">
        <f t="shared" si="33"/>
        <v>0</v>
      </c>
      <c r="S384" s="21">
        <f t="shared" si="34"/>
        <v>0</v>
      </c>
      <c r="U384" s="100"/>
      <c r="V384" s="101">
        <f>IFERROR(IF(E384=貼付用集計!$R$4,貼付用集計!$U$4,VLOOKUP(E384,貼付用集計!$R$11:$U$30,4)),0)</f>
        <v>0</v>
      </c>
      <c r="W384" s="101">
        <f t="shared" si="35"/>
        <v>0</v>
      </c>
      <c r="X384" s="100"/>
    </row>
    <row r="385" spans="3:24" hidden="1" outlineLevel="1" x14ac:dyDescent="0.3">
      <c r="C385" s="29"/>
      <c r="D385" s="48">
        <f t="shared" si="30"/>
        <v>358</v>
      </c>
      <c r="E385" s="52"/>
      <c r="F385" s="96"/>
      <c r="G385" s="96"/>
      <c r="H385" s="49"/>
      <c r="I385" s="62">
        <v>0</v>
      </c>
      <c r="J385" s="56">
        <v>0</v>
      </c>
      <c r="K385" s="49"/>
      <c r="L385" s="27"/>
      <c r="P385" s="21">
        <f t="shared" si="31"/>
        <v>0</v>
      </c>
      <c r="Q385" s="21">
        <f t="shared" si="32"/>
        <v>0</v>
      </c>
      <c r="R385" s="21">
        <f t="shared" si="33"/>
        <v>0</v>
      </c>
      <c r="S385" s="21">
        <f t="shared" si="34"/>
        <v>0</v>
      </c>
      <c r="U385" s="100"/>
      <c r="V385" s="101">
        <f>IFERROR(IF(E385=貼付用集計!$R$4,貼付用集計!$U$4,VLOOKUP(E385,貼付用集計!$R$11:$U$30,4)),0)</f>
        <v>0</v>
      </c>
      <c r="W385" s="101">
        <f t="shared" si="35"/>
        <v>0</v>
      </c>
      <c r="X385" s="100"/>
    </row>
    <row r="386" spans="3:24" hidden="1" outlineLevel="1" x14ac:dyDescent="0.3">
      <c r="C386" s="29"/>
      <c r="D386" s="48">
        <f t="shared" si="30"/>
        <v>359</v>
      </c>
      <c r="E386" s="52"/>
      <c r="F386" s="96"/>
      <c r="G386" s="96"/>
      <c r="H386" s="49"/>
      <c r="I386" s="62">
        <v>0</v>
      </c>
      <c r="J386" s="56">
        <v>0</v>
      </c>
      <c r="K386" s="49"/>
      <c r="L386" s="27"/>
      <c r="P386" s="21">
        <f t="shared" si="31"/>
        <v>0</v>
      </c>
      <c r="Q386" s="21">
        <f t="shared" si="32"/>
        <v>0</v>
      </c>
      <c r="R386" s="21">
        <f t="shared" si="33"/>
        <v>0</v>
      </c>
      <c r="S386" s="21">
        <f t="shared" si="34"/>
        <v>0</v>
      </c>
      <c r="U386" s="100"/>
      <c r="V386" s="101">
        <f>IFERROR(IF(E386=貼付用集計!$R$4,貼付用集計!$U$4,VLOOKUP(E386,貼付用集計!$R$11:$U$30,4)),0)</f>
        <v>0</v>
      </c>
      <c r="W386" s="101">
        <f t="shared" si="35"/>
        <v>0</v>
      </c>
      <c r="X386" s="100"/>
    </row>
    <row r="387" spans="3:24" hidden="1" outlineLevel="1" x14ac:dyDescent="0.3">
      <c r="C387" s="29"/>
      <c r="D387" s="48">
        <f t="shared" si="30"/>
        <v>360</v>
      </c>
      <c r="E387" s="52"/>
      <c r="F387" s="96"/>
      <c r="G387" s="96"/>
      <c r="H387" s="49"/>
      <c r="I387" s="62">
        <v>0</v>
      </c>
      <c r="J387" s="56">
        <v>0</v>
      </c>
      <c r="K387" s="49"/>
      <c r="L387" s="27"/>
      <c r="P387" s="21">
        <f t="shared" si="31"/>
        <v>0</v>
      </c>
      <c r="Q387" s="21">
        <f t="shared" si="32"/>
        <v>0</v>
      </c>
      <c r="R387" s="21">
        <f t="shared" si="33"/>
        <v>0</v>
      </c>
      <c r="S387" s="21">
        <f t="shared" si="34"/>
        <v>0</v>
      </c>
      <c r="U387" s="100"/>
      <c r="V387" s="101">
        <f>IFERROR(IF(E387=貼付用集計!$R$4,貼付用集計!$U$4,VLOOKUP(E387,貼付用集計!$R$11:$U$30,4)),0)</f>
        <v>0</v>
      </c>
      <c r="W387" s="101">
        <f t="shared" si="35"/>
        <v>0</v>
      </c>
      <c r="X387" s="100"/>
    </row>
    <row r="388" spans="3:24" hidden="1" outlineLevel="1" x14ac:dyDescent="0.3">
      <c r="C388" s="29"/>
      <c r="D388" s="48">
        <f t="shared" si="30"/>
        <v>361</v>
      </c>
      <c r="E388" s="52"/>
      <c r="F388" s="96"/>
      <c r="G388" s="96"/>
      <c r="H388" s="49"/>
      <c r="I388" s="62">
        <v>0</v>
      </c>
      <c r="J388" s="56">
        <v>0</v>
      </c>
      <c r="K388" s="49"/>
      <c r="L388" s="27"/>
      <c r="P388" s="21">
        <f t="shared" si="31"/>
        <v>0</v>
      </c>
      <c r="Q388" s="21">
        <f t="shared" si="32"/>
        <v>0</v>
      </c>
      <c r="R388" s="21">
        <f t="shared" si="33"/>
        <v>0</v>
      </c>
      <c r="S388" s="21">
        <f t="shared" si="34"/>
        <v>0</v>
      </c>
      <c r="U388" s="100"/>
      <c r="V388" s="101">
        <f>IFERROR(IF(E388=貼付用集計!$R$4,貼付用集計!$U$4,VLOOKUP(E388,貼付用集計!$R$11:$U$30,4)),0)</f>
        <v>0</v>
      </c>
      <c r="W388" s="101">
        <f t="shared" si="35"/>
        <v>0</v>
      </c>
      <c r="X388" s="100"/>
    </row>
    <row r="389" spans="3:24" hidden="1" outlineLevel="1" x14ac:dyDescent="0.3">
      <c r="C389" s="29"/>
      <c r="D389" s="48">
        <f t="shared" si="30"/>
        <v>362</v>
      </c>
      <c r="E389" s="52"/>
      <c r="F389" s="96"/>
      <c r="G389" s="96"/>
      <c r="H389" s="49"/>
      <c r="I389" s="62">
        <v>0</v>
      </c>
      <c r="J389" s="56">
        <v>0</v>
      </c>
      <c r="K389" s="49"/>
      <c r="L389" s="27"/>
      <c r="P389" s="21">
        <f t="shared" si="31"/>
        <v>0</v>
      </c>
      <c r="Q389" s="21">
        <f t="shared" si="32"/>
        <v>0</v>
      </c>
      <c r="R389" s="21">
        <f t="shared" si="33"/>
        <v>0</v>
      </c>
      <c r="S389" s="21">
        <f t="shared" si="34"/>
        <v>0</v>
      </c>
      <c r="U389" s="100"/>
      <c r="V389" s="101">
        <f>IFERROR(IF(E389=貼付用集計!$R$4,貼付用集計!$U$4,VLOOKUP(E389,貼付用集計!$R$11:$U$30,4)),0)</f>
        <v>0</v>
      </c>
      <c r="W389" s="101">
        <f t="shared" si="35"/>
        <v>0</v>
      </c>
      <c r="X389" s="100"/>
    </row>
    <row r="390" spans="3:24" hidden="1" outlineLevel="1" x14ac:dyDescent="0.3">
      <c r="C390" s="29"/>
      <c r="D390" s="48">
        <f t="shared" si="30"/>
        <v>363</v>
      </c>
      <c r="E390" s="52"/>
      <c r="F390" s="96"/>
      <c r="G390" s="96"/>
      <c r="H390" s="49"/>
      <c r="I390" s="62">
        <v>0</v>
      </c>
      <c r="J390" s="56">
        <v>0</v>
      </c>
      <c r="K390" s="49"/>
      <c r="L390" s="27"/>
      <c r="P390" s="21">
        <f t="shared" si="31"/>
        <v>0</v>
      </c>
      <c r="Q390" s="21">
        <f t="shared" si="32"/>
        <v>0</v>
      </c>
      <c r="R390" s="21">
        <f t="shared" si="33"/>
        <v>0</v>
      </c>
      <c r="S390" s="21">
        <f t="shared" si="34"/>
        <v>0</v>
      </c>
      <c r="U390" s="100"/>
      <c r="V390" s="101">
        <f>IFERROR(IF(E390=貼付用集計!$R$4,貼付用集計!$U$4,VLOOKUP(E390,貼付用集計!$R$11:$U$30,4)),0)</f>
        <v>0</v>
      </c>
      <c r="W390" s="101">
        <f t="shared" si="35"/>
        <v>0</v>
      </c>
      <c r="X390" s="100"/>
    </row>
    <row r="391" spans="3:24" hidden="1" outlineLevel="1" x14ac:dyDescent="0.3">
      <c r="C391" s="29"/>
      <c r="D391" s="48">
        <f t="shared" si="30"/>
        <v>364</v>
      </c>
      <c r="E391" s="52"/>
      <c r="F391" s="96"/>
      <c r="G391" s="96"/>
      <c r="H391" s="49"/>
      <c r="I391" s="62">
        <v>0</v>
      </c>
      <c r="J391" s="56">
        <v>0</v>
      </c>
      <c r="K391" s="49"/>
      <c r="L391" s="27"/>
      <c r="P391" s="21">
        <f t="shared" si="31"/>
        <v>0</v>
      </c>
      <c r="Q391" s="21">
        <f t="shared" si="32"/>
        <v>0</v>
      </c>
      <c r="R391" s="21">
        <f t="shared" si="33"/>
        <v>0</v>
      </c>
      <c r="S391" s="21">
        <f t="shared" si="34"/>
        <v>0</v>
      </c>
      <c r="U391" s="100"/>
      <c r="V391" s="101">
        <f>IFERROR(IF(E391=貼付用集計!$R$4,貼付用集計!$U$4,VLOOKUP(E391,貼付用集計!$R$11:$U$30,4)),0)</f>
        <v>0</v>
      </c>
      <c r="W391" s="101">
        <f t="shared" si="35"/>
        <v>0</v>
      </c>
      <c r="X391" s="100"/>
    </row>
    <row r="392" spans="3:24" hidden="1" outlineLevel="1" x14ac:dyDescent="0.3">
      <c r="C392" s="29"/>
      <c r="D392" s="48">
        <f t="shared" si="30"/>
        <v>365</v>
      </c>
      <c r="E392" s="52"/>
      <c r="F392" s="96"/>
      <c r="G392" s="96"/>
      <c r="H392" s="49"/>
      <c r="I392" s="62">
        <v>0</v>
      </c>
      <c r="J392" s="56">
        <v>0</v>
      </c>
      <c r="K392" s="49"/>
      <c r="L392" s="27"/>
      <c r="P392" s="21">
        <f t="shared" si="31"/>
        <v>0</v>
      </c>
      <c r="Q392" s="21">
        <f t="shared" si="32"/>
        <v>0</v>
      </c>
      <c r="R392" s="21">
        <f t="shared" si="33"/>
        <v>0</v>
      </c>
      <c r="S392" s="21">
        <f t="shared" si="34"/>
        <v>0</v>
      </c>
      <c r="U392" s="100"/>
      <c r="V392" s="101">
        <f>IFERROR(IF(E392=貼付用集計!$R$4,貼付用集計!$U$4,VLOOKUP(E392,貼付用集計!$R$11:$U$30,4)),0)</f>
        <v>0</v>
      </c>
      <c r="W392" s="101">
        <f t="shared" si="35"/>
        <v>0</v>
      </c>
      <c r="X392" s="100"/>
    </row>
    <row r="393" spans="3:24" hidden="1" outlineLevel="1" x14ac:dyDescent="0.3">
      <c r="C393" s="29"/>
      <c r="D393" s="48">
        <f t="shared" si="30"/>
        <v>366</v>
      </c>
      <c r="E393" s="52"/>
      <c r="F393" s="96"/>
      <c r="G393" s="96"/>
      <c r="H393" s="49"/>
      <c r="I393" s="62">
        <v>0</v>
      </c>
      <c r="J393" s="56">
        <v>0</v>
      </c>
      <c r="K393" s="49"/>
      <c r="L393" s="27"/>
      <c r="P393" s="21">
        <f t="shared" si="31"/>
        <v>0</v>
      </c>
      <c r="Q393" s="21">
        <f t="shared" si="32"/>
        <v>0</v>
      </c>
      <c r="R393" s="21">
        <f t="shared" si="33"/>
        <v>0</v>
      </c>
      <c r="S393" s="21">
        <f t="shared" si="34"/>
        <v>0</v>
      </c>
      <c r="U393" s="100"/>
      <c r="V393" s="101">
        <f>IFERROR(IF(E393=貼付用集計!$R$4,貼付用集計!$U$4,VLOOKUP(E393,貼付用集計!$R$11:$U$30,4)),0)</f>
        <v>0</v>
      </c>
      <c r="W393" s="101">
        <f t="shared" si="35"/>
        <v>0</v>
      </c>
      <c r="X393" s="100"/>
    </row>
    <row r="394" spans="3:24" hidden="1" outlineLevel="1" x14ac:dyDescent="0.3">
      <c r="C394" s="29"/>
      <c r="D394" s="48">
        <f t="shared" si="30"/>
        <v>367</v>
      </c>
      <c r="E394" s="52"/>
      <c r="F394" s="96"/>
      <c r="G394" s="96"/>
      <c r="H394" s="49"/>
      <c r="I394" s="62">
        <v>0</v>
      </c>
      <c r="J394" s="56">
        <v>0</v>
      </c>
      <c r="K394" s="49"/>
      <c r="L394" s="27"/>
      <c r="P394" s="21">
        <f t="shared" si="31"/>
        <v>0</v>
      </c>
      <c r="Q394" s="21">
        <f t="shared" si="32"/>
        <v>0</v>
      </c>
      <c r="R394" s="21">
        <f t="shared" si="33"/>
        <v>0</v>
      </c>
      <c r="S394" s="21">
        <f t="shared" si="34"/>
        <v>0</v>
      </c>
      <c r="U394" s="100"/>
      <c r="V394" s="101">
        <f>IFERROR(IF(E394=貼付用集計!$R$4,貼付用集計!$U$4,VLOOKUP(E394,貼付用集計!$R$11:$U$30,4)),0)</f>
        <v>0</v>
      </c>
      <c r="W394" s="101">
        <f t="shared" si="35"/>
        <v>0</v>
      </c>
      <c r="X394" s="100"/>
    </row>
    <row r="395" spans="3:24" hidden="1" outlineLevel="1" x14ac:dyDescent="0.3">
      <c r="C395" s="29"/>
      <c r="D395" s="48">
        <f t="shared" si="30"/>
        <v>368</v>
      </c>
      <c r="E395" s="52"/>
      <c r="F395" s="96"/>
      <c r="G395" s="96"/>
      <c r="H395" s="49"/>
      <c r="I395" s="62">
        <v>0</v>
      </c>
      <c r="J395" s="56">
        <v>0</v>
      </c>
      <c r="K395" s="49"/>
      <c r="L395" s="27"/>
      <c r="P395" s="21">
        <f t="shared" si="31"/>
        <v>0</v>
      </c>
      <c r="Q395" s="21">
        <f t="shared" si="32"/>
        <v>0</v>
      </c>
      <c r="R395" s="21">
        <f t="shared" si="33"/>
        <v>0</v>
      </c>
      <c r="S395" s="21">
        <f t="shared" si="34"/>
        <v>0</v>
      </c>
      <c r="U395" s="100"/>
      <c r="V395" s="101">
        <f>IFERROR(IF(E395=貼付用集計!$R$4,貼付用集計!$U$4,VLOOKUP(E395,貼付用集計!$R$11:$U$30,4)),0)</f>
        <v>0</v>
      </c>
      <c r="W395" s="101">
        <f t="shared" si="35"/>
        <v>0</v>
      </c>
      <c r="X395" s="100"/>
    </row>
    <row r="396" spans="3:24" hidden="1" outlineLevel="1" x14ac:dyDescent="0.3">
      <c r="C396" s="29"/>
      <c r="D396" s="48">
        <f t="shared" si="30"/>
        <v>369</v>
      </c>
      <c r="E396" s="52"/>
      <c r="F396" s="96"/>
      <c r="G396" s="96"/>
      <c r="H396" s="49"/>
      <c r="I396" s="62">
        <v>0</v>
      </c>
      <c r="J396" s="56">
        <v>0</v>
      </c>
      <c r="K396" s="49"/>
      <c r="L396" s="27"/>
      <c r="P396" s="21">
        <f t="shared" si="31"/>
        <v>0</v>
      </c>
      <c r="Q396" s="21">
        <f t="shared" si="32"/>
        <v>0</v>
      </c>
      <c r="R396" s="21">
        <f t="shared" si="33"/>
        <v>0</v>
      </c>
      <c r="S396" s="21">
        <f t="shared" si="34"/>
        <v>0</v>
      </c>
      <c r="U396" s="100"/>
      <c r="V396" s="101">
        <f>IFERROR(IF(E396=貼付用集計!$R$4,貼付用集計!$U$4,VLOOKUP(E396,貼付用集計!$R$11:$U$30,4)),0)</f>
        <v>0</v>
      </c>
      <c r="W396" s="101">
        <f t="shared" si="35"/>
        <v>0</v>
      </c>
      <c r="X396" s="100"/>
    </row>
    <row r="397" spans="3:24" hidden="1" outlineLevel="1" x14ac:dyDescent="0.3">
      <c r="C397" s="29"/>
      <c r="D397" s="48">
        <f t="shared" ref="D397:D460" si="36">D396+1</f>
        <v>370</v>
      </c>
      <c r="E397" s="52"/>
      <c r="F397" s="96"/>
      <c r="G397" s="96"/>
      <c r="H397" s="49"/>
      <c r="I397" s="62">
        <v>0</v>
      </c>
      <c r="J397" s="56">
        <v>0</v>
      </c>
      <c r="K397" s="49"/>
      <c r="L397" s="27"/>
      <c r="P397" s="21">
        <f t="shared" si="31"/>
        <v>0</v>
      </c>
      <c r="Q397" s="21">
        <f t="shared" si="32"/>
        <v>0</v>
      </c>
      <c r="R397" s="21">
        <f t="shared" si="33"/>
        <v>0</v>
      </c>
      <c r="S397" s="21">
        <f t="shared" si="34"/>
        <v>0</v>
      </c>
      <c r="U397" s="100"/>
      <c r="V397" s="101">
        <f>IFERROR(IF(E397=貼付用集計!$R$4,貼付用集計!$U$4,VLOOKUP(E397,貼付用集計!$R$11:$U$30,4)),0)</f>
        <v>0</v>
      </c>
      <c r="W397" s="101">
        <f t="shared" si="35"/>
        <v>0</v>
      </c>
      <c r="X397" s="100"/>
    </row>
    <row r="398" spans="3:24" hidden="1" outlineLevel="1" x14ac:dyDescent="0.3">
      <c r="C398" s="29"/>
      <c r="D398" s="48">
        <f t="shared" si="36"/>
        <v>371</v>
      </c>
      <c r="E398" s="52"/>
      <c r="F398" s="96"/>
      <c r="G398" s="96"/>
      <c r="H398" s="49"/>
      <c r="I398" s="62">
        <v>0</v>
      </c>
      <c r="J398" s="56">
        <v>0</v>
      </c>
      <c r="K398" s="49"/>
      <c r="L398" s="27"/>
      <c r="P398" s="21">
        <f t="shared" si="31"/>
        <v>0</v>
      </c>
      <c r="Q398" s="21">
        <f t="shared" si="32"/>
        <v>0</v>
      </c>
      <c r="R398" s="21">
        <f t="shared" si="33"/>
        <v>0</v>
      </c>
      <c r="S398" s="21">
        <f t="shared" si="34"/>
        <v>0</v>
      </c>
      <c r="U398" s="100"/>
      <c r="V398" s="101">
        <f>IFERROR(IF(E398=貼付用集計!$R$4,貼付用集計!$U$4,VLOOKUP(E398,貼付用集計!$R$11:$U$30,4)),0)</f>
        <v>0</v>
      </c>
      <c r="W398" s="101">
        <f t="shared" si="35"/>
        <v>0</v>
      </c>
      <c r="X398" s="100"/>
    </row>
    <row r="399" spans="3:24" hidden="1" outlineLevel="1" x14ac:dyDescent="0.3">
      <c r="C399" s="29"/>
      <c r="D399" s="48">
        <f t="shared" si="36"/>
        <v>372</v>
      </c>
      <c r="E399" s="52"/>
      <c r="F399" s="96"/>
      <c r="G399" s="96"/>
      <c r="H399" s="49"/>
      <c r="I399" s="62">
        <v>0</v>
      </c>
      <c r="J399" s="56">
        <v>0</v>
      </c>
      <c r="K399" s="49"/>
      <c r="L399" s="27"/>
      <c r="P399" s="21">
        <f t="shared" si="31"/>
        <v>0</v>
      </c>
      <c r="Q399" s="21">
        <f t="shared" si="32"/>
        <v>0</v>
      </c>
      <c r="R399" s="21">
        <f t="shared" si="33"/>
        <v>0</v>
      </c>
      <c r="S399" s="21">
        <f t="shared" si="34"/>
        <v>0</v>
      </c>
      <c r="U399" s="100"/>
      <c r="V399" s="101">
        <f>IFERROR(IF(E399=貼付用集計!$R$4,貼付用集計!$U$4,VLOOKUP(E399,貼付用集計!$R$11:$U$30,4)),0)</f>
        <v>0</v>
      </c>
      <c r="W399" s="101">
        <f t="shared" si="35"/>
        <v>0</v>
      </c>
      <c r="X399" s="100"/>
    </row>
    <row r="400" spans="3:24" hidden="1" outlineLevel="1" x14ac:dyDescent="0.3">
      <c r="C400" s="29"/>
      <c r="D400" s="48">
        <f t="shared" si="36"/>
        <v>373</v>
      </c>
      <c r="E400" s="52"/>
      <c r="F400" s="96"/>
      <c r="G400" s="96"/>
      <c r="H400" s="49"/>
      <c r="I400" s="62">
        <v>0</v>
      </c>
      <c r="J400" s="56">
        <v>0</v>
      </c>
      <c r="K400" s="49"/>
      <c r="L400" s="27"/>
      <c r="P400" s="21">
        <f t="shared" si="31"/>
        <v>0</v>
      </c>
      <c r="Q400" s="21">
        <f t="shared" si="32"/>
        <v>0</v>
      </c>
      <c r="R400" s="21">
        <f t="shared" si="33"/>
        <v>0</v>
      </c>
      <c r="S400" s="21">
        <f t="shared" si="34"/>
        <v>0</v>
      </c>
      <c r="U400" s="100"/>
      <c r="V400" s="101">
        <f>IFERROR(IF(E400=貼付用集計!$R$4,貼付用集計!$U$4,VLOOKUP(E400,貼付用集計!$R$11:$U$30,4)),0)</f>
        <v>0</v>
      </c>
      <c r="W400" s="101">
        <f t="shared" si="35"/>
        <v>0</v>
      </c>
      <c r="X400" s="100"/>
    </row>
    <row r="401" spans="3:24" hidden="1" outlineLevel="1" x14ac:dyDescent="0.3">
      <c r="C401" s="29"/>
      <c r="D401" s="48">
        <f t="shared" si="36"/>
        <v>374</v>
      </c>
      <c r="E401" s="52"/>
      <c r="F401" s="96"/>
      <c r="G401" s="96"/>
      <c r="H401" s="49"/>
      <c r="I401" s="62">
        <v>0</v>
      </c>
      <c r="J401" s="56">
        <v>0</v>
      </c>
      <c r="K401" s="49"/>
      <c r="L401" s="27"/>
      <c r="P401" s="21">
        <f t="shared" si="31"/>
        <v>0</v>
      </c>
      <c r="Q401" s="21">
        <f t="shared" si="32"/>
        <v>0</v>
      </c>
      <c r="R401" s="21">
        <f t="shared" si="33"/>
        <v>0</v>
      </c>
      <c r="S401" s="21">
        <f t="shared" si="34"/>
        <v>0</v>
      </c>
      <c r="U401" s="100"/>
      <c r="V401" s="101">
        <f>IFERROR(IF(E401=貼付用集計!$R$4,貼付用集計!$U$4,VLOOKUP(E401,貼付用集計!$R$11:$U$30,4)),0)</f>
        <v>0</v>
      </c>
      <c r="W401" s="101">
        <f t="shared" si="35"/>
        <v>0</v>
      </c>
      <c r="X401" s="100"/>
    </row>
    <row r="402" spans="3:24" hidden="1" outlineLevel="1" x14ac:dyDescent="0.3">
      <c r="C402" s="29"/>
      <c r="D402" s="48">
        <f t="shared" si="36"/>
        <v>375</v>
      </c>
      <c r="E402" s="52"/>
      <c r="F402" s="96"/>
      <c r="G402" s="96"/>
      <c r="H402" s="49"/>
      <c r="I402" s="62">
        <v>0</v>
      </c>
      <c r="J402" s="56">
        <v>0</v>
      </c>
      <c r="K402" s="49"/>
      <c r="L402" s="27"/>
      <c r="P402" s="21">
        <f t="shared" si="31"/>
        <v>0</v>
      </c>
      <c r="Q402" s="21">
        <f t="shared" si="32"/>
        <v>0</v>
      </c>
      <c r="R402" s="21">
        <f t="shared" si="33"/>
        <v>0</v>
      </c>
      <c r="S402" s="21">
        <f t="shared" si="34"/>
        <v>0</v>
      </c>
      <c r="U402" s="100"/>
      <c r="V402" s="101">
        <f>IFERROR(IF(E402=貼付用集計!$R$4,貼付用集計!$U$4,VLOOKUP(E402,貼付用集計!$R$11:$U$30,4)),0)</f>
        <v>0</v>
      </c>
      <c r="W402" s="101">
        <f t="shared" si="35"/>
        <v>0</v>
      </c>
      <c r="X402" s="100"/>
    </row>
    <row r="403" spans="3:24" hidden="1" outlineLevel="1" x14ac:dyDescent="0.3">
      <c r="C403" s="29"/>
      <c r="D403" s="48">
        <f t="shared" si="36"/>
        <v>376</v>
      </c>
      <c r="E403" s="52"/>
      <c r="F403" s="96"/>
      <c r="G403" s="96"/>
      <c r="H403" s="49"/>
      <c r="I403" s="62">
        <v>0</v>
      </c>
      <c r="J403" s="56">
        <v>0</v>
      </c>
      <c r="K403" s="49"/>
      <c r="L403" s="27"/>
      <c r="P403" s="21">
        <f t="shared" si="31"/>
        <v>0</v>
      </c>
      <c r="Q403" s="21">
        <f t="shared" si="32"/>
        <v>0</v>
      </c>
      <c r="R403" s="21">
        <f t="shared" si="33"/>
        <v>0</v>
      </c>
      <c r="S403" s="21">
        <f t="shared" si="34"/>
        <v>0</v>
      </c>
      <c r="U403" s="100"/>
      <c r="V403" s="101">
        <f>IFERROR(IF(E403=貼付用集計!$R$4,貼付用集計!$U$4,VLOOKUP(E403,貼付用集計!$R$11:$U$30,4)),0)</f>
        <v>0</v>
      </c>
      <c r="W403" s="101">
        <f t="shared" si="35"/>
        <v>0</v>
      </c>
      <c r="X403" s="100"/>
    </row>
    <row r="404" spans="3:24" hidden="1" outlineLevel="1" x14ac:dyDescent="0.3">
      <c r="C404" s="29"/>
      <c r="D404" s="48">
        <f t="shared" si="36"/>
        <v>377</v>
      </c>
      <c r="E404" s="52"/>
      <c r="F404" s="96"/>
      <c r="G404" s="96"/>
      <c r="H404" s="49"/>
      <c r="I404" s="62">
        <v>0</v>
      </c>
      <c r="J404" s="56">
        <v>0</v>
      </c>
      <c r="K404" s="49"/>
      <c r="L404" s="27"/>
      <c r="P404" s="21">
        <f t="shared" si="31"/>
        <v>0</v>
      </c>
      <c r="Q404" s="21">
        <f t="shared" si="32"/>
        <v>0</v>
      </c>
      <c r="R404" s="21">
        <f t="shared" si="33"/>
        <v>0</v>
      </c>
      <c r="S404" s="21">
        <f t="shared" si="34"/>
        <v>0</v>
      </c>
      <c r="U404" s="100"/>
      <c r="V404" s="101">
        <f>IFERROR(IF(E404=貼付用集計!$R$4,貼付用集計!$U$4,VLOOKUP(E404,貼付用集計!$R$11:$U$30,4)),0)</f>
        <v>0</v>
      </c>
      <c r="W404" s="101">
        <f t="shared" si="35"/>
        <v>0</v>
      </c>
      <c r="X404" s="100"/>
    </row>
    <row r="405" spans="3:24" hidden="1" outlineLevel="1" x14ac:dyDescent="0.3">
      <c r="C405" s="29"/>
      <c r="D405" s="48">
        <f t="shared" si="36"/>
        <v>378</v>
      </c>
      <c r="E405" s="52"/>
      <c r="F405" s="96"/>
      <c r="G405" s="96"/>
      <c r="H405" s="49"/>
      <c r="I405" s="62">
        <v>0</v>
      </c>
      <c r="J405" s="56">
        <v>0</v>
      </c>
      <c r="K405" s="49"/>
      <c r="L405" s="27"/>
      <c r="P405" s="21">
        <f t="shared" si="31"/>
        <v>0</v>
      </c>
      <c r="Q405" s="21">
        <f t="shared" si="32"/>
        <v>0</v>
      </c>
      <c r="R405" s="21">
        <f t="shared" si="33"/>
        <v>0</v>
      </c>
      <c r="S405" s="21">
        <f t="shared" si="34"/>
        <v>0</v>
      </c>
      <c r="U405" s="100"/>
      <c r="V405" s="101">
        <f>IFERROR(IF(E405=貼付用集計!$R$4,貼付用集計!$U$4,VLOOKUP(E405,貼付用集計!$R$11:$U$30,4)),0)</f>
        <v>0</v>
      </c>
      <c r="W405" s="101">
        <f t="shared" si="35"/>
        <v>0</v>
      </c>
      <c r="X405" s="100"/>
    </row>
    <row r="406" spans="3:24" hidden="1" outlineLevel="1" x14ac:dyDescent="0.3">
      <c r="C406" s="29"/>
      <c r="D406" s="48">
        <f t="shared" si="36"/>
        <v>379</v>
      </c>
      <c r="E406" s="52"/>
      <c r="F406" s="96"/>
      <c r="G406" s="96"/>
      <c r="H406" s="49"/>
      <c r="I406" s="62">
        <v>0</v>
      </c>
      <c r="J406" s="56">
        <v>0</v>
      </c>
      <c r="K406" s="49"/>
      <c r="L406" s="27"/>
      <c r="P406" s="21">
        <f t="shared" si="31"/>
        <v>0</v>
      </c>
      <c r="Q406" s="21">
        <f t="shared" si="32"/>
        <v>0</v>
      </c>
      <c r="R406" s="21">
        <f t="shared" si="33"/>
        <v>0</v>
      </c>
      <c r="S406" s="21">
        <f t="shared" si="34"/>
        <v>0</v>
      </c>
      <c r="U406" s="100"/>
      <c r="V406" s="101">
        <f>IFERROR(IF(E406=貼付用集計!$R$4,貼付用集計!$U$4,VLOOKUP(E406,貼付用集計!$R$11:$U$30,4)),0)</f>
        <v>0</v>
      </c>
      <c r="W406" s="101">
        <f t="shared" si="35"/>
        <v>0</v>
      </c>
      <c r="X406" s="100"/>
    </row>
    <row r="407" spans="3:24" hidden="1" outlineLevel="1" x14ac:dyDescent="0.3">
      <c r="C407" s="29"/>
      <c r="D407" s="48">
        <f t="shared" si="36"/>
        <v>380</v>
      </c>
      <c r="E407" s="52"/>
      <c r="F407" s="96"/>
      <c r="G407" s="96"/>
      <c r="H407" s="49"/>
      <c r="I407" s="62">
        <v>0</v>
      </c>
      <c r="J407" s="56">
        <v>0</v>
      </c>
      <c r="K407" s="49"/>
      <c r="L407" s="27"/>
      <c r="P407" s="21">
        <f t="shared" si="31"/>
        <v>0</v>
      </c>
      <c r="Q407" s="21">
        <f t="shared" si="32"/>
        <v>0</v>
      </c>
      <c r="R407" s="21">
        <f t="shared" si="33"/>
        <v>0</v>
      </c>
      <c r="S407" s="21">
        <f t="shared" si="34"/>
        <v>0</v>
      </c>
      <c r="U407" s="100"/>
      <c r="V407" s="101">
        <f>IFERROR(IF(E407=貼付用集計!$R$4,貼付用集計!$U$4,VLOOKUP(E407,貼付用集計!$R$11:$U$30,4)),0)</f>
        <v>0</v>
      </c>
      <c r="W407" s="101">
        <f t="shared" si="35"/>
        <v>0</v>
      </c>
      <c r="X407" s="100"/>
    </row>
    <row r="408" spans="3:24" hidden="1" outlineLevel="1" x14ac:dyDescent="0.3">
      <c r="C408" s="29"/>
      <c r="D408" s="48">
        <f t="shared" si="36"/>
        <v>381</v>
      </c>
      <c r="E408" s="52"/>
      <c r="F408" s="96"/>
      <c r="G408" s="96"/>
      <c r="H408" s="49"/>
      <c r="I408" s="62">
        <v>0</v>
      </c>
      <c r="J408" s="56">
        <v>0</v>
      </c>
      <c r="K408" s="49"/>
      <c r="L408" s="27"/>
      <c r="P408" s="21">
        <f t="shared" si="31"/>
        <v>0</v>
      </c>
      <c r="Q408" s="21">
        <f t="shared" si="32"/>
        <v>0</v>
      </c>
      <c r="R408" s="21">
        <f t="shared" si="33"/>
        <v>0</v>
      </c>
      <c r="S408" s="21">
        <f t="shared" si="34"/>
        <v>0</v>
      </c>
      <c r="U408" s="100"/>
      <c r="V408" s="101">
        <f>IFERROR(IF(E408=貼付用集計!$R$4,貼付用集計!$U$4,VLOOKUP(E408,貼付用集計!$R$11:$U$30,4)),0)</f>
        <v>0</v>
      </c>
      <c r="W408" s="101">
        <f t="shared" si="35"/>
        <v>0</v>
      </c>
      <c r="X408" s="100"/>
    </row>
    <row r="409" spans="3:24" hidden="1" outlineLevel="1" x14ac:dyDescent="0.3">
      <c r="C409" s="29"/>
      <c r="D409" s="48">
        <f t="shared" si="36"/>
        <v>382</v>
      </c>
      <c r="E409" s="52"/>
      <c r="F409" s="96"/>
      <c r="G409" s="96"/>
      <c r="H409" s="49"/>
      <c r="I409" s="62">
        <v>0</v>
      </c>
      <c r="J409" s="56">
        <v>0</v>
      </c>
      <c r="K409" s="49"/>
      <c r="L409" s="27"/>
      <c r="P409" s="21">
        <f t="shared" si="31"/>
        <v>0</v>
      </c>
      <c r="Q409" s="21">
        <f t="shared" si="32"/>
        <v>0</v>
      </c>
      <c r="R409" s="21">
        <f t="shared" si="33"/>
        <v>0</v>
      </c>
      <c r="S409" s="21">
        <f t="shared" si="34"/>
        <v>0</v>
      </c>
      <c r="U409" s="100"/>
      <c r="V409" s="101">
        <f>IFERROR(IF(E409=貼付用集計!$R$4,貼付用集計!$U$4,VLOOKUP(E409,貼付用集計!$R$11:$U$30,4)),0)</f>
        <v>0</v>
      </c>
      <c r="W409" s="101">
        <f t="shared" si="35"/>
        <v>0</v>
      </c>
      <c r="X409" s="100"/>
    </row>
    <row r="410" spans="3:24" hidden="1" outlineLevel="1" x14ac:dyDescent="0.3">
      <c r="C410" s="29"/>
      <c r="D410" s="48">
        <f t="shared" si="36"/>
        <v>383</v>
      </c>
      <c r="E410" s="52"/>
      <c r="F410" s="96"/>
      <c r="G410" s="96"/>
      <c r="H410" s="49"/>
      <c r="I410" s="62">
        <v>0</v>
      </c>
      <c r="J410" s="56">
        <v>0</v>
      </c>
      <c r="K410" s="49"/>
      <c r="L410" s="27"/>
      <c r="P410" s="21">
        <f t="shared" si="31"/>
        <v>0</v>
      </c>
      <c r="Q410" s="21">
        <f t="shared" si="32"/>
        <v>0</v>
      </c>
      <c r="R410" s="21">
        <f t="shared" si="33"/>
        <v>0</v>
      </c>
      <c r="S410" s="21">
        <f t="shared" si="34"/>
        <v>0</v>
      </c>
      <c r="U410" s="100"/>
      <c r="V410" s="101">
        <f>IFERROR(IF(E410=貼付用集計!$R$4,貼付用集計!$U$4,VLOOKUP(E410,貼付用集計!$R$11:$U$30,4)),0)</f>
        <v>0</v>
      </c>
      <c r="W410" s="101">
        <f t="shared" si="35"/>
        <v>0</v>
      </c>
      <c r="X410" s="100"/>
    </row>
    <row r="411" spans="3:24" hidden="1" outlineLevel="1" x14ac:dyDescent="0.3">
      <c r="C411" s="29"/>
      <c r="D411" s="48">
        <f t="shared" si="36"/>
        <v>384</v>
      </c>
      <c r="E411" s="52"/>
      <c r="F411" s="96"/>
      <c r="G411" s="96"/>
      <c r="H411" s="49"/>
      <c r="I411" s="62">
        <v>0</v>
      </c>
      <c r="J411" s="56">
        <v>0</v>
      </c>
      <c r="K411" s="49"/>
      <c r="L411" s="27"/>
      <c r="P411" s="21">
        <f t="shared" ref="P411:P474" si="37">IF($E411="",IF(OR($F411&lt;&gt;"",$I411&lt;&gt;0,$J411&lt;&gt;0)=TRUE,1,0),0)</f>
        <v>0</v>
      </c>
      <c r="Q411" s="21">
        <f t="shared" ref="Q411:Q474" si="38">IF($F411="",IF(OR($E411&lt;&gt;"",$I411&lt;&gt;0,$J411&lt;&gt;0)=TRUE,1,0),0)</f>
        <v>0</v>
      </c>
      <c r="R411" s="21">
        <f t="shared" ref="R411:R474" si="39">IF($I411=0,IF(OR($E411&lt;&gt;"",$F411&lt;&gt;0,$J411&lt;&gt;0)=TRUE,1,0),0)</f>
        <v>0</v>
      </c>
      <c r="S411" s="21">
        <f t="shared" ref="S411:S474" si="40">IF($J411=0,IF(OR($E411&lt;&gt;"",$F411&lt;&gt;"",$I411&lt;&gt;0)=TRUE,1,0),0)</f>
        <v>0</v>
      </c>
      <c r="U411" s="100"/>
      <c r="V411" s="101">
        <f>IFERROR(IF(E411=貼付用集計!$R$4,貼付用集計!$U$4,VLOOKUP(E411,貼付用集計!$R$11:$U$30,4)),0)</f>
        <v>0</v>
      </c>
      <c r="W411" s="101">
        <f t="shared" ref="W411:W474" si="41">IFERROR(J411/I411/V411,0)</f>
        <v>0</v>
      </c>
      <c r="X411" s="100"/>
    </row>
    <row r="412" spans="3:24" hidden="1" outlineLevel="1" x14ac:dyDescent="0.3">
      <c r="C412" s="29"/>
      <c r="D412" s="48">
        <f t="shared" si="36"/>
        <v>385</v>
      </c>
      <c r="E412" s="52"/>
      <c r="F412" s="96"/>
      <c r="G412" s="96"/>
      <c r="H412" s="49"/>
      <c r="I412" s="62">
        <v>0</v>
      </c>
      <c r="J412" s="56">
        <v>0</v>
      </c>
      <c r="K412" s="49"/>
      <c r="L412" s="27"/>
      <c r="P412" s="21">
        <f t="shared" si="37"/>
        <v>0</v>
      </c>
      <c r="Q412" s="21">
        <f t="shared" si="38"/>
        <v>0</v>
      </c>
      <c r="R412" s="21">
        <f t="shared" si="39"/>
        <v>0</v>
      </c>
      <c r="S412" s="21">
        <f t="shared" si="40"/>
        <v>0</v>
      </c>
      <c r="U412" s="100"/>
      <c r="V412" s="101">
        <f>IFERROR(IF(E412=貼付用集計!$R$4,貼付用集計!$U$4,VLOOKUP(E412,貼付用集計!$R$11:$U$30,4)),0)</f>
        <v>0</v>
      </c>
      <c r="W412" s="101">
        <f t="shared" si="41"/>
        <v>0</v>
      </c>
      <c r="X412" s="100"/>
    </row>
    <row r="413" spans="3:24" hidden="1" outlineLevel="1" x14ac:dyDescent="0.3">
      <c r="C413" s="29"/>
      <c r="D413" s="48">
        <f t="shared" si="36"/>
        <v>386</v>
      </c>
      <c r="E413" s="52"/>
      <c r="F413" s="96"/>
      <c r="G413" s="96"/>
      <c r="H413" s="49"/>
      <c r="I413" s="62">
        <v>0</v>
      </c>
      <c r="J413" s="56">
        <v>0</v>
      </c>
      <c r="K413" s="49"/>
      <c r="L413" s="27"/>
      <c r="P413" s="21">
        <f t="shared" si="37"/>
        <v>0</v>
      </c>
      <c r="Q413" s="21">
        <f t="shared" si="38"/>
        <v>0</v>
      </c>
      <c r="R413" s="21">
        <f t="shared" si="39"/>
        <v>0</v>
      </c>
      <c r="S413" s="21">
        <f t="shared" si="40"/>
        <v>0</v>
      </c>
      <c r="U413" s="100"/>
      <c r="V413" s="101">
        <f>IFERROR(IF(E413=貼付用集計!$R$4,貼付用集計!$U$4,VLOOKUP(E413,貼付用集計!$R$11:$U$30,4)),0)</f>
        <v>0</v>
      </c>
      <c r="W413" s="101">
        <f t="shared" si="41"/>
        <v>0</v>
      </c>
      <c r="X413" s="100"/>
    </row>
    <row r="414" spans="3:24" hidden="1" outlineLevel="1" x14ac:dyDescent="0.3">
      <c r="C414" s="29"/>
      <c r="D414" s="48">
        <f t="shared" si="36"/>
        <v>387</v>
      </c>
      <c r="E414" s="52"/>
      <c r="F414" s="96"/>
      <c r="G414" s="96"/>
      <c r="H414" s="49"/>
      <c r="I414" s="62">
        <v>0</v>
      </c>
      <c r="J414" s="56">
        <v>0</v>
      </c>
      <c r="K414" s="49"/>
      <c r="L414" s="27"/>
      <c r="P414" s="21">
        <f t="shared" si="37"/>
        <v>0</v>
      </c>
      <c r="Q414" s="21">
        <f t="shared" si="38"/>
        <v>0</v>
      </c>
      <c r="R414" s="21">
        <f t="shared" si="39"/>
        <v>0</v>
      </c>
      <c r="S414" s="21">
        <f t="shared" si="40"/>
        <v>0</v>
      </c>
      <c r="U414" s="100"/>
      <c r="V414" s="101">
        <f>IFERROR(IF(E414=貼付用集計!$R$4,貼付用集計!$U$4,VLOOKUP(E414,貼付用集計!$R$11:$U$30,4)),0)</f>
        <v>0</v>
      </c>
      <c r="W414" s="101">
        <f t="shared" si="41"/>
        <v>0</v>
      </c>
      <c r="X414" s="100"/>
    </row>
    <row r="415" spans="3:24" hidden="1" outlineLevel="1" x14ac:dyDescent="0.3">
      <c r="C415" s="29"/>
      <c r="D415" s="48">
        <f t="shared" si="36"/>
        <v>388</v>
      </c>
      <c r="E415" s="52"/>
      <c r="F415" s="96"/>
      <c r="G415" s="96"/>
      <c r="H415" s="49"/>
      <c r="I415" s="62">
        <v>0</v>
      </c>
      <c r="J415" s="56">
        <v>0</v>
      </c>
      <c r="K415" s="49"/>
      <c r="L415" s="27"/>
      <c r="P415" s="21">
        <f t="shared" si="37"/>
        <v>0</v>
      </c>
      <c r="Q415" s="21">
        <f t="shared" si="38"/>
        <v>0</v>
      </c>
      <c r="R415" s="21">
        <f t="shared" si="39"/>
        <v>0</v>
      </c>
      <c r="S415" s="21">
        <f t="shared" si="40"/>
        <v>0</v>
      </c>
      <c r="U415" s="100"/>
      <c r="V415" s="101">
        <f>IFERROR(IF(E415=貼付用集計!$R$4,貼付用集計!$U$4,VLOOKUP(E415,貼付用集計!$R$11:$U$30,4)),0)</f>
        <v>0</v>
      </c>
      <c r="W415" s="101">
        <f t="shared" si="41"/>
        <v>0</v>
      </c>
      <c r="X415" s="100"/>
    </row>
    <row r="416" spans="3:24" hidden="1" outlineLevel="1" x14ac:dyDescent="0.3">
      <c r="C416" s="29"/>
      <c r="D416" s="48">
        <f t="shared" si="36"/>
        <v>389</v>
      </c>
      <c r="E416" s="52"/>
      <c r="F416" s="96"/>
      <c r="G416" s="96"/>
      <c r="H416" s="49"/>
      <c r="I416" s="62">
        <v>0</v>
      </c>
      <c r="J416" s="56">
        <v>0</v>
      </c>
      <c r="K416" s="49"/>
      <c r="L416" s="27"/>
      <c r="P416" s="21">
        <f t="shared" si="37"/>
        <v>0</v>
      </c>
      <c r="Q416" s="21">
        <f t="shared" si="38"/>
        <v>0</v>
      </c>
      <c r="R416" s="21">
        <f t="shared" si="39"/>
        <v>0</v>
      </c>
      <c r="S416" s="21">
        <f t="shared" si="40"/>
        <v>0</v>
      </c>
      <c r="U416" s="100"/>
      <c r="V416" s="101">
        <f>IFERROR(IF(E416=貼付用集計!$R$4,貼付用集計!$U$4,VLOOKUP(E416,貼付用集計!$R$11:$U$30,4)),0)</f>
        <v>0</v>
      </c>
      <c r="W416" s="101">
        <f t="shared" si="41"/>
        <v>0</v>
      </c>
      <c r="X416" s="100"/>
    </row>
    <row r="417" spans="3:24" hidden="1" outlineLevel="1" x14ac:dyDescent="0.3">
      <c r="C417" s="29"/>
      <c r="D417" s="48">
        <f t="shared" si="36"/>
        <v>390</v>
      </c>
      <c r="E417" s="52"/>
      <c r="F417" s="96"/>
      <c r="G417" s="96"/>
      <c r="H417" s="49"/>
      <c r="I417" s="62">
        <v>0</v>
      </c>
      <c r="J417" s="56">
        <v>0</v>
      </c>
      <c r="K417" s="49"/>
      <c r="L417" s="27"/>
      <c r="P417" s="21">
        <f t="shared" si="37"/>
        <v>0</v>
      </c>
      <c r="Q417" s="21">
        <f t="shared" si="38"/>
        <v>0</v>
      </c>
      <c r="R417" s="21">
        <f t="shared" si="39"/>
        <v>0</v>
      </c>
      <c r="S417" s="21">
        <f t="shared" si="40"/>
        <v>0</v>
      </c>
      <c r="U417" s="100"/>
      <c r="V417" s="101">
        <f>IFERROR(IF(E417=貼付用集計!$R$4,貼付用集計!$U$4,VLOOKUP(E417,貼付用集計!$R$11:$U$30,4)),0)</f>
        <v>0</v>
      </c>
      <c r="W417" s="101">
        <f t="shared" si="41"/>
        <v>0</v>
      </c>
      <c r="X417" s="100"/>
    </row>
    <row r="418" spans="3:24" hidden="1" outlineLevel="1" x14ac:dyDescent="0.3">
      <c r="C418" s="29"/>
      <c r="D418" s="48">
        <f t="shared" si="36"/>
        <v>391</v>
      </c>
      <c r="E418" s="52"/>
      <c r="F418" s="96"/>
      <c r="G418" s="96"/>
      <c r="H418" s="49"/>
      <c r="I418" s="62">
        <v>0</v>
      </c>
      <c r="J418" s="56">
        <v>0</v>
      </c>
      <c r="K418" s="49"/>
      <c r="L418" s="27"/>
      <c r="P418" s="21">
        <f t="shared" si="37"/>
        <v>0</v>
      </c>
      <c r="Q418" s="21">
        <f t="shared" si="38"/>
        <v>0</v>
      </c>
      <c r="R418" s="21">
        <f t="shared" si="39"/>
        <v>0</v>
      </c>
      <c r="S418" s="21">
        <f t="shared" si="40"/>
        <v>0</v>
      </c>
      <c r="U418" s="100"/>
      <c r="V418" s="101">
        <f>IFERROR(IF(E418=貼付用集計!$R$4,貼付用集計!$U$4,VLOOKUP(E418,貼付用集計!$R$11:$U$30,4)),0)</f>
        <v>0</v>
      </c>
      <c r="W418" s="101">
        <f t="shared" si="41"/>
        <v>0</v>
      </c>
      <c r="X418" s="100"/>
    </row>
    <row r="419" spans="3:24" hidden="1" outlineLevel="1" x14ac:dyDescent="0.3">
      <c r="C419" s="29"/>
      <c r="D419" s="48">
        <f t="shared" si="36"/>
        <v>392</v>
      </c>
      <c r="E419" s="52"/>
      <c r="F419" s="96"/>
      <c r="G419" s="96"/>
      <c r="H419" s="49"/>
      <c r="I419" s="62">
        <v>0</v>
      </c>
      <c r="J419" s="56">
        <v>0</v>
      </c>
      <c r="K419" s="49"/>
      <c r="L419" s="27"/>
      <c r="P419" s="21">
        <f t="shared" si="37"/>
        <v>0</v>
      </c>
      <c r="Q419" s="21">
        <f t="shared" si="38"/>
        <v>0</v>
      </c>
      <c r="R419" s="21">
        <f t="shared" si="39"/>
        <v>0</v>
      </c>
      <c r="S419" s="21">
        <f t="shared" si="40"/>
        <v>0</v>
      </c>
      <c r="U419" s="100"/>
      <c r="V419" s="101">
        <f>IFERROR(IF(E419=貼付用集計!$R$4,貼付用集計!$U$4,VLOOKUP(E419,貼付用集計!$R$11:$U$30,4)),0)</f>
        <v>0</v>
      </c>
      <c r="W419" s="101">
        <f t="shared" si="41"/>
        <v>0</v>
      </c>
      <c r="X419" s="100"/>
    </row>
    <row r="420" spans="3:24" hidden="1" outlineLevel="1" x14ac:dyDescent="0.3">
      <c r="C420" s="29"/>
      <c r="D420" s="48">
        <f t="shared" si="36"/>
        <v>393</v>
      </c>
      <c r="E420" s="52"/>
      <c r="F420" s="96"/>
      <c r="G420" s="96"/>
      <c r="H420" s="49"/>
      <c r="I420" s="62">
        <v>0</v>
      </c>
      <c r="J420" s="56">
        <v>0</v>
      </c>
      <c r="K420" s="49"/>
      <c r="L420" s="27"/>
      <c r="P420" s="21">
        <f t="shared" si="37"/>
        <v>0</v>
      </c>
      <c r="Q420" s="21">
        <f t="shared" si="38"/>
        <v>0</v>
      </c>
      <c r="R420" s="21">
        <f t="shared" si="39"/>
        <v>0</v>
      </c>
      <c r="S420" s="21">
        <f t="shared" si="40"/>
        <v>0</v>
      </c>
      <c r="U420" s="100"/>
      <c r="V420" s="101">
        <f>IFERROR(IF(E420=貼付用集計!$R$4,貼付用集計!$U$4,VLOOKUP(E420,貼付用集計!$R$11:$U$30,4)),0)</f>
        <v>0</v>
      </c>
      <c r="W420" s="101">
        <f t="shared" si="41"/>
        <v>0</v>
      </c>
      <c r="X420" s="100"/>
    </row>
    <row r="421" spans="3:24" hidden="1" outlineLevel="1" x14ac:dyDescent="0.3">
      <c r="C421" s="29"/>
      <c r="D421" s="48">
        <f t="shared" si="36"/>
        <v>394</v>
      </c>
      <c r="E421" s="52"/>
      <c r="F421" s="96"/>
      <c r="G421" s="96"/>
      <c r="H421" s="49"/>
      <c r="I421" s="62">
        <v>0</v>
      </c>
      <c r="J421" s="56">
        <v>0</v>
      </c>
      <c r="K421" s="49"/>
      <c r="L421" s="27"/>
      <c r="P421" s="21">
        <f t="shared" si="37"/>
        <v>0</v>
      </c>
      <c r="Q421" s="21">
        <f t="shared" si="38"/>
        <v>0</v>
      </c>
      <c r="R421" s="21">
        <f t="shared" si="39"/>
        <v>0</v>
      </c>
      <c r="S421" s="21">
        <f t="shared" si="40"/>
        <v>0</v>
      </c>
      <c r="U421" s="100"/>
      <c r="V421" s="101">
        <f>IFERROR(IF(E421=貼付用集計!$R$4,貼付用集計!$U$4,VLOOKUP(E421,貼付用集計!$R$11:$U$30,4)),0)</f>
        <v>0</v>
      </c>
      <c r="W421" s="101">
        <f t="shared" si="41"/>
        <v>0</v>
      </c>
      <c r="X421" s="100"/>
    </row>
    <row r="422" spans="3:24" hidden="1" outlineLevel="1" x14ac:dyDescent="0.3">
      <c r="C422" s="29"/>
      <c r="D422" s="48">
        <f t="shared" si="36"/>
        <v>395</v>
      </c>
      <c r="E422" s="52"/>
      <c r="F422" s="96"/>
      <c r="G422" s="96"/>
      <c r="H422" s="49"/>
      <c r="I422" s="62">
        <v>0</v>
      </c>
      <c r="J422" s="56">
        <v>0</v>
      </c>
      <c r="K422" s="49"/>
      <c r="L422" s="27"/>
      <c r="P422" s="21">
        <f t="shared" si="37"/>
        <v>0</v>
      </c>
      <c r="Q422" s="21">
        <f t="shared" si="38"/>
        <v>0</v>
      </c>
      <c r="R422" s="21">
        <f t="shared" si="39"/>
        <v>0</v>
      </c>
      <c r="S422" s="21">
        <f t="shared" si="40"/>
        <v>0</v>
      </c>
      <c r="U422" s="100"/>
      <c r="V422" s="101">
        <f>IFERROR(IF(E422=貼付用集計!$R$4,貼付用集計!$U$4,VLOOKUP(E422,貼付用集計!$R$11:$U$30,4)),0)</f>
        <v>0</v>
      </c>
      <c r="W422" s="101">
        <f t="shared" si="41"/>
        <v>0</v>
      </c>
      <c r="X422" s="100"/>
    </row>
    <row r="423" spans="3:24" hidden="1" outlineLevel="1" x14ac:dyDescent="0.3">
      <c r="C423" s="29"/>
      <c r="D423" s="48">
        <f t="shared" si="36"/>
        <v>396</v>
      </c>
      <c r="E423" s="52"/>
      <c r="F423" s="96"/>
      <c r="G423" s="96"/>
      <c r="H423" s="49"/>
      <c r="I423" s="62">
        <v>0</v>
      </c>
      <c r="J423" s="56">
        <v>0</v>
      </c>
      <c r="K423" s="49"/>
      <c r="L423" s="27"/>
      <c r="P423" s="21">
        <f t="shared" si="37"/>
        <v>0</v>
      </c>
      <c r="Q423" s="21">
        <f t="shared" si="38"/>
        <v>0</v>
      </c>
      <c r="R423" s="21">
        <f t="shared" si="39"/>
        <v>0</v>
      </c>
      <c r="S423" s="21">
        <f t="shared" si="40"/>
        <v>0</v>
      </c>
      <c r="U423" s="100"/>
      <c r="V423" s="101">
        <f>IFERROR(IF(E423=貼付用集計!$R$4,貼付用集計!$U$4,VLOOKUP(E423,貼付用集計!$R$11:$U$30,4)),0)</f>
        <v>0</v>
      </c>
      <c r="W423" s="101">
        <f t="shared" si="41"/>
        <v>0</v>
      </c>
      <c r="X423" s="100"/>
    </row>
    <row r="424" spans="3:24" hidden="1" outlineLevel="1" x14ac:dyDescent="0.3">
      <c r="C424" s="29"/>
      <c r="D424" s="48">
        <f t="shared" si="36"/>
        <v>397</v>
      </c>
      <c r="E424" s="52"/>
      <c r="F424" s="96"/>
      <c r="G424" s="96"/>
      <c r="H424" s="49"/>
      <c r="I424" s="62">
        <v>0</v>
      </c>
      <c r="J424" s="56">
        <v>0</v>
      </c>
      <c r="K424" s="49"/>
      <c r="L424" s="27"/>
      <c r="P424" s="21">
        <f t="shared" si="37"/>
        <v>0</v>
      </c>
      <c r="Q424" s="21">
        <f t="shared" si="38"/>
        <v>0</v>
      </c>
      <c r="R424" s="21">
        <f t="shared" si="39"/>
        <v>0</v>
      </c>
      <c r="S424" s="21">
        <f t="shared" si="40"/>
        <v>0</v>
      </c>
      <c r="U424" s="100"/>
      <c r="V424" s="101">
        <f>IFERROR(IF(E424=貼付用集計!$R$4,貼付用集計!$U$4,VLOOKUP(E424,貼付用集計!$R$11:$U$30,4)),0)</f>
        <v>0</v>
      </c>
      <c r="W424" s="101">
        <f t="shared" si="41"/>
        <v>0</v>
      </c>
      <c r="X424" s="100"/>
    </row>
    <row r="425" spans="3:24" hidden="1" outlineLevel="1" x14ac:dyDescent="0.3">
      <c r="C425" s="29"/>
      <c r="D425" s="48">
        <f t="shared" si="36"/>
        <v>398</v>
      </c>
      <c r="E425" s="52"/>
      <c r="F425" s="96"/>
      <c r="G425" s="96"/>
      <c r="H425" s="49"/>
      <c r="I425" s="62">
        <v>0</v>
      </c>
      <c r="J425" s="56">
        <v>0</v>
      </c>
      <c r="K425" s="49"/>
      <c r="L425" s="27"/>
      <c r="P425" s="21">
        <f t="shared" si="37"/>
        <v>0</v>
      </c>
      <c r="Q425" s="21">
        <f t="shared" si="38"/>
        <v>0</v>
      </c>
      <c r="R425" s="21">
        <f t="shared" si="39"/>
        <v>0</v>
      </c>
      <c r="S425" s="21">
        <f t="shared" si="40"/>
        <v>0</v>
      </c>
      <c r="U425" s="100"/>
      <c r="V425" s="101">
        <f>IFERROR(IF(E425=貼付用集計!$R$4,貼付用集計!$U$4,VLOOKUP(E425,貼付用集計!$R$11:$U$30,4)),0)</f>
        <v>0</v>
      </c>
      <c r="W425" s="101">
        <f t="shared" si="41"/>
        <v>0</v>
      </c>
      <c r="X425" s="100"/>
    </row>
    <row r="426" spans="3:24" hidden="1" outlineLevel="1" x14ac:dyDescent="0.3">
      <c r="C426" s="29"/>
      <c r="D426" s="48">
        <f t="shared" si="36"/>
        <v>399</v>
      </c>
      <c r="E426" s="52"/>
      <c r="F426" s="96"/>
      <c r="G426" s="96"/>
      <c r="H426" s="49"/>
      <c r="I426" s="62">
        <v>0</v>
      </c>
      <c r="J426" s="56">
        <v>0</v>
      </c>
      <c r="K426" s="49"/>
      <c r="L426" s="27"/>
      <c r="P426" s="21">
        <f t="shared" si="37"/>
        <v>0</v>
      </c>
      <c r="Q426" s="21">
        <f t="shared" si="38"/>
        <v>0</v>
      </c>
      <c r="R426" s="21">
        <f t="shared" si="39"/>
        <v>0</v>
      </c>
      <c r="S426" s="21">
        <f t="shared" si="40"/>
        <v>0</v>
      </c>
      <c r="U426" s="100"/>
      <c r="V426" s="101">
        <f>IFERROR(IF(E426=貼付用集計!$R$4,貼付用集計!$U$4,VLOOKUP(E426,貼付用集計!$R$11:$U$30,4)),0)</f>
        <v>0</v>
      </c>
      <c r="W426" s="101">
        <f t="shared" si="41"/>
        <v>0</v>
      </c>
      <c r="X426" s="100"/>
    </row>
    <row r="427" spans="3:24" hidden="1" outlineLevel="1" x14ac:dyDescent="0.3">
      <c r="C427" s="29"/>
      <c r="D427" s="48">
        <f t="shared" si="36"/>
        <v>400</v>
      </c>
      <c r="E427" s="52"/>
      <c r="F427" s="96"/>
      <c r="G427" s="96"/>
      <c r="H427" s="49"/>
      <c r="I427" s="62">
        <v>0</v>
      </c>
      <c r="J427" s="56">
        <v>0</v>
      </c>
      <c r="K427" s="49"/>
      <c r="L427" s="27"/>
      <c r="P427" s="21">
        <f t="shared" si="37"/>
        <v>0</v>
      </c>
      <c r="Q427" s="21">
        <f t="shared" si="38"/>
        <v>0</v>
      </c>
      <c r="R427" s="21">
        <f t="shared" si="39"/>
        <v>0</v>
      </c>
      <c r="S427" s="21">
        <f t="shared" si="40"/>
        <v>0</v>
      </c>
      <c r="U427" s="100"/>
      <c r="V427" s="101">
        <f>IFERROR(IF(E427=貼付用集計!$R$4,貼付用集計!$U$4,VLOOKUP(E427,貼付用集計!$R$11:$U$30,4)),0)</f>
        <v>0</v>
      </c>
      <c r="W427" s="101">
        <f t="shared" si="41"/>
        <v>0</v>
      </c>
      <c r="X427" s="100"/>
    </row>
    <row r="428" spans="3:24" hidden="1" outlineLevel="1" x14ac:dyDescent="0.3">
      <c r="C428" s="29"/>
      <c r="D428" s="48">
        <f t="shared" si="36"/>
        <v>401</v>
      </c>
      <c r="E428" s="52"/>
      <c r="F428" s="96"/>
      <c r="G428" s="96"/>
      <c r="H428" s="49"/>
      <c r="I428" s="62">
        <v>0</v>
      </c>
      <c r="J428" s="56">
        <v>0</v>
      </c>
      <c r="K428" s="49"/>
      <c r="L428" s="27"/>
      <c r="P428" s="21">
        <f t="shared" si="37"/>
        <v>0</v>
      </c>
      <c r="Q428" s="21">
        <f t="shared" si="38"/>
        <v>0</v>
      </c>
      <c r="R428" s="21">
        <f t="shared" si="39"/>
        <v>0</v>
      </c>
      <c r="S428" s="21">
        <f t="shared" si="40"/>
        <v>0</v>
      </c>
      <c r="U428" s="100"/>
      <c r="V428" s="101">
        <f>IFERROR(IF(E428=貼付用集計!$R$4,貼付用集計!$U$4,VLOOKUP(E428,貼付用集計!$R$11:$U$30,4)),0)</f>
        <v>0</v>
      </c>
      <c r="W428" s="101">
        <f t="shared" si="41"/>
        <v>0</v>
      </c>
      <c r="X428" s="100"/>
    </row>
    <row r="429" spans="3:24" hidden="1" outlineLevel="1" x14ac:dyDescent="0.3">
      <c r="C429" s="29"/>
      <c r="D429" s="48">
        <f t="shared" si="36"/>
        <v>402</v>
      </c>
      <c r="E429" s="52"/>
      <c r="F429" s="96"/>
      <c r="G429" s="96"/>
      <c r="H429" s="49"/>
      <c r="I429" s="62">
        <v>0</v>
      </c>
      <c r="J429" s="56">
        <v>0</v>
      </c>
      <c r="K429" s="49"/>
      <c r="L429" s="27"/>
      <c r="P429" s="21">
        <f t="shared" si="37"/>
        <v>0</v>
      </c>
      <c r="Q429" s="21">
        <f t="shared" si="38"/>
        <v>0</v>
      </c>
      <c r="R429" s="21">
        <f t="shared" si="39"/>
        <v>0</v>
      </c>
      <c r="S429" s="21">
        <f t="shared" si="40"/>
        <v>0</v>
      </c>
      <c r="U429" s="100"/>
      <c r="V429" s="101">
        <f>IFERROR(IF(E429=貼付用集計!$R$4,貼付用集計!$U$4,VLOOKUP(E429,貼付用集計!$R$11:$U$30,4)),0)</f>
        <v>0</v>
      </c>
      <c r="W429" s="101">
        <f t="shared" si="41"/>
        <v>0</v>
      </c>
      <c r="X429" s="100"/>
    </row>
    <row r="430" spans="3:24" hidden="1" outlineLevel="1" x14ac:dyDescent="0.3">
      <c r="C430" s="29"/>
      <c r="D430" s="48">
        <f t="shared" si="36"/>
        <v>403</v>
      </c>
      <c r="E430" s="52"/>
      <c r="F430" s="96"/>
      <c r="G430" s="96"/>
      <c r="H430" s="49"/>
      <c r="I430" s="62">
        <v>0</v>
      </c>
      <c r="J430" s="56">
        <v>0</v>
      </c>
      <c r="K430" s="49"/>
      <c r="L430" s="27"/>
      <c r="P430" s="21">
        <f t="shared" si="37"/>
        <v>0</v>
      </c>
      <c r="Q430" s="21">
        <f t="shared" si="38"/>
        <v>0</v>
      </c>
      <c r="R430" s="21">
        <f t="shared" si="39"/>
        <v>0</v>
      </c>
      <c r="S430" s="21">
        <f t="shared" si="40"/>
        <v>0</v>
      </c>
      <c r="U430" s="100"/>
      <c r="V430" s="101">
        <f>IFERROR(IF(E430=貼付用集計!$R$4,貼付用集計!$U$4,VLOOKUP(E430,貼付用集計!$R$11:$U$30,4)),0)</f>
        <v>0</v>
      </c>
      <c r="W430" s="101">
        <f t="shared" si="41"/>
        <v>0</v>
      </c>
      <c r="X430" s="100"/>
    </row>
    <row r="431" spans="3:24" hidden="1" outlineLevel="1" x14ac:dyDescent="0.3">
      <c r="C431" s="29"/>
      <c r="D431" s="48">
        <f t="shared" si="36"/>
        <v>404</v>
      </c>
      <c r="E431" s="52"/>
      <c r="F431" s="96"/>
      <c r="G431" s="96"/>
      <c r="H431" s="49"/>
      <c r="I431" s="62">
        <v>0</v>
      </c>
      <c r="J431" s="56">
        <v>0</v>
      </c>
      <c r="K431" s="49"/>
      <c r="L431" s="27"/>
      <c r="P431" s="21">
        <f t="shared" si="37"/>
        <v>0</v>
      </c>
      <c r="Q431" s="21">
        <f t="shared" si="38"/>
        <v>0</v>
      </c>
      <c r="R431" s="21">
        <f t="shared" si="39"/>
        <v>0</v>
      </c>
      <c r="S431" s="21">
        <f t="shared" si="40"/>
        <v>0</v>
      </c>
      <c r="U431" s="100"/>
      <c r="V431" s="101">
        <f>IFERROR(IF(E431=貼付用集計!$R$4,貼付用集計!$U$4,VLOOKUP(E431,貼付用集計!$R$11:$U$30,4)),0)</f>
        <v>0</v>
      </c>
      <c r="W431" s="101">
        <f t="shared" si="41"/>
        <v>0</v>
      </c>
      <c r="X431" s="100"/>
    </row>
    <row r="432" spans="3:24" hidden="1" outlineLevel="1" x14ac:dyDescent="0.3">
      <c r="C432" s="29"/>
      <c r="D432" s="48">
        <f t="shared" si="36"/>
        <v>405</v>
      </c>
      <c r="E432" s="52"/>
      <c r="F432" s="96"/>
      <c r="G432" s="96"/>
      <c r="H432" s="49"/>
      <c r="I432" s="62">
        <v>0</v>
      </c>
      <c r="J432" s="56">
        <v>0</v>
      </c>
      <c r="K432" s="49"/>
      <c r="L432" s="27"/>
      <c r="P432" s="21">
        <f t="shared" si="37"/>
        <v>0</v>
      </c>
      <c r="Q432" s="21">
        <f t="shared" si="38"/>
        <v>0</v>
      </c>
      <c r="R432" s="21">
        <f t="shared" si="39"/>
        <v>0</v>
      </c>
      <c r="S432" s="21">
        <f t="shared" si="40"/>
        <v>0</v>
      </c>
      <c r="U432" s="100"/>
      <c r="V432" s="101">
        <f>IFERROR(IF(E432=貼付用集計!$R$4,貼付用集計!$U$4,VLOOKUP(E432,貼付用集計!$R$11:$U$30,4)),0)</f>
        <v>0</v>
      </c>
      <c r="W432" s="101">
        <f t="shared" si="41"/>
        <v>0</v>
      </c>
      <c r="X432" s="100"/>
    </row>
    <row r="433" spans="3:24" hidden="1" outlineLevel="1" x14ac:dyDescent="0.3">
      <c r="C433" s="29"/>
      <c r="D433" s="48">
        <f t="shared" si="36"/>
        <v>406</v>
      </c>
      <c r="E433" s="52"/>
      <c r="F433" s="96"/>
      <c r="G433" s="96"/>
      <c r="H433" s="49"/>
      <c r="I433" s="62">
        <v>0</v>
      </c>
      <c r="J433" s="56">
        <v>0</v>
      </c>
      <c r="K433" s="49"/>
      <c r="L433" s="27"/>
      <c r="P433" s="21">
        <f t="shared" si="37"/>
        <v>0</v>
      </c>
      <c r="Q433" s="21">
        <f t="shared" si="38"/>
        <v>0</v>
      </c>
      <c r="R433" s="21">
        <f t="shared" si="39"/>
        <v>0</v>
      </c>
      <c r="S433" s="21">
        <f t="shared" si="40"/>
        <v>0</v>
      </c>
      <c r="U433" s="100"/>
      <c r="V433" s="101">
        <f>IFERROR(IF(E433=貼付用集計!$R$4,貼付用集計!$U$4,VLOOKUP(E433,貼付用集計!$R$11:$U$30,4)),0)</f>
        <v>0</v>
      </c>
      <c r="W433" s="101">
        <f t="shared" si="41"/>
        <v>0</v>
      </c>
      <c r="X433" s="100"/>
    </row>
    <row r="434" spans="3:24" hidden="1" outlineLevel="1" x14ac:dyDescent="0.3">
      <c r="C434" s="29"/>
      <c r="D434" s="48">
        <f t="shared" si="36"/>
        <v>407</v>
      </c>
      <c r="E434" s="52"/>
      <c r="F434" s="96"/>
      <c r="G434" s="96"/>
      <c r="H434" s="49"/>
      <c r="I434" s="62">
        <v>0</v>
      </c>
      <c r="J434" s="56">
        <v>0</v>
      </c>
      <c r="K434" s="49"/>
      <c r="L434" s="27"/>
      <c r="P434" s="21">
        <f t="shared" si="37"/>
        <v>0</v>
      </c>
      <c r="Q434" s="21">
        <f t="shared" si="38"/>
        <v>0</v>
      </c>
      <c r="R434" s="21">
        <f t="shared" si="39"/>
        <v>0</v>
      </c>
      <c r="S434" s="21">
        <f t="shared" si="40"/>
        <v>0</v>
      </c>
      <c r="U434" s="100"/>
      <c r="V434" s="101">
        <f>IFERROR(IF(E434=貼付用集計!$R$4,貼付用集計!$U$4,VLOOKUP(E434,貼付用集計!$R$11:$U$30,4)),0)</f>
        <v>0</v>
      </c>
      <c r="W434" s="101">
        <f t="shared" si="41"/>
        <v>0</v>
      </c>
      <c r="X434" s="100"/>
    </row>
    <row r="435" spans="3:24" hidden="1" outlineLevel="1" x14ac:dyDescent="0.3">
      <c r="C435" s="29"/>
      <c r="D435" s="48">
        <f t="shared" si="36"/>
        <v>408</v>
      </c>
      <c r="E435" s="52"/>
      <c r="F435" s="96"/>
      <c r="G435" s="96"/>
      <c r="H435" s="49"/>
      <c r="I435" s="62">
        <v>0</v>
      </c>
      <c r="J435" s="56">
        <v>0</v>
      </c>
      <c r="K435" s="49"/>
      <c r="L435" s="27"/>
      <c r="P435" s="21">
        <f t="shared" si="37"/>
        <v>0</v>
      </c>
      <c r="Q435" s="21">
        <f t="shared" si="38"/>
        <v>0</v>
      </c>
      <c r="R435" s="21">
        <f t="shared" si="39"/>
        <v>0</v>
      </c>
      <c r="S435" s="21">
        <f t="shared" si="40"/>
        <v>0</v>
      </c>
      <c r="U435" s="100"/>
      <c r="V435" s="101">
        <f>IFERROR(IF(E435=貼付用集計!$R$4,貼付用集計!$U$4,VLOOKUP(E435,貼付用集計!$R$11:$U$30,4)),0)</f>
        <v>0</v>
      </c>
      <c r="W435" s="101">
        <f t="shared" si="41"/>
        <v>0</v>
      </c>
      <c r="X435" s="100"/>
    </row>
    <row r="436" spans="3:24" hidden="1" outlineLevel="1" x14ac:dyDescent="0.3">
      <c r="C436" s="29"/>
      <c r="D436" s="48">
        <f t="shared" si="36"/>
        <v>409</v>
      </c>
      <c r="E436" s="52"/>
      <c r="F436" s="96"/>
      <c r="G436" s="96"/>
      <c r="H436" s="49"/>
      <c r="I436" s="62">
        <v>0</v>
      </c>
      <c r="J436" s="56">
        <v>0</v>
      </c>
      <c r="K436" s="49"/>
      <c r="L436" s="27"/>
      <c r="P436" s="21">
        <f t="shared" si="37"/>
        <v>0</v>
      </c>
      <c r="Q436" s="21">
        <f t="shared" si="38"/>
        <v>0</v>
      </c>
      <c r="R436" s="21">
        <f t="shared" si="39"/>
        <v>0</v>
      </c>
      <c r="S436" s="21">
        <f t="shared" si="40"/>
        <v>0</v>
      </c>
      <c r="U436" s="100"/>
      <c r="V436" s="101">
        <f>IFERROR(IF(E436=貼付用集計!$R$4,貼付用集計!$U$4,VLOOKUP(E436,貼付用集計!$R$11:$U$30,4)),0)</f>
        <v>0</v>
      </c>
      <c r="W436" s="101">
        <f t="shared" si="41"/>
        <v>0</v>
      </c>
      <c r="X436" s="100"/>
    </row>
    <row r="437" spans="3:24" hidden="1" outlineLevel="1" x14ac:dyDescent="0.3">
      <c r="C437" s="29"/>
      <c r="D437" s="48">
        <f t="shared" si="36"/>
        <v>410</v>
      </c>
      <c r="E437" s="52"/>
      <c r="F437" s="96"/>
      <c r="G437" s="96"/>
      <c r="H437" s="49"/>
      <c r="I437" s="62">
        <v>0</v>
      </c>
      <c r="J437" s="56">
        <v>0</v>
      </c>
      <c r="K437" s="49"/>
      <c r="L437" s="27"/>
      <c r="P437" s="21">
        <f t="shared" si="37"/>
        <v>0</v>
      </c>
      <c r="Q437" s="21">
        <f t="shared" si="38"/>
        <v>0</v>
      </c>
      <c r="R437" s="21">
        <f t="shared" si="39"/>
        <v>0</v>
      </c>
      <c r="S437" s="21">
        <f t="shared" si="40"/>
        <v>0</v>
      </c>
      <c r="U437" s="100"/>
      <c r="V437" s="101">
        <f>IFERROR(IF(E437=貼付用集計!$R$4,貼付用集計!$U$4,VLOOKUP(E437,貼付用集計!$R$11:$U$30,4)),0)</f>
        <v>0</v>
      </c>
      <c r="W437" s="101">
        <f t="shared" si="41"/>
        <v>0</v>
      </c>
      <c r="X437" s="100"/>
    </row>
    <row r="438" spans="3:24" hidden="1" outlineLevel="1" x14ac:dyDescent="0.3">
      <c r="C438" s="29"/>
      <c r="D438" s="48">
        <f t="shared" si="36"/>
        <v>411</v>
      </c>
      <c r="E438" s="52"/>
      <c r="F438" s="96"/>
      <c r="G438" s="96"/>
      <c r="H438" s="49"/>
      <c r="I438" s="62">
        <v>0</v>
      </c>
      <c r="J438" s="56">
        <v>0</v>
      </c>
      <c r="K438" s="49"/>
      <c r="L438" s="27"/>
      <c r="P438" s="21">
        <f t="shared" si="37"/>
        <v>0</v>
      </c>
      <c r="Q438" s="21">
        <f t="shared" si="38"/>
        <v>0</v>
      </c>
      <c r="R438" s="21">
        <f t="shared" si="39"/>
        <v>0</v>
      </c>
      <c r="S438" s="21">
        <f t="shared" si="40"/>
        <v>0</v>
      </c>
      <c r="U438" s="100"/>
      <c r="V438" s="101">
        <f>IFERROR(IF(E438=貼付用集計!$R$4,貼付用集計!$U$4,VLOOKUP(E438,貼付用集計!$R$11:$U$30,4)),0)</f>
        <v>0</v>
      </c>
      <c r="W438" s="101">
        <f t="shared" si="41"/>
        <v>0</v>
      </c>
      <c r="X438" s="100"/>
    </row>
    <row r="439" spans="3:24" hidden="1" outlineLevel="1" x14ac:dyDescent="0.3">
      <c r="C439" s="29"/>
      <c r="D439" s="48">
        <f t="shared" si="36"/>
        <v>412</v>
      </c>
      <c r="E439" s="52"/>
      <c r="F439" s="96"/>
      <c r="G439" s="96"/>
      <c r="H439" s="49"/>
      <c r="I439" s="62">
        <v>0</v>
      </c>
      <c r="J439" s="56">
        <v>0</v>
      </c>
      <c r="K439" s="49"/>
      <c r="L439" s="27"/>
      <c r="P439" s="21">
        <f t="shared" si="37"/>
        <v>0</v>
      </c>
      <c r="Q439" s="21">
        <f t="shared" si="38"/>
        <v>0</v>
      </c>
      <c r="R439" s="21">
        <f t="shared" si="39"/>
        <v>0</v>
      </c>
      <c r="S439" s="21">
        <f t="shared" si="40"/>
        <v>0</v>
      </c>
      <c r="U439" s="100"/>
      <c r="V439" s="101">
        <f>IFERROR(IF(E439=貼付用集計!$R$4,貼付用集計!$U$4,VLOOKUP(E439,貼付用集計!$R$11:$U$30,4)),0)</f>
        <v>0</v>
      </c>
      <c r="W439" s="101">
        <f t="shared" si="41"/>
        <v>0</v>
      </c>
      <c r="X439" s="100"/>
    </row>
    <row r="440" spans="3:24" hidden="1" outlineLevel="1" x14ac:dyDescent="0.3">
      <c r="C440" s="29"/>
      <c r="D440" s="48">
        <f t="shared" si="36"/>
        <v>413</v>
      </c>
      <c r="E440" s="52"/>
      <c r="F440" s="96"/>
      <c r="G440" s="96"/>
      <c r="H440" s="49"/>
      <c r="I440" s="62">
        <v>0</v>
      </c>
      <c r="J440" s="56">
        <v>0</v>
      </c>
      <c r="K440" s="49"/>
      <c r="L440" s="27"/>
      <c r="P440" s="21">
        <f t="shared" si="37"/>
        <v>0</v>
      </c>
      <c r="Q440" s="21">
        <f t="shared" si="38"/>
        <v>0</v>
      </c>
      <c r="R440" s="21">
        <f t="shared" si="39"/>
        <v>0</v>
      </c>
      <c r="S440" s="21">
        <f t="shared" si="40"/>
        <v>0</v>
      </c>
      <c r="U440" s="100"/>
      <c r="V440" s="101">
        <f>IFERROR(IF(E440=貼付用集計!$R$4,貼付用集計!$U$4,VLOOKUP(E440,貼付用集計!$R$11:$U$30,4)),0)</f>
        <v>0</v>
      </c>
      <c r="W440" s="101">
        <f t="shared" si="41"/>
        <v>0</v>
      </c>
      <c r="X440" s="100"/>
    </row>
    <row r="441" spans="3:24" hidden="1" outlineLevel="1" x14ac:dyDescent="0.3">
      <c r="C441" s="29"/>
      <c r="D441" s="48">
        <f t="shared" si="36"/>
        <v>414</v>
      </c>
      <c r="E441" s="52"/>
      <c r="F441" s="96"/>
      <c r="G441" s="96"/>
      <c r="H441" s="49"/>
      <c r="I441" s="62">
        <v>0</v>
      </c>
      <c r="J441" s="56">
        <v>0</v>
      </c>
      <c r="K441" s="49"/>
      <c r="L441" s="27"/>
      <c r="P441" s="21">
        <f t="shared" si="37"/>
        <v>0</v>
      </c>
      <c r="Q441" s="21">
        <f t="shared" si="38"/>
        <v>0</v>
      </c>
      <c r="R441" s="21">
        <f t="shared" si="39"/>
        <v>0</v>
      </c>
      <c r="S441" s="21">
        <f t="shared" si="40"/>
        <v>0</v>
      </c>
      <c r="U441" s="100"/>
      <c r="V441" s="101">
        <f>IFERROR(IF(E441=貼付用集計!$R$4,貼付用集計!$U$4,VLOOKUP(E441,貼付用集計!$R$11:$U$30,4)),0)</f>
        <v>0</v>
      </c>
      <c r="W441" s="101">
        <f t="shared" si="41"/>
        <v>0</v>
      </c>
      <c r="X441" s="100"/>
    </row>
    <row r="442" spans="3:24" hidden="1" outlineLevel="1" x14ac:dyDescent="0.3">
      <c r="C442" s="29"/>
      <c r="D442" s="48">
        <f t="shared" si="36"/>
        <v>415</v>
      </c>
      <c r="E442" s="52"/>
      <c r="F442" s="96"/>
      <c r="G442" s="96"/>
      <c r="H442" s="49"/>
      <c r="I442" s="62">
        <v>0</v>
      </c>
      <c r="J442" s="56">
        <v>0</v>
      </c>
      <c r="K442" s="49"/>
      <c r="L442" s="27"/>
      <c r="P442" s="21">
        <f t="shared" si="37"/>
        <v>0</v>
      </c>
      <c r="Q442" s="21">
        <f t="shared" si="38"/>
        <v>0</v>
      </c>
      <c r="R442" s="21">
        <f t="shared" si="39"/>
        <v>0</v>
      </c>
      <c r="S442" s="21">
        <f t="shared" si="40"/>
        <v>0</v>
      </c>
      <c r="U442" s="100"/>
      <c r="V442" s="101">
        <f>IFERROR(IF(E442=貼付用集計!$R$4,貼付用集計!$U$4,VLOOKUP(E442,貼付用集計!$R$11:$U$30,4)),0)</f>
        <v>0</v>
      </c>
      <c r="W442" s="101">
        <f t="shared" si="41"/>
        <v>0</v>
      </c>
      <c r="X442" s="100"/>
    </row>
    <row r="443" spans="3:24" hidden="1" outlineLevel="1" x14ac:dyDescent="0.3">
      <c r="C443" s="29"/>
      <c r="D443" s="48">
        <f t="shared" si="36"/>
        <v>416</v>
      </c>
      <c r="E443" s="52"/>
      <c r="F443" s="96"/>
      <c r="G443" s="96"/>
      <c r="H443" s="49"/>
      <c r="I443" s="62">
        <v>0</v>
      </c>
      <c r="J443" s="56">
        <v>0</v>
      </c>
      <c r="K443" s="49"/>
      <c r="L443" s="27"/>
      <c r="P443" s="21">
        <f t="shared" si="37"/>
        <v>0</v>
      </c>
      <c r="Q443" s="21">
        <f t="shared" si="38"/>
        <v>0</v>
      </c>
      <c r="R443" s="21">
        <f t="shared" si="39"/>
        <v>0</v>
      </c>
      <c r="S443" s="21">
        <f t="shared" si="40"/>
        <v>0</v>
      </c>
      <c r="U443" s="100"/>
      <c r="V443" s="101">
        <f>IFERROR(IF(E443=貼付用集計!$R$4,貼付用集計!$U$4,VLOOKUP(E443,貼付用集計!$R$11:$U$30,4)),0)</f>
        <v>0</v>
      </c>
      <c r="W443" s="101">
        <f t="shared" si="41"/>
        <v>0</v>
      </c>
      <c r="X443" s="100"/>
    </row>
    <row r="444" spans="3:24" hidden="1" outlineLevel="1" x14ac:dyDescent="0.3">
      <c r="C444" s="29"/>
      <c r="D444" s="48">
        <f t="shared" si="36"/>
        <v>417</v>
      </c>
      <c r="E444" s="52"/>
      <c r="F444" s="96"/>
      <c r="G444" s="96"/>
      <c r="H444" s="49"/>
      <c r="I444" s="62">
        <v>0</v>
      </c>
      <c r="J444" s="56">
        <v>0</v>
      </c>
      <c r="K444" s="49"/>
      <c r="L444" s="27"/>
      <c r="P444" s="21">
        <f t="shared" si="37"/>
        <v>0</v>
      </c>
      <c r="Q444" s="21">
        <f t="shared" si="38"/>
        <v>0</v>
      </c>
      <c r="R444" s="21">
        <f t="shared" si="39"/>
        <v>0</v>
      </c>
      <c r="S444" s="21">
        <f t="shared" si="40"/>
        <v>0</v>
      </c>
      <c r="U444" s="100"/>
      <c r="V444" s="101">
        <f>IFERROR(IF(E444=貼付用集計!$R$4,貼付用集計!$U$4,VLOOKUP(E444,貼付用集計!$R$11:$U$30,4)),0)</f>
        <v>0</v>
      </c>
      <c r="W444" s="101">
        <f t="shared" si="41"/>
        <v>0</v>
      </c>
      <c r="X444" s="100"/>
    </row>
    <row r="445" spans="3:24" hidden="1" outlineLevel="1" x14ac:dyDescent="0.3">
      <c r="C445" s="29"/>
      <c r="D445" s="48">
        <f t="shared" si="36"/>
        <v>418</v>
      </c>
      <c r="E445" s="52"/>
      <c r="F445" s="96"/>
      <c r="G445" s="96"/>
      <c r="H445" s="49"/>
      <c r="I445" s="62">
        <v>0</v>
      </c>
      <c r="J445" s="56">
        <v>0</v>
      </c>
      <c r="K445" s="49"/>
      <c r="L445" s="27"/>
      <c r="P445" s="21">
        <f t="shared" si="37"/>
        <v>0</v>
      </c>
      <c r="Q445" s="21">
        <f t="shared" si="38"/>
        <v>0</v>
      </c>
      <c r="R445" s="21">
        <f t="shared" si="39"/>
        <v>0</v>
      </c>
      <c r="S445" s="21">
        <f t="shared" si="40"/>
        <v>0</v>
      </c>
      <c r="U445" s="100"/>
      <c r="V445" s="101">
        <f>IFERROR(IF(E445=貼付用集計!$R$4,貼付用集計!$U$4,VLOOKUP(E445,貼付用集計!$R$11:$U$30,4)),0)</f>
        <v>0</v>
      </c>
      <c r="W445" s="101">
        <f t="shared" si="41"/>
        <v>0</v>
      </c>
      <c r="X445" s="100"/>
    </row>
    <row r="446" spans="3:24" hidden="1" outlineLevel="1" x14ac:dyDescent="0.3">
      <c r="C446" s="29"/>
      <c r="D446" s="48">
        <f t="shared" si="36"/>
        <v>419</v>
      </c>
      <c r="E446" s="52"/>
      <c r="F446" s="96"/>
      <c r="G446" s="96"/>
      <c r="H446" s="49"/>
      <c r="I446" s="62">
        <v>0</v>
      </c>
      <c r="J446" s="56">
        <v>0</v>
      </c>
      <c r="K446" s="49"/>
      <c r="L446" s="27"/>
      <c r="P446" s="21">
        <f t="shared" si="37"/>
        <v>0</v>
      </c>
      <c r="Q446" s="21">
        <f t="shared" si="38"/>
        <v>0</v>
      </c>
      <c r="R446" s="21">
        <f t="shared" si="39"/>
        <v>0</v>
      </c>
      <c r="S446" s="21">
        <f t="shared" si="40"/>
        <v>0</v>
      </c>
      <c r="U446" s="100"/>
      <c r="V446" s="101">
        <f>IFERROR(IF(E446=貼付用集計!$R$4,貼付用集計!$U$4,VLOOKUP(E446,貼付用集計!$R$11:$U$30,4)),0)</f>
        <v>0</v>
      </c>
      <c r="W446" s="101">
        <f t="shared" si="41"/>
        <v>0</v>
      </c>
      <c r="X446" s="100"/>
    </row>
    <row r="447" spans="3:24" hidden="1" outlineLevel="1" x14ac:dyDescent="0.3">
      <c r="C447" s="29"/>
      <c r="D447" s="48">
        <f t="shared" si="36"/>
        <v>420</v>
      </c>
      <c r="E447" s="52"/>
      <c r="F447" s="96"/>
      <c r="G447" s="96"/>
      <c r="H447" s="49"/>
      <c r="I447" s="62">
        <v>0</v>
      </c>
      <c r="J447" s="56">
        <v>0</v>
      </c>
      <c r="K447" s="49"/>
      <c r="L447" s="27"/>
      <c r="P447" s="21">
        <f t="shared" si="37"/>
        <v>0</v>
      </c>
      <c r="Q447" s="21">
        <f t="shared" si="38"/>
        <v>0</v>
      </c>
      <c r="R447" s="21">
        <f t="shared" si="39"/>
        <v>0</v>
      </c>
      <c r="S447" s="21">
        <f t="shared" si="40"/>
        <v>0</v>
      </c>
      <c r="U447" s="100"/>
      <c r="V447" s="101">
        <f>IFERROR(IF(E447=貼付用集計!$R$4,貼付用集計!$U$4,VLOOKUP(E447,貼付用集計!$R$11:$U$30,4)),0)</f>
        <v>0</v>
      </c>
      <c r="W447" s="101">
        <f t="shared" si="41"/>
        <v>0</v>
      </c>
      <c r="X447" s="100"/>
    </row>
    <row r="448" spans="3:24" hidden="1" outlineLevel="1" x14ac:dyDescent="0.3">
      <c r="C448" s="29"/>
      <c r="D448" s="48">
        <f t="shared" si="36"/>
        <v>421</v>
      </c>
      <c r="E448" s="52"/>
      <c r="F448" s="96"/>
      <c r="G448" s="96"/>
      <c r="H448" s="49"/>
      <c r="I448" s="62">
        <v>0</v>
      </c>
      <c r="J448" s="56">
        <v>0</v>
      </c>
      <c r="K448" s="49"/>
      <c r="L448" s="27"/>
      <c r="P448" s="21">
        <f t="shared" si="37"/>
        <v>0</v>
      </c>
      <c r="Q448" s="21">
        <f t="shared" si="38"/>
        <v>0</v>
      </c>
      <c r="R448" s="21">
        <f t="shared" si="39"/>
        <v>0</v>
      </c>
      <c r="S448" s="21">
        <f t="shared" si="40"/>
        <v>0</v>
      </c>
      <c r="U448" s="100"/>
      <c r="V448" s="101">
        <f>IFERROR(IF(E448=貼付用集計!$R$4,貼付用集計!$U$4,VLOOKUP(E448,貼付用集計!$R$11:$U$30,4)),0)</f>
        <v>0</v>
      </c>
      <c r="W448" s="101">
        <f t="shared" si="41"/>
        <v>0</v>
      </c>
      <c r="X448" s="100"/>
    </row>
    <row r="449" spans="3:24" hidden="1" outlineLevel="1" x14ac:dyDescent="0.3">
      <c r="C449" s="29"/>
      <c r="D449" s="48">
        <f t="shared" si="36"/>
        <v>422</v>
      </c>
      <c r="E449" s="52"/>
      <c r="F449" s="96"/>
      <c r="G449" s="96"/>
      <c r="H449" s="49"/>
      <c r="I449" s="62">
        <v>0</v>
      </c>
      <c r="J449" s="56">
        <v>0</v>
      </c>
      <c r="K449" s="49"/>
      <c r="L449" s="27"/>
      <c r="P449" s="21">
        <f t="shared" si="37"/>
        <v>0</v>
      </c>
      <c r="Q449" s="21">
        <f t="shared" si="38"/>
        <v>0</v>
      </c>
      <c r="R449" s="21">
        <f t="shared" si="39"/>
        <v>0</v>
      </c>
      <c r="S449" s="21">
        <f t="shared" si="40"/>
        <v>0</v>
      </c>
      <c r="U449" s="100"/>
      <c r="V449" s="101">
        <f>IFERROR(IF(E449=貼付用集計!$R$4,貼付用集計!$U$4,VLOOKUP(E449,貼付用集計!$R$11:$U$30,4)),0)</f>
        <v>0</v>
      </c>
      <c r="W449" s="101">
        <f t="shared" si="41"/>
        <v>0</v>
      </c>
      <c r="X449" s="100"/>
    </row>
    <row r="450" spans="3:24" hidden="1" outlineLevel="1" x14ac:dyDescent="0.3">
      <c r="C450" s="29"/>
      <c r="D450" s="48">
        <f t="shared" si="36"/>
        <v>423</v>
      </c>
      <c r="E450" s="52"/>
      <c r="F450" s="96"/>
      <c r="G450" s="96"/>
      <c r="H450" s="49"/>
      <c r="I450" s="62">
        <v>0</v>
      </c>
      <c r="J450" s="56">
        <v>0</v>
      </c>
      <c r="K450" s="49"/>
      <c r="L450" s="27"/>
      <c r="P450" s="21">
        <f t="shared" si="37"/>
        <v>0</v>
      </c>
      <c r="Q450" s="21">
        <f t="shared" si="38"/>
        <v>0</v>
      </c>
      <c r="R450" s="21">
        <f t="shared" si="39"/>
        <v>0</v>
      </c>
      <c r="S450" s="21">
        <f t="shared" si="40"/>
        <v>0</v>
      </c>
      <c r="U450" s="100"/>
      <c r="V450" s="101">
        <f>IFERROR(IF(E450=貼付用集計!$R$4,貼付用集計!$U$4,VLOOKUP(E450,貼付用集計!$R$11:$U$30,4)),0)</f>
        <v>0</v>
      </c>
      <c r="W450" s="101">
        <f t="shared" si="41"/>
        <v>0</v>
      </c>
      <c r="X450" s="100"/>
    </row>
    <row r="451" spans="3:24" hidden="1" outlineLevel="1" x14ac:dyDescent="0.3">
      <c r="C451" s="29"/>
      <c r="D451" s="48">
        <f t="shared" si="36"/>
        <v>424</v>
      </c>
      <c r="E451" s="52"/>
      <c r="F451" s="96"/>
      <c r="G451" s="96"/>
      <c r="H451" s="49"/>
      <c r="I451" s="62">
        <v>0</v>
      </c>
      <c r="J451" s="56">
        <v>0</v>
      </c>
      <c r="K451" s="49"/>
      <c r="L451" s="27"/>
      <c r="P451" s="21">
        <f t="shared" si="37"/>
        <v>0</v>
      </c>
      <c r="Q451" s="21">
        <f t="shared" si="38"/>
        <v>0</v>
      </c>
      <c r="R451" s="21">
        <f t="shared" si="39"/>
        <v>0</v>
      </c>
      <c r="S451" s="21">
        <f t="shared" si="40"/>
        <v>0</v>
      </c>
      <c r="U451" s="100"/>
      <c r="V451" s="101">
        <f>IFERROR(IF(E451=貼付用集計!$R$4,貼付用集計!$U$4,VLOOKUP(E451,貼付用集計!$R$11:$U$30,4)),0)</f>
        <v>0</v>
      </c>
      <c r="W451" s="101">
        <f t="shared" si="41"/>
        <v>0</v>
      </c>
      <c r="X451" s="100"/>
    </row>
    <row r="452" spans="3:24" hidden="1" outlineLevel="1" x14ac:dyDescent="0.3">
      <c r="C452" s="29"/>
      <c r="D452" s="48">
        <f t="shared" si="36"/>
        <v>425</v>
      </c>
      <c r="E452" s="52"/>
      <c r="F452" s="96"/>
      <c r="G452" s="96"/>
      <c r="H452" s="49"/>
      <c r="I452" s="62">
        <v>0</v>
      </c>
      <c r="J452" s="56">
        <v>0</v>
      </c>
      <c r="K452" s="49"/>
      <c r="L452" s="27"/>
      <c r="P452" s="21">
        <f t="shared" si="37"/>
        <v>0</v>
      </c>
      <c r="Q452" s="21">
        <f t="shared" si="38"/>
        <v>0</v>
      </c>
      <c r="R452" s="21">
        <f t="shared" si="39"/>
        <v>0</v>
      </c>
      <c r="S452" s="21">
        <f t="shared" si="40"/>
        <v>0</v>
      </c>
      <c r="U452" s="100"/>
      <c r="V452" s="101">
        <f>IFERROR(IF(E452=貼付用集計!$R$4,貼付用集計!$U$4,VLOOKUP(E452,貼付用集計!$R$11:$U$30,4)),0)</f>
        <v>0</v>
      </c>
      <c r="W452" s="101">
        <f t="shared" si="41"/>
        <v>0</v>
      </c>
      <c r="X452" s="100"/>
    </row>
    <row r="453" spans="3:24" hidden="1" outlineLevel="1" x14ac:dyDescent="0.3">
      <c r="C453" s="29"/>
      <c r="D453" s="48">
        <f t="shared" si="36"/>
        <v>426</v>
      </c>
      <c r="E453" s="52"/>
      <c r="F453" s="96"/>
      <c r="G453" s="96"/>
      <c r="H453" s="49"/>
      <c r="I453" s="62">
        <v>0</v>
      </c>
      <c r="J453" s="56">
        <v>0</v>
      </c>
      <c r="K453" s="49"/>
      <c r="L453" s="27"/>
      <c r="P453" s="21">
        <f t="shared" si="37"/>
        <v>0</v>
      </c>
      <c r="Q453" s="21">
        <f t="shared" si="38"/>
        <v>0</v>
      </c>
      <c r="R453" s="21">
        <f t="shared" si="39"/>
        <v>0</v>
      </c>
      <c r="S453" s="21">
        <f t="shared" si="40"/>
        <v>0</v>
      </c>
      <c r="U453" s="100"/>
      <c r="V453" s="101">
        <f>IFERROR(IF(E453=貼付用集計!$R$4,貼付用集計!$U$4,VLOOKUP(E453,貼付用集計!$R$11:$U$30,4)),0)</f>
        <v>0</v>
      </c>
      <c r="W453" s="101">
        <f t="shared" si="41"/>
        <v>0</v>
      </c>
      <c r="X453" s="100"/>
    </row>
    <row r="454" spans="3:24" hidden="1" outlineLevel="1" x14ac:dyDescent="0.3">
      <c r="C454" s="29"/>
      <c r="D454" s="48">
        <f t="shared" si="36"/>
        <v>427</v>
      </c>
      <c r="E454" s="52"/>
      <c r="F454" s="96"/>
      <c r="G454" s="96"/>
      <c r="H454" s="49"/>
      <c r="I454" s="62">
        <v>0</v>
      </c>
      <c r="J454" s="56">
        <v>0</v>
      </c>
      <c r="K454" s="49"/>
      <c r="L454" s="27"/>
      <c r="P454" s="21">
        <f t="shared" si="37"/>
        <v>0</v>
      </c>
      <c r="Q454" s="21">
        <f t="shared" si="38"/>
        <v>0</v>
      </c>
      <c r="R454" s="21">
        <f t="shared" si="39"/>
        <v>0</v>
      </c>
      <c r="S454" s="21">
        <f t="shared" si="40"/>
        <v>0</v>
      </c>
      <c r="U454" s="100"/>
      <c r="V454" s="101">
        <f>IFERROR(IF(E454=貼付用集計!$R$4,貼付用集計!$U$4,VLOOKUP(E454,貼付用集計!$R$11:$U$30,4)),0)</f>
        <v>0</v>
      </c>
      <c r="W454" s="101">
        <f t="shared" si="41"/>
        <v>0</v>
      </c>
      <c r="X454" s="100"/>
    </row>
    <row r="455" spans="3:24" hidden="1" outlineLevel="1" x14ac:dyDescent="0.3">
      <c r="C455" s="29"/>
      <c r="D455" s="48">
        <f t="shared" si="36"/>
        <v>428</v>
      </c>
      <c r="E455" s="52"/>
      <c r="F455" s="96"/>
      <c r="G455" s="96"/>
      <c r="H455" s="49"/>
      <c r="I455" s="62">
        <v>0</v>
      </c>
      <c r="J455" s="56">
        <v>0</v>
      </c>
      <c r="K455" s="49"/>
      <c r="L455" s="27"/>
      <c r="P455" s="21">
        <f t="shared" si="37"/>
        <v>0</v>
      </c>
      <c r="Q455" s="21">
        <f t="shared" si="38"/>
        <v>0</v>
      </c>
      <c r="R455" s="21">
        <f t="shared" si="39"/>
        <v>0</v>
      </c>
      <c r="S455" s="21">
        <f t="shared" si="40"/>
        <v>0</v>
      </c>
      <c r="U455" s="100"/>
      <c r="V455" s="101">
        <f>IFERROR(IF(E455=貼付用集計!$R$4,貼付用集計!$U$4,VLOOKUP(E455,貼付用集計!$R$11:$U$30,4)),0)</f>
        <v>0</v>
      </c>
      <c r="W455" s="101">
        <f t="shared" si="41"/>
        <v>0</v>
      </c>
      <c r="X455" s="100"/>
    </row>
    <row r="456" spans="3:24" hidden="1" outlineLevel="1" x14ac:dyDescent="0.3">
      <c r="C456" s="29"/>
      <c r="D456" s="48">
        <f t="shared" si="36"/>
        <v>429</v>
      </c>
      <c r="E456" s="52"/>
      <c r="F456" s="96"/>
      <c r="G456" s="96"/>
      <c r="H456" s="49"/>
      <c r="I456" s="62">
        <v>0</v>
      </c>
      <c r="J456" s="56">
        <v>0</v>
      </c>
      <c r="K456" s="49"/>
      <c r="L456" s="27"/>
      <c r="P456" s="21">
        <f t="shared" si="37"/>
        <v>0</v>
      </c>
      <c r="Q456" s="21">
        <f t="shared" si="38"/>
        <v>0</v>
      </c>
      <c r="R456" s="21">
        <f t="shared" si="39"/>
        <v>0</v>
      </c>
      <c r="S456" s="21">
        <f t="shared" si="40"/>
        <v>0</v>
      </c>
      <c r="U456" s="100"/>
      <c r="V456" s="101">
        <f>IFERROR(IF(E456=貼付用集計!$R$4,貼付用集計!$U$4,VLOOKUP(E456,貼付用集計!$R$11:$U$30,4)),0)</f>
        <v>0</v>
      </c>
      <c r="W456" s="101">
        <f t="shared" si="41"/>
        <v>0</v>
      </c>
      <c r="X456" s="100"/>
    </row>
    <row r="457" spans="3:24" hidden="1" outlineLevel="1" x14ac:dyDescent="0.3">
      <c r="C457" s="29"/>
      <c r="D457" s="48">
        <f t="shared" si="36"/>
        <v>430</v>
      </c>
      <c r="E457" s="52"/>
      <c r="F457" s="96"/>
      <c r="G457" s="96"/>
      <c r="H457" s="49"/>
      <c r="I457" s="62">
        <v>0</v>
      </c>
      <c r="J457" s="56">
        <v>0</v>
      </c>
      <c r="K457" s="49"/>
      <c r="L457" s="27"/>
      <c r="P457" s="21">
        <f t="shared" si="37"/>
        <v>0</v>
      </c>
      <c r="Q457" s="21">
        <f t="shared" si="38"/>
        <v>0</v>
      </c>
      <c r="R457" s="21">
        <f t="shared" si="39"/>
        <v>0</v>
      </c>
      <c r="S457" s="21">
        <f t="shared" si="40"/>
        <v>0</v>
      </c>
      <c r="U457" s="100"/>
      <c r="V457" s="101">
        <f>IFERROR(IF(E457=貼付用集計!$R$4,貼付用集計!$U$4,VLOOKUP(E457,貼付用集計!$R$11:$U$30,4)),0)</f>
        <v>0</v>
      </c>
      <c r="W457" s="101">
        <f t="shared" si="41"/>
        <v>0</v>
      </c>
      <c r="X457" s="100"/>
    </row>
    <row r="458" spans="3:24" hidden="1" outlineLevel="1" x14ac:dyDescent="0.3">
      <c r="C458" s="29"/>
      <c r="D458" s="48">
        <f t="shared" si="36"/>
        <v>431</v>
      </c>
      <c r="E458" s="52"/>
      <c r="F458" s="96"/>
      <c r="G458" s="96"/>
      <c r="H458" s="49"/>
      <c r="I458" s="62">
        <v>0</v>
      </c>
      <c r="J458" s="56">
        <v>0</v>
      </c>
      <c r="K458" s="49"/>
      <c r="L458" s="27"/>
      <c r="P458" s="21">
        <f t="shared" si="37"/>
        <v>0</v>
      </c>
      <c r="Q458" s="21">
        <f t="shared" si="38"/>
        <v>0</v>
      </c>
      <c r="R458" s="21">
        <f t="shared" si="39"/>
        <v>0</v>
      </c>
      <c r="S458" s="21">
        <f t="shared" si="40"/>
        <v>0</v>
      </c>
      <c r="U458" s="100"/>
      <c r="V458" s="101">
        <f>IFERROR(IF(E458=貼付用集計!$R$4,貼付用集計!$U$4,VLOOKUP(E458,貼付用集計!$R$11:$U$30,4)),0)</f>
        <v>0</v>
      </c>
      <c r="W458" s="101">
        <f t="shared" si="41"/>
        <v>0</v>
      </c>
      <c r="X458" s="100"/>
    </row>
    <row r="459" spans="3:24" hidden="1" outlineLevel="1" x14ac:dyDescent="0.3">
      <c r="C459" s="29"/>
      <c r="D459" s="48">
        <f t="shared" si="36"/>
        <v>432</v>
      </c>
      <c r="E459" s="52"/>
      <c r="F459" s="96"/>
      <c r="G459" s="96"/>
      <c r="H459" s="49"/>
      <c r="I459" s="62">
        <v>0</v>
      </c>
      <c r="J459" s="56">
        <v>0</v>
      </c>
      <c r="K459" s="49"/>
      <c r="L459" s="27"/>
      <c r="P459" s="21">
        <f t="shared" si="37"/>
        <v>0</v>
      </c>
      <c r="Q459" s="21">
        <f t="shared" si="38"/>
        <v>0</v>
      </c>
      <c r="R459" s="21">
        <f t="shared" si="39"/>
        <v>0</v>
      </c>
      <c r="S459" s="21">
        <f t="shared" si="40"/>
        <v>0</v>
      </c>
      <c r="U459" s="100"/>
      <c r="V459" s="101">
        <f>IFERROR(IF(E459=貼付用集計!$R$4,貼付用集計!$U$4,VLOOKUP(E459,貼付用集計!$R$11:$U$30,4)),0)</f>
        <v>0</v>
      </c>
      <c r="W459" s="101">
        <f t="shared" si="41"/>
        <v>0</v>
      </c>
      <c r="X459" s="100"/>
    </row>
    <row r="460" spans="3:24" hidden="1" outlineLevel="1" x14ac:dyDescent="0.3">
      <c r="C460" s="29"/>
      <c r="D460" s="48">
        <f t="shared" si="36"/>
        <v>433</v>
      </c>
      <c r="E460" s="52"/>
      <c r="F460" s="96"/>
      <c r="G460" s="96"/>
      <c r="H460" s="49"/>
      <c r="I460" s="62">
        <v>0</v>
      </c>
      <c r="J460" s="56">
        <v>0</v>
      </c>
      <c r="K460" s="49"/>
      <c r="L460" s="27"/>
      <c r="P460" s="21">
        <f t="shared" si="37"/>
        <v>0</v>
      </c>
      <c r="Q460" s="21">
        <f t="shared" si="38"/>
        <v>0</v>
      </c>
      <c r="R460" s="21">
        <f t="shared" si="39"/>
        <v>0</v>
      </c>
      <c r="S460" s="21">
        <f t="shared" si="40"/>
        <v>0</v>
      </c>
      <c r="U460" s="100"/>
      <c r="V460" s="101">
        <f>IFERROR(IF(E460=貼付用集計!$R$4,貼付用集計!$U$4,VLOOKUP(E460,貼付用集計!$R$11:$U$30,4)),0)</f>
        <v>0</v>
      </c>
      <c r="W460" s="101">
        <f t="shared" si="41"/>
        <v>0</v>
      </c>
      <c r="X460" s="100"/>
    </row>
    <row r="461" spans="3:24" hidden="1" outlineLevel="1" x14ac:dyDescent="0.3">
      <c r="C461" s="29"/>
      <c r="D461" s="48">
        <f t="shared" ref="D461:D524" si="42">D460+1</f>
        <v>434</v>
      </c>
      <c r="E461" s="52"/>
      <c r="F461" s="96"/>
      <c r="G461" s="96"/>
      <c r="H461" s="49"/>
      <c r="I461" s="62">
        <v>0</v>
      </c>
      <c r="J461" s="56">
        <v>0</v>
      </c>
      <c r="K461" s="49"/>
      <c r="L461" s="27"/>
      <c r="P461" s="21">
        <f t="shared" si="37"/>
        <v>0</v>
      </c>
      <c r="Q461" s="21">
        <f t="shared" si="38"/>
        <v>0</v>
      </c>
      <c r="R461" s="21">
        <f t="shared" si="39"/>
        <v>0</v>
      </c>
      <c r="S461" s="21">
        <f t="shared" si="40"/>
        <v>0</v>
      </c>
      <c r="U461" s="100"/>
      <c r="V461" s="101">
        <f>IFERROR(IF(E461=貼付用集計!$R$4,貼付用集計!$U$4,VLOOKUP(E461,貼付用集計!$R$11:$U$30,4)),0)</f>
        <v>0</v>
      </c>
      <c r="W461" s="101">
        <f t="shared" si="41"/>
        <v>0</v>
      </c>
      <c r="X461" s="100"/>
    </row>
    <row r="462" spans="3:24" hidden="1" outlineLevel="1" x14ac:dyDescent="0.3">
      <c r="C462" s="29"/>
      <c r="D462" s="48">
        <f t="shared" si="42"/>
        <v>435</v>
      </c>
      <c r="E462" s="52"/>
      <c r="F462" s="96"/>
      <c r="G462" s="96"/>
      <c r="H462" s="49"/>
      <c r="I462" s="62">
        <v>0</v>
      </c>
      <c r="J462" s="56">
        <v>0</v>
      </c>
      <c r="K462" s="49"/>
      <c r="L462" s="27"/>
      <c r="P462" s="21">
        <f t="shared" si="37"/>
        <v>0</v>
      </c>
      <c r="Q462" s="21">
        <f t="shared" si="38"/>
        <v>0</v>
      </c>
      <c r="R462" s="21">
        <f t="shared" si="39"/>
        <v>0</v>
      </c>
      <c r="S462" s="21">
        <f t="shared" si="40"/>
        <v>0</v>
      </c>
      <c r="U462" s="100"/>
      <c r="V462" s="101">
        <f>IFERROR(IF(E462=貼付用集計!$R$4,貼付用集計!$U$4,VLOOKUP(E462,貼付用集計!$R$11:$U$30,4)),0)</f>
        <v>0</v>
      </c>
      <c r="W462" s="101">
        <f t="shared" si="41"/>
        <v>0</v>
      </c>
      <c r="X462" s="100"/>
    </row>
    <row r="463" spans="3:24" hidden="1" outlineLevel="1" x14ac:dyDescent="0.3">
      <c r="C463" s="29"/>
      <c r="D463" s="48">
        <f t="shared" si="42"/>
        <v>436</v>
      </c>
      <c r="E463" s="52"/>
      <c r="F463" s="96"/>
      <c r="G463" s="96"/>
      <c r="H463" s="49"/>
      <c r="I463" s="62">
        <v>0</v>
      </c>
      <c r="J463" s="56">
        <v>0</v>
      </c>
      <c r="K463" s="49"/>
      <c r="L463" s="27"/>
      <c r="P463" s="21">
        <f t="shared" si="37"/>
        <v>0</v>
      </c>
      <c r="Q463" s="21">
        <f t="shared" si="38"/>
        <v>0</v>
      </c>
      <c r="R463" s="21">
        <f t="shared" si="39"/>
        <v>0</v>
      </c>
      <c r="S463" s="21">
        <f t="shared" si="40"/>
        <v>0</v>
      </c>
      <c r="U463" s="100"/>
      <c r="V463" s="101">
        <f>IFERROR(IF(E463=貼付用集計!$R$4,貼付用集計!$U$4,VLOOKUP(E463,貼付用集計!$R$11:$U$30,4)),0)</f>
        <v>0</v>
      </c>
      <c r="W463" s="101">
        <f t="shared" si="41"/>
        <v>0</v>
      </c>
      <c r="X463" s="100"/>
    </row>
    <row r="464" spans="3:24" hidden="1" outlineLevel="1" x14ac:dyDescent="0.3">
      <c r="C464" s="29"/>
      <c r="D464" s="48">
        <f t="shared" si="42"/>
        <v>437</v>
      </c>
      <c r="E464" s="52"/>
      <c r="F464" s="96"/>
      <c r="G464" s="96"/>
      <c r="H464" s="49"/>
      <c r="I464" s="62">
        <v>0</v>
      </c>
      <c r="J464" s="56">
        <v>0</v>
      </c>
      <c r="K464" s="49"/>
      <c r="L464" s="27"/>
      <c r="P464" s="21">
        <f t="shared" si="37"/>
        <v>0</v>
      </c>
      <c r="Q464" s="21">
        <f t="shared" si="38"/>
        <v>0</v>
      </c>
      <c r="R464" s="21">
        <f t="shared" si="39"/>
        <v>0</v>
      </c>
      <c r="S464" s="21">
        <f t="shared" si="40"/>
        <v>0</v>
      </c>
      <c r="U464" s="100"/>
      <c r="V464" s="101">
        <f>IFERROR(IF(E464=貼付用集計!$R$4,貼付用集計!$U$4,VLOOKUP(E464,貼付用集計!$R$11:$U$30,4)),0)</f>
        <v>0</v>
      </c>
      <c r="W464" s="101">
        <f t="shared" si="41"/>
        <v>0</v>
      </c>
      <c r="X464" s="100"/>
    </row>
    <row r="465" spans="3:24" hidden="1" outlineLevel="1" x14ac:dyDescent="0.3">
      <c r="C465" s="29"/>
      <c r="D465" s="48">
        <f t="shared" si="42"/>
        <v>438</v>
      </c>
      <c r="E465" s="52"/>
      <c r="F465" s="96"/>
      <c r="G465" s="96"/>
      <c r="H465" s="49"/>
      <c r="I465" s="62">
        <v>0</v>
      </c>
      <c r="J465" s="56">
        <v>0</v>
      </c>
      <c r="K465" s="49"/>
      <c r="L465" s="27"/>
      <c r="P465" s="21">
        <f t="shared" si="37"/>
        <v>0</v>
      </c>
      <c r="Q465" s="21">
        <f t="shared" si="38"/>
        <v>0</v>
      </c>
      <c r="R465" s="21">
        <f t="shared" si="39"/>
        <v>0</v>
      </c>
      <c r="S465" s="21">
        <f t="shared" si="40"/>
        <v>0</v>
      </c>
      <c r="U465" s="100"/>
      <c r="V465" s="101">
        <f>IFERROR(IF(E465=貼付用集計!$R$4,貼付用集計!$U$4,VLOOKUP(E465,貼付用集計!$R$11:$U$30,4)),0)</f>
        <v>0</v>
      </c>
      <c r="W465" s="101">
        <f t="shared" si="41"/>
        <v>0</v>
      </c>
      <c r="X465" s="100"/>
    </row>
    <row r="466" spans="3:24" hidden="1" outlineLevel="1" x14ac:dyDescent="0.3">
      <c r="C466" s="29"/>
      <c r="D466" s="48">
        <f t="shared" si="42"/>
        <v>439</v>
      </c>
      <c r="E466" s="52"/>
      <c r="F466" s="96"/>
      <c r="G466" s="96"/>
      <c r="H466" s="49"/>
      <c r="I466" s="62">
        <v>0</v>
      </c>
      <c r="J466" s="56">
        <v>0</v>
      </c>
      <c r="K466" s="49"/>
      <c r="L466" s="27"/>
      <c r="P466" s="21">
        <f t="shared" si="37"/>
        <v>0</v>
      </c>
      <c r="Q466" s="21">
        <f t="shared" si="38"/>
        <v>0</v>
      </c>
      <c r="R466" s="21">
        <f t="shared" si="39"/>
        <v>0</v>
      </c>
      <c r="S466" s="21">
        <f t="shared" si="40"/>
        <v>0</v>
      </c>
      <c r="U466" s="100"/>
      <c r="V466" s="101">
        <f>IFERROR(IF(E466=貼付用集計!$R$4,貼付用集計!$U$4,VLOOKUP(E466,貼付用集計!$R$11:$U$30,4)),0)</f>
        <v>0</v>
      </c>
      <c r="W466" s="101">
        <f t="shared" si="41"/>
        <v>0</v>
      </c>
      <c r="X466" s="100"/>
    </row>
    <row r="467" spans="3:24" hidden="1" outlineLevel="1" x14ac:dyDescent="0.3">
      <c r="C467" s="29"/>
      <c r="D467" s="48">
        <f t="shared" si="42"/>
        <v>440</v>
      </c>
      <c r="E467" s="52"/>
      <c r="F467" s="96"/>
      <c r="G467" s="96"/>
      <c r="H467" s="49"/>
      <c r="I467" s="62">
        <v>0</v>
      </c>
      <c r="J467" s="56">
        <v>0</v>
      </c>
      <c r="K467" s="49"/>
      <c r="L467" s="27"/>
      <c r="P467" s="21">
        <f t="shared" si="37"/>
        <v>0</v>
      </c>
      <c r="Q467" s="21">
        <f t="shared" si="38"/>
        <v>0</v>
      </c>
      <c r="R467" s="21">
        <f t="shared" si="39"/>
        <v>0</v>
      </c>
      <c r="S467" s="21">
        <f t="shared" si="40"/>
        <v>0</v>
      </c>
      <c r="U467" s="100"/>
      <c r="V467" s="101">
        <f>IFERROR(IF(E467=貼付用集計!$R$4,貼付用集計!$U$4,VLOOKUP(E467,貼付用集計!$R$11:$U$30,4)),0)</f>
        <v>0</v>
      </c>
      <c r="W467" s="101">
        <f t="shared" si="41"/>
        <v>0</v>
      </c>
      <c r="X467" s="100"/>
    </row>
    <row r="468" spans="3:24" hidden="1" outlineLevel="1" x14ac:dyDescent="0.3">
      <c r="C468" s="29"/>
      <c r="D468" s="48">
        <f t="shared" si="42"/>
        <v>441</v>
      </c>
      <c r="E468" s="52"/>
      <c r="F468" s="96"/>
      <c r="G468" s="96"/>
      <c r="H468" s="49"/>
      <c r="I468" s="62">
        <v>0</v>
      </c>
      <c r="J468" s="56">
        <v>0</v>
      </c>
      <c r="K468" s="49"/>
      <c r="L468" s="27"/>
      <c r="P468" s="21">
        <f t="shared" si="37"/>
        <v>0</v>
      </c>
      <c r="Q468" s="21">
        <f t="shared" si="38"/>
        <v>0</v>
      </c>
      <c r="R468" s="21">
        <f t="shared" si="39"/>
        <v>0</v>
      </c>
      <c r="S468" s="21">
        <f t="shared" si="40"/>
        <v>0</v>
      </c>
      <c r="U468" s="100"/>
      <c r="V468" s="101">
        <f>IFERROR(IF(E468=貼付用集計!$R$4,貼付用集計!$U$4,VLOOKUP(E468,貼付用集計!$R$11:$U$30,4)),0)</f>
        <v>0</v>
      </c>
      <c r="W468" s="101">
        <f t="shared" si="41"/>
        <v>0</v>
      </c>
      <c r="X468" s="100"/>
    </row>
    <row r="469" spans="3:24" hidden="1" outlineLevel="1" x14ac:dyDescent="0.3">
      <c r="C469" s="29"/>
      <c r="D469" s="48">
        <f t="shared" si="42"/>
        <v>442</v>
      </c>
      <c r="E469" s="52"/>
      <c r="F469" s="96"/>
      <c r="G469" s="96"/>
      <c r="H469" s="49"/>
      <c r="I469" s="62">
        <v>0</v>
      </c>
      <c r="J469" s="56">
        <v>0</v>
      </c>
      <c r="K469" s="49"/>
      <c r="L469" s="27"/>
      <c r="P469" s="21">
        <f t="shared" si="37"/>
        <v>0</v>
      </c>
      <c r="Q469" s="21">
        <f t="shared" si="38"/>
        <v>0</v>
      </c>
      <c r="R469" s="21">
        <f t="shared" si="39"/>
        <v>0</v>
      </c>
      <c r="S469" s="21">
        <f t="shared" si="40"/>
        <v>0</v>
      </c>
      <c r="U469" s="100"/>
      <c r="V469" s="101">
        <f>IFERROR(IF(E469=貼付用集計!$R$4,貼付用集計!$U$4,VLOOKUP(E469,貼付用集計!$R$11:$U$30,4)),0)</f>
        <v>0</v>
      </c>
      <c r="W469" s="101">
        <f t="shared" si="41"/>
        <v>0</v>
      </c>
      <c r="X469" s="100"/>
    </row>
    <row r="470" spans="3:24" hidden="1" outlineLevel="1" x14ac:dyDescent="0.3">
      <c r="C470" s="29"/>
      <c r="D470" s="48">
        <f t="shared" si="42"/>
        <v>443</v>
      </c>
      <c r="E470" s="52"/>
      <c r="F470" s="96"/>
      <c r="G470" s="96"/>
      <c r="H470" s="49"/>
      <c r="I470" s="62">
        <v>0</v>
      </c>
      <c r="J470" s="56">
        <v>0</v>
      </c>
      <c r="K470" s="49"/>
      <c r="L470" s="27"/>
      <c r="P470" s="21">
        <f t="shared" si="37"/>
        <v>0</v>
      </c>
      <c r="Q470" s="21">
        <f t="shared" si="38"/>
        <v>0</v>
      </c>
      <c r="R470" s="21">
        <f t="shared" si="39"/>
        <v>0</v>
      </c>
      <c r="S470" s="21">
        <f t="shared" si="40"/>
        <v>0</v>
      </c>
      <c r="U470" s="100"/>
      <c r="V470" s="101">
        <f>IFERROR(IF(E470=貼付用集計!$R$4,貼付用集計!$U$4,VLOOKUP(E470,貼付用集計!$R$11:$U$30,4)),0)</f>
        <v>0</v>
      </c>
      <c r="W470" s="101">
        <f t="shared" si="41"/>
        <v>0</v>
      </c>
      <c r="X470" s="100"/>
    </row>
    <row r="471" spans="3:24" hidden="1" outlineLevel="1" x14ac:dyDescent="0.3">
      <c r="C471" s="29"/>
      <c r="D471" s="48">
        <f t="shared" si="42"/>
        <v>444</v>
      </c>
      <c r="E471" s="52"/>
      <c r="F471" s="96"/>
      <c r="G471" s="96"/>
      <c r="H471" s="49"/>
      <c r="I471" s="62">
        <v>0</v>
      </c>
      <c r="J471" s="56">
        <v>0</v>
      </c>
      <c r="K471" s="49"/>
      <c r="L471" s="27"/>
      <c r="P471" s="21">
        <f t="shared" si="37"/>
        <v>0</v>
      </c>
      <c r="Q471" s="21">
        <f t="shared" si="38"/>
        <v>0</v>
      </c>
      <c r="R471" s="21">
        <f t="shared" si="39"/>
        <v>0</v>
      </c>
      <c r="S471" s="21">
        <f t="shared" si="40"/>
        <v>0</v>
      </c>
      <c r="U471" s="100"/>
      <c r="V471" s="101">
        <f>IFERROR(IF(E471=貼付用集計!$R$4,貼付用集計!$U$4,VLOOKUP(E471,貼付用集計!$R$11:$U$30,4)),0)</f>
        <v>0</v>
      </c>
      <c r="W471" s="101">
        <f t="shared" si="41"/>
        <v>0</v>
      </c>
      <c r="X471" s="100"/>
    </row>
    <row r="472" spans="3:24" hidden="1" outlineLevel="1" x14ac:dyDescent="0.3">
      <c r="C472" s="29"/>
      <c r="D472" s="48">
        <f t="shared" si="42"/>
        <v>445</v>
      </c>
      <c r="E472" s="52"/>
      <c r="F472" s="96"/>
      <c r="G472" s="96"/>
      <c r="H472" s="49"/>
      <c r="I472" s="62">
        <v>0</v>
      </c>
      <c r="J472" s="56">
        <v>0</v>
      </c>
      <c r="K472" s="49"/>
      <c r="L472" s="27"/>
      <c r="P472" s="21">
        <f t="shared" si="37"/>
        <v>0</v>
      </c>
      <c r="Q472" s="21">
        <f t="shared" si="38"/>
        <v>0</v>
      </c>
      <c r="R472" s="21">
        <f t="shared" si="39"/>
        <v>0</v>
      </c>
      <c r="S472" s="21">
        <f t="shared" si="40"/>
        <v>0</v>
      </c>
      <c r="U472" s="100"/>
      <c r="V472" s="101">
        <f>IFERROR(IF(E472=貼付用集計!$R$4,貼付用集計!$U$4,VLOOKUP(E472,貼付用集計!$R$11:$U$30,4)),0)</f>
        <v>0</v>
      </c>
      <c r="W472" s="101">
        <f t="shared" si="41"/>
        <v>0</v>
      </c>
      <c r="X472" s="100"/>
    </row>
    <row r="473" spans="3:24" hidden="1" outlineLevel="1" x14ac:dyDescent="0.3">
      <c r="C473" s="29"/>
      <c r="D473" s="48">
        <f t="shared" si="42"/>
        <v>446</v>
      </c>
      <c r="E473" s="52"/>
      <c r="F473" s="96"/>
      <c r="G473" s="96"/>
      <c r="H473" s="49"/>
      <c r="I473" s="62">
        <v>0</v>
      </c>
      <c r="J473" s="56">
        <v>0</v>
      </c>
      <c r="K473" s="49"/>
      <c r="L473" s="27"/>
      <c r="P473" s="21">
        <f t="shared" si="37"/>
        <v>0</v>
      </c>
      <c r="Q473" s="21">
        <f t="shared" si="38"/>
        <v>0</v>
      </c>
      <c r="R473" s="21">
        <f t="shared" si="39"/>
        <v>0</v>
      </c>
      <c r="S473" s="21">
        <f t="shared" si="40"/>
        <v>0</v>
      </c>
      <c r="U473" s="100"/>
      <c r="V473" s="101">
        <f>IFERROR(IF(E473=貼付用集計!$R$4,貼付用集計!$U$4,VLOOKUP(E473,貼付用集計!$R$11:$U$30,4)),0)</f>
        <v>0</v>
      </c>
      <c r="W473" s="101">
        <f t="shared" si="41"/>
        <v>0</v>
      </c>
      <c r="X473" s="100"/>
    </row>
    <row r="474" spans="3:24" hidden="1" outlineLevel="1" x14ac:dyDescent="0.3">
      <c r="C474" s="29"/>
      <c r="D474" s="48">
        <f t="shared" si="42"/>
        <v>447</v>
      </c>
      <c r="E474" s="52"/>
      <c r="F474" s="96"/>
      <c r="G474" s="96"/>
      <c r="H474" s="49"/>
      <c r="I474" s="62">
        <v>0</v>
      </c>
      <c r="J474" s="56">
        <v>0</v>
      </c>
      <c r="K474" s="49"/>
      <c r="L474" s="27"/>
      <c r="P474" s="21">
        <f t="shared" si="37"/>
        <v>0</v>
      </c>
      <c r="Q474" s="21">
        <f t="shared" si="38"/>
        <v>0</v>
      </c>
      <c r="R474" s="21">
        <f t="shared" si="39"/>
        <v>0</v>
      </c>
      <c r="S474" s="21">
        <f t="shared" si="40"/>
        <v>0</v>
      </c>
      <c r="U474" s="100"/>
      <c r="V474" s="101">
        <f>IFERROR(IF(E474=貼付用集計!$R$4,貼付用集計!$U$4,VLOOKUP(E474,貼付用集計!$R$11:$U$30,4)),0)</f>
        <v>0</v>
      </c>
      <c r="W474" s="101">
        <f t="shared" si="41"/>
        <v>0</v>
      </c>
      <c r="X474" s="100"/>
    </row>
    <row r="475" spans="3:24" hidden="1" outlineLevel="1" x14ac:dyDescent="0.3">
      <c r="C475" s="29"/>
      <c r="D475" s="48">
        <f t="shared" si="42"/>
        <v>448</v>
      </c>
      <c r="E475" s="52"/>
      <c r="F475" s="96"/>
      <c r="G475" s="96"/>
      <c r="H475" s="49"/>
      <c r="I475" s="62">
        <v>0</v>
      </c>
      <c r="J475" s="56">
        <v>0</v>
      </c>
      <c r="K475" s="49"/>
      <c r="L475" s="27"/>
      <c r="P475" s="21">
        <f t="shared" ref="P475:P538" si="43">IF($E475="",IF(OR($F475&lt;&gt;"",$I475&lt;&gt;0,$J475&lt;&gt;0)=TRUE,1,0),0)</f>
        <v>0</v>
      </c>
      <c r="Q475" s="21">
        <f t="shared" ref="Q475:Q538" si="44">IF($F475="",IF(OR($E475&lt;&gt;"",$I475&lt;&gt;0,$J475&lt;&gt;0)=TRUE,1,0),0)</f>
        <v>0</v>
      </c>
      <c r="R475" s="21">
        <f t="shared" ref="R475:R538" si="45">IF($I475=0,IF(OR($E475&lt;&gt;"",$F475&lt;&gt;0,$J475&lt;&gt;0)=TRUE,1,0),0)</f>
        <v>0</v>
      </c>
      <c r="S475" s="21">
        <f t="shared" ref="S475:S538" si="46">IF($J475=0,IF(OR($E475&lt;&gt;"",$F475&lt;&gt;"",$I475&lt;&gt;0)=TRUE,1,0),0)</f>
        <v>0</v>
      </c>
      <c r="U475" s="100"/>
      <c r="V475" s="101">
        <f>IFERROR(IF(E475=貼付用集計!$R$4,貼付用集計!$U$4,VLOOKUP(E475,貼付用集計!$R$11:$U$30,4)),0)</f>
        <v>0</v>
      </c>
      <c r="W475" s="101">
        <f t="shared" ref="W475:W538" si="47">IFERROR(J475/I475/V475,0)</f>
        <v>0</v>
      </c>
      <c r="X475" s="100"/>
    </row>
    <row r="476" spans="3:24" hidden="1" outlineLevel="1" x14ac:dyDescent="0.3">
      <c r="C476" s="29"/>
      <c r="D476" s="48">
        <f t="shared" si="42"/>
        <v>449</v>
      </c>
      <c r="E476" s="52"/>
      <c r="F476" s="96"/>
      <c r="G476" s="96"/>
      <c r="H476" s="49"/>
      <c r="I476" s="62">
        <v>0</v>
      </c>
      <c r="J476" s="56">
        <v>0</v>
      </c>
      <c r="K476" s="49"/>
      <c r="L476" s="27"/>
      <c r="P476" s="21">
        <f t="shared" si="43"/>
        <v>0</v>
      </c>
      <c r="Q476" s="21">
        <f t="shared" si="44"/>
        <v>0</v>
      </c>
      <c r="R476" s="21">
        <f t="shared" si="45"/>
        <v>0</v>
      </c>
      <c r="S476" s="21">
        <f t="shared" si="46"/>
        <v>0</v>
      </c>
      <c r="U476" s="100"/>
      <c r="V476" s="101">
        <f>IFERROR(IF(E476=貼付用集計!$R$4,貼付用集計!$U$4,VLOOKUP(E476,貼付用集計!$R$11:$U$30,4)),0)</f>
        <v>0</v>
      </c>
      <c r="W476" s="101">
        <f t="shared" si="47"/>
        <v>0</v>
      </c>
      <c r="X476" s="100"/>
    </row>
    <row r="477" spans="3:24" hidden="1" outlineLevel="1" x14ac:dyDescent="0.3">
      <c r="C477" s="29"/>
      <c r="D477" s="48">
        <f t="shared" si="42"/>
        <v>450</v>
      </c>
      <c r="E477" s="52"/>
      <c r="F477" s="96"/>
      <c r="G477" s="96"/>
      <c r="H477" s="49"/>
      <c r="I477" s="62">
        <v>0</v>
      </c>
      <c r="J477" s="56">
        <v>0</v>
      </c>
      <c r="K477" s="49"/>
      <c r="L477" s="27"/>
      <c r="P477" s="21">
        <f t="shared" si="43"/>
        <v>0</v>
      </c>
      <c r="Q477" s="21">
        <f t="shared" si="44"/>
        <v>0</v>
      </c>
      <c r="R477" s="21">
        <f t="shared" si="45"/>
        <v>0</v>
      </c>
      <c r="S477" s="21">
        <f t="shared" si="46"/>
        <v>0</v>
      </c>
      <c r="U477" s="100"/>
      <c r="V477" s="101">
        <f>IFERROR(IF(E477=貼付用集計!$R$4,貼付用集計!$U$4,VLOOKUP(E477,貼付用集計!$R$11:$U$30,4)),0)</f>
        <v>0</v>
      </c>
      <c r="W477" s="101">
        <f t="shared" si="47"/>
        <v>0</v>
      </c>
      <c r="X477" s="100"/>
    </row>
    <row r="478" spans="3:24" hidden="1" outlineLevel="1" x14ac:dyDescent="0.3">
      <c r="C478" s="29"/>
      <c r="D478" s="48">
        <f t="shared" si="42"/>
        <v>451</v>
      </c>
      <c r="E478" s="52"/>
      <c r="F478" s="96"/>
      <c r="G478" s="96"/>
      <c r="H478" s="49"/>
      <c r="I478" s="62">
        <v>0</v>
      </c>
      <c r="J478" s="56">
        <v>0</v>
      </c>
      <c r="K478" s="49"/>
      <c r="L478" s="27"/>
      <c r="P478" s="21">
        <f t="shared" si="43"/>
        <v>0</v>
      </c>
      <c r="Q478" s="21">
        <f t="shared" si="44"/>
        <v>0</v>
      </c>
      <c r="R478" s="21">
        <f t="shared" si="45"/>
        <v>0</v>
      </c>
      <c r="S478" s="21">
        <f t="shared" si="46"/>
        <v>0</v>
      </c>
      <c r="U478" s="100"/>
      <c r="V478" s="101">
        <f>IFERROR(IF(E478=貼付用集計!$R$4,貼付用集計!$U$4,VLOOKUP(E478,貼付用集計!$R$11:$U$30,4)),0)</f>
        <v>0</v>
      </c>
      <c r="W478" s="101">
        <f t="shared" si="47"/>
        <v>0</v>
      </c>
      <c r="X478" s="100"/>
    </row>
    <row r="479" spans="3:24" hidden="1" outlineLevel="1" x14ac:dyDescent="0.3">
      <c r="C479" s="29"/>
      <c r="D479" s="48">
        <f t="shared" si="42"/>
        <v>452</v>
      </c>
      <c r="E479" s="52"/>
      <c r="F479" s="96"/>
      <c r="G479" s="96"/>
      <c r="H479" s="49"/>
      <c r="I479" s="62">
        <v>0</v>
      </c>
      <c r="J479" s="56">
        <v>0</v>
      </c>
      <c r="K479" s="49"/>
      <c r="L479" s="27"/>
      <c r="P479" s="21">
        <f t="shared" si="43"/>
        <v>0</v>
      </c>
      <c r="Q479" s="21">
        <f t="shared" si="44"/>
        <v>0</v>
      </c>
      <c r="R479" s="21">
        <f t="shared" si="45"/>
        <v>0</v>
      </c>
      <c r="S479" s="21">
        <f t="shared" si="46"/>
        <v>0</v>
      </c>
      <c r="U479" s="100"/>
      <c r="V479" s="101">
        <f>IFERROR(IF(E479=貼付用集計!$R$4,貼付用集計!$U$4,VLOOKUP(E479,貼付用集計!$R$11:$U$30,4)),0)</f>
        <v>0</v>
      </c>
      <c r="W479" s="101">
        <f t="shared" si="47"/>
        <v>0</v>
      </c>
      <c r="X479" s="100"/>
    </row>
    <row r="480" spans="3:24" hidden="1" outlineLevel="1" x14ac:dyDescent="0.3">
      <c r="C480" s="29"/>
      <c r="D480" s="48">
        <f t="shared" si="42"/>
        <v>453</v>
      </c>
      <c r="E480" s="52"/>
      <c r="F480" s="96"/>
      <c r="G480" s="96"/>
      <c r="H480" s="49"/>
      <c r="I480" s="62">
        <v>0</v>
      </c>
      <c r="J480" s="56">
        <v>0</v>
      </c>
      <c r="K480" s="49"/>
      <c r="L480" s="27"/>
      <c r="P480" s="21">
        <f t="shared" si="43"/>
        <v>0</v>
      </c>
      <c r="Q480" s="21">
        <f t="shared" si="44"/>
        <v>0</v>
      </c>
      <c r="R480" s="21">
        <f t="shared" si="45"/>
        <v>0</v>
      </c>
      <c r="S480" s="21">
        <f t="shared" si="46"/>
        <v>0</v>
      </c>
      <c r="U480" s="100"/>
      <c r="V480" s="101">
        <f>IFERROR(IF(E480=貼付用集計!$R$4,貼付用集計!$U$4,VLOOKUP(E480,貼付用集計!$R$11:$U$30,4)),0)</f>
        <v>0</v>
      </c>
      <c r="W480" s="101">
        <f t="shared" si="47"/>
        <v>0</v>
      </c>
      <c r="X480" s="100"/>
    </row>
    <row r="481" spans="3:24" hidden="1" outlineLevel="1" x14ac:dyDescent="0.3">
      <c r="C481" s="29"/>
      <c r="D481" s="48">
        <f t="shared" si="42"/>
        <v>454</v>
      </c>
      <c r="E481" s="52"/>
      <c r="F481" s="96"/>
      <c r="G481" s="96"/>
      <c r="H481" s="49"/>
      <c r="I481" s="62">
        <v>0</v>
      </c>
      <c r="J481" s="56">
        <v>0</v>
      </c>
      <c r="K481" s="49"/>
      <c r="L481" s="27"/>
      <c r="P481" s="21">
        <f t="shared" si="43"/>
        <v>0</v>
      </c>
      <c r="Q481" s="21">
        <f t="shared" si="44"/>
        <v>0</v>
      </c>
      <c r="R481" s="21">
        <f t="shared" si="45"/>
        <v>0</v>
      </c>
      <c r="S481" s="21">
        <f t="shared" si="46"/>
        <v>0</v>
      </c>
      <c r="U481" s="100"/>
      <c r="V481" s="101">
        <f>IFERROR(IF(E481=貼付用集計!$R$4,貼付用集計!$U$4,VLOOKUP(E481,貼付用集計!$R$11:$U$30,4)),0)</f>
        <v>0</v>
      </c>
      <c r="W481" s="101">
        <f t="shared" si="47"/>
        <v>0</v>
      </c>
      <c r="X481" s="100"/>
    </row>
    <row r="482" spans="3:24" hidden="1" outlineLevel="1" x14ac:dyDescent="0.3">
      <c r="C482" s="29"/>
      <c r="D482" s="48">
        <f t="shared" si="42"/>
        <v>455</v>
      </c>
      <c r="E482" s="52"/>
      <c r="F482" s="96"/>
      <c r="G482" s="96"/>
      <c r="H482" s="49"/>
      <c r="I482" s="62">
        <v>0</v>
      </c>
      <c r="J482" s="56">
        <v>0</v>
      </c>
      <c r="K482" s="49"/>
      <c r="L482" s="27"/>
      <c r="P482" s="21">
        <f t="shared" si="43"/>
        <v>0</v>
      </c>
      <c r="Q482" s="21">
        <f t="shared" si="44"/>
        <v>0</v>
      </c>
      <c r="R482" s="21">
        <f t="shared" si="45"/>
        <v>0</v>
      </c>
      <c r="S482" s="21">
        <f t="shared" si="46"/>
        <v>0</v>
      </c>
      <c r="U482" s="100"/>
      <c r="V482" s="101">
        <f>IFERROR(IF(E482=貼付用集計!$R$4,貼付用集計!$U$4,VLOOKUP(E482,貼付用集計!$R$11:$U$30,4)),0)</f>
        <v>0</v>
      </c>
      <c r="W482" s="101">
        <f t="shared" si="47"/>
        <v>0</v>
      </c>
      <c r="X482" s="100"/>
    </row>
    <row r="483" spans="3:24" hidden="1" outlineLevel="1" x14ac:dyDescent="0.3">
      <c r="C483" s="29"/>
      <c r="D483" s="48">
        <f t="shared" si="42"/>
        <v>456</v>
      </c>
      <c r="E483" s="52"/>
      <c r="F483" s="96"/>
      <c r="G483" s="96"/>
      <c r="H483" s="49"/>
      <c r="I483" s="62">
        <v>0</v>
      </c>
      <c r="J483" s="56">
        <v>0</v>
      </c>
      <c r="K483" s="49"/>
      <c r="L483" s="27"/>
      <c r="P483" s="21">
        <f t="shared" si="43"/>
        <v>0</v>
      </c>
      <c r="Q483" s="21">
        <f t="shared" si="44"/>
        <v>0</v>
      </c>
      <c r="R483" s="21">
        <f t="shared" si="45"/>
        <v>0</v>
      </c>
      <c r="S483" s="21">
        <f t="shared" si="46"/>
        <v>0</v>
      </c>
      <c r="U483" s="100"/>
      <c r="V483" s="101">
        <f>IFERROR(IF(E483=貼付用集計!$R$4,貼付用集計!$U$4,VLOOKUP(E483,貼付用集計!$R$11:$U$30,4)),0)</f>
        <v>0</v>
      </c>
      <c r="W483" s="101">
        <f t="shared" si="47"/>
        <v>0</v>
      </c>
      <c r="X483" s="100"/>
    </row>
    <row r="484" spans="3:24" hidden="1" outlineLevel="1" x14ac:dyDescent="0.3">
      <c r="C484" s="29"/>
      <c r="D484" s="48">
        <f t="shared" si="42"/>
        <v>457</v>
      </c>
      <c r="E484" s="52"/>
      <c r="F484" s="96"/>
      <c r="G484" s="96"/>
      <c r="H484" s="49"/>
      <c r="I484" s="62">
        <v>0</v>
      </c>
      <c r="J484" s="56">
        <v>0</v>
      </c>
      <c r="K484" s="49"/>
      <c r="L484" s="27"/>
      <c r="P484" s="21">
        <f t="shared" si="43"/>
        <v>0</v>
      </c>
      <c r="Q484" s="21">
        <f t="shared" si="44"/>
        <v>0</v>
      </c>
      <c r="R484" s="21">
        <f t="shared" si="45"/>
        <v>0</v>
      </c>
      <c r="S484" s="21">
        <f t="shared" si="46"/>
        <v>0</v>
      </c>
      <c r="U484" s="100"/>
      <c r="V484" s="101">
        <f>IFERROR(IF(E484=貼付用集計!$R$4,貼付用集計!$U$4,VLOOKUP(E484,貼付用集計!$R$11:$U$30,4)),0)</f>
        <v>0</v>
      </c>
      <c r="W484" s="101">
        <f t="shared" si="47"/>
        <v>0</v>
      </c>
      <c r="X484" s="100"/>
    </row>
    <row r="485" spans="3:24" hidden="1" outlineLevel="1" x14ac:dyDescent="0.3">
      <c r="C485" s="29"/>
      <c r="D485" s="48">
        <f t="shared" si="42"/>
        <v>458</v>
      </c>
      <c r="E485" s="52"/>
      <c r="F485" s="96"/>
      <c r="G485" s="96"/>
      <c r="H485" s="49"/>
      <c r="I485" s="62">
        <v>0</v>
      </c>
      <c r="J485" s="56">
        <v>0</v>
      </c>
      <c r="K485" s="49"/>
      <c r="L485" s="27"/>
      <c r="P485" s="21">
        <f t="shared" si="43"/>
        <v>0</v>
      </c>
      <c r="Q485" s="21">
        <f t="shared" si="44"/>
        <v>0</v>
      </c>
      <c r="R485" s="21">
        <f t="shared" si="45"/>
        <v>0</v>
      </c>
      <c r="S485" s="21">
        <f t="shared" si="46"/>
        <v>0</v>
      </c>
      <c r="U485" s="100"/>
      <c r="V485" s="101">
        <f>IFERROR(IF(E485=貼付用集計!$R$4,貼付用集計!$U$4,VLOOKUP(E485,貼付用集計!$R$11:$U$30,4)),0)</f>
        <v>0</v>
      </c>
      <c r="W485" s="101">
        <f t="shared" si="47"/>
        <v>0</v>
      </c>
      <c r="X485" s="100"/>
    </row>
    <row r="486" spans="3:24" hidden="1" outlineLevel="1" x14ac:dyDescent="0.3">
      <c r="C486" s="29"/>
      <c r="D486" s="48">
        <f t="shared" si="42"/>
        <v>459</v>
      </c>
      <c r="E486" s="52"/>
      <c r="F486" s="96"/>
      <c r="G486" s="96"/>
      <c r="H486" s="49"/>
      <c r="I486" s="62">
        <v>0</v>
      </c>
      <c r="J486" s="56">
        <v>0</v>
      </c>
      <c r="K486" s="49"/>
      <c r="L486" s="27"/>
      <c r="P486" s="21">
        <f t="shared" si="43"/>
        <v>0</v>
      </c>
      <c r="Q486" s="21">
        <f t="shared" si="44"/>
        <v>0</v>
      </c>
      <c r="R486" s="21">
        <f t="shared" si="45"/>
        <v>0</v>
      </c>
      <c r="S486" s="21">
        <f t="shared" si="46"/>
        <v>0</v>
      </c>
      <c r="U486" s="100"/>
      <c r="V486" s="101">
        <f>IFERROR(IF(E486=貼付用集計!$R$4,貼付用集計!$U$4,VLOOKUP(E486,貼付用集計!$R$11:$U$30,4)),0)</f>
        <v>0</v>
      </c>
      <c r="W486" s="101">
        <f t="shared" si="47"/>
        <v>0</v>
      </c>
      <c r="X486" s="100"/>
    </row>
    <row r="487" spans="3:24" hidden="1" outlineLevel="1" x14ac:dyDescent="0.3">
      <c r="C487" s="29"/>
      <c r="D487" s="48">
        <f t="shared" si="42"/>
        <v>460</v>
      </c>
      <c r="E487" s="52"/>
      <c r="F487" s="96"/>
      <c r="G487" s="96"/>
      <c r="H487" s="49"/>
      <c r="I487" s="62">
        <v>0</v>
      </c>
      <c r="J487" s="56">
        <v>0</v>
      </c>
      <c r="K487" s="49"/>
      <c r="L487" s="27"/>
      <c r="P487" s="21">
        <f t="shared" si="43"/>
        <v>0</v>
      </c>
      <c r="Q487" s="21">
        <f t="shared" si="44"/>
        <v>0</v>
      </c>
      <c r="R487" s="21">
        <f t="shared" si="45"/>
        <v>0</v>
      </c>
      <c r="S487" s="21">
        <f t="shared" si="46"/>
        <v>0</v>
      </c>
      <c r="U487" s="100"/>
      <c r="V487" s="101">
        <f>IFERROR(IF(E487=貼付用集計!$R$4,貼付用集計!$U$4,VLOOKUP(E487,貼付用集計!$R$11:$U$30,4)),0)</f>
        <v>0</v>
      </c>
      <c r="W487" s="101">
        <f t="shared" si="47"/>
        <v>0</v>
      </c>
      <c r="X487" s="100"/>
    </row>
    <row r="488" spans="3:24" hidden="1" outlineLevel="1" x14ac:dyDescent="0.3">
      <c r="C488" s="29"/>
      <c r="D488" s="48">
        <f t="shared" si="42"/>
        <v>461</v>
      </c>
      <c r="E488" s="52"/>
      <c r="F488" s="96"/>
      <c r="G488" s="96"/>
      <c r="H488" s="49"/>
      <c r="I488" s="62">
        <v>0</v>
      </c>
      <c r="J488" s="56">
        <v>0</v>
      </c>
      <c r="K488" s="49"/>
      <c r="L488" s="27"/>
      <c r="P488" s="21">
        <f t="shared" si="43"/>
        <v>0</v>
      </c>
      <c r="Q488" s="21">
        <f t="shared" si="44"/>
        <v>0</v>
      </c>
      <c r="R488" s="21">
        <f t="shared" si="45"/>
        <v>0</v>
      </c>
      <c r="S488" s="21">
        <f t="shared" si="46"/>
        <v>0</v>
      </c>
      <c r="U488" s="100"/>
      <c r="V488" s="101">
        <f>IFERROR(IF(E488=貼付用集計!$R$4,貼付用集計!$U$4,VLOOKUP(E488,貼付用集計!$R$11:$U$30,4)),0)</f>
        <v>0</v>
      </c>
      <c r="W488" s="101">
        <f t="shared" si="47"/>
        <v>0</v>
      </c>
      <c r="X488" s="100"/>
    </row>
    <row r="489" spans="3:24" hidden="1" outlineLevel="1" x14ac:dyDescent="0.3">
      <c r="C489" s="29"/>
      <c r="D489" s="48">
        <f t="shared" si="42"/>
        <v>462</v>
      </c>
      <c r="E489" s="52"/>
      <c r="F489" s="96"/>
      <c r="G489" s="96"/>
      <c r="H489" s="49"/>
      <c r="I489" s="62">
        <v>0</v>
      </c>
      <c r="J489" s="56">
        <v>0</v>
      </c>
      <c r="K489" s="49"/>
      <c r="L489" s="27"/>
      <c r="P489" s="21">
        <f t="shared" si="43"/>
        <v>0</v>
      </c>
      <c r="Q489" s="21">
        <f t="shared" si="44"/>
        <v>0</v>
      </c>
      <c r="R489" s="21">
        <f t="shared" si="45"/>
        <v>0</v>
      </c>
      <c r="S489" s="21">
        <f t="shared" si="46"/>
        <v>0</v>
      </c>
      <c r="U489" s="100"/>
      <c r="V489" s="101">
        <f>IFERROR(IF(E489=貼付用集計!$R$4,貼付用集計!$U$4,VLOOKUP(E489,貼付用集計!$R$11:$U$30,4)),0)</f>
        <v>0</v>
      </c>
      <c r="W489" s="101">
        <f t="shared" si="47"/>
        <v>0</v>
      </c>
      <c r="X489" s="100"/>
    </row>
    <row r="490" spans="3:24" hidden="1" outlineLevel="1" x14ac:dyDescent="0.3">
      <c r="C490" s="29"/>
      <c r="D490" s="48">
        <f t="shared" si="42"/>
        <v>463</v>
      </c>
      <c r="E490" s="52"/>
      <c r="F490" s="96"/>
      <c r="G490" s="96"/>
      <c r="H490" s="49"/>
      <c r="I490" s="62">
        <v>0</v>
      </c>
      <c r="J490" s="56">
        <v>0</v>
      </c>
      <c r="K490" s="49"/>
      <c r="L490" s="27"/>
      <c r="P490" s="21">
        <f t="shared" si="43"/>
        <v>0</v>
      </c>
      <c r="Q490" s="21">
        <f t="shared" si="44"/>
        <v>0</v>
      </c>
      <c r="R490" s="21">
        <f t="shared" si="45"/>
        <v>0</v>
      </c>
      <c r="S490" s="21">
        <f t="shared" si="46"/>
        <v>0</v>
      </c>
      <c r="U490" s="100"/>
      <c r="V490" s="101">
        <f>IFERROR(IF(E490=貼付用集計!$R$4,貼付用集計!$U$4,VLOOKUP(E490,貼付用集計!$R$11:$U$30,4)),0)</f>
        <v>0</v>
      </c>
      <c r="W490" s="101">
        <f t="shared" si="47"/>
        <v>0</v>
      </c>
      <c r="X490" s="100"/>
    </row>
    <row r="491" spans="3:24" hidden="1" outlineLevel="1" x14ac:dyDescent="0.3">
      <c r="C491" s="29"/>
      <c r="D491" s="48">
        <f t="shared" si="42"/>
        <v>464</v>
      </c>
      <c r="E491" s="52"/>
      <c r="F491" s="96"/>
      <c r="G491" s="96"/>
      <c r="H491" s="49"/>
      <c r="I491" s="62">
        <v>0</v>
      </c>
      <c r="J491" s="56">
        <v>0</v>
      </c>
      <c r="K491" s="49"/>
      <c r="L491" s="27"/>
      <c r="P491" s="21">
        <f t="shared" si="43"/>
        <v>0</v>
      </c>
      <c r="Q491" s="21">
        <f t="shared" si="44"/>
        <v>0</v>
      </c>
      <c r="R491" s="21">
        <f t="shared" si="45"/>
        <v>0</v>
      </c>
      <c r="S491" s="21">
        <f t="shared" si="46"/>
        <v>0</v>
      </c>
      <c r="U491" s="100"/>
      <c r="V491" s="101">
        <f>IFERROR(IF(E491=貼付用集計!$R$4,貼付用集計!$U$4,VLOOKUP(E491,貼付用集計!$R$11:$U$30,4)),0)</f>
        <v>0</v>
      </c>
      <c r="W491" s="101">
        <f t="shared" si="47"/>
        <v>0</v>
      </c>
      <c r="X491" s="100"/>
    </row>
    <row r="492" spans="3:24" hidden="1" outlineLevel="1" x14ac:dyDescent="0.3">
      <c r="C492" s="29"/>
      <c r="D492" s="48">
        <f t="shared" si="42"/>
        <v>465</v>
      </c>
      <c r="E492" s="52"/>
      <c r="F492" s="96"/>
      <c r="G492" s="96"/>
      <c r="H492" s="49"/>
      <c r="I492" s="62">
        <v>0</v>
      </c>
      <c r="J492" s="56">
        <v>0</v>
      </c>
      <c r="K492" s="49"/>
      <c r="L492" s="27"/>
      <c r="P492" s="21">
        <f t="shared" si="43"/>
        <v>0</v>
      </c>
      <c r="Q492" s="21">
        <f t="shared" si="44"/>
        <v>0</v>
      </c>
      <c r="R492" s="21">
        <f t="shared" si="45"/>
        <v>0</v>
      </c>
      <c r="S492" s="21">
        <f t="shared" si="46"/>
        <v>0</v>
      </c>
      <c r="U492" s="100"/>
      <c r="V492" s="101">
        <f>IFERROR(IF(E492=貼付用集計!$R$4,貼付用集計!$U$4,VLOOKUP(E492,貼付用集計!$R$11:$U$30,4)),0)</f>
        <v>0</v>
      </c>
      <c r="W492" s="101">
        <f t="shared" si="47"/>
        <v>0</v>
      </c>
      <c r="X492" s="100"/>
    </row>
    <row r="493" spans="3:24" hidden="1" outlineLevel="1" x14ac:dyDescent="0.3">
      <c r="C493" s="29"/>
      <c r="D493" s="48">
        <f t="shared" si="42"/>
        <v>466</v>
      </c>
      <c r="E493" s="52"/>
      <c r="F493" s="96"/>
      <c r="G493" s="96"/>
      <c r="H493" s="49"/>
      <c r="I493" s="62">
        <v>0</v>
      </c>
      <c r="J493" s="56">
        <v>0</v>
      </c>
      <c r="K493" s="49"/>
      <c r="L493" s="27"/>
      <c r="P493" s="21">
        <f t="shared" si="43"/>
        <v>0</v>
      </c>
      <c r="Q493" s="21">
        <f t="shared" si="44"/>
        <v>0</v>
      </c>
      <c r="R493" s="21">
        <f t="shared" si="45"/>
        <v>0</v>
      </c>
      <c r="S493" s="21">
        <f t="shared" si="46"/>
        <v>0</v>
      </c>
      <c r="U493" s="100"/>
      <c r="V493" s="101">
        <f>IFERROR(IF(E493=貼付用集計!$R$4,貼付用集計!$U$4,VLOOKUP(E493,貼付用集計!$R$11:$U$30,4)),0)</f>
        <v>0</v>
      </c>
      <c r="W493" s="101">
        <f t="shared" si="47"/>
        <v>0</v>
      </c>
      <c r="X493" s="100"/>
    </row>
    <row r="494" spans="3:24" hidden="1" outlineLevel="1" x14ac:dyDescent="0.3">
      <c r="C494" s="29"/>
      <c r="D494" s="48">
        <f t="shared" si="42"/>
        <v>467</v>
      </c>
      <c r="E494" s="52"/>
      <c r="F494" s="96"/>
      <c r="G494" s="96"/>
      <c r="H494" s="49"/>
      <c r="I494" s="62">
        <v>0</v>
      </c>
      <c r="J494" s="56">
        <v>0</v>
      </c>
      <c r="K494" s="49"/>
      <c r="L494" s="27"/>
      <c r="P494" s="21">
        <f t="shared" si="43"/>
        <v>0</v>
      </c>
      <c r="Q494" s="21">
        <f t="shared" si="44"/>
        <v>0</v>
      </c>
      <c r="R494" s="21">
        <f t="shared" si="45"/>
        <v>0</v>
      </c>
      <c r="S494" s="21">
        <f t="shared" si="46"/>
        <v>0</v>
      </c>
      <c r="U494" s="100"/>
      <c r="V494" s="101">
        <f>IFERROR(IF(E494=貼付用集計!$R$4,貼付用集計!$U$4,VLOOKUP(E494,貼付用集計!$R$11:$U$30,4)),0)</f>
        <v>0</v>
      </c>
      <c r="W494" s="101">
        <f t="shared" si="47"/>
        <v>0</v>
      </c>
      <c r="X494" s="100"/>
    </row>
    <row r="495" spans="3:24" hidden="1" outlineLevel="1" x14ac:dyDescent="0.3">
      <c r="C495" s="29"/>
      <c r="D495" s="48">
        <f t="shared" si="42"/>
        <v>468</v>
      </c>
      <c r="E495" s="52"/>
      <c r="F495" s="96"/>
      <c r="G495" s="96"/>
      <c r="H495" s="49"/>
      <c r="I495" s="62">
        <v>0</v>
      </c>
      <c r="J495" s="56">
        <v>0</v>
      </c>
      <c r="K495" s="49"/>
      <c r="L495" s="27"/>
      <c r="P495" s="21">
        <f t="shared" si="43"/>
        <v>0</v>
      </c>
      <c r="Q495" s="21">
        <f t="shared" si="44"/>
        <v>0</v>
      </c>
      <c r="R495" s="21">
        <f t="shared" si="45"/>
        <v>0</v>
      </c>
      <c r="S495" s="21">
        <f t="shared" si="46"/>
        <v>0</v>
      </c>
      <c r="U495" s="100"/>
      <c r="V495" s="101">
        <f>IFERROR(IF(E495=貼付用集計!$R$4,貼付用集計!$U$4,VLOOKUP(E495,貼付用集計!$R$11:$U$30,4)),0)</f>
        <v>0</v>
      </c>
      <c r="W495" s="101">
        <f t="shared" si="47"/>
        <v>0</v>
      </c>
      <c r="X495" s="100"/>
    </row>
    <row r="496" spans="3:24" hidden="1" outlineLevel="1" x14ac:dyDescent="0.3">
      <c r="C496" s="29"/>
      <c r="D496" s="48">
        <f t="shared" si="42"/>
        <v>469</v>
      </c>
      <c r="E496" s="52"/>
      <c r="F496" s="96"/>
      <c r="G496" s="96"/>
      <c r="H496" s="49"/>
      <c r="I496" s="62">
        <v>0</v>
      </c>
      <c r="J496" s="56">
        <v>0</v>
      </c>
      <c r="K496" s="49"/>
      <c r="L496" s="27"/>
      <c r="P496" s="21">
        <f t="shared" si="43"/>
        <v>0</v>
      </c>
      <c r="Q496" s="21">
        <f t="shared" si="44"/>
        <v>0</v>
      </c>
      <c r="R496" s="21">
        <f t="shared" si="45"/>
        <v>0</v>
      </c>
      <c r="S496" s="21">
        <f t="shared" si="46"/>
        <v>0</v>
      </c>
      <c r="U496" s="100"/>
      <c r="V496" s="101">
        <f>IFERROR(IF(E496=貼付用集計!$R$4,貼付用集計!$U$4,VLOOKUP(E496,貼付用集計!$R$11:$U$30,4)),0)</f>
        <v>0</v>
      </c>
      <c r="W496" s="101">
        <f t="shared" si="47"/>
        <v>0</v>
      </c>
      <c r="X496" s="100"/>
    </row>
    <row r="497" spans="3:24" hidden="1" outlineLevel="1" x14ac:dyDescent="0.3">
      <c r="C497" s="29"/>
      <c r="D497" s="48">
        <f t="shared" si="42"/>
        <v>470</v>
      </c>
      <c r="E497" s="52"/>
      <c r="F497" s="96"/>
      <c r="G497" s="96"/>
      <c r="H497" s="49"/>
      <c r="I497" s="62">
        <v>0</v>
      </c>
      <c r="J497" s="56">
        <v>0</v>
      </c>
      <c r="K497" s="49"/>
      <c r="L497" s="27"/>
      <c r="P497" s="21">
        <f t="shared" si="43"/>
        <v>0</v>
      </c>
      <c r="Q497" s="21">
        <f t="shared" si="44"/>
        <v>0</v>
      </c>
      <c r="R497" s="21">
        <f t="shared" si="45"/>
        <v>0</v>
      </c>
      <c r="S497" s="21">
        <f t="shared" si="46"/>
        <v>0</v>
      </c>
      <c r="U497" s="100"/>
      <c r="V497" s="101">
        <f>IFERROR(IF(E497=貼付用集計!$R$4,貼付用集計!$U$4,VLOOKUP(E497,貼付用集計!$R$11:$U$30,4)),0)</f>
        <v>0</v>
      </c>
      <c r="W497" s="101">
        <f t="shared" si="47"/>
        <v>0</v>
      </c>
      <c r="X497" s="100"/>
    </row>
    <row r="498" spans="3:24" hidden="1" outlineLevel="1" x14ac:dyDescent="0.3">
      <c r="C498" s="29"/>
      <c r="D498" s="48">
        <f t="shared" si="42"/>
        <v>471</v>
      </c>
      <c r="E498" s="52"/>
      <c r="F498" s="96"/>
      <c r="G498" s="96"/>
      <c r="H498" s="49"/>
      <c r="I498" s="62">
        <v>0</v>
      </c>
      <c r="J498" s="56">
        <v>0</v>
      </c>
      <c r="K498" s="49"/>
      <c r="L498" s="27"/>
      <c r="P498" s="21">
        <f t="shared" si="43"/>
        <v>0</v>
      </c>
      <c r="Q498" s="21">
        <f t="shared" si="44"/>
        <v>0</v>
      </c>
      <c r="R498" s="21">
        <f t="shared" si="45"/>
        <v>0</v>
      </c>
      <c r="S498" s="21">
        <f t="shared" si="46"/>
        <v>0</v>
      </c>
      <c r="U498" s="100"/>
      <c r="V498" s="101">
        <f>IFERROR(IF(E498=貼付用集計!$R$4,貼付用集計!$U$4,VLOOKUP(E498,貼付用集計!$R$11:$U$30,4)),0)</f>
        <v>0</v>
      </c>
      <c r="W498" s="101">
        <f t="shared" si="47"/>
        <v>0</v>
      </c>
      <c r="X498" s="100"/>
    </row>
    <row r="499" spans="3:24" hidden="1" outlineLevel="1" x14ac:dyDescent="0.3">
      <c r="C499" s="29"/>
      <c r="D499" s="48">
        <f t="shared" si="42"/>
        <v>472</v>
      </c>
      <c r="E499" s="52"/>
      <c r="F499" s="96"/>
      <c r="G499" s="96"/>
      <c r="H499" s="49"/>
      <c r="I499" s="62">
        <v>0</v>
      </c>
      <c r="J499" s="56">
        <v>0</v>
      </c>
      <c r="K499" s="49"/>
      <c r="L499" s="27"/>
      <c r="P499" s="21">
        <f t="shared" si="43"/>
        <v>0</v>
      </c>
      <c r="Q499" s="21">
        <f t="shared" si="44"/>
        <v>0</v>
      </c>
      <c r="R499" s="21">
        <f t="shared" si="45"/>
        <v>0</v>
      </c>
      <c r="S499" s="21">
        <f t="shared" si="46"/>
        <v>0</v>
      </c>
      <c r="U499" s="100"/>
      <c r="V499" s="101">
        <f>IFERROR(IF(E499=貼付用集計!$R$4,貼付用集計!$U$4,VLOOKUP(E499,貼付用集計!$R$11:$U$30,4)),0)</f>
        <v>0</v>
      </c>
      <c r="W499" s="101">
        <f t="shared" si="47"/>
        <v>0</v>
      </c>
      <c r="X499" s="100"/>
    </row>
    <row r="500" spans="3:24" hidden="1" outlineLevel="1" x14ac:dyDescent="0.3">
      <c r="C500" s="29"/>
      <c r="D500" s="48">
        <f t="shared" si="42"/>
        <v>473</v>
      </c>
      <c r="E500" s="52"/>
      <c r="F500" s="96"/>
      <c r="G500" s="96"/>
      <c r="H500" s="49"/>
      <c r="I500" s="62">
        <v>0</v>
      </c>
      <c r="J500" s="56">
        <v>0</v>
      </c>
      <c r="K500" s="49"/>
      <c r="L500" s="27"/>
      <c r="P500" s="21">
        <f t="shared" si="43"/>
        <v>0</v>
      </c>
      <c r="Q500" s="21">
        <f t="shared" si="44"/>
        <v>0</v>
      </c>
      <c r="R500" s="21">
        <f t="shared" si="45"/>
        <v>0</v>
      </c>
      <c r="S500" s="21">
        <f t="shared" si="46"/>
        <v>0</v>
      </c>
      <c r="U500" s="100"/>
      <c r="V500" s="101">
        <f>IFERROR(IF(E500=貼付用集計!$R$4,貼付用集計!$U$4,VLOOKUP(E500,貼付用集計!$R$11:$U$30,4)),0)</f>
        <v>0</v>
      </c>
      <c r="W500" s="101">
        <f t="shared" si="47"/>
        <v>0</v>
      </c>
      <c r="X500" s="100"/>
    </row>
    <row r="501" spans="3:24" hidden="1" outlineLevel="1" x14ac:dyDescent="0.3">
      <c r="C501" s="29"/>
      <c r="D501" s="48">
        <f t="shared" si="42"/>
        <v>474</v>
      </c>
      <c r="E501" s="52"/>
      <c r="F501" s="96"/>
      <c r="G501" s="96"/>
      <c r="H501" s="49"/>
      <c r="I501" s="62">
        <v>0</v>
      </c>
      <c r="J501" s="56">
        <v>0</v>
      </c>
      <c r="K501" s="49"/>
      <c r="L501" s="27"/>
      <c r="P501" s="21">
        <f t="shared" si="43"/>
        <v>0</v>
      </c>
      <c r="Q501" s="21">
        <f t="shared" si="44"/>
        <v>0</v>
      </c>
      <c r="R501" s="21">
        <f t="shared" si="45"/>
        <v>0</v>
      </c>
      <c r="S501" s="21">
        <f t="shared" si="46"/>
        <v>0</v>
      </c>
      <c r="U501" s="100"/>
      <c r="V501" s="101">
        <f>IFERROR(IF(E501=貼付用集計!$R$4,貼付用集計!$U$4,VLOOKUP(E501,貼付用集計!$R$11:$U$30,4)),0)</f>
        <v>0</v>
      </c>
      <c r="W501" s="101">
        <f t="shared" si="47"/>
        <v>0</v>
      </c>
      <c r="X501" s="100"/>
    </row>
    <row r="502" spans="3:24" hidden="1" outlineLevel="1" x14ac:dyDescent="0.3">
      <c r="C502" s="29"/>
      <c r="D502" s="48">
        <f t="shared" si="42"/>
        <v>475</v>
      </c>
      <c r="E502" s="52"/>
      <c r="F502" s="96"/>
      <c r="G502" s="96"/>
      <c r="H502" s="49"/>
      <c r="I502" s="62">
        <v>0</v>
      </c>
      <c r="J502" s="56">
        <v>0</v>
      </c>
      <c r="K502" s="49"/>
      <c r="L502" s="27"/>
      <c r="P502" s="21">
        <f t="shared" si="43"/>
        <v>0</v>
      </c>
      <c r="Q502" s="21">
        <f t="shared" si="44"/>
        <v>0</v>
      </c>
      <c r="R502" s="21">
        <f t="shared" si="45"/>
        <v>0</v>
      </c>
      <c r="S502" s="21">
        <f t="shared" si="46"/>
        <v>0</v>
      </c>
      <c r="U502" s="100"/>
      <c r="V502" s="101">
        <f>IFERROR(IF(E502=貼付用集計!$R$4,貼付用集計!$U$4,VLOOKUP(E502,貼付用集計!$R$11:$U$30,4)),0)</f>
        <v>0</v>
      </c>
      <c r="W502" s="101">
        <f t="shared" si="47"/>
        <v>0</v>
      </c>
      <c r="X502" s="100"/>
    </row>
    <row r="503" spans="3:24" hidden="1" outlineLevel="1" x14ac:dyDescent="0.3">
      <c r="C503" s="29"/>
      <c r="D503" s="48">
        <f t="shared" si="42"/>
        <v>476</v>
      </c>
      <c r="E503" s="52"/>
      <c r="F503" s="96"/>
      <c r="G503" s="96"/>
      <c r="H503" s="49"/>
      <c r="I503" s="62">
        <v>0</v>
      </c>
      <c r="J503" s="56">
        <v>0</v>
      </c>
      <c r="K503" s="49"/>
      <c r="L503" s="27"/>
      <c r="P503" s="21">
        <f t="shared" si="43"/>
        <v>0</v>
      </c>
      <c r="Q503" s="21">
        <f t="shared" si="44"/>
        <v>0</v>
      </c>
      <c r="R503" s="21">
        <f t="shared" si="45"/>
        <v>0</v>
      </c>
      <c r="S503" s="21">
        <f t="shared" si="46"/>
        <v>0</v>
      </c>
      <c r="U503" s="100"/>
      <c r="V503" s="101">
        <f>IFERROR(IF(E503=貼付用集計!$R$4,貼付用集計!$U$4,VLOOKUP(E503,貼付用集計!$R$11:$U$30,4)),0)</f>
        <v>0</v>
      </c>
      <c r="W503" s="101">
        <f t="shared" si="47"/>
        <v>0</v>
      </c>
      <c r="X503" s="100"/>
    </row>
    <row r="504" spans="3:24" hidden="1" outlineLevel="1" x14ac:dyDescent="0.3">
      <c r="C504" s="29"/>
      <c r="D504" s="48">
        <f t="shared" si="42"/>
        <v>477</v>
      </c>
      <c r="E504" s="52"/>
      <c r="F504" s="96"/>
      <c r="G504" s="96"/>
      <c r="H504" s="49"/>
      <c r="I504" s="62">
        <v>0</v>
      </c>
      <c r="J504" s="56">
        <v>0</v>
      </c>
      <c r="K504" s="49"/>
      <c r="L504" s="27"/>
      <c r="P504" s="21">
        <f t="shared" si="43"/>
        <v>0</v>
      </c>
      <c r="Q504" s="21">
        <f t="shared" si="44"/>
        <v>0</v>
      </c>
      <c r="R504" s="21">
        <f t="shared" si="45"/>
        <v>0</v>
      </c>
      <c r="S504" s="21">
        <f t="shared" si="46"/>
        <v>0</v>
      </c>
      <c r="U504" s="100"/>
      <c r="V504" s="101">
        <f>IFERROR(IF(E504=貼付用集計!$R$4,貼付用集計!$U$4,VLOOKUP(E504,貼付用集計!$R$11:$U$30,4)),0)</f>
        <v>0</v>
      </c>
      <c r="W504" s="101">
        <f t="shared" si="47"/>
        <v>0</v>
      </c>
      <c r="X504" s="100"/>
    </row>
    <row r="505" spans="3:24" hidden="1" outlineLevel="1" x14ac:dyDescent="0.3">
      <c r="C505" s="29"/>
      <c r="D505" s="48">
        <f t="shared" si="42"/>
        <v>478</v>
      </c>
      <c r="E505" s="52"/>
      <c r="F505" s="96"/>
      <c r="G505" s="96"/>
      <c r="H505" s="49"/>
      <c r="I505" s="62">
        <v>0</v>
      </c>
      <c r="J505" s="56">
        <v>0</v>
      </c>
      <c r="K505" s="49"/>
      <c r="L505" s="27"/>
      <c r="P505" s="21">
        <f t="shared" si="43"/>
        <v>0</v>
      </c>
      <c r="Q505" s="21">
        <f t="shared" si="44"/>
        <v>0</v>
      </c>
      <c r="R505" s="21">
        <f t="shared" si="45"/>
        <v>0</v>
      </c>
      <c r="S505" s="21">
        <f t="shared" si="46"/>
        <v>0</v>
      </c>
      <c r="U505" s="100"/>
      <c r="V505" s="101">
        <f>IFERROR(IF(E505=貼付用集計!$R$4,貼付用集計!$U$4,VLOOKUP(E505,貼付用集計!$R$11:$U$30,4)),0)</f>
        <v>0</v>
      </c>
      <c r="W505" s="101">
        <f t="shared" si="47"/>
        <v>0</v>
      </c>
      <c r="X505" s="100"/>
    </row>
    <row r="506" spans="3:24" hidden="1" outlineLevel="1" x14ac:dyDescent="0.3">
      <c r="C506" s="29"/>
      <c r="D506" s="48">
        <f t="shared" si="42"/>
        <v>479</v>
      </c>
      <c r="E506" s="52"/>
      <c r="F506" s="96"/>
      <c r="G506" s="96"/>
      <c r="H506" s="49"/>
      <c r="I506" s="62">
        <v>0</v>
      </c>
      <c r="J506" s="56">
        <v>0</v>
      </c>
      <c r="K506" s="49"/>
      <c r="L506" s="27"/>
      <c r="P506" s="21">
        <f t="shared" si="43"/>
        <v>0</v>
      </c>
      <c r="Q506" s="21">
        <f t="shared" si="44"/>
        <v>0</v>
      </c>
      <c r="R506" s="21">
        <f t="shared" si="45"/>
        <v>0</v>
      </c>
      <c r="S506" s="21">
        <f t="shared" si="46"/>
        <v>0</v>
      </c>
      <c r="U506" s="100"/>
      <c r="V506" s="101">
        <f>IFERROR(IF(E506=貼付用集計!$R$4,貼付用集計!$U$4,VLOOKUP(E506,貼付用集計!$R$11:$U$30,4)),0)</f>
        <v>0</v>
      </c>
      <c r="W506" s="101">
        <f t="shared" si="47"/>
        <v>0</v>
      </c>
      <c r="X506" s="100"/>
    </row>
    <row r="507" spans="3:24" hidden="1" outlineLevel="1" x14ac:dyDescent="0.3">
      <c r="C507" s="29"/>
      <c r="D507" s="48">
        <f t="shared" si="42"/>
        <v>480</v>
      </c>
      <c r="E507" s="52"/>
      <c r="F507" s="96"/>
      <c r="G507" s="96"/>
      <c r="H507" s="49"/>
      <c r="I507" s="62">
        <v>0</v>
      </c>
      <c r="J507" s="56">
        <v>0</v>
      </c>
      <c r="K507" s="49"/>
      <c r="L507" s="27"/>
      <c r="P507" s="21">
        <f t="shared" si="43"/>
        <v>0</v>
      </c>
      <c r="Q507" s="21">
        <f t="shared" si="44"/>
        <v>0</v>
      </c>
      <c r="R507" s="21">
        <f t="shared" si="45"/>
        <v>0</v>
      </c>
      <c r="S507" s="21">
        <f t="shared" si="46"/>
        <v>0</v>
      </c>
      <c r="U507" s="100"/>
      <c r="V507" s="101">
        <f>IFERROR(IF(E507=貼付用集計!$R$4,貼付用集計!$U$4,VLOOKUP(E507,貼付用集計!$R$11:$U$30,4)),0)</f>
        <v>0</v>
      </c>
      <c r="W507" s="101">
        <f t="shared" si="47"/>
        <v>0</v>
      </c>
      <c r="X507" s="100"/>
    </row>
    <row r="508" spans="3:24" hidden="1" outlineLevel="1" x14ac:dyDescent="0.3">
      <c r="C508" s="29"/>
      <c r="D508" s="48">
        <f t="shared" si="42"/>
        <v>481</v>
      </c>
      <c r="E508" s="52"/>
      <c r="F508" s="96"/>
      <c r="G508" s="96"/>
      <c r="H508" s="49"/>
      <c r="I508" s="62">
        <v>0</v>
      </c>
      <c r="J508" s="56">
        <v>0</v>
      </c>
      <c r="K508" s="49"/>
      <c r="L508" s="27"/>
      <c r="P508" s="21">
        <f t="shared" si="43"/>
        <v>0</v>
      </c>
      <c r="Q508" s="21">
        <f t="shared" si="44"/>
        <v>0</v>
      </c>
      <c r="R508" s="21">
        <f t="shared" si="45"/>
        <v>0</v>
      </c>
      <c r="S508" s="21">
        <f t="shared" si="46"/>
        <v>0</v>
      </c>
      <c r="U508" s="100"/>
      <c r="V508" s="101">
        <f>IFERROR(IF(E508=貼付用集計!$R$4,貼付用集計!$U$4,VLOOKUP(E508,貼付用集計!$R$11:$U$30,4)),0)</f>
        <v>0</v>
      </c>
      <c r="W508" s="101">
        <f t="shared" si="47"/>
        <v>0</v>
      </c>
      <c r="X508" s="100"/>
    </row>
    <row r="509" spans="3:24" hidden="1" outlineLevel="1" x14ac:dyDescent="0.3">
      <c r="C509" s="29"/>
      <c r="D509" s="48">
        <f t="shared" si="42"/>
        <v>482</v>
      </c>
      <c r="E509" s="52"/>
      <c r="F509" s="96"/>
      <c r="G509" s="96"/>
      <c r="H509" s="49"/>
      <c r="I509" s="62">
        <v>0</v>
      </c>
      <c r="J509" s="56">
        <v>0</v>
      </c>
      <c r="K509" s="49"/>
      <c r="L509" s="27"/>
      <c r="P509" s="21">
        <f t="shared" si="43"/>
        <v>0</v>
      </c>
      <c r="Q509" s="21">
        <f t="shared" si="44"/>
        <v>0</v>
      </c>
      <c r="R509" s="21">
        <f t="shared" si="45"/>
        <v>0</v>
      </c>
      <c r="S509" s="21">
        <f t="shared" si="46"/>
        <v>0</v>
      </c>
      <c r="U509" s="100"/>
      <c r="V509" s="101">
        <f>IFERROR(IF(E509=貼付用集計!$R$4,貼付用集計!$U$4,VLOOKUP(E509,貼付用集計!$R$11:$U$30,4)),0)</f>
        <v>0</v>
      </c>
      <c r="W509" s="101">
        <f t="shared" si="47"/>
        <v>0</v>
      </c>
      <c r="X509" s="100"/>
    </row>
    <row r="510" spans="3:24" hidden="1" outlineLevel="1" x14ac:dyDescent="0.3">
      <c r="C510" s="29"/>
      <c r="D510" s="48">
        <f t="shared" si="42"/>
        <v>483</v>
      </c>
      <c r="E510" s="52"/>
      <c r="F510" s="96"/>
      <c r="G510" s="96"/>
      <c r="H510" s="49"/>
      <c r="I510" s="62">
        <v>0</v>
      </c>
      <c r="J510" s="56">
        <v>0</v>
      </c>
      <c r="K510" s="49"/>
      <c r="L510" s="27"/>
      <c r="P510" s="21">
        <f t="shared" si="43"/>
        <v>0</v>
      </c>
      <c r="Q510" s="21">
        <f t="shared" si="44"/>
        <v>0</v>
      </c>
      <c r="R510" s="21">
        <f t="shared" si="45"/>
        <v>0</v>
      </c>
      <c r="S510" s="21">
        <f t="shared" si="46"/>
        <v>0</v>
      </c>
      <c r="U510" s="100"/>
      <c r="V510" s="101">
        <f>IFERROR(IF(E510=貼付用集計!$R$4,貼付用集計!$U$4,VLOOKUP(E510,貼付用集計!$R$11:$U$30,4)),0)</f>
        <v>0</v>
      </c>
      <c r="W510" s="101">
        <f t="shared" si="47"/>
        <v>0</v>
      </c>
      <c r="X510" s="100"/>
    </row>
    <row r="511" spans="3:24" hidden="1" outlineLevel="1" x14ac:dyDescent="0.3">
      <c r="C511" s="29"/>
      <c r="D511" s="48">
        <f t="shared" si="42"/>
        <v>484</v>
      </c>
      <c r="E511" s="52"/>
      <c r="F511" s="96"/>
      <c r="G511" s="96"/>
      <c r="H511" s="49"/>
      <c r="I511" s="62">
        <v>0</v>
      </c>
      <c r="J511" s="56">
        <v>0</v>
      </c>
      <c r="K511" s="49"/>
      <c r="L511" s="27"/>
      <c r="P511" s="21">
        <f t="shared" si="43"/>
        <v>0</v>
      </c>
      <c r="Q511" s="21">
        <f t="shared" si="44"/>
        <v>0</v>
      </c>
      <c r="R511" s="21">
        <f t="shared" si="45"/>
        <v>0</v>
      </c>
      <c r="S511" s="21">
        <f t="shared" si="46"/>
        <v>0</v>
      </c>
      <c r="U511" s="100"/>
      <c r="V511" s="101">
        <f>IFERROR(IF(E511=貼付用集計!$R$4,貼付用集計!$U$4,VLOOKUP(E511,貼付用集計!$R$11:$U$30,4)),0)</f>
        <v>0</v>
      </c>
      <c r="W511" s="101">
        <f t="shared" si="47"/>
        <v>0</v>
      </c>
      <c r="X511" s="100"/>
    </row>
    <row r="512" spans="3:24" hidden="1" outlineLevel="1" x14ac:dyDescent="0.3">
      <c r="C512" s="29"/>
      <c r="D512" s="48">
        <f t="shared" si="42"/>
        <v>485</v>
      </c>
      <c r="E512" s="52"/>
      <c r="F512" s="96"/>
      <c r="G512" s="96"/>
      <c r="H512" s="49"/>
      <c r="I512" s="62">
        <v>0</v>
      </c>
      <c r="J512" s="56">
        <v>0</v>
      </c>
      <c r="K512" s="49"/>
      <c r="L512" s="27"/>
      <c r="P512" s="21">
        <f t="shared" si="43"/>
        <v>0</v>
      </c>
      <c r="Q512" s="21">
        <f t="shared" si="44"/>
        <v>0</v>
      </c>
      <c r="R512" s="21">
        <f t="shared" si="45"/>
        <v>0</v>
      </c>
      <c r="S512" s="21">
        <f t="shared" si="46"/>
        <v>0</v>
      </c>
      <c r="U512" s="100"/>
      <c r="V512" s="101">
        <f>IFERROR(IF(E512=貼付用集計!$R$4,貼付用集計!$U$4,VLOOKUP(E512,貼付用集計!$R$11:$U$30,4)),0)</f>
        <v>0</v>
      </c>
      <c r="W512" s="101">
        <f t="shared" si="47"/>
        <v>0</v>
      </c>
      <c r="X512" s="100"/>
    </row>
    <row r="513" spans="3:24" hidden="1" outlineLevel="1" x14ac:dyDescent="0.3">
      <c r="C513" s="29"/>
      <c r="D513" s="48">
        <f t="shared" si="42"/>
        <v>486</v>
      </c>
      <c r="E513" s="52"/>
      <c r="F513" s="96"/>
      <c r="G513" s="96"/>
      <c r="H513" s="49"/>
      <c r="I513" s="62">
        <v>0</v>
      </c>
      <c r="J513" s="56">
        <v>0</v>
      </c>
      <c r="K513" s="49"/>
      <c r="L513" s="27"/>
      <c r="P513" s="21">
        <f t="shared" si="43"/>
        <v>0</v>
      </c>
      <c r="Q513" s="21">
        <f t="shared" si="44"/>
        <v>0</v>
      </c>
      <c r="R513" s="21">
        <f t="shared" si="45"/>
        <v>0</v>
      </c>
      <c r="S513" s="21">
        <f t="shared" si="46"/>
        <v>0</v>
      </c>
      <c r="U513" s="100"/>
      <c r="V513" s="101">
        <f>IFERROR(IF(E513=貼付用集計!$R$4,貼付用集計!$U$4,VLOOKUP(E513,貼付用集計!$R$11:$U$30,4)),0)</f>
        <v>0</v>
      </c>
      <c r="W513" s="101">
        <f t="shared" si="47"/>
        <v>0</v>
      </c>
      <c r="X513" s="100"/>
    </row>
    <row r="514" spans="3:24" hidden="1" outlineLevel="1" x14ac:dyDescent="0.3">
      <c r="C514" s="29"/>
      <c r="D514" s="48">
        <f t="shared" si="42"/>
        <v>487</v>
      </c>
      <c r="E514" s="52"/>
      <c r="F514" s="96"/>
      <c r="G514" s="96"/>
      <c r="H514" s="49"/>
      <c r="I514" s="62">
        <v>0</v>
      </c>
      <c r="J514" s="56">
        <v>0</v>
      </c>
      <c r="K514" s="49"/>
      <c r="L514" s="27"/>
      <c r="P514" s="21">
        <f t="shared" si="43"/>
        <v>0</v>
      </c>
      <c r="Q514" s="21">
        <f t="shared" si="44"/>
        <v>0</v>
      </c>
      <c r="R514" s="21">
        <f t="shared" si="45"/>
        <v>0</v>
      </c>
      <c r="S514" s="21">
        <f t="shared" si="46"/>
        <v>0</v>
      </c>
      <c r="U514" s="100"/>
      <c r="V514" s="101">
        <f>IFERROR(IF(E514=貼付用集計!$R$4,貼付用集計!$U$4,VLOOKUP(E514,貼付用集計!$R$11:$U$30,4)),0)</f>
        <v>0</v>
      </c>
      <c r="W514" s="101">
        <f t="shared" si="47"/>
        <v>0</v>
      </c>
      <c r="X514" s="100"/>
    </row>
    <row r="515" spans="3:24" hidden="1" outlineLevel="1" x14ac:dyDescent="0.3">
      <c r="C515" s="29"/>
      <c r="D515" s="48">
        <f t="shared" si="42"/>
        <v>488</v>
      </c>
      <c r="E515" s="52"/>
      <c r="F515" s="96"/>
      <c r="G515" s="96"/>
      <c r="H515" s="49"/>
      <c r="I515" s="62">
        <v>0</v>
      </c>
      <c r="J515" s="56">
        <v>0</v>
      </c>
      <c r="K515" s="49"/>
      <c r="L515" s="27"/>
      <c r="P515" s="21">
        <f t="shared" si="43"/>
        <v>0</v>
      </c>
      <c r="Q515" s="21">
        <f t="shared" si="44"/>
        <v>0</v>
      </c>
      <c r="R515" s="21">
        <f t="shared" si="45"/>
        <v>0</v>
      </c>
      <c r="S515" s="21">
        <f t="shared" si="46"/>
        <v>0</v>
      </c>
      <c r="U515" s="100"/>
      <c r="V515" s="101">
        <f>IFERROR(IF(E515=貼付用集計!$R$4,貼付用集計!$U$4,VLOOKUP(E515,貼付用集計!$R$11:$U$30,4)),0)</f>
        <v>0</v>
      </c>
      <c r="W515" s="101">
        <f t="shared" si="47"/>
        <v>0</v>
      </c>
      <c r="X515" s="100"/>
    </row>
    <row r="516" spans="3:24" hidden="1" outlineLevel="1" x14ac:dyDescent="0.3">
      <c r="C516" s="29"/>
      <c r="D516" s="48">
        <f t="shared" si="42"/>
        <v>489</v>
      </c>
      <c r="E516" s="52"/>
      <c r="F516" s="96"/>
      <c r="G516" s="96"/>
      <c r="H516" s="49"/>
      <c r="I516" s="62">
        <v>0</v>
      </c>
      <c r="J516" s="56">
        <v>0</v>
      </c>
      <c r="K516" s="49"/>
      <c r="L516" s="27"/>
      <c r="P516" s="21">
        <f t="shared" si="43"/>
        <v>0</v>
      </c>
      <c r="Q516" s="21">
        <f t="shared" si="44"/>
        <v>0</v>
      </c>
      <c r="R516" s="21">
        <f t="shared" si="45"/>
        <v>0</v>
      </c>
      <c r="S516" s="21">
        <f t="shared" si="46"/>
        <v>0</v>
      </c>
      <c r="U516" s="100"/>
      <c r="V516" s="101">
        <f>IFERROR(IF(E516=貼付用集計!$R$4,貼付用集計!$U$4,VLOOKUP(E516,貼付用集計!$R$11:$U$30,4)),0)</f>
        <v>0</v>
      </c>
      <c r="W516" s="101">
        <f t="shared" si="47"/>
        <v>0</v>
      </c>
      <c r="X516" s="100"/>
    </row>
    <row r="517" spans="3:24" hidden="1" outlineLevel="1" x14ac:dyDescent="0.3">
      <c r="C517" s="29"/>
      <c r="D517" s="48">
        <f t="shared" si="42"/>
        <v>490</v>
      </c>
      <c r="E517" s="52"/>
      <c r="F517" s="96"/>
      <c r="G517" s="96"/>
      <c r="H517" s="49"/>
      <c r="I517" s="62">
        <v>0</v>
      </c>
      <c r="J517" s="56">
        <v>0</v>
      </c>
      <c r="K517" s="49"/>
      <c r="L517" s="27"/>
      <c r="P517" s="21">
        <f t="shared" si="43"/>
        <v>0</v>
      </c>
      <c r="Q517" s="21">
        <f t="shared" si="44"/>
        <v>0</v>
      </c>
      <c r="R517" s="21">
        <f t="shared" si="45"/>
        <v>0</v>
      </c>
      <c r="S517" s="21">
        <f t="shared" si="46"/>
        <v>0</v>
      </c>
      <c r="U517" s="100"/>
      <c r="V517" s="101">
        <f>IFERROR(IF(E517=貼付用集計!$R$4,貼付用集計!$U$4,VLOOKUP(E517,貼付用集計!$R$11:$U$30,4)),0)</f>
        <v>0</v>
      </c>
      <c r="W517" s="101">
        <f t="shared" si="47"/>
        <v>0</v>
      </c>
      <c r="X517" s="100"/>
    </row>
    <row r="518" spans="3:24" hidden="1" outlineLevel="1" x14ac:dyDescent="0.3">
      <c r="C518" s="29"/>
      <c r="D518" s="48">
        <f t="shared" si="42"/>
        <v>491</v>
      </c>
      <c r="E518" s="52"/>
      <c r="F518" s="96"/>
      <c r="G518" s="96"/>
      <c r="H518" s="49"/>
      <c r="I518" s="62">
        <v>0</v>
      </c>
      <c r="J518" s="56">
        <v>0</v>
      </c>
      <c r="K518" s="49"/>
      <c r="L518" s="27"/>
      <c r="P518" s="21">
        <f t="shared" si="43"/>
        <v>0</v>
      </c>
      <c r="Q518" s="21">
        <f t="shared" si="44"/>
        <v>0</v>
      </c>
      <c r="R518" s="21">
        <f t="shared" si="45"/>
        <v>0</v>
      </c>
      <c r="S518" s="21">
        <f t="shared" si="46"/>
        <v>0</v>
      </c>
      <c r="U518" s="100"/>
      <c r="V518" s="101">
        <f>IFERROR(IF(E518=貼付用集計!$R$4,貼付用集計!$U$4,VLOOKUP(E518,貼付用集計!$R$11:$U$30,4)),0)</f>
        <v>0</v>
      </c>
      <c r="W518" s="101">
        <f t="shared" si="47"/>
        <v>0</v>
      </c>
      <c r="X518" s="100"/>
    </row>
    <row r="519" spans="3:24" hidden="1" outlineLevel="1" x14ac:dyDescent="0.3">
      <c r="C519" s="29"/>
      <c r="D519" s="48">
        <f t="shared" si="42"/>
        <v>492</v>
      </c>
      <c r="E519" s="52"/>
      <c r="F519" s="96"/>
      <c r="G519" s="96"/>
      <c r="H519" s="49"/>
      <c r="I519" s="62">
        <v>0</v>
      </c>
      <c r="J519" s="56">
        <v>0</v>
      </c>
      <c r="K519" s="49"/>
      <c r="L519" s="27"/>
      <c r="P519" s="21">
        <f t="shared" si="43"/>
        <v>0</v>
      </c>
      <c r="Q519" s="21">
        <f t="shared" si="44"/>
        <v>0</v>
      </c>
      <c r="R519" s="21">
        <f t="shared" si="45"/>
        <v>0</v>
      </c>
      <c r="S519" s="21">
        <f t="shared" si="46"/>
        <v>0</v>
      </c>
      <c r="U519" s="100"/>
      <c r="V519" s="101">
        <f>IFERROR(IF(E519=貼付用集計!$R$4,貼付用集計!$U$4,VLOOKUP(E519,貼付用集計!$R$11:$U$30,4)),0)</f>
        <v>0</v>
      </c>
      <c r="W519" s="101">
        <f t="shared" si="47"/>
        <v>0</v>
      </c>
      <c r="X519" s="100"/>
    </row>
    <row r="520" spans="3:24" hidden="1" outlineLevel="1" x14ac:dyDescent="0.3">
      <c r="C520" s="29"/>
      <c r="D520" s="48">
        <f t="shared" si="42"/>
        <v>493</v>
      </c>
      <c r="E520" s="52"/>
      <c r="F520" s="96"/>
      <c r="G520" s="96"/>
      <c r="H520" s="49"/>
      <c r="I520" s="62">
        <v>0</v>
      </c>
      <c r="J520" s="56">
        <v>0</v>
      </c>
      <c r="K520" s="49"/>
      <c r="L520" s="27"/>
      <c r="P520" s="21">
        <f t="shared" si="43"/>
        <v>0</v>
      </c>
      <c r="Q520" s="21">
        <f t="shared" si="44"/>
        <v>0</v>
      </c>
      <c r="R520" s="21">
        <f t="shared" si="45"/>
        <v>0</v>
      </c>
      <c r="S520" s="21">
        <f t="shared" si="46"/>
        <v>0</v>
      </c>
      <c r="U520" s="100"/>
      <c r="V520" s="101">
        <f>IFERROR(IF(E520=貼付用集計!$R$4,貼付用集計!$U$4,VLOOKUP(E520,貼付用集計!$R$11:$U$30,4)),0)</f>
        <v>0</v>
      </c>
      <c r="W520" s="101">
        <f t="shared" si="47"/>
        <v>0</v>
      </c>
      <c r="X520" s="100"/>
    </row>
    <row r="521" spans="3:24" hidden="1" outlineLevel="1" x14ac:dyDescent="0.3">
      <c r="C521" s="29"/>
      <c r="D521" s="48">
        <f t="shared" si="42"/>
        <v>494</v>
      </c>
      <c r="E521" s="52"/>
      <c r="F521" s="96"/>
      <c r="G521" s="96"/>
      <c r="H521" s="49"/>
      <c r="I521" s="62">
        <v>0</v>
      </c>
      <c r="J521" s="56">
        <v>0</v>
      </c>
      <c r="K521" s="49"/>
      <c r="L521" s="27"/>
      <c r="P521" s="21">
        <f t="shared" si="43"/>
        <v>0</v>
      </c>
      <c r="Q521" s="21">
        <f t="shared" si="44"/>
        <v>0</v>
      </c>
      <c r="R521" s="21">
        <f t="shared" si="45"/>
        <v>0</v>
      </c>
      <c r="S521" s="21">
        <f t="shared" si="46"/>
        <v>0</v>
      </c>
      <c r="U521" s="100"/>
      <c r="V521" s="101">
        <f>IFERROR(IF(E521=貼付用集計!$R$4,貼付用集計!$U$4,VLOOKUP(E521,貼付用集計!$R$11:$U$30,4)),0)</f>
        <v>0</v>
      </c>
      <c r="W521" s="101">
        <f t="shared" si="47"/>
        <v>0</v>
      </c>
      <c r="X521" s="100"/>
    </row>
    <row r="522" spans="3:24" hidden="1" outlineLevel="1" x14ac:dyDescent="0.3">
      <c r="C522" s="29"/>
      <c r="D522" s="48">
        <f t="shared" si="42"/>
        <v>495</v>
      </c>
      <c r="E522" s="52"/>
      <c r="F522" s="96"/>
      <c r="G522" s="96"/>
      <c r="H522" s="49"/>
      <c r="I522" s="62">
        <v>0</v>
      </c>
      <c r="J522" s="56">
        <v>0</v>
      </c>
      <c r="K522" s="49"/>
      <c r="L522" s="27"/>
      <c r="P522" s="21">
        <f t="shared" si="43"/>
        <v>0</v>
      </c>
      <c r="Q522" s="21">
        <f t="shared" si="44"/>
        <v>0</v>
      </c>
      <c r="R522" s="21">
        <f t="shared" si="45"/>
        <v>0</v>
      </c>
      <c r="S522" s="21">
        <f t="shared" si="46"/>
        <v>0</v>
      </c>
      <c r="U522" s="100"/>
      <c r="V522" s="101">
        <f>IFERROR(IF(E522=貼付用集計!$R$4,貼付用集計!$U$4,VLOOKUP(E522,貼付用集計!$R$11:$U$30,4)),0)</f>
        <v>0</v>
      </c>
      <c r="W522" s="101">
        <f t="shared" si="47"/>
        <v>0</v>
      </c>
      <c r="X522" s="100"/>
    </row>
    <row r="523" spans="3:24" hidden="1" outlineLevel="1" x14ac:dyDescent="0.3">
      <c r="C523" s="29"/>
      <c r="D523" s="48">
        <f t="shared" si="42"/>
        <v>496</v>
      </c>
      <c r="E523" s="52"/>
      <c r="F523" s="96"/>
      <c r="G523" s="96"/>
      <c r="H523" s="49"/>
      <c r="I523" s="62">
        <v>0</v>
      </c>
      <c r="J523" s="56">
        <v>0</v>
      </c>
      <c r="K523" s="49"/>
      <c r="L523" s="27"/>
      <c r="P523" s="21">
        <f t="shared" si="43"/>
        <v>0</v>
      </c>
      <c r="Q523" s="21">
        <f t="shared" si="44"/>
        <v>0</v>
      </c>
      <c r="R523" s="21">
        <f t="shared" si="45"/>
        <v>0</v>
      </c>
      <c r="S523" s="21">
        <f t="shared" si="46"/>
        <v>0</v>
      </c>
      <c r="U523" s="100"/>
      <c r="V523" s="101">
        <f>IFERROR(IF(E523=貼付用集計!$R$4,貼付用集計!$U$4,VLOOKUP(E523,貼付用集計!$R$11:$U$30,4)),0)</f>
        <v>0</v>
      </c>
      <c r="W523" s="101">
        <f t="shared" si="47"/>
        <v>0</v>
      </c>
      <c r="X523" s="100"/>
    </row>
    <row r="524" spans="3:24" hidden="1" outlineLevel="1" x14ac:dyDescent="0.3">
      <c r="C524" s="29"/>
      <c r="D524" s="48">
        <f t="shared" si="42"/>
        <v>497</v>
      </c>
      <c r="E524" s="52"/>
      <c r="F524" s="96"/>
      <c r="G524" s="96"/>
      <c r="H524" s="49"/>
      <c r="I524" s="62">
        <v>0</v>
      </c>
      <c r="J524" s="56">
        <v>0</v>
      </c>
      <c r="K524" s="49"/>
      <c r="L524" s="27"/>
      <c r="P524" s="21">
        <f t="shared" si="43"/>
        <v>0</v>
      </c>
      <c r="Q524" s="21">
        <f t="shared" si="44"/>
        <v>0</v>
      </c>
      <c r="R524" s="21">
        <f t="shared" si="45"/>
        <v>0</v>
      </c>
      <c r="S524" s="21">
        <f t="shared" si="46"/>
        <v>0</v>
      </c>
      <c r="U524" s="100"/>
      <c r="V524" s="101">
        <f>IFERROR(IF(E524=貼付用集計!$R$4,貼付用集計!$U$4,VLOOKUP(E524,貼付用集計!$R$11:$U$30,4)),0)</f>
        <v>0</v>
      </c>
      <c r="W524" s="101">
        <f t="shared" si="47"/>
        <v>0</v>
      </c>
      <c r="X524" s="100"/>
    </row>
    <row r="525" spans="3:24" hidden="1" outlineLevel="1" x14ac:dyDescent="0.3">
      <c r="C525" s="29"/>
      <c r="D525" s="48">
        <f t="shared" ref="D525:D589" si="48">D524+1</f>
        <v>498</v>
      </c>
      <c r="E525" s="52"/>
      <c r="F525" s="96"/>
      <c r="G525" s="96"/>
      <c r="H525" s="49"/>
      <c r="I525" s="62">
        <v>0</v>
      </c>
      <c r="J525" s="56">
        <v>0</v>
      </c>
      <c r="K525" s="49"/>
      <c r="L525" s="27"/>
      <c r="P525" s="21">
        <f t="shared" si="43"/>
        <v>0</v>
      </c>
      <c r="Q525" s="21">
        <f t="shared" si="44"/>
        <v>0</v>
      </c>
      <c r="R525" s="21">
        <f t="shared" si="45"/>
        <v>0</v>
      </c>
      <c r="S525" s="21">
        <f t="shared" si="46"/>
        <v>0</v>
      </c>
      <c r="U525" s="100"/>
      <c r="V525" s="101">
        <f>IFERROR(IF(E525=貼付用集計!$R$4,貼付用集計!$U$4,VLOOKUP(E525,貼付用集計!$R$11:$U$30,4)),0)</f>
        <v>0</v>
      </c>
      <c r="W525" s="101">
        <f t="shared" si="47"/>
        <v>0</v>
      </c>
      <c r="X525" s="100"/>
    </row>
    <row r="526" spans="3:24" hidden="1" outlineLevel="1" x14ac:dyDescent="0.3">
      <c r="C526" s="29"/>
      <c r="D526" s="48">
        <f t="shared" si="48"/>
        <v>499</v>
      </c>
      <c r="E526" s="52"/>
      <c r="F526" s="96"/>
      <c r="G526" s="96"/>
      <c r="H526" s="49"/>
      <c r="I526" s="62">
        <v>0</v>
      </c>
      <c r="J526" s="56">
        <v>0</v>
      </c>
      <c r="K526" s="49"/>
      <c r="L526" s="27"/>
      <c r="P526" s="21">
        <f t="shared" si="43"/>
        <v>0</v>
      </c>
      <c r="Q526" s="21">
        <f t="shared" si="44"/>
        <v>0</v>
      </c>
      <c r="R526" s="21">
        <f t="shared" si="45"/>
        <v>0</v>
      </c>
      <c r="S526" s="21">
        <f t="shared" si="46"/>
        <v>0</v>
      </c>
      <c r="U526" s="100"/>
      <c r="V526" s="101">
        <f>IFERROR(IF(E526=貼付用集計!$R$4,貼付用集計!$U$4,VLOOKUP(E526,貼付用集計!$R$11:$U$30,4)),0)</f>
        <v>0</v>
      </c>
      <c r="W526" s="101">
        <f t="shared" si="47"/>
        <v>0</v>
      </c>
      <c r="X526" s="100"/>
    </row>
    <row r="527" spans="3:24" hidden="1" outlineLevel="1" x14ac:dyDescent="0.3">
      <c r="C527" s="29"/>
      <c r="D527" s="48">
        <f t="shared" si="48"/>
        <v>500</v>
      </c>
      <c r="E527" s="52"/>
      <c r="F527" s="96"/>
      <c r="G527" s="96"/>
      <c r="H527" s="49"/>
      <c r="I527" s="62">
        <v>0</v>
      </c>
      <c r="J527" s="56">
        <v>0</v>
      </c>
      <c r="K527" s="49"/>
      <c r="L527" s="27"/>
      <c r="P527" s="21">
        <f t="shared" si="43"/>
        <v>0</v>
      </c>
      <c r="Q527" s="21">
        <f t="shared" si="44"/>
        <v>0</v>
      </c>
      <c r="R527" s="21">
        <f t="shared" si="45"/>
        <v>0</v>
      </c>
      <c r="S527" s="21">
        <f t="shared" si="46"/>
        <v>0</v>
      </c>
      <c r="U527" s="100"/>
      <c r="V527" s="101">
        <f>IFERROR(IF(E527=貼付用集計!$R$4,貼付用集計!$U$4,VLOOKUP(E527,貼付用集計!$R$11:$U$30,4)),0)</f>
        <v>0</v>
      </c>
      <c r="W527" s="101">
        <f t="shared" si="47"/>
        <v>0</v>
      </c>
      <c r="X527" s="100"/>
    </row>
    <row r="528" spans="3:24" ht="15" customHeight="1" collapsed="1" x14ac:dyDescent="0.3">
      <c r="C528" s="18"/>
      <c r="D528" s="20" t="s">
        <v>37</v>
      </c>
      <c r="E528" s="36"/>
      <c r="F528" s="98"/>
      <c r="G528" s="97"/>
      <c r="H528" s="43"/>
      <c r="I528" s="63"/>
      <c r="J528" s="61"/>
      <c r="K528" s="43"/>
      <c r="L528" s="19"/>
      <c r="P528" s="21">
        <f t="shared" si="43"/>
        <v>0</v>
      </c>
      <c r="Q528" s="21">
        <f t="shared" si="44"/>
        <v>0</v>
      </c>
      <c r="R528" s="21">
        <f t="shared" si="45"/>
        <v>0</v>
      </c>
      <c r="S528" s="21">
        <f t="shared" si="46"/>
        <v>0</v>
      </c>
      <c r="U528" s="100"/>
      <c r="V528" s="101">
        <f>IFERROR(IF(E528=貼付用集計!$R$4,貼付用集計!$U$4,VLOOKUP(E528,貼付用集計!$R$11:$U$30,4)),0)</f>
        <v>0</v>
      </c>
      <c r="W528" s="101">
        <f t="shared" si="47"/>
        <v>0</v>
      </c>
      <c r="X528" s="100"/>
    </row>
    <row r="529" spans="3:24" hidden="1" outlineLevel="1" x14ac:dyDescent="0.3">
      <c r="C529" s="29"/>
      <c r="D529" s="48">
        <f>D527+1</f>
        <v>501</v>
      </c>
      <c r="E529" s="52"/>
      <c r="F529" s="96"/>
      <c r="G529" s="96"/>
      <c r="H529" s="49"/>
      <c r="I529" s="62">
        <v>0</v>
      </c>
      <c r="J529" s="56">
        <v>0</v>
      </c>
      <c r="K529" s="49"/>
      <c r="L529" s="27"/>
      <c r="P529" s="21">
        <f t="shared" si="43"/>
        <v>0</v>
      </c>
      <c r="Q529" s="21">
        <f t="shared" si="44"/>
        <v>0</v>
      </c>
      <c r="R529" s="21">
        <f t="shared" si="45"/>
        <v>0</v>
      </c>
      <c r="S529" s="21">
        <f t="shared" si="46"/>
        <v>0</v>
      </c>
      <c r="U529" s="100"/>
      <c r="V529" s="101">
        <f>IFERROR(IF(E529=貼付用集計!$R$4,貼付用集計!$U$4,VLOOKUP(E529,貼付用集計!$R$11:$U$30,4)),0)</f>
        <v>0</v>
      </c>
      <c r="W529" s="101">
        <f t="shared" si="47"/>
        <v>0</v>
      </c>
      <c r="X529" s="100"/>
    </row>
    <row r="530" spans="3:24" hidden="1" outlineLevel="1" x14ac:dyDescent="0.3">
      <c r="C530" s="29"/>
      <c r="D530" s="48">
        <f t="shared" si="48"/>
        <v>502</v>
      </c>
      <c r="E530" s="52"/>
      <c r="F530" s="96"/>
      <c r="G530" s="96"/>
      <c r="H530" s="49"/>
      <c r="I530" s="62">
        <v>0</v>
      </c>
      <c r="J530" s="56">
        <v>0</v>
      </c>
      <c r="K530" s="49"/>
      <c r="L530" s="27"/>
      <c r="P530" s="21">
        <f t="shared" si="43"/>
        <v>0</v>
      </c>
      <c r="Q530" s="21">
        <f t="shared" si="44"/>
        <v>0</v>
      </c>
      <c r="R530" s="21">
        <f t="shared" si="45"/>
        <v>0</v>
      </c>
      <c r="S530" s="21">
        <f t="shared" si="46"/>
        <v>0</v>
      </c>
      <c r="U530" s="100"/>
      <c r="V530" s="101">
        <f>IFERROR(IF(E530=貼付用集計!$R$4,貼付用集計!$U$4,VLOOKUP(E530,貼付用集計!$R$11:$U$30,4)),0)</f>
        <v>0</v>
      </c>
      <c r="W530" s="101">
        <f t="shared" si="47"/>
        <v>0</v>
      </c>
      <c r="X530" s="100"/>
    </row>
    <row r="531" spans="3:24" hidden="1" outlineLevel="1" x14ac:dyDescent="0.3">
      <c r="C531" s="29"/>
      <c r="D531" s="48">
        <f t="shared" si="48"/>
        <v>503</v>
      </c>
      <c r="E531" s="52"/>
      <c r="F531" s="96"/>
      <c r="G531" s="96"/>
      <c r="H531" s="49"/>
      <c r="I531" s="62">
        <v>0</v>
      </c>
      <c r="J531" s="56">
        <v>0</v>
      </c>
      <c r="K531" s="49"/>
      <c r="L531" s="27"/>
      <c r="P531" s="21">
        <f t="shared" si="43"/>
        <v>0</v>
      </c>
      <c r="Q531" s="21">
        <f t="shared" si="44"/>
        <v>0</v>
      </c>
      <c r="R531" s="21">
        <f t="shared" si="45"/>
        <v>0</v>
      </c>
      <c r="S531" s="21">
        <f t="shared" si="46"/>
        <v>0</v>
      </c>
      <c r="U531" s="100"/>
      <c r="V531" s="101">
        <f>IFERROR(IF(E531=貼付用集計!$R$4,貼付用集計!$U$4,VLOOKUP(E531,貼付用集計!$R$11:$U$30,4)),0)</f>
        <v>0</v>
      </c>
      <c r="W531" s="101">
        <f t="shared" si="47"/>
        <v>0</v>
      </c>
      <c r="X531" s="100"/>
    </row>
    <row r="532" spans="3:24" hidden="1" outlineLevel="1" x14ac:dyDescent="0.3">
      <c r="C532" s="29"/>
      <c r="D532" s="48">
        <f t="shared" si="48"/>
        <v>504</v>
      </c>
      <c r="E532" s="52"/>
      <c r="F532" s="96"/>
      <c r="G532" s="96"/>
      <c r="H532" s="49"/>
      <c r="I532" s="62">
        <v>0</v>
      </c>
      <c r="J532" s="56">
        <v>0</v>
      </c>
      <c r="K532" s="49"/>
      <c r="L532" s="27"/>
      <c r="P532" s="21">
        <f t="shared" si="43"/>
        <v>0</v>
      </c>
      <c r="Q532" s="21">
        <f t="shared" si="44"/>
        <v>0</v>
      </c>
      <c r="R532" s="21">
        <f t="shared" si="45"/>
        <v>0</v>
      </c>
      <c r="S532" s="21">
        <f t="shared" si="46"/>
        <v>0</v>
      </c>
      <c r="U532" s="100"/>
      <c r="V532" s="101">
        <f>IFERROR(IF(E532=貼付用集計!$R$4,貼付用集計!$U$4,VLOOKUP(E532,貼付用集計!$R$11:$U$30,4)),0)</f>
        <v>0</v>
      </c>
      <c r="W532" s="101">
        <f t="shared" si="47"/>
        <v>0</v>
      </c>
      <c r="X532" s="100"/>
    </row>
    <row r="533" spans="3:24" hidden="1" outlineLevel="1" x14ac:dyDescent="0.3">
      <c r="C533" s="29"/>
      <c r="D533" s="48">
        <f t="shared" si="48"/>
        <v>505</v>
      </c>
      <c r="E533" s="52"/>
      <c r="F533" s="96"/>
      <c r="G533" s="96"/>
      <c r="H533" s="49"/>
      <c r="I533" s="62">
        <v>0</v>
      </c>
      <c r="J533" s="56">
        <v>0</v>
      </c>
      <c r="K533" s="49"/>
      <c r="L533" s="27"/>
      <c r="P533" s="21">
        <f t="shared" si="43"/>
        <v>0</v>
      </c>
      <c r="Q533" s="21">
        <f t="shared" si="44"/>
        <v>0</v>
      </c>
      <c r="R533" s="21">
        <f t="shared" si="45"/>
        <v>0</v>
      </c>
      <c r="S533" s="21">
        <f t="shared" si="46"/>
        <v>0</v>
      </c>
      <c r="U533" s="100"/>
      <c r="V533" s="101">
        <f>IFERROR(IF(E533=貼付用集計!$R$4,貼付用集計!$U$4,VLOOKUP(E533,貼付用集計!$R$11:$U$30,4)),0)</f>
        <v>0</v>
      </c>
      <c r="W533" s="101">
        <f t="shared" si="47"/>
        <v>0</v>
      </c>
      <c r="X533" s="100"/>
    </row>
    <row r="534" spans="3:24" hidden="1" outlineLevel="1" x14ac:dyDescent="0.3">
      <c r="C534" s="29"/>
      <c r="D534" s="48">
        <f t="shared" si="48"/>
        <v>506</v>
      </c>
      <c r="E534" s="52"/>
      <c r="F534" s="96"/>
      <c r="G534" s="96"/>
      <c r="H534" s="49"/>
      <c r="I534" s="62">
        <v>0</v>
      </c>
      <c r="J534" s="56">
        <v>0</v>
      </c>
      <c r="K534" s="49"/>
      <c r="L534" s="27"/>
      <c r="P534" s="21">
        <f t="shared" si="43"/>
        <v>0</v>
      </c>
      <c r="Q534" s="21">
        <f t="shared" si="44"/>
        <v>0</v>
      </c>
      <c r="R534" s="21">
        <f t="shared" si="45"/>
        <v>0</v>
      </c>
      <c r="S534" s="21">
        <f t="shared" si="46"/>
        <v>0</v>
      </c>
      <c r="U534" s="100"/>
      <c r="V534" s="101">
        <f>IFERROR(IF(E534=貼付用集計!$R$4,貼付用集計!$U$4,VLOOKUP(E534,貼付用集計!$R$11:$U$30,4)),0)</f>
        <v>0</v>
      </c>
      <c r="W534" s="101">
        <f t="shared" si="47"/>
        <v>0</v>
      </c>
      <c r="X534" s="100"/>
    </row>
    <row r="535" spans="3:24" hidden="1" outlineLevel="1" x14ac:dyDescent="0.3">
      <c r="C535" s="29"/>
      <c r="D535" s="48">
        <f t="shared" si="48"/>
        <v>507</v>
      </c>
      <c r="E535" s="52"/>
      <c r="F535" s="96"/>
      <c r="G535" s="96"/>
      <c r="H535" s="49"/>
      <c r="I535" s="62">
        <v>0</v>
      </c>
      <c r="J535" s="56">
        <v>0</v>
      </c>
      <c r="K535" s="49"/>
      <c r="L535" s="27"/>
      <c r="P535" s="21">
        <f t="shared" si="43"/>
        <v>0</v>
      </c>
      <c r="Q535" s="21">
        <f t="shared" si="44"/>
        <v>0</v>
      </c>
      <c r="R535" s="21">
        <f t="shared" si="45"/>
        <v>0</v>
      </c>
      <c r="S535" s="21">
        <f t="shared" si="46"/>
        <v>0</v>
      </c>
      <c r="U535" s="100"/>
      <c r="V535" s="101">
        <f>IFERROR(IF(E535=貼付用集計!$R$4,貼付用集計!$U$4,VLOOKUP(E535,貼付用集計!$R$11:$U$30,4)),0)</f>
        <v>0</v>
      </c>
      <c r="W535" s="101">
        <f t="shared" si="47"/>
        <v>0</v>
      </c>
      <c r="X535" s="100"/>
    </row>
    <row r="536" spans="3:24" hidden="1" outlineLevel="1" x14ac:dyDescent="0.3">
      <c r="C536" s="29"/>
      <c r="D536" s="48">
        <f t="shared" si="48"/>
        <v>508</v>
      </c>
      <c r="E536" s="52"/>
      <c r="F536" s="96"/>
      <c r="G536" s="96"/>
      <c r="H536" s="49"/>
      <c r="I536" s="62">
        <v>0</v>
      </c>
      <c r="J536" s="56">
        <v>0</v>
      </c>
      <c r="K536" s="49"/>
      <c r="L536" s="27"/>
      <c r="P536" s="21">
        <f t="shared" si="43"/>
        <v>0</v>
      </c>
      <c r="Q536" s="21">
        <f t="shared" si="44"/>
        <v>0</v>
      </c>
      <c r="R536" s="21">
        <f t="shared" si="45"/>
        <v>0</v>
      </c>
      <c r="S536" s="21">
        <f t="shared" si="46"/>
        <v>0</v>
      </c>
      <c r="U536" s="100"/>
      <c r="V536" s="101">
        <f>IFERROR(IF(E536=貼付用集計!$R$4,貼付用集計!$U$4,VLOOKUP(E536,貼付用集計!$R$11:$U$30,4)),0)</f>
        <v>0</v>
      </c>
      <c r="W536" s="101">
        <f t="shared" si="47"/>
        <v>0</v>
      </c>
      <c r="X536" s="100"/>
    </row>
    <row r="537" spans="3:24" hidden="1" outlineLevel="1" x14ac:dyDescent="0.3">
      <c r="C537" s="29"/>
      <c r="D537" s="48">
        <f t="shared" si="48"/>
        <v>509</v>
      </c>
      <c r="E537" s="52"/>
      <c r="F537" s="96"/>
      <c r="G537" s="96"/>
      <c r="H537" s="49"/>
      <c r="I537" s="62">
        <v>0</v>
      </c>
      <c r="J537" s="56">
        <v>0</v>
      </c>
      <c r="K537" s="49"/>
      <c r="L537" s="27"/>
      <c r="P537" s="21">
        <f t="shared" si="43"/>
        <v>0</v>
      </c>
      <c r="Q537" s="21">
        <f t="shared" si="44"/>
        <v>0</v>
      </c>
      <c r="R537" s="21">
        <f t="shared" si="45"/>
        <v>0</v>
      </c>
      <c r="S537" s="21">
        <f t="shared" si="46"/>
        <v>0</v>
      </c>
      <c r="U537" s="100"/>
      <c r="V537" s="101">
        <f>IFERROR(IF(E537=貼付用集計!$R$4,貼付用集計!$U$4,VLOOKUP(E537,貼付用集計!$R$11:$U$30,4)),0)</f>
        <v>0</v>
      </c>
      <c r="W537" s="101">
        <f t="shared" si="47"/>
        <v>0</v>
      </c>
      <c r="X537" s="100"/>
    </row>
    <row r="538" spans="3:24" hidden="1" outlineLevel="1" x14ac:dyDescent="0.3">
      <c r="C538" s="29"/>
      <c r="D538" s="48">
        <f t="shared" si="48"/>
        <v>510</v>
      </c>
      <c r="E538" s="52"/>
      <c r="F538" s="96"/>
      <c r="G538" s="96"/>
      <c r="H538" s="49"/>
      <c r="I538" s="62">
        <v>0</v>
      </c>
      <c r="J538" s="56">
        <v>0</v>
      </c>
      <c r="K538" s="49"/>
      <c r="L538" s="27"/>
      <c r="P538" s="21">
        <f t="shared" si="43"/>
        <v>0</v>
      </c>
      <c r="Q538" s="21">
        <f t="shared" si="44"/>
        <v>0</v>
      </c>
      <c r="R538" s="21">
        <f t="shared" si="45"/>
        <v>0</v>
      </c>
      <c r="S538" s="21">
        <f t="shared" si="46"/>
        <v>0</v>
      </c>
      <c r="U538" s="100"/>
      <c r="V538" s="101">
        <f>IFERROR(IF(E538=貼付用集計!$R$4,貼付用集計!$U$4,VLOOKUP(E538,貼付用集計!$R$11:$U$30,4)),0)</f>
        <v>0</v>
      </c>
      <c r="W538" s="101">
        <f t="shared" si="47"/>
        <v>0</v>
      </c>
      <c r="X538" s="100"/>
    </row>
    <row r="539" spans="3:24" hidden="1" outlineLevel="1" x14ac:dyDescent="0.3">
      <c r="C539" s="29"/>
      <c r="D539" s="48">
        <f t="shared" si="48"/>
        <v>511</v>
      </c>
      <c r="E539" s="52"/>
      <c r="F539" s="96"/>
      <c r="G539" s="96"/>
      <c r="H539" s="49"/>
      <c r="I539" s="62">
        <v>0</v>
      </c>
      <c r="J539" s="56">
        <v>0</v>
      </c>
      <c r="K539" s="49"/>
      <c r="L539" s="27"/>
      <c r="P539" s="21">
        <f t="shared" ref="P539:P602" si="49">IF($E539="",IF(OR($F539&lt;&gt;"",$I539&lt;&gt;0,$J539&lt;&gt;0)=TRUE,1,0),0)</f>
        <v>0</v>
      </c>
      <c r="Q539" s="21">
        <f t="shared" ref="Q539:Q602" si="50">IF($F539="",IF(OR($E539&lt;&gt;"",$I539&lt;&gt;0,$J539&lt;&gt;0)=TRUE,1,0),0)</f>
        <v>0</v>
      </c>
      <c r="R539" s="21">
        <f t="shared" ref="R539:R602" si="51">IF($I539=0,IF(OR($E539&lt;&gt;"",$F539&lt;&gt;0,$J539&lt;&gt;0)=TRUE,1,0),0)</f>
        <v>0</v>
      </c>
      <c r="S539" s="21">
        <f t="shared" ref="S539:S602" si="52">IF($J539=0,IF(OR($E539&lt;&gt;"",$F539&lt;&gt;"",$I539&lt;&gt;0)=TRUE,1,0),0)</f>
        <v>0</v>
      </c>
      <c r="U539" s="100"/>
      <c r="V539" s="101">
        <f>IFERROR(IF(E539=貼付用集計!$R$4,貼付用集計!$U$4,VLOOKUP(E539,貼付用集計!$R$11:$U$30,4)),0)</f>
        <v>0</v>
      </c>
      <c r="W539" s="101">
        <f t="shared" ref="W539:W602" si="53">IFERROR(J539/I539/V539,0)</f>
        <v>0</v>
      </c>
      <c r="X539" s="100"/>
    </row>
    <row r="540" spans="3:24" hidden="1" outlineLevel="1" x14ac:dyDescent="0.3">
      <c r="C540" s="29"/>
      <c r="D540" s="48">
        <f t="shared" si="48"/>
        <v>512</v>
      </c>
      <c r="E540" s="52"/>
      <c r="F540" s="96"/>
      <c r="G540" s="96"/>
      <c r="H540" s="49"/>
      <c r="I540" s="62">
        <v>0</v>
      </c>
      <c r="J540" s="56">
        <v>0</v>
      </c>
      <c r="K540" s="49"/>
      <c r="L540" s="27"/>
      <c r="P540" s="21">
        <f t="shared" si="49"/>
        <v>0</v>
      </c>
      <c r="Q540" s="21">
        <f t="shared" si="50"/>
        <v>0</v>
      </c>
      <c r="R540" s="21">
        <f t="shared" si="51"/>
        <v>0</v>
      </c>
      <c r="S540" s="21">
        <f t="shared" si="52"/>
        <v>0</v>
      </c>
      <c r="U540" s="100"/>
      <c r="V540" s="101">
        <f>IFERROR(IF(E540=貼付用集計!$R$4,貼付用集計!$U$4,VLOOKUP(E540,貼付用集計!$R$11:$U$30,4)),0)</f>
        <v>0</v>
      </c>
      <c r="W540" s="101">
        <f t="shared" si="53"/>
        <v>0</v>
      </c>
      <c r="X540" s="100"/>
    </row>
    <row r="541" spans="3:24" hidden="1" outlineLevel="1" x14ac:dyDescent="0.3">
      <c r="C541" s="29"/>
      <c r="D541" s="48">
        <f t="shared" si="48"/>
        <v>513</v>
      </c>
      <c r="E541" s="52"/>
      <c r="F541" s="96"/>
      <c r="G541" s="96"/>
      <c r="H541" s="49"/>
      <c r="I541" s="62">
        <v>0</v>
      </c>
      <c r="J541" s="56">
        <v>0</v>
      </c>
      <c r="K541" s="49"/>
      <c r="L541" s="27"/>
      <c r="P541" s="21">
        <f t="shared" si="49"/>
        <v>0</v>
      </c>
      <c r="Q541" s="21">
        <f t="shared" si="50"/>
        <v>0</v>
      </c>
      <c r="R541" s="21">
        <f t="shared" si="51"/>
        <v>0</v>
      </c>
      <c r="S541" s="21">
        <f t="shared" si="52"/>
        <v>0</v>
      </c>
      <c r="U541" s="100"/>
      <c r="V541" s="101">
        <f>IFERROR(IF(E541=貼付用集計!$R$4,貼付用集計!$U$4,VLOOKUP(E541,貼付用集計!$R$11:$U$30,4)),0)</f>
        <v>0</v>
      </c>
      <c r="W541" s="101">
        <f t="shared" si="53"/>
        <v>0</v>
      </c>
      <c r="X541" s="100"/>
    </row>
    <row r="542" spans="3:24" hidden="1" outlineLevel="1" x14ac:dyDescent="0.3">
      <c r="C542" s="29"/>
      <c r="D542" s="48">
        <f t="shared" si="48"/>
        <v>514</v>
      </c>
      <c r="E542" s="52"/>
      <c r="F542" s="96"/>
      <c r="G542" s="96"/>
      <c r="H542" s="49"/>
      <c r="I542" s="62">
        <v>0</v>
      </c>
      <c r="J542" s="56">
        <v>0</v>
      </c>
      <c r="K542" s="49"/>
      <c r="L542" s="27"/>
      <c r="P542" s="21">
        <f t="shared" si="49"/>
        <v>0</v>
      </c>
      <c r="Q542" s="21">
        <f t="shared" si="50"/>
        <v>0</v>
      </c>
      <c r="R542" s="21">
        <f t="shared" si="51"/>
        <v>0</v>
      </c>
      <c r="S542" s="21">
        <f t="shared" si="52"/>
        <v>0</v>
      </c>
      <c r="U542" s="100"/>
      <c r="V542" s="101">
        <f>IFERROR(IF(E542=貼付用集計!$R$4,貼付用集計!$U$4,VLOOKUP(E542,貼付用集計!$R$11:$U$30,4)),0)</f>
        <v>0</v>
      </c>
      <c r="W542" s="101">
        <f t="shared" si="53"/>
        <v>0</v>
      </c>
      <c r="X542" s="100"/>
    </row>
    <row r="543" spans="3:24" hidden="1" outlineLevel="1" x14ac:dyDescent="0.3">
      <c r="C543" s="29"/>
      <c r="D543" s="48">
        <f t="shared" si="48"/>
        <v>515</v>
      </c>
      <c r="E543" s="52"/>
      <c r="F543" s="96"/>
      <c r="G543" s="96"/>
      <c r="H543" s="49"/>
      <c r="I543" s="62">
        <v>0</v>
      </c>
      <c r="J543" s="56">
        <v>0</v>
      </c>
      <c r="K543" s="49"/>
      <c r="L543" s="27"/>
      <c r="P543" s="21">
        <f t="shared" si="49"/>
        <v>0</v>
      </c>
      <c r="Q543" s="21">
        <f t="shared" si="50"/>
        <v>0</v>
      </c>
      <c r="R543" s="21">
        <f t="shared" si="51"/>
        <v>0</v>
      </c>
      <c r="S543" s="21">
        <f t="shared" si="52"/>
        <v>0</v>
      </c>
      <c r="U543" s="100"/>
      <c r="V543" s="101">
        <f>IFERROR(IF(E543=貼付用集計!$R$4,貼付用集計!$U$4,VLOOKUP(E543,貼付用集計!$R$11:$U$30,4)),0)</f>
        <v>0</v>
      </c>
      <c r="W543" s="101">
        <f t="shared" si="53"/>
        <v>0</v>
      </c>
      <c r="X543" s="100"/>
    </row>
    <row r="544" spans="3:24" hidden="1" outlineLevel="1" x14ac:dyDescent="0.3">
      <c r="C544" s="29"/>
      <c r="D544" s="48">
        <f t="shared" si="48"/>
        <v>516</v>
      </c>
      <c r="E544" s="52"/>
      <c r="F544" s="96"/>
      <c r="G544" s="96"/>
      <c r="H544" s="49"/>
      <c r="I544" s="62">
        <v>0</v>
      </c>
      <c r="J544" s="56">
        <v>0</v>
      </c>
      <c r="K544" s="49"/>
      <c r="L544" s="27"/>
      <c r="P544" s="21">
        <f t="shared" si="49"/>
        <v>0</v>
      </c>
      <c r="Q544" s="21">
        <f t="shared" si="50"/>
        <v>0</v>
      </c>
      <c r="R544" s="21">
        <f t="shared" si="51"/>
        <v>0</v>
      </c>
      <c r="S544" s="21">
        <f t="shared" si="52"/>
        <v>0</v>
      </c>
      <c r="U544" s="100"/>
      <c r="V544" s="101">
        <f>IFERROR(IF(E544=貼付用集計!$R$4,貼付用集計!$U$4,VLOOKUP(E544,貼付用集計!$R$11:$U$30,4)),0)</f>
        <v>0</v>
      </c>
      <c r="W544" s="101">
        <f t="shared" si="53"/>
        <v>0</v>
      </c>
      <c r="X544" s="100"/>
    </row>
    <row r="545" spans="3:24" hidden="1" outlineLevel="1" x14ac:dyDescent="0.3">
      <c r="C545" s="29"/>
      <c r="D545" s="48">
        <f t="shared" si="48"/>
        <v>517</v>
      </c>
      <c r="E545" s="52"/>
      <c r="F545" s="96"/>
      <c r="G545" s="96"/>
      <c r="H545" s="49"/>
      <c r="I545" s="62">
        <v>0</v>
      </c>
      <c r="J545" s="56">
        <v>0</v>
      </c>
      <c r="K545" s="49"/>
      <c r="L545" s="27"/>
      <c r="P545" s="21">
        <f t="shared" si="49"/>
        <v>0</v>
      </c>
      <c r="Q545" s="21">
        <f t="shared" si="50"/>
        <v>0</v>
      </c>
      <c r="R545" s="21">
        <f t="shared" si="51"/>
        <v>0</v>
      </c>
      <c r="S545" s="21">
        <f t="shared" si="52"/>
        <v>0</v>
      </c>
      <c r="U545" s="100"/>
      <c r="V545" s="101">
        <f>IFERROR(IF(E545=貼付用集計!$R$4,貼付用集計!$U$4,VLOOKUP(E545,貼付用集計!$R$11:$U$30,4)),0)</f>
        <v>0</v>
      </c>
      <c r="W545" s="101">
        <f t="shared" si="53"/>
        <v>0</v>
      </c>
      <c r="X545" s="100"/>
    </row>
    <row r="546" spans="3:24" hidden="1" outlineLevel="1" x14ac:dyDescent="0.3">
      <c r="C546" s="29"/>
      <c r="D546" s="48">
        <f t="shared" si="48"/>
        <v>518</v>
      </c>
      <c r="E546" s="52"/>
      <c r="F546" s="96"/>
      <c r="G546" s="96"/>
      <c r="H546" s="49"/>
      <c r="I546" s="62">
        <v>0</v>
      </c>
      <c r="J546" s="56">
        <v>0</v>
      </c>
      <c r="K546" s="49"/>
      <c r="L546" s="27"/>
      <c r="P546" s="21">
        <f t="shared" si="49"/>
        <v>0</v>
      </c>
      <c r="Q546" s="21">
        <f t="shared" si="50"/>
        <v>0</v>
      </c>
      <c r="R546" s="21">
        <f t="shared" si="51"/>
        <v>0</v>
      </c>
      <c r="S546" s="21">
        <f t="shared" si="52"/>
        <v>0</v>
      </c>
      <c r="U546" s="100"/>
      <c r="V546" s="101">
        <f>IFERROR(IF(E546=貼付用集計!$R$4,貼付用集計!$U$4,VLOOKUP(E546,貼付用集計!$R$11:$U$30,4)),0)</f>
        <v>0</v>
      </c>
      <c r="W546" s="101">
        <f t="shared" si="53"/>
        <v>0</v>
      </c>
      <c r="X546" s="100"/>
    </row>
    <row r="547" spans="3:24" hidden="1" outlineLevel="1" x14ac:dyDescent="0.3">
      <c r="C547" s="29"/>
      <c r="D547" s="48">
        <f t="shared" si="48"/>
        <v>519</v>
      </c>
      <c r="E547" s="52"/>
      <c r="F547" s="96"/>
      <c r="G547" s="96"/>
      <c r="H547" s="49"/>
      <c r="I547" s="62">
        <v>0</v>
      </c>
      <c r="J547" s="56">
        <v>0</v>
      </c>
      <c r="K547" s="49"/>
      <c r="L547" s="27"/>
      <c r="P547" s="21">
        <f t="shared" si="49"/>
        <v>0</v>
      </c>
      <c r="Q547" s="21">
        <f t="shared" si="50"/>
        <v>0</v>
      </c>
      <c r="R547" s="21">
        <f t="shared" si="51"/>
        <v>0</v>
      </c>
      <c r="S547" s="21">
        <f t="shared" si="52"/>
        <v>0</v>
      </c>
      <c r="U547" s="100"/>
      <c r="V547" s="101">
        <f>IFERROR(IF(E547=貼付用集計!$R$4,貼付用集計!$U$4,VLOOKUP(E547,貼付用集計!$R$11:$U$30,4)),0)</f>
        <v>0</v>
      </c>
      <c r="W547" s="101">
        <f t="shared" si="53"/>
        <v>0</v>
      </c>
      <c r="X547" s="100"/>
    </row>
    <row r="548" spans="3:24" hidden="1" outlineLevel="1" x14ac:dyDescent="0.3">
      <c r="C548" s="29"/>
      <c r="D548" s="48">
        <f t="shared" si="48"/>
        <v>520</v>
      </c>
      <c r="E548" s="52"/>
      <c r="F548" s="96"/>
      <c r="G548" s="96"/>
      <c r="H548" s="49"/>
      <c r="I548" s="62">
        <v>0</v>
      </c>
      <c r="J548" s="56">
        <v>0</v>
      </c>
      <c r="K548" s="49"/>
      <c r="L548" s="27"/>
      <c r="P548" s="21">
        <f t="shared" si="49"/>
        <v>0</v>
      </c>
      <c r="Q548" s="21">
        <f t="shared" si="50"/>
        <v>0</v>
      </c>
      <c r="R548" s="21">
        <f t="shared" si="51"/>
        <v>0</v>
      </c>
      <c r="S548" s="21">
        <f t="shared" si="52"/>
        <v>0</v>
      </c>
      <c r="U548" s="100"/>
      <c r="V548" s="101">
        <f>IFERROR(IF(E548=貼付用集計!$R$4,貼付用集計!$U$4,VLOOKUP(E548,貼付用集計!$R$11:$U$30,4)),0)</f>
        <v>0</v>
      </c>
      <c r="W548" s="101">
        <f t="shared" si="53"/>
        <v>0</v>
      </c>
      <c r="X548" s="100"/>
    </row>
    <row r="549" spans="3:24" hidden="1" outlineLevel="1" x14ac:dyDescent="0.3">
      <c r="C549" s="29"/>
      <c r="D549" s="48">
        <f t="shared" si="48"/>
        <v>521</v>
      </c>
      <c r="E549" s="52"/>
      <c r="F549" s="96"/>
      <c r="G549" s="96"/>
      <c r="H549" s="49"/>
      <c r="I549" s="62">
        <v>0</v>
      </c>
      <c r="J549" s="56">
        <v>0</v>
      </c>
      <c r="K549" s="49"/>
      <c r="L549" s="27"/>
      <c r="P549" s="21">
        <f t="shared" si="49"/>
        <v>0</v>
      </c>
      <c r="Q549" s="21">
        <f t="shared" si="50"/>
        <v>0</v>
      </c>
      <c r="R549" s="21">
        <f t="shared" si="51"/>
        <v>0</v>
      </c>
      <c r="S549" s="21">
        <f t="shared" si="52"/>
        <v>0</v>
      </c>
      <c r="U549" s="100"/>
      <c r="V549" s="101">
        <f>IFERROR(IF(E549=貼付用集計!$R$4,貼付用集計!$U$4,VLOOKUP(E549,貼付用集計!$R$11:$U$30,4)),0)</f>
        <v>0</v>
      </c>
      <c r="W549" s="101">
        <f t="shared" si="53"/>
        <v>0</v>
      </c>
      <c r="X549" s="100"/>
    </row>
    <row r="550" spans="3:24" hidden="1" outlineLevel="1" x14ac:dyDescent="0.3">
      <c r="C550" s="29"/>
      <c r="D550" s="48">
        <f t="shared" si="48"/>
        <v>522</v>
      </c>
      <c r="E550" s="52"/>
      <c r="F550" s="96"/>
      <c r="G550" s="96"/>
      <c r="H550" s="49"/>
      <c r="I550" s="62">
        <v>0</v>
      </c>
      <c r="J550" s="56">
        <v>0</v>
      </c>
      <c r="K550" s="49"/>
      <c r="L550" s="27"/>
      <c r="P550" s="21">
        <f t="shared" si="49"/>
        <v>0</v>
      </c>
      <c r="Q550" s="21">
        <f t="shared" si="50"/>
        <v>0</v>
      </c>
      <c r="R550" s="21">
        <f t="shared" si="51"/>
        <v>0</v>
      </c>
      <c r="S550" s="21">
        <f t="shared" si="52"/>
        <v>0</v>
      </c>
      <c r="U550" s="100"/>
      <c r="V550" s="101">
        <f>IFERROR(IF(E550=貼付用集計!$R$4,貼付用集計!$U$4,VLOOKUP(E550,貼付用集計!$R$11:$U$30,4)),0)</f>
        <v>0</v>
      </c>
      <c r="W550" s="101">
        <f t="shared" si="53"/>
        <v>0</v>
      </c>
      <c r="X550" s="100"/>
    </row>
    <row r="551" spans="3:24" hidden="1" outlineLevel="1" x14ac:dyDescent="0.3">
      <c r="C551" s="29"/>
      <c r="D551" s="48">
        <f t="shared" si="48"/>
        <v>523</v>
      </c>
      <c r="E551" s="52"/>
      <c r="F551" s="96"/>
      <c r="G551" s="96"/>
      <c r="H551" s="49"/>
      <c r="I551" s="62">
        <v>0</v>
      </c>
      <c r="J551" s="56">
        <v>0</v>
      </c>
      <c r="K551" s="49"/>
      <c r="L551" s="27"/>
      <c r="P551" s="21">
        <f t="shared" si="49"/>
        <v>0</v>
      </c>
      <c r="Q551" s="21">
        <f t="shared" si="50"/>
        <v>0</v>
      </c>
      <c r="R551" s="21">
        <f t="shared" si="51"/>
        <v>0</v>
      </c>
      <c r="S551" s="21">
        <f t="shared" si="52"/>
        <v>0</v>
      </c>
      <c r="U551" s="100"/>
      <c r="V551" s="101">
        <f>IFERROR(IF(E551=貼付用集計!$R$4,貼付用集計!$U$4,VLOOKUP(E551,貼付用集計!$R$11:$U$30,4)),0)</f>
        <v>0</v>
      </c>
      <c r="W551" s="101">
        <f t="shared" si="53"/>
        <v>0</v>
      </c>
      <c r="X551" s="100"/>
    </row>
    <row r="552" spans="3:24" hidden="1" outlineLevel="1" x14ac:dyDescent="0.3">
      <c r="C552" s="29"/>
      <c r="D552" s="48">
        <f t="shared" si="48"/>
        <v>524</v>
      </c>
      <c r="E552" s="52"/>
      <c r="F552" s="96"/>
      <c r="G552" s="96"/>
      <c r="H552" s="49"/>
      <c r="I552" s="62">
        <v>0</v>
      </c>
      <c r="J552" s="56">
        <v>0</v>
      </c>
      <c r="K552" s="49"/>
      <c r="L552" s="27"/>
      <c r="P552" s="21">
        <f t="shared" si="49"/>
        <v>0</v>
      </c>
      <c r="Q552" s="21">
        <f t="shared" si="50"/>
        <v>0</v>
      </c>
      <c r="R552" s="21">
        <f t="shared" si="51"/>
        <v>0</v>
      </c>
      <c r="S552" s="21">
        <f t="shared" si="52"/>
        <v>0</v>
      </c>
      <c r="U552" s="100"/>
      <c r="V552" s="101">
        <f>IFERROR(IF(E552=貼付用集計!$R$4,貼付用集計!$U$4,VLOOKUP(E552,貼付用集計!$R$11:$U$30,4)),0)</f>
        <v>0</v>
      </c>
      <c r="W552" s="101">
        <f t="shared" si="53"/>
        <v>0</v>
      </c>
      <c r="X552" s="100"/>
    </row>
    <row r="553" spans="3:24" hidden="1" outlineLevel="1" x14ac:dyDescent="0.3">
      <c r="C553" s="29"/>
      <c r="D553" s="48">
        <f t="shared" si="48"/>
        <v>525</v>
      </c>
      <c r="E553" s="52"/>
      <c r="F553" s="96"/>
      <c r="G553" s="96"/>
      <c r="H553" s="49"/>
      <c r="I553" s="62">
        <v>0</v>
      </c>
      <c r="J553" s="56">
        <v>0</v>
      </c>
      <c r="K553" s="49"/>
      <c r="L553" s="27"/>
      <c r="P553" s="21">
        <f t="shared" si="49"/>
        <v>0</v>
      </c>
      <c r="Q553" s="21">
        <f t="shared" si="50"/>
        <v>0</v>
      </c>
      <c r="R553" s="21">
        <f t="shared" si="51"/>
        <v>0</v>
      </c>
      <c r="S553" s="21">
        <f t="shared" si="52"/>
        <v>0</v>
      </c>
      <c r="U553" s="100"/>
      <c r="V553" s="101">
        <f>IFERROR(IF(E553=貼付用集計!$R$4,貼付用集計!$U$4,VLOOKUP(E553,貼付用集計!$R$11:$U$30,4)),0)</f>
        <v>0</v>
      </c>
      <c r="W553" s="101">
        <f t="shared" si="53"/>
        <v>0</v>
      </c>
      <c r="X553" s="100"/>
    </row>
    <row r="554" spans="3:24" hidden="1" outlineLevel="1" x14ac:dyDescent="0.3">
      <c r="C554" s="29"/>
      <c r="D554" s="48">
        <f t="shared" si="48"/>
        <v>526</v>
      </c>
      <c r="E554" s="52"/>
      <c r="F554" s="96"/>
      <c r="G554" s="96"/>
      <c r="H554" s="49"/>
      <c r="I554" s="62">
        <v>0</v>
      </c>
      <c r="J554" s="56">
        <v>0</v>
      </c>
      <c r="K554" s="49"/>
      <c r="L554" s="27"/>
      <c r="P554" s="21">
        <f t="shared" si="49"/>
        <v>0</v>
      </c>
      <c r="Q554" s="21">
        <f t="shared" si="50"/>
        <v>0</v>
      </c>
      <c r="R554" s="21">
        <f t="shared" si="51"/>
        <v>0</v>
      </c>
      <c r="S554" s="21">
        <f t="shared" si="52"/>
        <v>0</v>
      </c>
      <c r="U554" s="100"/>
      <c r="V554" s="101">
        <f>IFERROR(IF(E554=貼付用集計!$R$4,貼付用集計!$U$4,VLOOKUP(E554,貼付用集計!$R$11:$U$30,4)),0)</f>
        <v>0</v>
      </c>
      <c r="W554" s="101">
        <f t="shared" si="53"/>
        <v>0</v>
      </c>
      <c r="X554" s="100"/>
    </row>
    <row r="555" spans="3:24" hidden="1" outlineLevel="1" x14ac:dyDescent="0.3">
      <c r="C555" s="29"/>
      <c r="D555" s="48">
        <f t="shared" si="48"/>
        <v>527</v>
      </c>
      <c r="E555" s="52"/>
      <c r="F555" s="96"/>
      <c r="G555" s="96"/>
      <c r="H555" s="49"/>
      <c r="I555" s="62">
        <v>0</v>
      </c>
      <c r="J555" s="56">
        <v>0</v>
      </c>
      <c r="K555" s="49"/>
      <c r="L555" s="27"/>
      <c r="P555" s="21">
        <f t="shared" si="49"/>
        <v>0</v>
      </c>
      <c r="Q555" s="21">
        <f t="shared" si="50"/>
        <v>0</v>
      </c>
      <c r="R555" s="21">
        <f t="shared" si="51"/>
        <v>0</v>
      </c>
      <c r="S555" s="21">
        <f t="shared" si="52"/>
        <v>0</v>
      </c>
      <c r="U555" s="100"/>
      <c r="V555" s="101">
        <f>IFERROR(IF(E555=貼付用集計!$R$4,貼付用集計!$U$4,VLOOKUP(E555,貼付用集計!$R$11:$U$30,4)),0)</f>
        <v>0</v>
      </c>
      <c r="W555" s="101">
        <f t="shared" si="53"/>
        <v>0</v>
      </c>
      <c r="X555" s="100"/>
    </row>
    <row r="556" spans="3:24" hidden="1" outlineLevel="1" x14ac:dyDescent="0.3">
      <c r="C556" s="29"/>
      <c r="D556" s="48">
        <f t="shared" si="48"/>
        <v>528</v>
      </c>
      <c r="E556" s="52"/>
      <c r="F556" s="96"/>
      <c r="G556" s="96"/>
      <c r="H556" s="49"/>
      <c r="I556" s="62">
        <v>0</v>
      </c>
      <c r="J556" s="56">
        <v>0</v>
      </c>
      <c r="K556" s="49"/>
      <c r="L556" s="27"/>
      <c r="P556" s="21">
        <f t="shared" si="49"/>
        <v>0</v>
      </c>
      <c r="Q556" s="21">
        <f t="shared" si="50"/>
        <v>0</v>
      </c>
      <c r="R556" s="21">
        <f t="shared" si="51"/>
        <v>0</v>
      </c>
      <c r="S556" s="21">
        <f t="shared" si="52"/>
        <v>0</v>
      </c>
      <c r="U556" s="100"/>
      <c r="V556" s="101">
        <f>IFERROR(IF(E556=貼付用集計!$R$4,貼付用集計!$U$4,VLOOKUP(E556,貼付用集計!$R$11:$U$30,4)),0)</f>
        <v>0</v>
      </c>
      <c r="W556" s="101">
        <f t="shared" si="53"/>
        <v>0</v>
      </c>
      <c r="X556" s="100"/>
    </row>
    <row r="557" spans="3:24" hidden="1" outlineLevel="1" x14ac:dyDescent="0.3">
      <c r="C557" s="29"/>
      <c r="D557" s="48">
        <f t="shared" si="48"/>
        <v>529</v>
      </c>
      <c r="E557" s="52"/>
      <c r="F557" s="96"/>
      <c r="G557" s="96"/>
      <c r="H557" s="49"/>
      <c r="I557" s="62">
        <v>0</v>
      </c>
      <c r="J557" s="56">
        <v>0</v>
      </c>
      <c r="K557" s="49"/>
      <c r="L557" s="27"/>
      <c r="P557" s="21">
        <f t="shared" si="49"/>
        <v>0</v>
      </c>
      <c r="Q557" s="21">
        <f t="shared" si="50"/>
        <v>0</v>
      </c>
      <c r="R557" s="21">
        <f t="shared" si="51"/>
        <v>0</v>
      </c>
      <c r="S557" s="21">
        <f t="shared" si="52"/>
        <v>0</v>
      </c>
      <c r="U557" s="100"/>
      <c r="V557" s="101">
        <f>IFERROR(IF(E557=貼付用集計!$R$4,貼付用集計!$U$4,VLOOKUP(E557,貼付用集計!$R$11:$U$30,4)),0)</f>
        <v>0</v>
      </c>
      <c r="W557" s="101">
        <f t="shared" si="53"/>
        <v>0</v>
      </c>
      <c r="X557" s="100"/>
    </row>
    <row r="558" spans="3:24" hidden="1" outlineLevel="1" x14ac:dyDescent="0.3">
      <c r="C558" s="29"/>
      <c r="D558" s="48">
        <f t="shared" si="48"/>
        <v>530</v>
      </c>
      <c r="E558" s="52"/>
      <c r="F558" s="96"/>
      <c r="G558" s="96"/>
      <c r="H558" s="49"/>
      <c r="I558" s="62">
        <v>0</v>
      </c>
      <c r="J558" s="56">
        <v>0</v>
      </c>
      <c r="K558" s="49"/>
      <c r="L558" s="27"/>
      <c r="P558" s="21">
        <f t="shared" si="49"/>
        <v>0</v>
      </c>
      <c r="Q558" s="21">
        <f t="shared" si="50"/>
        <v>0</v>
      </c>
      <c r="R558" s="21">
        <f t="shared" si="51"/>
        <v>0</v>
      </c>
      <c r="S558" s="21">
        <f t="shared" si="52"/>
        <v>0</v>
      </c>
      <c r="U558" s="100"/>
      <c r="V558" s="101">
        <f>IFERROR(IF(E558=貼付用集計!$R$4,貼付用集計!$U$4,VLOOKUP(E558,貼付用集計!$R$11:$U$30,4)),0)</f>
        <v>0</v>
      </c>
      <c r="W558" s="101">
        <f t="shared" si="53"/>
        <v>0</v>
      </c>
      <c r="X558" s="100"/>
    </row>
    <row r="559" spans="3:24" hidden="1" outlineLevel="1" x14ac:dyDescent="0.3">
      <c r="C559" s="29"/>
      <c r="D559" s="48">
        <f t="shared" si="48"/>
        <v>531</v>
      </c>
      <c r="E559" s="52"/>
      <c r="F559" s="96"/>
      <c r="G559" s="96"/>
      <c r="H559" s="49"/>
      <c r="I559" s="62">
        <v>0</v>
      </c>
      <c r="J559" s="56">
        <v>0</v>
      </c>
      <c r="K559" s="49"/>
      <c r="L559" s="27"/>
      <c r="P559" s="21">
        <f t="shared" si="49"/>
        <v>0</v>
      </c>
      <c r="Q559" s="21">
        <f t="shared" si="50"/>
        <v>0</v>
      </c>
      <c r="R559" s="21">
        <f t="shared" si="51"/>
        <v>0</v>
      </c>
      <c r="S559" s="21">
        <f t="shared" si="52"/>
        <v>0</v>
      </c>
      <c r="U559" s="100"/>
      <c r="V559" s="101">
        <f>IFERROR(IF(E559=貼付用集計!$R$4,貼付用集計!$U$4,VLOOKUP(E559,貼付用集計!$R$11:$U$30,4)),0)</f>
        <v>0</v>
      </c>
      <c r="W559" s="101">
        <f t="shared" si="53"/>
        <v>0</v>
      </c>
      <c r="X559" s="100"/>
    </row>
    <row r="560" spans="3:24" hidden="1" outlineLevel="1" x14ac:dyDescent="0.3">
      <c r="C560" s="29"/>
      <c r="D560" s="48">
        <f t="shared" si="48"/>
        <v>532</v>
      </c>
      <c r="E560" s="52"/>
      <c r="F560" s="96"/>
      <c r="G560" s="96"/>
      <c r="H560" s="49"/>
      <c r="I560" s="62">
        <v>0</v>
      </c>
      <c r="J560" s="56">
        <v>0</v>
      </c>
      <c r="K560" s="49"/>
      <c r="L560" s="27"/>
      <c r="P560" s="21">
        <f t="shared" si="49"/>
        <v>0</v>
      </c>
      <c r="Q560" s="21">
        <f t="shared" si="50"/>
        <v>0</v>
      </c>
      <c r="R560" s="21">
        <f t="shared" si="51"/>
        <v>0</v>
      </c>
      <c r="S560" s="21">
        <f t="shared" si="52"/>
        <v>0</v>
      </c>
      <c r="U560" s="100"/>
      <c r="V560" s="101">
        <f>IFERROR(IF(E560=貼付用集計!$R$4,貼付用集計!$U$4,VLOOKUP(E560,貼付用集計!$R$11:$U$30,4)),0)</f>
        <v>0</v>
      </c>
      <c r="W560" s="101">
        <f t="shared" si="53"/>
        <v>0</v>
      </c>
      <c r="X560" s="100"/>
    </row>
    <row r="561" spans="3:24" hidden="1" outlineLevel="1" x14ac:dyDescent="0.3">
      <c r="C561" s="29"/>
      <c r="D561" s="48">
        <f t="shared" si="48"/>
        <v>533</v>
      </c>
      <c r="E561" s="52"/>
      <c r="F561" s="96"/>
      <c r="G561" s="96"/>
      <c r="H561" s="49"/>
      <c r="I561" s="62">
        <v>0</v>
      </c>
      <c r="J561" s="56">
        <v>0</v>
      </c>
      <c r="K561" s="49"/>
      <c r="L561" s="27"/>
      <c r="P561" s="21">
        <f t="shared" si="49"/>
        <v>0</v>
      </c>
      <c r="Q561" s="21">
        <f t="shared" si="50"/>
        <v>0</v>
      </c>
      <c r="R561" s="21">
        <f t="shared" si="51"/>
        <v>0</v>
      </c>
      <c r="S561" s="21">
        <f t="shared" si="52"/>
        <v>0</v>
      </c>
      <c r="U561" s="100"/>
      <c r="V561" s="101">
        <f>IFERROR(IF(E561=貼付用集計!$R$4,貼付用集計!$U$4,VLOOKUP(E561,貼付用集計!$R$11:$U$30,4)),0)</f>
        <v>0</v>
      </c>
      <c r="W561" s="101">
        <f t="shared" si="53"/>
        <v>0</v>
      </c>
      <c r="X561" s="100"/>
    </row>
    <row r="562" spans="3:24" hidden="1" outlineLevel="1" x14ac:dyDescent="0.3">
      <c r="C562" s="29"/>
      <c r="D562" s="48">
        <f t="shared" si="48"/>
        <v>534</v>
      </c>
      <c r="E562" s="52"/>
      <c r="F562" s="96"/>
      <c r="G562" s="96"/>
      <c r="H562" s="49"/>
      <c r="I562" s="62">
        <v>0</v>
      </c>
      <c r="J562" s="56">
        <v>0</v>
      </c>
      <c r="K562" s="49"/>
      <c r="L562" s="27"/>
      <c r="P562" s="21">
        <f t="shared" si="49"/>
        <v>0</v>
      </c>
      <c r="Q562" s="21">
        <f t="shared" si="50"/>
        <v>0</v>
      </c>
      <c r="R562" s="21">
        <f t="shared" si="51"/>
        <v>0</v>
      </c>
      <c r="S562" s="21">
        <f t="shared" si="52"/>
        <v>0</v>
      </c>
      <c r="U562" s="100"/>
      <c r="V562" s="101">
        <f>IFERROR(IF(E562=貼付用集計!$R$4,貼付用集計!$U$4,VLOOKUP(E562,貼付用集計!$R$11:$U$30,4)),0)</f>
        <v>0</v>
      </c>
      <c r="W562" s="101">
        <f t="shared" si="53"/>
        <v>0</v>
      </c>
      <c r="X562" s="100"/>
    </row>
    <row r="563" spans="3:24" hidden="1" outlineLevel="1" x14ac:dyDescent="0.3">
      <c r="C563" s="29"/>
      <c r="D563" s="48">
        <f t="shared" si="48"/>
        <v>535</v>
      </c>
      <c r="E563" s="52"/>
      <c r="F563" s="96"/>
      <c r="G563" s="96"/>
      <c r="H563" s="49"/>
      <c r="I563" s="62">
        <v>0</v>
      </c>
      <c r="J563" s="56">
        <v>0</v>
      </c>
      <c r="K563" s="49"/>
      <c r="L563" s="27"/>
      <c r="P563" s="21">
        <f t="shared" si="49"/>
        <v>0</v>
      </c>
      <c r="Q563" s="21">
        <f t="shared" si="50"/>
        <v>0</v>
      </c>
      <c r="R563" s="21">
        <f t="shared" si="51"/>
        <v>0</v>
      </c>
      <c r="S563" s="21">
        <f t="shared" si="52"/>
        <v>0</v>
      </c>
      <c r="U563" s="100"/>
      <c r="V563" s="101">
        <f>IFERROR(IF(E563=貼付用集計!$R$4,貼付用集計!$U$4,VLOOKUP(E563,貼付用集計!$R$11:$U$30,4)),0)</f>
        <v>0</v>
      </c>
      <c r="W563" s="101">
        <f t="shared" si="53"/>
        <v>0</v>
      </c>
      <c r="X563" s="100"/>
    </row>
    <row r="564" spans="3:24" hidden="1" outlineLevel="1" x14ac:dyDescent="0.3">
      <c r="C564" s="29"/>
      <c r="D564" s="48">
        <f t="shared" si="48"/>
        <v>536</v>
      </c>
      <c r="E564" s="52"/>
      <c r="F564" s="96"/>
      <c r="G564" s="96"/>
      <c r="H564" s="49"/>
      <c r="I564" s="62">
        <v>0</v>
      </c>
      <c r="J564" s="56">
        <v>0</v>
      </c>
      <c r="K564" s="49"/>
      <c r="L564" s="27"/>
      <c r="P564" s="21">
        <f t="shared" si="49"/>
        <v>0</v>
      </c>
      <c r="Q564" s="21">
        <f t="shared" si="50"/>
        <v>0</v>
      </c>
      <c r="R564" s="21">
        <f t="shared" si="51"/>
        <v>0</v>
      </c>
      <c r="S564" s="21">
        <f t="shared" si="52"/>
        <v>0</v>
      </c>
      <c r="U564" s="100"/>
      <c r="V564" s="101">
        <f>IFERROR(IF(E564=貼付用集計!$R$4,貼付用集計!$U$4,VLOOKUP(E564,貼付用集計!$R$11:$U$30,4)),0)</f>
        <v>0</v>
      </c>
      <c r="W564" s="101">
        <f t="shared" si="53"/>
        <v>0</v>
      </c>
      <c r="X564" s="100"/>
    </row>
    <row r="565" spans="3:24" hidden="1" outlineLevel="1" x14ac:dyDescent="0.3">
      <c r="C565" s="29"/>
      <c r="D565" s="48">
        <f t="shared" si="48"/>
        <v>537</v>
      </c>
      <c r="E565" s="52"/>
      <c r="F565" s="96"/>
      <c r="G565" s="96"/>
      <c r="H565" s="49"/>
      <c r="I565" s="62">
        <v>0</v>
      </c>
      <c r="J565" s="56">
        <v>0</v>
      </c>
      <c r="K565" s="49"/>
      <c r="L565" s="27"/>
      <c r="P565" s="21">
        <f t="shared" si="49"/>
        <v>0</v>
      </c>
      <c r="Q565" s="21">
        <f t="shared" si="50"/>
        <v>0</v>
      </c>
      <c r="R565" s="21">
        <f t="shared" si="51"/>
        <v>0</v>
      </c>
      <c r="S565" s="21">
        <f t="shared" si="52"/>
        <v>0</v>
      </c>
      <c r="U565" s="100"/>
      <c r="V565" s="101">
        <f>IFERROR(IF(E565=貼付用集計!$R$4,貼付用集計!$U$4,VLOOKUP(E565,貼付用集計!$R$11:$U$30,4)),0)</f>
        <v>0</v>
      </c>
      <c r="W565" s="101">
        <f t="shared" si="53"/>
        <v>0</v>
      </c>
      <c r="X565" s="100"/>
    </row>
    <row r="566" spans="3:24" hidden="1" outlineLevel="1" x14ac:dyDescent="0.3">
      <c r="C566" s="29"/>
      <c r="D566" s="48">
        <f t="shared" si="48"/>
        <v>538</v>
      </c>
      <c r="E566" s="52"/>
      <c r="F566" s="96"/>
      <c r="G566" s="96"/>
      <c r="H566" s="49"/>
      <c r="I566" s="62">
        <v>0</v>
      </c>
      <c r="J566" s="56">
        <v>0</v>
      </c>
      <c r="K566" s="49"/>
      <c r="L566" s="27"/>
      <c r="P566" s="21">
        <f t="shared" si="49"/>
        <v>0</v>
      </c>
      <c r="Q566" s="21">
        <f t="shared" si="50"/>
        <v>0</v>
      </c>
      <c r="R566" s="21">
        <f t="shared" si="51"/>
        <v>0</v>
      </c>
      <c r="S566" s="21">
        <f t="shared" si="52"/>
        <v>0</v>
      </c>
      <c r="U566" s="100"/>
      <c r="V566" s="101">
        <f>IFERROR(IF(E566=貼付用集計!$R$4,貼付用集計!$U$4,VLOOKUP(E566,貼付用集計!$R$11:$U$30,4)),0)</f>
        <v>0</v>
      </c>
      <c r="W566" s="101">
        <f t="shared" si="53"/>
        <v>0</v>
      </c>
      <c r="X566" s="100"/>
    </row>
    <row r="567" spans="3:24" hidden="1" outlineLevel="1" x14ac:dyDescent="0.3">
      <c r="C567" s="29"/>
      <c r="D567" s="48">
        <f t="shared" si="48"/>
        <v>539</v>
      </c>
      <c r="E567" s="52"/>
      <c r="F567" s="96"/>
      <c r="G567" s="96"/>
      <c r="H567" s="49"/>
      <c r="I567" s="62">
        <v>0</v>
      </c>
      <c r="J567" s="56">
        <v>0</v>
      </c>
      <c r="K567" s="49"/>
      <c r="L567" s="27"/>
      <c r="P567" s="21">
        <f t="shared" si="49"/>
        <v>0</v>
      </c>
      <c r="Q567" s="21">
        <f t="shared" si="50"/>
        <v>0</v>
      </c>
      <c r="R567" s="21">
        <f t="shared" si="51"/>
        <v>0</v>
      </c>
      <c r="S567" s="21">
        <f t="shared" si="52"/>
        <v>0</v>
      </c>
      <c r="U567" s="100"/>
      <c r="V567" s="101">
        <f>IFERROR(IF(E567=貼付用集計!$R$4,貼付用集計!$U$4,VLOOKUP(E567,貼付用集計!$R$11:$U$30,4)),0)</f>
        <v>0</v>
      </c>
      <c r="W567" s="101">
        <f t="shared" si="53"/>
        <v>0</v>
      </c>
      <c r="X567" s="100"/>
    </row>
    <row r="568" spans="3:24" hidden="1" outlineLevel="1" x14ac:dyDescent="0.3">
      <c r="C568" s="29"/>
      <c r="D568" s="48">
        <f t="shared" si="48"/>
        <v>540</v>
      </c>
      <c r="E568" s="52"/>
      <c r="F568" s="96"/>
      <c r="G568" s="96"/>
      <c r="H568" s="49"/>
      <c r="I568" s="62">
        <v>0</v>
      </c>
      <c r="J568" s="56">
        <v>0</v>
      </c>
      <c r="K568" s="49"/>
      <c r="L568" s="27"/>
      <c r="P568" s="21">
        <f t="shared" si="49"/>
        <v>0</v>
      </c>
      <c r="Q568" s="21">
        <f t="shared" si="50"/>
        <v>0</v>
      </c>
      <c r="R568" s="21">
        <f t="shared" si="51"/>
        <v>0</v>
      </c>
      <c r="S568" s="21">
        <f t="shared" si="52"/>
        <v>0</v>
      </c>
      <c r="U568" s="100"/>
      <c r="V568" s="101">
        <f>IFERROR(IF(E568=貼付用集計!$R$4,貼付用集計!$U$4,VLOOKUP(E568,貼付用集計!$R$11:$U$30,4)),0)</f>
        <v>0</v>
      </c>
      <c r="W568" s="101">
        <f t="shared" si="53"/>
        <v>0</v>
      </c>
      <c r="X568" s="100"/>
    </row>
    <row r="569" spans="3:24" hidden="1" outlineLevel="1" x14ac:dyDescent="0.3">
      <c r="C569" s="29"/>
      <c r="D569" s="48">
        <f t="shared" si="48"/>
        <v>541</v>
      </c>
      <c r="E569" s="52"/>
      <c r="F569" s="96"/>
      <c r="G569" s="96"/>
      <c r="H569" s="49"/>
      <c r="I569" s="62">
        <v>0</v>
      </c>
      <c r="J569" s="56">
        <v>0</v>
      </c>
      <c r="K569" s="49"/>
      <c r="L569" s="27"/>
      <c r="P569" s="21">
        <f t="shared" si="49"/>
        <v>0</v>
      </c>
      <c r="Q569" s="21">
        <f t="shared" si="50"/>
        <v>0</v>
      </c>
      <c r="R569" s="21">
        <f t="shared" si="51"/>
        <v>0</v>
      </c>
      <c r="S569" s="21">
        <f t="shared" si="52"/>
        <v>0</v>
      </c>
      <c r="U569" s="100"/>
      <c r="V569" s="101">
        <f>IFERROR(IF(E569=貼付用集計!$R$4,貼付用集計!$U$4,VLOOKUP(E569,貼付用集計!$R$11:$U$30,4)),0)</f>
        <v>0</v>
      </c>
      <c r="W569" s="101">
        <f t="shared" si="53"/>
        <v>0</v>
      </c>
      <c r="X569" s="100"/>
    </row>
    <row r="570" spans="3:24" hidden="1" outlineLevel="1" x14ac:dyDescent="0.3">
      <c r="C570" s="29"/>
      <c r="D570" s="48">
        <f t="shared" si="48"/>
        <v>542</v>
      </c>
      <c r="E570" s="52"/>
      <c r="F570" s="96"/>
      <c r="G570" s="96"/>
      <c r="H570" s="49"/>
      <c r="I570" s="62">
        <v>0</v>
      </c>
      <c r="J570" s="56">
        <v>0</v>
      </c>
      <c r="K570" s="49"/>
      <c r="L570" s="27"/>
      <c r="P570" s="21">
        <f t="shared" si="49"/>
        <v>0</v>
      </c>
      <c r="Q570" s="21">
        <f t="shared" si="50"/>
        <v>0</v>
      </c>
      <c r="R570" s="21">
        <f t="shared" si="51"/>
        <v>0</v>
      </c>
      <c r="S570" s="21">
        <f t="shared" si="52"/>
        <v>0</v>
      </c>
      <c r="U570" s="100"/>
      <c r="V570" s="101">
        <f>IFERROR(IF(E570=貼付用集計!$R$4,貼付用集計!$U$4,VLOOKUP(E570,貼付用集計!$R$11:$U$30,4)),0)</f>
        <v>0</v>
      </c>
      <c r="W570" s="101">
        <f t="shared" si="53"/>
        <v>0</v>
      </c>
      <c r="X570" s="100"/>
    </row>
    <row r="571" spans="3:24" hidden="1" outlineLevel="1" x14ac:dyDescent="0.3">
      <c r="C571" s="29"/>
      <c r="D571" s="48">
        <f t="shared" si="48"/>
        <v>543</v>
      </c>
      <c r="E571" s="52"/>
      <c r="F571" s="96"/>
      <c r="G571" s="96"/>
      <c r="H571" s="49"/>
      <c r="I571" s="62">
        <v>0</v>
      </c>
      <c r="J571" s="56">
        <v>0</v>
      </c>
      <c r="K571" s="49"/>
      <c r="L571" s="27"/>
      <c r="P571" s="21">
        <f t="shared" si="49"/>
        <v>0</v>
      </c>
      <c r="Q571" s="21">
        <f t="shared" si="50"/>
        <v>0</v>
      </c>
      <c r="R571" s="21">
        <f t="shared" si="51"/>
        <v>0</v>
      </c>
      <c r="S571" s="21">
        <f t="shared" si="52"/>
        <v>0</v>
      </c>
      <c r="U571" s="100"/>
      <c r="V571" s="101">
        <f>IFERROR(IF(E571=貼付用集計!$R$4,貼付用集計!$U$4,VLOOKUP(E571,貼付用集計!$R$11:$U$30,4)),0)</f>
        <v>0</v>
      </c>
      <c r="W571" s="101">
        <f t="shared" si="53"/>
        <v>0</v>
      </c>
      <c r="X571" s="100"/>
    </row>
    <row r="572" spans="3:24" hidden="1" outlineLevel="1" x14ac:dyDescent="0.3">
      <c r="C572" s="29"/>
      <c r="D572" s="48">
        <f t="shared" si="48"/>
        <v>544</v>
      </c>
      <c r="E572" s="52"/>
      <c r="F572" s="96"/>
      <c r="G572" s="96"/>
      <c r="H572" s="49"/>
      <c r="I572" s="62">
        <v>0</v>
      </c>
      <c r="J572" s="56">
        <v>0</v>
      </c>
      <c r="K572" s="49"/>
      <c r="L572" s="27"/>
      <c r="P572" s="21">
        <f t="shared" si="49"/>
        <v>0</v>
      </c>
      <c r="Q572" s="21">
        <f t="shared" si="50"/>
        <v>0</v>
      </c>
      <c r="R572" s="21">
        <f t="shared" si="51"/>
        <v>0</v>
      </c>
      <c r="S572" s="21">
        <f t="shared" si="52"/>
        <v>0</v>
      </c>
      <c r="U572" s="100"/>
      <c r="V572" s="101">
        <f>IFERROR(IF(E572=貼付用集計!$R$4,貼付用集計!$U$4,VLOOKUP(E572,貼付用集計!$R$11:$U$30,4)),0)</f>
        <v>0</v>
      </c>
      <c r="W572" s="101">
        <f t="shared" si="53"/>
        <v>0</v>
      </c>
      <c r="X572" s="100"/>
    </row>
    <row r="573" spans="3:24" hidden="1" outlineLevel="1" x14ac:dyDescent="0.3">
      <c r="C573" s="29"/>
      <c r="D573" s="48">
        <f t="shared" si="48"/>
        <v>545</v>
      </c>
      <c r="E573" s="52"/>
      <c r="F573" s="96"/>
      <c r="G573" s="96"/>
      <c r="H573" s="49"/>
      <c r="I573" s="62">
        <v>0</v>
      </c>
      <c r="J573" s="56">
        <v>0</v>
      </c>
      <c r="K573" s="49"/>
      <c r="L573" s="27"/>
      <c r="P573" s="21">
        <f t="shared" si="49"/>
        <v>0</v>
      </c>
      <c r="Q573" s="21">
        <f t="shared" si="50"/>
        <v>0</v>
      </c>
      <c r="R573" s="21">
        <f t="shared" si="51"/>
        <v>0</v>
      </c>
      <c r="S573" s="21">
        <f t="shared" si="52"/>
        <v>0</v>
      </c>
      <c r="U573" s="100"/>
      <c r="V573" s="101">
        <f>IFERROR(IF(E573=貼付用集計!$R$4,貼付用集計!$U$4,VLOOKUP(E573,貼付用集計!$R$11:$U$30,4)),0)</f>
        <v>0</v>
      </c>
      <c r="W573" s="101">
        <f t="shared" si="53"/>
        <v>0</v>
      </c>
      <c r="X573" s="100"/>
    </row>
    <row r="574" spans="3:24" hidden="1" outlineLevel="1" x14ac:dyDescent="0.3">
      <c r="C574" s="29"/>
      <c r="D574" s="48">
        <f t="shared" si="48"/>
        <v>546</v>
      </c>
      <c r="E574" s="52"/>
      <c r="F574" s="96"/>
      <c r="G574" s="96"/>
      <c r="H574" s="49"/>
      <c r="I574" s="62">
        <v>0</v>
      </c>
      <c r="J574" s="56">
        <v>0</v>
      </c>
      <c r="K574" s="49"/>
      <c r="L574" s="27"/>
      <c r="P574" s="21">
        <f t="shared" si="49"/>
        <v>0</v>
      </c>
      <c r="Q574" s="21">
        <f t="shared" si="50"/>
        <v>0</v>
      </c>
      <c r="R574" s="21">
        <f t="shared" si="51"/>
        <v>0</v>
      </c>
      <c r="S574" s="21">
        <f t="shared" si="52"/>
        <v>0</v>
      </c>
      <c r="U574" s="100"/>
      <c r="V574" s="101">
        <f>IFERROR(IF(E574=貼付用集計!$R$4,貼付用集計!$U$4,VLOOKUP(E574,貼付用集計!$R$11:$U$30,4)),0)</f>
        <v>0</v>
      </c>
      <c r="W574" s="101">
        <f t="shared" si="53"/>
        <v>0</v>
      </c>
      <c r="X574" s="100"/>
    </row>
    <row r="575" spans="3:24" hidden="1" outlineLevel="1" x14ac:dyDescent="0.3">
      <c r="C575" s="29"/>
      <c r="D575" s="48">
        <f t="shared" si="48"/>
        <v>547</v>
      </c>
      <c r="E575" s="52"/>
      <c r="F575" s="96"/>
      <c r="G575" s="96"/>
      <c r="H575" s="49"/>
      <c r="I575" s="62">
        <v>0</v>
      </c>
      <c r="J575" s="56">
        <v>0</v>
      </c>
      <c r="K575" s="49"/>
      <c r="L575" s="27"/>
      <c r="P575" s="21">
        <f t="shared" si="49"/>
        <v>0</v>
      </c>
      <c r="Q575" s="21">
        <f t="shared" si="50"/>
        <v>0</v>
      </c>
      <c r="R575" s="21">
        <f t="shared" si="51"/>
        <v>0</v>
      </c>
      <c r="S575" s="21">
        <f t="shared" si="52"/>
        <v>0</v>
      </c>
      <c r="U575" s="100"/>
      <c r="V575" s="101">
        <f>IFERROR(IF(E575=貼付用集計!$R$4,貼付用集計!$U$4,VLOOKUP(E575,貼付用集計!$R$11:$U$30,4)),0)</f>
        <v>0</v>
      </c>
      <c r="W575" s="101">
        <f t="shared" si="53"/>
        <v>0</v>
      </c>
      <c r="X575" s="100"/>
    </row>
    <row r="576" spans="3:24" hidden="1" outlineLevel="1" x14ac:dyDescent="0.3">
      <c r="C576" s="29"/>
      <c r="D576" s="48">
        <f t="shared" si="48"/>
        <v>548</v>
      </c>
      <c r="E576" s="52"/>
      <c r="F576" s="96"/>
      <c r="G576" s="96"/>
      <c r="H576" s="49"/>
      <c r="I576" s="62">
        <v>0</v>
      </c>
      <c r="J576" s="56">
        <v>0</v>
      </c>
      <c r="K576" s="49"/>
      <c r="L576" s="27"/>
      <c r="P576" s="21">
        <f t="shared" si="49"/>
        <v>0</v>
      </c>
      <c r="Q576" s="21">
        <f t="shared" si="50"/>
        <v>0</v>
      </c>
      <c r="R576" s="21">
        <f t="shared" si="51"/>
        <v>0</v>
      </c>
      <c r="S576" s="21">
        <f t="shared" si="52"/>
        <v>0</v>
      </c>
      <c r="U576" s="100"/>
      <c r="V576" s="101">
        <f>IFERROR(IF(E576=貼付用集計!$R$4,貼付用集計!$U$4,VLOOKUP(E576,貼付用集計!$R$11:$U$30,4)),0)</f>
        <v>0</v>
      </c>
      <c r="W576" s="101">
        <f t="shared" si="53"/>
        <v>0</v>
      </c>
      <c r="X576" s="100"/>
    </row>
    <row r="577" spans="3:24" hidden="1" outlineLevel="1" x14ac:dyDescent="0.3">
      <c r="C577" s="29"/>
      <c r="D577" s="48">
        <f t="shared" si="48"/>
        <v>549</v>
      </c>
      <c r="E577" s="52"/>
      <c r="F577" s="96"/>
      <c r="G577" s="96"/>
      <c r="H577" s="49"/>
      <c r="I577" s="62">
        <v>0</v>
      </c>
      <c r="J577" s="56">
        <v>0</v>
      </c>
      <c r="K577" s="49"/>
      <c r="L577" s="27"/>
      <c r="P577" s="21">
        <f t="shared" si="49"/>
        <v>0</v>
      </c>
      <c r="Q577" s="21">
        <f t="shared" si="50"/>
        <v>0</v>
      </c>
      <c r="R577" s="21">
        <f t="shared" si="51"/>
        <v>0</v>
      </c>
      <c r="S577" s="21">
        <f t="shared" si="52"/>
        <v>0</v>
      </c>
      <c r="U577" s="100"/>
      <c r="V577" s="101">
        <f>IFERROR(IF(E577=貼付用集計!$R$4,貼付用集計!$U$4,VLOOKUP(E577,貼付用集計!$R$11:$U$30,4)),0)</f>
        <v>0</v>
      </c>
      <c r="W577" s="101">
        <f t="shared" si="53"/>
        <v>0</v>
      </c>
      <c r="X577" s="100"/>
    </row>
    <row r="578" spans="3:24" hidden="1" outlineLevel="1" x14ac:dyDescent="0.3">
      <c r="C578" s="29"/>
      <c r="D578" s="48">
        <f t="shared" si="48"/>
        <v>550</v>
      </c>
      <c r="E578" s="52"/>
      <c r="F578" s="96"/>
      <c r="G578" s="96"/>
      <c r="H578" s="49"/>
      <c r="I578" s="62">
        <v>0</v>
      </c>
      <c r="J578" s="56">
        <v>0</v>
      </c>
      <c r="K578" s="49"/>
      <c r="L578" s="27"/>
      <c r="P578" s="21">
        <f t="shared" si="49"/>
        <v>0</v>
      </c>
      <c r="Q578" s="21">
        <f t="shared" si="50"/>
        <v>0</v>
      </c>
      <c r="R578" s="21">
        <f t="shared" si="51"/>
        <v>0</v>
      </c>
      <c r="S578" s="21">
        <f t="shared" si="52"/>
        <v>0</v>
      </c>
      <c r="U578" s="100"/>
      <c r="V578" s="101">
        <f>IFERROR(IF(E578=貼付用集計!$R$4,貼付用集計!$U$4,VLOOKUP(E578,貼付用集計!$R$11:$U$30,4)),0)</f>
        <v>0</v>
      </c>
      <c r="W578" s="101">
        <f t="shared" si="53"/>
        <v>0</v>
      </c>
      <c r="X578" s="100"/>
    </row>
    <row r="579" spans="3:24" hidden="1" outlineLevel="1" x14ac:dyDescent="0.3">
      <c r="C579" s="29"/>
      <c r="D579" s="48">
        <f t="shared" si="48"/>
        <v>551</v>
      </c>
      <c r="E579" s="52"/>
      <c r="F579" s="96"/>
      <c r="G579" s="96"/>
      <c r="H579" s="49"/>
      <c r="I579" s="62">
        <v>0</v>
      </c>
      <c r="J579" s="56">
        <v>0</v>
      </c>
      <c r="K579" s="49"/>
      <c r="L579" s="27"/>
      <c r="P579" s="21">
        <f t="shared" si="49"/>
        <v>0</v>
      </c>
      <c r="Q579" s="21">
        <f t="shared" si="50"/>
        <v>0</v>
      </c>
      <c r="R579" s="21">
        <f t="shared" si="51"/>
        <v>0</v>
      </c>
      <c r="S579" s="21">
        <f t="shared" si="52"/>
        <v>0</v>
      </c>
      <c r="U579" s="100"/>
      <c r="V579" s="101">
        <f>IFERROR(IF(E579=貼付用集計!$R$4,貼付用集計!$U$4,VLOOKUP(E579,貼付用集計!$R$11:$U$30,4)),0)</f>
        <v>0</v>
      </c>
      <c r="W579" s="101">
        <f t="shared" si="53"/>
        <v>0</v>
      </c>
      <c r="X579" s="100"/>
    </row>
    <row r="580" spans="3:24" hidden="1" outlineLevel="1" x14ac:dyDescent="0.3">
      <c r="C580" s="29"/>
      <c r="D580" s="48">
        <f t="shared" si="48"/>
        <v>552</v>
      </c>
      <c r="E580" s="52"/>
      <c r="F580" s="96"/>
      <c r="G580" s="96"/>
      <c r="H580" s="49"/>
      <c r="I580" s="62">
        <v>0</v>
      </c>
      <c r="J580" s="56">
        <v>0</v>
      </c>
      <c r="K580" s="49"/>
      <c r="L580" s="27"/>
      <c r="P580" s="21">
        <f t="shared" si="49"/>
        <v>0</v>
      </c>
      <c r="Q580" s="21">
        <f t="shared" si="50"/>
        <v>0</v>
      </c>
      <c r="R580" s="21">
        <f t="shared" si="51"/>
        <v>0</v>
      </c>
      <c r="S580" s="21">
        <f t="shared" si="52"/>
        <v>0</v>
      </c>
      <c r="U580" s="100"/>
      <c r="V580" s="101">
        <f>IFERROR(IF(E580=貼付用集計!$R$4,貼付用集計!$U$4,VLOOKUP(E580,貼付用集計!$R$11:$U$30,4)),0)</f>
        <v>0</v>
      </c>
      <c r="W580" s="101">
        <f t="shared" si="53"/>
        <v>0</v>
      </c>
      <c r="X580" s="100"/>
    </row>
    <row r="581" spans="3:24" hidden="1" outlineLevel="1" x14ac:dyDescent="0.3">
      <c r="C581" s="29"/>
      <c r="D581" s="48">
        <f t="shared" si="48"/>
        <v>553</v>
      </c>
      <c r="E581" s="52"/>
      <c r="F581" s="96"/>
      <c r="G581" s="96"/>
      <c r="H581" s="49"/>
      <c r="I581" s="62">
        <v>0</v>
      </c>
      <c r="J581" s="56">
        <v>0</v>
      </c>
      <c r="K581" s="49"/>
      <c r="L581" s="27"/>
      <c r="P581" s="21">
        <f t="shared" si="49"/>
        <v>0</v>
      </c>
      <c r="Q581" s="21">
        <f t="shared" si="50"/>
        <v>0</v>
      </c>
      <c r="R581" s="21">
        <f t="shared" si="51"/>
        <v>0</v>
      </c>
      <c r="S581" s="21">
        <f t="shared" si="52"/>
        <v>0</v>
      </c>
      <c r="U581" s="100"/>
      <c r="V581" s="101">
        <f>IFERROR(IF(E581=貼付用集計!$R$4,貼付用集計!$U$4,VLOOKUP(E581,貼付用集計!$R$11:$U$30,4)),0)</f>
        <v>0</v>
      </c>
      <c r="W581" s="101">
        <f t="shared" si="53"/>
        <v>0</v>
      </c>
      <c r="X581" s="100"/>
    </row>
    <row r="582" spans="3:24" hidden="1" outlineLevel="1" x14ac:dyDescent="0.3">
      <c r="C582" s="29"/>
      <c r="D582" s="48">
        <f t="shared" si="48"/>
        <v>554</v>
      </c>
      <c r="E582" s="52"/>
      <c r="F582" s="96"/>
      <c r="G582" s="96"/>
      <c r="H582" s="49"/>
      <c r="I582" s="62">
        <v>0</v>
      </c>
      <c r="J582" s="56">
        <v>0</v>
      </c>
      <c r="K582" s="49"/>
      <c r="L582" s="27"/>
      <c r="P582" s="21">
        <f t="shared" si="49"/>
        <v>0</v>
      </c>
      <c r="Q582" s="21">
        <f t="shared" si="50"/>
        <v>0</v>
      </c>
      <c r="R582" s="21">
        <f t="shared" si="51"/>
        <v>0</v>
      </c>
      <c r="S582" s="21">
        <f t="shared" si="52"/>
        <v>0</v>
      </c>
      <c r="U582" s="100"/>
      <c r="V582" s="101">
        <f>IFERROR(IF(E582=貼付用集計!$R$4,貼付用集計!$U$4,VLOOKUP(E582,貼付用集計!$R$11:$U$30,4)),0)</f>
        <v>0</v>
      </c>
      <c r="W582" s="101">
        <f t="shared" si="53"/>
        <v>0</v>
      </c>
      <c r="X582" s="100"/>
    </row>
    <row r="583" spans="3:24" hidden="1" outlineLevel="1" x14ac:dyDescent="0.3">
      <c r="C583" s="29"/>
      <c r="D583" s="48">
        <f t="shared" si="48"/>
        <v>555</v>
      </c>
      <c r="E583" s="52"/>
      <c r="F583" s="96"/>
      <c r="G583" s="96"/>
      <c r="H583" s="49"/>
      <c r="I583" s="62">
        <v>0</v>
      </c>
      <c r="J583" s="56">
        <v>0</v>
      </c>
      <c r="K583" s="49"/>
      <c r="L583" s="27"/>
      <c r="P583" s="21">
        <f t="shared" si="49"/>
        <v>0</v>
      </c>
      <c r="Q583" s="21">
        <f t="shared" si="50"/>
        <v>0</v>
      </c>
      <c r="R583" s="21">
        <f t="shared" si="51"/>
        <v>0</v>
      </c>
      <c r="S583" s="21">
        <f t="shared" si="52"/>
        <v>0</v>
      </c>
      <c r="U583" s="100"/>
      <c r="V583" s="101">
        <f>IFERROR(IF(E583=貼付用集計!$R$4,貼付用集計!$U$4,VLOOKUP(E583,貼付用集計!$R$11:$U$30,4)),0)</f>
        <v>0</v>
      </c>
      <c r="W583" s="101">
        <f t="shared" si="53"/>
        <v>0</v>
      </c>
      <c r="X583" s="100"/>
    </row>
    <row r="584" spans="3:24" hidden="1" outlineLevel="1" x14ac:dyDescent="0.3">
      <c r="C584" s="29"/>
      <c r="D584" s="48">
        <f t="shared" si="48"/>
        <v>556</v>
      </c>
      <c r="E584" s="52"/>
      <c r="F584" s="96"/>
      <c r="G584" s="96"/>
      <c r="H584" s="49"/>
      <c r="I584" s="62">
        <v>0</v>
      </c>
      <c r="J584" s="56">
        <v>0</v>
      </c>
      <c r="K584" s="49"/>
      <c r="L584" s="27"/>
      <c r="P584" s="21">
        <f t="shared" si="49"/>
        <v>0</v>
      </c>
      <c r="Q584" s="21">
        <f t="shared" si="50"/>
        <v>0</v>
      </c>
      <c r="R584" s="21">
        <f t="shared" si="51"/>
        <v>0</v>
      </c>
      <c r="S584" s="21">
        <f t="shared" si="52"/>
        <v>0</v>
      </c>
      <c r="U584" s="100"/>
      <c r="V584" s="101">
        <f>IFERROR(IF(E584=貼付用集計!$R$4,貼付用集計!$U$4,VLOOKUP(E584,貼付用集計!$R$11:$U$30,4)),0)</f>
        <v>0</v>
      </c>
      <c r="W584" s="101">
        <f t="shared" si="53"/>
        <v>0</v>
      </c>
      <c r="X584" s="100"/>
    </row>
    <row r="585" spans="3:24" hidden="1" outlineLevel="1" x14ac:dyDescent="0.3">
      <c r="C585" s="29"/>
      <c r="D585" s="48">
        <f t="shared" si="48"/>
        <v>557</v>
      </c>
      <c r="E585" s="52"/>
      <c r="F585" s="96"/>
      <c r="G585" s="96"/>
      <c r="H585" s="49"/>
      <c r="I585" s="62">
        <v>0</v>
      </c>
      <c r="J585" s="56">
        <v>0</v>
      </c>
      <c r="K585" s="49"/>
      <c r="L585" s="27"/>
      <c r="P585" s="21">
        <f t="shared" si="49"/>
        <v>0</v>
      </c>
      <c r="Q585" s="21">
        <f t="shared" si="50"/>
        <v>0</v>
      </c>
      <c r="R585" s="21">
        <f t="shared" si="51"/>
        <v>0</v>
      </c>
      <c r="S585" s="21">
        <f t="shared" si="52"/>
        <v>0</v>
      </c>
      <c r="U585" s="100"/>
      <c r="V585" s="101">
        <f>IFERROR(IF(E585=貼付用集計!$R$4,貼付用集計!$U$4,VLOOKUP(E585,貼付用集計!$R$11:$U$30,4)),0)</f>
        <v>0</v>
      </c>
      <c r="W585" s="101">
        <f t="shared" si="53"/>
        <v>0</v>
      </c>
      <c r="X585" s="100"/>
    </row>
    <row r="586" spans="3:24" hidden="1" outlineLevel="1" x14ac:dyDescent="0.3">
      <c r="C586" s="29"/>
      <c r="D586" s="48">
        <f t="shared" si="48"/>
        <v>558</v>
      </c>
      <c r="E586" s="52"/>
      <c r="F586" s="96"/>
      <c r="G586" s="96"/>
      <c r="H586" s="49"/>
      <c r="I586" s="62">
        <v>0</v>
      </c>
      <c r="J586" s="56">
        <v>0</v>
      </c>
      <c r="K586" s="49"/>
      <c r="L586" s="27"/>
      <c r="P586" s="21">
        <f t="shared" si="49"/>
        <v>0</v>
      </c>
      <c r="Q586" s="21">
        <f t="shared" si="50"/>
        <v>0</v>
      </c>
      <c r="R586" s="21">
        <f t="shared" si="51"/>
        <v>0</v>
      </c>
      <c r="S586" s="21">
        <f t="shared" si="52"/>
        <v>0</v>
      </c>
      <c r="U586" s="100"/>
      <c r="V586" s="101">
        <f>IFERROR(IF(E586=貼付用集計!$R$4,貼付用集計!$U$4,VLOOKUP(E586,貼付用集計!$R$11:$U$30,4)),0)</f>
        <v>0</v>
      </c>
      <c r="W586" s="101">
        <f t="shared" si="53"/>
        <v>0</v>
      </c>
      <c r="X586" s="100"/>
    </row>
    <row r="587" spans="3:24" hidden="1" outlineLevel="1" x14ac:dyDescent="0.3">
      <c r="C587" s="29"/>
      <c r="D587" s="48">
        <f t="shared" si="48"/>
        <v>559</v>
      </c>
      <c r="E587" s="52"/>
      <c r="F587" s="96"/>
      <c r="G587" s="96"/>
      <c r="H587" s="49"/>
      <c r="I587" s="62">
        <v>0</v>
      </c>
      <c r="J587" s="56">
        <v>0</v>
      </c>
      <c r="K587" s="49"/>
      <c r="L587" s="27"/>
      <c r="P587" s="21">
        <f t="shared" si="49"/>
        <v>0</v>
      </c>
      <c r="Q587" s="21">
        <f t="shared" si="50"/>
        <v>0</v>
      </c>
      <c r="R587" s="21">
        <f t="shared" si="51"/>
        <v>0</v>
      </c>
      <c r="S587" s="21">
        <f t="shared" si="52"/>
        <v>0</v>
      </c>
      <c r="U587" s="100"/>
      <c r="V587" s="101">
        <f>IFERROR(IF(E587=貼付用集計!$R$4,貼付用集計!$U$4,VLOOKUP(E587,貼付用集計!$R$11:$U$30,4)),0)</f>
        <v>0</v>
      </c>
      <c r="W587" s="101">
        <f t="shared" si="53"/>
        <v>0</v>
      </c>
      <c r="X587" s="100"/>
    </row>
    <row r="588" spans="3:24" hidden="1" outlineLevel="1" x14ac:dyDescent="0.3">
      <c r="C588" s="29"/>
      <c r="D588" s="48">
        <f t="shared" si="48"/>
        <v>560</v>
      </c>
      <c r="E588" s="52"/>
      <c r="F588" s="96"/>
      <c r="G588" s="96"/>
      <c r="H588" s="49"/>
      <c r="I588" s="62">
        <v>0</v>
      </c>
      <c r="J588" s="56">
        <v>0</v>
      </c>
      <c r="K588" s="49"/>
      <c r="L588" s="27"/>
      <c r="P588" s="21">
        <f t="shared" si="49"/>
        <v>0</v>
      </c>
      <c r="Q588" s="21">
        <f t="shared" si="50"/>
        <v>0</v>
      </c>
      <c r="R588" s="21">
        <f t="shared" si="51"/>
        <v>0</v>
      </c>
      <c r="S588" s="21">
        <f t="shared" si="52"/>
        <v>0</v>
      </c>
      <c r="U588" s="100"/>
      <c r="V588" s="101">
        <f>IFERROR(IF(E588=貼付用集計!$R$4,貼付用集計!$U$4,VLOOKUP(E588,貼付用集計!$R$11:$U$30,4)),0)</f>
        <v>0</v>
      </c>
      <c r="W588" s="101">
        <f t="shared" si="53"/>
        <v>0</v>
      </c>
      <c r="X588" s="100"/>
    </row>
    <row r="589" spans="3:24" hidden="1" outlineLevel="1" x14ac:dyDescent="0.3">
      <c r="C589" s="29"/>
      <c r="D589" s="48">
        <f t="shared" si="48"/>
        <v>561</v>
      </c>
      <c r="E589" s="52"/>
      <c r="F589" s="96"/>
      <c r="G589" s="96"/>
      <c r="H589" s="49"/>
      <c r="I589" s="62">
        <v>0</v>
      </c>
      <c r="J589" s="56">
        <v>0</v>
      </c>
      <c r="K589" s="49"/>
      <c r="L589" s="27"/>
      <c r="P589" s="21">
        <f t="shared" si="49"/>
        <v>0</v>
      </c>
      <c r="Q589" s="21">
        <f t="shared" si="50"/>
        <v>0</v>
      </c>
      <c r="R589" s="21">
        <f t="shared" si="51"/>
        <v>0</v>
      </c>
      <c r="S589" s="21">
        <f t="shared" si="52"/>
        <v>0</v>
      </c>
      <c r="U589" s="100"/>
      <c r="V589" s="101">
        <f>IFERROR(IF(E589=貼付用集計!$R$4,貼付用集計!$U$4,VLOOKUP(E589,貼付用集計!$R$11:$U$30,4)),0)</f>
        <v>0</v>
      </c>
      <c r="W589" s="101">
        <f t="shared" si="53"/>
        <v>0</v>
      </c>
      <c r="X589" s="100"/>
    </row>
    <row r="590" spans="3:24" hidden="1" outlineLevel="1" x14ac:dyDescent="0.3">
      <c r="C590" s="29"/>
      <c r="D590" s="48">
        <f t="shared" ref="D590:D653" si="54">D589+1</f>
        <v>562</v>
      </c>
      <c r="E590" s="52"/>
      <c r="F590" s="96"/>
      <c r="G590" s="96"/>
      <c r="H590" s="49"/>
      <c r="I590" s="62">
        <v>0</v>
      </c>
      <c r="J590" s="56">
        <v>0</v>
      </c>
      <c r="K590" s="49"/>
      <c r="L590" s="27"/>
      <c r="P590" s="21">
        <f t="shared" si="49"/>
        <v>0</v>
      </c>
      <c r="Q590" s="21">
        <f t="shared" si="50"/>
        <v>0</v>
      </c>
      <c r="R590" s="21">
        <f t="shared" si="51"/>
        <v>0</v>
      </c>
      <c r="S590" s="21">
        <f t="shared" si="52"/>
        <v>0</v>
      </c>
      <c r="U590" s="100"/>
      <c r="V590" s="101">
        <f>IFERROR(IF(E590=貼付用集計!$R$4,貼付用集計!$U$4,VLOOKUP(E590,貼付用集計!$R$11:$U$30,4)),0)</f>
        <v>0</v>
      </c>
      <c r="W590" s="101">
        <f t="shared" si="53"/>
        <v>0</v>
      </c>
      <c r="X590" s="100"/>
    </row>
    <row r="591" spans="3:24" hidden="1" outlineLevel="1" x14ac:dyDescent="0.3">
      <c r="C591" s="29"/>
      <c r="D591" s="48">
        <f t="shared" si="54"/>
        <v>563</v>
      </c>
      <c r="E591" s="52"/>
      <c r="F591" s="96"/>
      <c r="G591" s="96"/>
      <c r="H591" s="49"/>
      <c r="I591" s="62">
        <v>0</v>
      </c>
      <c r="J591" s="56">
        <v>0</v>
      </c>
      <c r="K591" s="49"/>
      <c r="L591" s="27"/>
      <c r="P591" s="21">
        <f t="shared" si="49"/>
        <v>0</v>
      </c>
      <c r="Q591" s="21">
        <f t="shared" si="50"/>
        <v>0</v>
      </c>
      <c r="R591" s="21">
        <f t="shared" si="51"/>
        <v>0</v>
      </c>
      <c r="S591" s="21">
        <f t="shared" si="52"/>
        <v>0</v>
      </c>
      <c r="U591" s="100"/>
      <c r="V591" s="101">
        <f>IFERROR(IF(E591=貼付用集計!$R$4,貼付用集計!$U$4,VLOOKUP(E591,貼付用集計!$R$11:$U$30,4)),0)</f>
        <v>0</v>
      </c>
      <c r="W591" s="101">
        <f t="shared" si="53"/>
        <v>0</v>
      </c>
      <c r="X591" s="100"/>
    </row>
    <row r="592" spans="3:24" hidden="1" outlineLevel="1" x14ac:dyDescent="0.3">
      <c r="C592" s="29"/>
      <c r="D592" s="48">
        <f t="shared" si="54"/>
        <v>564</v>
      </c>
      <c r="E592" s="52"/>
      <c r="F592" s="96"/>
      <c r="G592" s="96"/>
      <c r="H592" s="49"/>
      <c r="I592" s="62">
        <v>0</v>
      </c>
      <c r="J592" s="56">
        <v>0</v>
      </c>
      <c r="K592" s="49"/>
      <c r="L592" s="27"/>
      <c r="P592" s="21">
        <f t="shared" si="49"/>
        <v>0</v>
      </c>
      <c r="Q592" s="21">
        <f t="shared" si="50"/>
        <v>0</v>
      </c>
      <c r="R592" s="21">
        <f t="shared" si="51"/>
        <v>0</v>
      </c>
      <c r="S592" s="21">
        <f t="shared" si="52"/>
        <v>0</v>
      </c>
      <c r="U592" s="100"/>
      <c r="V592" s="101">
        <f>IFERROR(IF(E592=貼付用集計!$R$4,貼付用集計!$U$4,VLOOKUP(E592,貼付用集計!$R$11:$U$30,4)),0)</f>
        <v>0</v>
      </c>
      <c r="W592" s="101">
        <f t="shared" si="53"/>
        <v>0</v>
      </c>
      <c r="X592" s="100"/>
    </row>
    <row r="593" spans="3:24" hidden="1" outlineLevel="1" x14ac:dyDescent="0.3">
      <c r="C593" s="29"/>
      <c r="D593" s="48">
        <f t="shared" si="54"/>
        <v>565</v>
      </c>
      <c r="E593" s="52"/>
      <c r="F593" s="96"/>
      <c r="G593" s="96"/>
      <c r="H593" s="49"/>
      <c r="I593" s="62">
        <v>0</v>
      </c>
      <c r="J593" s="56">
        <v>0</v>
      </c>
      <c r="K593" s="49"/>
      <c r="L593" s="27"/>
      <c r="P593" s="21">
        <f t="shared" si="49"/>
        <v>0</v>
      </c>
      <c r="Q593" s="21">
        <f t="shared" si="50"/>
        <v>0</v>
      </c>
      <c r="R593" s="21">
        <f t="shared" si="51"/>
        <v>0</v>
      </c>
      <c r="S593" s="21">
        <f t="shared" si="52"/>
        <v>0</v>
      </c>
      <c r="U593" s="100"/>
      <c r="V593" s="101">
        <f>IFERROR(IF(E593=貼付用集計!$R$4,貼付用集計!$U$4,VLOOKUP(E593,貼付用集計!$R$11:$U$30,4)),0)</f>
        <v>0</v>
      </c>
      <c r="W593" s="101">
        <f t="shared" si="53"/>
        <v>0</v>
      </c>
      <c r="X593" s="100"/>
    </row>
    <row r="594" spans="3:24" hidden="1" outlineLevel="1" x14ac:dyDescent="0.3">
      <c r="C594" s="29"/>
      <c r="D594" s="48">
        <f t="shared" si="54"/>
        <v>566</v>
      </c>
      <c r="E594" s="52"/>
      <c r="F594" s="96"/>
      <c r="G594" s="96"/>
      <c r="H594" s="49"/>
      <c r="I594" s="62">
        <v>0</v>
      </c>
      <c r="J594" s="56">
        <v>0</v>
      </c>
      <c r="K594" s="49"/>
      <c r="L594" s="27"/>
      <c r="P594" s="21">
        <f t="shared" si="49"/>
        <v>0</v>
      </c>
      <c r="Q594" s="21">
        <f t="shared" si="50"/>
        <v>0</v>
      </c>
      <c r="R594" s="21">
        <f t="shared" si="51"/>
        <v>0</v>
      </c>
      <c r="S594" s="21">
        <f t="shared" si="52"/>
        <v>0</v>
      </c>
      <c r="U594" s="100"/>
      <c r="V594" s="101">
        <f>IFERROR(IF(E594=貼付用集計!$R$4,貼付用集計!$U$4,VLOOKUP(E594,貼付用集計!$R$11:$U$30,4)),0)</f>
        <v>0</v>
      </c>
      <c r="W594" s="101">
        <f t="shared" si="53"/>
        <v>0</v>
      </c>
      <c r="X594" s="100"/>
    </row>
    <row r="595" spans="3:24" hidden="1" outlineLevel="1" x14ac:dyDescent="0.3">
      <c r="C595" s="29"/>
      <c r="D595" s="48">
        <f t="shared" si="54"/>
        <v>567</v>
      </c>
      <c r="E595" s="52"/>
      <c r="F595" s="96"/>
      <c r="G595" s="96"/>
      <c r="H595" s="49"/>
      <c r="I595" s="62">
        <v>0</v>
      </c>
      <c r="J595" s="56">
        <v>0</v>
      </c>
      <c r="K595" s="49"/>
      <c r="L595" s="27"/>
      <c r="P595" s="21">
        <f t="shared" si="49"/>
        <v>0</v>
      </c>
      <c r="Q595" s="21">
        <f t="shared" si="50"/>
        <v>0</v>
      </c>
      <c r="R595" s="21">
        <f t="shared" si="51"/>
        <v>0</v>
      </c>
      <c r="S595" s="21">
        <f t="shared" si="52"/>
        <v>0</v>
      </c>
      <c r="U595" s="100"/>
      <c r="V595" s="101">
        <f>IFERROR(IF(E595=貼付用集計!$R$4,貼付用集計!$U$4,VLOOKUP(E595,貼付用集計!$R$11:$U$30,4)),0)</f>
        <v>0</v>
      </c>
      <c r="W595" s="101">
        <f t="shared" si="53"/>
        <v>0</v>
      </c>
      <c r="X595" s="100"/>
    </row>
    <row r="596" spans="3:24" hidden="1" outlineLevel="1" x14ac:dyDescent="0.3">
      <c r="C596" s="29"/>
      <c r="D596" s="48">
        <f t="shared" si="54"/>
        <v>568</v>
      </c>
      <c r="E596" s="52"/>
      <c r="F596" s="96"/>
      <c r="G596" s="96"/>
      <c r="H596" s="49"/>
      <c r="I596" s="62">
        <v>0</v>
      </c>
      <c r="J596" s="56">
        <v>0</v>
      </c>
      <c r="K596" s="49"/>
      <c r="L596" s="27"/>
      <c r="P596" s="21">
        <f t="shared" si="49"/>
        <v>0</v>
      </c>
      <c r="Q596" s="21">
        <f t="shared" si="50"/>
        <v>0</v>
      </c>
      <c r="R596" s="21">
        <f t="shared" si="51"/>
        <v>0</v>
      </c>
      <c r="S596" s="21">
        <f t="shared" si="52"/>
        <v>0</v>
      </c>
      <c r="U596" s="100"/>
      <c r="V596" s="101">
        <f>IFERROR(IF(E596=貼付用集計!$R$4,貼付用集計!$U$4,VLOOKUP(E596,貼付用集計!$R$11:$U$30,4)),0)</f>
        <v>0</v>
      </c>
      <c r="W596" s="101">
        <f t="shared" si="53"/>
        <v>0</v>
      </c>
      <c r="X596" s="100"/>
    </row>
    <row r="597" spans="3:24" hidden="1" outlineLevel="1" x14ac:dyDescent="0.3">
      <c r="C597" s="29"/>
      <c r="D597" s="48">
        <f t="shared" si="54"/>
        <v>569</v>
      </c>
      <c r="E597" s="52"/>
      <c r="F597" s="96"/>
      <c r="G597" s="96"/>
      <c r="H597" s="49"/>
      <c r="I597" s="62">
        <v>0</v>
      </c>
      <c r="J597" s="56">
        <v>0</v>
      </c>
      <c r="K597" s="49"/>
      <c r="L597" s="27"/>
      <c r="P597" s="21">
        <f t="shared" si="49"/>
        <v>0</v>
      </c>
      <c r="Q597" s="21">
        <f t="shared" si="50"/>
        <v>0</v>
      </c>
      <c r="R597" s="21">
        <f t="shared" si="51"/>
        <v>0</v>
      </c>
      <c r="S597" s="21">
        <f t="shared" si="52"/>
        <v>0</v>
      </c>
      <c r="U597" s="100"/>
      <c r="V597" s="101">
        <f>IFERROR(IF(E597=貼付用集計!$R$4,貼付用集計!$U$4,VLOOKUP(E597,貼付用集計!$R$11:$U$30,4)),0)</f>
        <v>0</v>
      </c>
      <c r="W597" s="101">
        <f t="shared" si="53"/>
        <v>0</v>
      </c>
      <c r="X597" s="100"/>
    </row>
    <row r="598" spans="3:24" hidden="1" outlineLevel="1" x14ac:dyDescent="0.3">
      <c r="C598" s="29"/>
      <c r="D598" s="48">
        <f t="shared" si="54"/>
        <v>570</v>
      </c>
      <c r="E598" s="52"/>
      <c r="F598" s="96"/>
      <c r="G598" s="96"/>
      <c r="H598" s="49"/>
      <c r="I598" s="62">
        <v>0</v>
      </c>
      <c r="J598" s="56">
        <v>0</v>
      </c>
      <c r="K598" s="49"/>
      <c r="L598" s="27"/>
      <c r="P598" s="21">
        <f t="shared" si="49"/>
        <v>0</v>
      </c>
      <c r="Q598" s="21">
        <f t="shared" si="50"/>
        <v>0</v>
      </c>
      <c r="R598" s="21">
        <f t="shared" si="51"/>
        <v>0</v>
      </c>
      <c r="S598" s="21">
        <f t="shared" si="52"/>
        <v>0</v>
      </c>
      <c r="U598" s="100"/>
      <c r="V598" s="101">
        <f>IFERROR(IF(E598=貼付用集計!$R$4,貼付用集計!$U$4,VLOOKUP(E598,貼付用集計!$R$11:$U$30,4)),0)</f>
        <v>0</v>
      </c>
      <c r="W598" s="101">
        <f t="shared" si="53"/>
        <v>0</v>
      </c>
      <c r="X598" s="100"/>
    </row>
    <row r="599" spans="3:24" hidden="1" outlineLevel="1" x14ac:dyDescent="0.3">
      <c r="C599" s="29"/>
      <c r="D599" s="48">
        <f t="shared" si="54"/>
        <v>571</v>
      </c>
      <c r="E599" s="52"/>
      <c r="F599" s="96"/>
      <c r="G599" s="96"/>
      <c r="H599" s="49"/>
      <c r="I599" s="62">
        <v>0</v>
      </c>
      <c r="J599" s="56">
        <v>0</v>
      </c>
      <c r="K599" s="49"/>
      <c r="L599" s="27"/>
      <c r="P599" s="21">
        <f t="shared" si="49"/>
        <v>0</v>
      </c>
      <c r="Q599" s="21">
        <f t="shared" si="50"/>
        <v>0</v>
      </c>
      <c r="R599" s="21">
        <f t="shared" si="51"/>
        <v>0</v>
      </c>
      <c r="S599" s="21">
        <f t="shared" si="52"/>
        <v>0</v>
      </c>
      <c r="U599" s="100"/>
      <c r="V599" s="101">
        <f>IFERROR(IF(E599=貼付用集計!$R$4,貼付用集計!$U$4,VLOOKUP(E599,貼付用集計!$R$11:$U$30,4)),0)</f>
        <v>0</v>
      </c>
      <c r="W599" s="101">
        <f t="shared" si="53"/>
        <v>0</v>
      </c>
      <c r="X599" s="100"/>
    </row>
    <row r="600" spans="3:24" hidden="1" outlineLevel="1" x14ac:dyDescent="0.3">
      <c r="C600" s="29"/>
      <c r="D600" s="48">
        <f t="shared" si="54"/>
        <v>572</v>
      </c>
      <c r="E600" s="52"/>
      <c r="F600" s="96"/>
      <c r="G600" s="96"/>
      <c r="H600" s="49"/>
      <c r="I600" s="62">
        <v>0</v>
      </c>
      <c r="J600" s="56">
        <v>0</v>
      </c>
      <c r="K600" s="49"/>
      <c r="L600" s="27"/>
      <c r="P600" s="21">
        <f t="shared" si="49"/>
        <v>0</v>
      </c>
      <c r="Q600" s="21">
        <f t="shared" si="50"/>
        <v>0</v>
      </c>
      <c r="R600" s="21">
        <f t="shared" si="51"/>
        <v>0</v>
      </c>
      <c r="S600" s="21">
        <f t="shared" si="52"/>
        <v>0</v>
      </c>
      <c r="U600" s="100"/>
      <c r="V600" s="101">
        <f>IFERROR(IF(E600=貼付用集計!$R$4,貼付用集計!$U$4,VLOOKUP(E600,貼付用集計!$R$11:$U$30,4)),0)</f>
        <v>0</v>
      </c>
      <c r="W600" s="101">
        <f t="shared" si="53"/>
        <v>0</v>
      </c>
      <c r="X600" s="100"/>
    </row>
    <row r="601" spans="3:24" hidden="1" outlineLevel="1" x14ac:dyDescent="0.3">
      <c r="C601" s="29"/>
      <c r="D601" s="48">
        <f t="shared" si="54"/>
        <v>573</v>
      </c>
      <c r="E601" s="52"/>
      <c r="F601" s="96"/>
      <c r="G601" s="96"/>
      <c r="H601" s="49"/>
      <c r="I601" s="62">
        <v>0</v>
      </c>
      <c r="J601" s="56">
        <v>0</v>
      </c>
      <c r="K601" s="49"/>
      <c r="L601" s="27"/>
      <c r="P601" s="21">
        <f t="shared" si="49"/>
        <v>0</v>
      </c>
      <c r="Q601" s="21">
        <f t="shared" si="50"/>
        <v>0</v>
      </c>
      <c r="R601" s="21">
        <f t="shared" si="51"/>
        <v>0</v>
      </c>
      <c r="S601" s="21">
        <f t="shared" si="52"/>
        <v>0</v>
      </c>
      <c r="U601" s="100"/>
      <c r="V601" s="101">
        <f>IFERROR(IF(E601=貼付用集計!$R$4,貼付用集計!$U$4,VLOOKUP(E601,貼付用集計!$R$11:$U$30,4)),0)</f>
        <v>0</v>
      </c>
      <c r="W601" s="101">
        <f t="shared" si="53"/>
        <v>0</v>
      </c>
      <c r="X601" s="100"/>
    </row>
    <row r="602" spans="3:24" hidden="1" outlineLevel="1" x14ac:dyDescent="0.3">
      <c r="C602" s="29"/>
      <c r="D602" s="48">
        <f t="shared" si="54"/>
        <v>574</v>
      </c>
      <c r="E602" s="52"/>
      <c r="F602" s="96"/>
      <c r="G602" s="96"/>
      <c r="H602" s="49"/>
      <c r="I602" s="62">
        <v>0</v>
      </c>
      <c r="J602" s="56">
        <v>0</v>
      </c>
      <c r="K602" s="49"/>
      <c r="L602" s="27"/>
      <c r="P602" s="21">
        <f t="shared" si="49"/>
        <v>0</v>
      </c>
      <c r="Q602" s="21">
        <f t="shared" si="50"/>
        <v>0</v>
      </c>
      <c r="R602" s="21">
        <f t="shared" si="51"/>
        <v>0</v>
      </c>
      <c r="S602" s="21">
        <f t="shared" si="52"/>
        <v>0</v>
      </c>
      <c r="U602" s="100"/>
      <c r="V602" s="101">
        <f>IFERROR(IF(E602=貼付用集計!$R$4,貼付用集計!$U$4,VLOOKUP(E602,貼付用集計!$R$11:$U$30,4)),0)</f>
        <v>0</v>
      </c>
      <c r="W602" s="101">
        <f t="shared" si="53"/>
        <v>0</v>
      </c>
      <c r="X602" s="100"/>
    </row>
    <row r="603" spans="3:24" hidden="1" outlineLevel="1" x14ac:dyDescent="0.3">
      <c r="C603" s="29"/>
      <c r="D603" s="48">
        <f t="shared" si="54"/>
        <v>575</v>
      </c>
      <c r="E603" s="52"/>
      <c r="F603" s="96"/>
      <c r="G603" s="96"/>
      <c r="H603" s="49"/>
      <c r="I603" s="62">
        <v>0</v>
      </c>
      <c r="J603" s="56">
        <v>0</v>
      </c>
      <c r="K603" s="49"/>
      <c r="L603" s="27"/>
      <c r="P603" s="21">
        <f t="shared" ref="P603:P666" si="55">IF($E603="",IF(OR($F603&lt;&gt;"",$I603&lt;&gt;0,$J603&lt;&gt;0)=TRUE,1,0),0)</f>
        <v>0</v>
      </c>
      <c r="Q603" s="21">
        <f t="shared" ref="Q603:Q666" si="56">IF($F603="",IF(OR($E603&lt;&gt;"",$I603&lt;&gt;0,$J603&lt;&gt;0)=TRUE,1,0),0)</f>
        <v>0</v>
      </c>
      <c r="R603" s="21">
        <f t="shared" ref="R603:R666" si="57">IF($I603=0,IF(OR($E603&lt;&gt;"",$F603&lt;&gt;0,$J603&lt;&gt;0)=TRUE,1,0),0)</f>
        <v>0</v>
      </c>
      <c r="S603" s="21">
        <f t="shared" ref="S603:S666" si="58">IF($J603=0,IF(OR($E603&lt;&gt;"",$F603&lt;&gt;"",$I603&lt;&gt;0)=TRUE,1,0),0)</f>
        <v>0</v>
      </c>
      <c r="U603" s="100"/>
      <c r="V603" s="101">
        <f>IFERROR(IF(E603=貼付用集計!$R$4,貼付用集計!$U$4,VLOOKUP(E603,貼付用集計!$R$11:$U$30,4)),0)</f>
        <v>0</v>
      </c>
      <c r="W603" s="101">
        <f t="shared" ref="W603:W666" si="59">IFERROR(J603/I603/V603,0)</f>
        <v>0</v>
      </c>
      <c r="X603" s="100"/>
    </row>
    <row r="604" spans="3:24" hidden="1" outlineLevel="1" x14ac:dyDescent="0.3">
      <c r="C604" s="29"/>
      <c r="D604" s="48">
        <f t="shared" si="54"/>
        <v>576</v>
      </c>
      <c r="E604" s="52"/>
      <c r="F604" s="96"/>
      <c r="G604" s="96"/>
      <c r="H604" s="49"/>
      <c r="I604" s="62">
        <v>0</v>
      </c>
      <c r="J604" s="56">
        <v>0</v>
      </c>
      <c r="K604" s="49"/>
      <c r="L604" s="27"/>
      <c r="P604" s="21">
        <f t="shared" si="55"/>
        <v>0</v>
      </c>
      <c r="Q604" s="21">
        <f t="shared" si="56"/>
        <v>0</v>
      </c>
      <c r="R604" s="21">
        <f t="shared" si="57"/>
        <v>0</v>
      </c>
      <c r="S604" s="21">
        <f t="shared" si="58"/>
        <v>0</v>
      </c>
      <c r="U604" s="100"/>
      <c r="V604" s="101">
        <f>IFERROR(IF(E604=貼付用集計!$R$4,貼付用集計!$U$4,VLOOKUP(E604,貼付用集計!$R$11:$U$30,4)),0)</f>
        <v>0</v>
      </c>
      <c r="W604" s="101">
        <f t="shared" si="59"/>
        <v>0</v>
      </c>
      <c r="X604" s="100"/>
    </row>
    <row r="605" spans="3:24" hidden="1" outlineLevel="1" x14ac:dyDescent="0.3">
      <c r="C605" s="29"/>
      <c r="D605" s="48">
        <f t="shared" si="54"/>
        <v>577</v>
      </c>
      <c r="E605" s="52"/>
      <c r="F605" s="96"/>
      <c r="G605" s="96"/>
      <c r="H605" s="49"/>
      <c r="I605" s="62">
        <v>0</v>
      </c>
      <c r="J605" s="56">
        <v>0</v>
      </c>
      <c r="K605" s="49"/>
      <c r="L605" s="27"/>
      <c r="P605" s="21">
        <f t="shared" si="55"/>
        <v>0</v>
      </c>
      <c r="Q605" s="21">
        <f t="shared" si="56"/>
        <v>0</v>
      </c>
      <c r="R605" s="21">
        <f t="shared" si="57"/>
        <v>0</v>
      </c>
      <c r="S605" s="21">
        <f t="shared" si="58"/>
        <v>0</v>
      </c>
      <c r="U605" s="100"/>
      <c r="V605" s="101">
        <f>IFERROR(IF(E605=貼付用集計!$R$4,貼付用集計!$U$4,VLOOKUP(E605,貼付用集計!$R$11:$U$30,4)),0)</f>
        <v>0</v>
      </c>
      <c r="W605" s="101">
        <f t="shared" si="59"/>
        <v>0</v>
      </c>
      <c r="X605" s="100"/>
    </row>
    <row r="606" spans="3:24" hidden="1" outlineLevel="1" x14ac:dyDescent="0.3">
      <c r="C606" s="29"/>
      <c r="D606" s="48">
        <f t="shared" si="54"/>
        <v>578</v>
      </c>
      <c r="E606" s="52"/>
      <c r="F606" s="96"/>
      <c r="G606" s="96"/>
      <c r="H606" s="49"/>
      <c r="I606" s="62">
        <v>0</v>
      </c>
      <c r="J606" s="56">
        <v>0</v>
      </c>
      <c r="K606" s="49"/>
      <c r="L606" s="27"/>
      <c r="P606" s="21">
        <f t="shared" si="55"/>
        <v>0</v>
      </c>
      <c r="Q606" s="21">
        <f t="shared" si="56"/>
        <v>0</v>
      </c>
      <c r="R606" s="21">
        <f t="shared" si="57"/>
        <v>0</v>
      </c>
      <c r="S606" s="21">
        <f t="shared" si="58"/>
        <v>0</v>
      </c>
      <c r="U606" s="100"/>
      <c r="V606" s="101">
        <f>IFERROR(IF(E606=貼付用集計!$R$4,貼付用集計!$U$4,VLOOKUP(E606,貼付用集計!$R$11:$U$30,4)),0)</f>
        <v>0</v>
      </c>
      <c r="W606" s="101">
        <f t="shared" si="59"/>
        <v>0</v>
      </c>
      <c r="X606" s="100"/>
    </row>
    <row r="607" spans="3:24" hidden="1" outlineLevel="1" x14ac:dyDescent="0.3">
      <c r="C607" s="29"/>
      <c r="D607" s="48">
        <f t="shared" si="54"/>
        <v>579</v>
      </c>
      <c r="E607" s="52"/>
      <c r="F607" s="96"/>
      <c r="G607" s="96"/>
      <c r="H607" s="49"/>
      <c r="I607" s="62">
        <v>0</v>
      </c>
      <c r="J607" s="56">
        <v>0</v>
      </c>
      <c r="K607" s="49"/>
      <c r="L607" s="27"/>
      <c r="P607" s="21">
        <f t="shared" si="55"/>
        <v>0</v>
      </c>
      <c r="Q607" s="21">
        <f t="shared" si="56"/>
        <v>0</v>
      </c>
      <c r="R607" s="21">
        <f t="shared" si="57"/>
        <v>0</v>
      </c>
      <c r="S607" s="21">
        <f t="shared" si="58"/>
        <v>0</v>
      </c>
      <c r="U607" s="100"/>
      <c r="V607" s="101">
        <f>IFERROR(IF(E607=貼付用集計!$R$4,貼付用集計!$U$4,VLOOKUP(E607,貼付用集計!$R$11:$U$30,4)),0)</f>
        <v>0</v>
      </c>
      <c r="W607" s="101">
        <f t="shared" si="59"/>
        <v>0</v>
      </c>
      <c r="X607" s="100"/>
    </row>
    <row r="608" spans="3:24" hidden="1" outlineLevel="1" x14ac:dyDescent="0.3">
      <c r="C608" s="29"/>
      <c r="D608" s="48">
        <f t="shared" si="54"/>
        <v>580</v>
      </c>
      <c r="E608" s="52"/>
      <c r="F608" s="96"/>
      <c r="G608" s="96"/>
      <c r="H608" s="49"/>
      <c r="I608" s="62">
        <v>0</v>
      </c>
      <c r="J608" s="56">
        <v>0</v>
      </c>
      <c r="K608" s="49"/>
      <c r="L608" s="27"/>
      <c r="P608" s="21">
        <f t="shared" si="55"/>
        <v>0</v>
      </c>
      <c r="Q608" s="21">
        <f t="shared" si="56"/>
        <v>0</v>
      </c>
      <c r="R608" s="21">
        <f t="shared" si="57"/>
        <v>0</v>
      </c>
      <c r="S608" s="21">
        <f t="shared" si="58"/>
        <v>0</v>
      </c>
      <c r="U608" s="100"/>
      <c r="V608" s="101">
        <f>IFERROR(IF(E608=貼付用集計!$R$4,貼付用集計!$U$4,VLOOKUP(E608,貼付用集計!$R$11:$U$30,4)),0)</f>
        <v>0</v>
      </c>
      <c r="W608" s="101">
        <f t="shared" si="59"/>
        <v>0</v>
      </c>
      <c r="X608" s="100"/>
    </row>
    <row r="609" spans="3:24" hidden="1" outlineLevel="1" x14ac:dyDescent="0.3">
      <c r="C609" s="29"/>
      <c r="D609" s="48">
        <f t="shared" si="54"/>
        <v>581</v>
      </c>
      <c r="E609" s="52"/>
      <c r="F609" s="96"/>
      <c r="G609" s="96"/>
      <c r="H609" s="49"/>
      <c r="I609" s="62">
        <v>0</v>
      </c>
      <c r="J609" s="56">
        <v>0</v>
      </c>
      <c r="K609" s="49"/>
      <c r="L609" s="27"/>
      <c r="P609" s="21">
        <f t="shared" si="55"/>
        <v>0</v>
      </c>
      <c r="Q609" s="21">
        <f t="shared" si="56"/>
        <v>0</v>
      </c>
      <c r="R609" s="21">
        <f t="shared" si="57"/>
        <v>0</v>
      </c>
      <c r="S609" s="21">
        <f t="shared" si="58"/>
        <v>0</v>
      </c>
      <c r="U609" s="100"/>
      <c r="V609" s="101">
        <f>IFERROR(IF(E609=貼付用集計!$R$4,貼付用集計!$U$4,VLOOKUP(E609,貼付用集計!$R$11:$U$30,4)),0)</f>
        <v>0</v>
      </c>
      <c r="W609" s="101">
        <f t="shared" si="59"/>
        <v>0</v>
      </c>
      <c r="X609" s="100"/>
    </row>
    <row r="610" spans="3:24" hidden="1" outlineLevel="1" x14ac:dyDescent="0.3">
      <c r="C610" s="29"/>
      <c r="D610" s="48">
        <f t="shared" si="54"/>
        <v>582</v>
      </c>
      <c r="E610" s="52"/>
      <c r="F610" s="96"/>
      <c r="G610" s="96"/>
      <c r="H610" s="49"/>
      <c r="I610" s="62">
        <v>0</v>
      </c>
      <c r="J610" s="56">
        <v>0</v>
      </c>
      <c r="K610" s="49"/>
      <c r="L610" s="27"/>
      <c r="P610" s="21">
        <f t="shared" si="55"/>
        <v>0</v>
      </c>
      <c r="Q610" s="21">
        <f t="shared" si="56"/>
        <v>0</v>
      </c>
      <c r="R610" s="21">
        <f t="shared" si="57"/>
        <v>0</v>
      </c>
      <c r="S610" s="21">
        <f t="shared" si="58"/>
        <v>0</v>
      </c>
      <c r="U610" s="100"/>
      <c r="V610" s="101">
        <f>IFERROR(IF(E610=貼付用集計!$R$4,貼付用集計!$U$4,VLOOKUP(E610,貼付用集計!$R$11:$U$30,4)),0)</f>
        <v>0</v>
      </c>
      <c r="W610" s="101">
        <f t="shared" si="59"/>
        <v>0</v>
      </c>
      <c r="X610" s="100"/>
    </row>
    <row r="611" spans="3:24" hidden="1" outlineLevel="1" x14ac:dyDescent="0.3">
      <c r="C611" s="29"/>
      <c r="D611" s="48">
        <f t="shared" si="54"/>
        <v>583</v>
      </c>
      <c r="E611" s="52"/>
      <c r="F611" s="96"/>
      <c r="G611" s="96"/>
      <c r="H611" s="49"/>
      <c r="I611" s="62">
        <v>0</v>
      </c>
      <c r="J611" s="56">
        <v>0</v>
      </c>
      <c r="K611" s="49"/>
      <c r="L611" s="27"/>
      <c r="P611" s="21">
        <f t="shared" si="55"/>
        <v>0</v>
      </c>
      <c r="Q611" s="21">
        <f t="shared" si="56"/>
        <v>0</v>
      </c>
      <c r="R611" s="21">
        <f t="shared" si="57"/>
        <v>0</v>
      </c>
      <c r="S611" s="21">
        <f t="shared" si="58"/>
        <v>0</v>
      </c>
      <c r="U611" s="100"/>
      <c r="V611" s="101">
        <f>IFERROR(IF(E611=貼付用集計!$R$4,貼付用集計!$U$4,VLOOKUP(E611,貼付用集計!$R$11:$U$30,4)),0)</f>
        <v>0</v>
      </c>
      <c r="W611" s="101">
        <f t="shared" si="59"/>
        <v>0</v>
      </c>
      <c r="X611" s="100"/>
    </row>
    <row r="612" spans="3:24" hidden="1" outlineLevel="1" x14ac:dyDescent="0.3">
      <c r="C612" s="29"/>
      <c r="D612" s="48">
        <f t="shared" si="54"/>
        <v>584</v>
      </c>
      <c r="E612" s="52"/>
      <c r="F612" s="96"/>
      <c r="G612" s="96"/>
      <c r="H612" s="49"/>
      <c r="I612" s="62">
        <v>0</v>
      </c>
      <c r="J612" s="56">
        <v>0</v>
      </c>
      <c r="K612" s="49"/>
      <c r="L612" s="27"/>
      <c r="P612" s="21">
        <f t="shared" si="55"/>
        <v>0</v>
      </c>
      <c r="Q612" s="21">
        <f t="shared" si="56"/>
        <v>0</v>
      </c>
      <c r="R612" s="21">
        <f t="shared" si="57"/>
        <v>0</v>
      </c>
      <c r="S612" s="21">
        <f t="shared" si="58"/>
        <v>0</v>
      </c>
      <c r="U612" s="100"/>
      <c r="V612" s="101">
        <f>IFERROR(IF(E612=貼付用集計!$R$4,貼付用集計!$U$4,VLOOKUP(E612,貼付用集計!$R$11:$U$30,4)),0)</f>
        <v>0</v>
      </c>
      <c r="W612" s="101">
        <f t="shared" si="59"/>
        <v>0</v>
      </c>
      <c r="X612" s="100"/>
    </row>
    <row r="613" spans="3:24" hidden="1" outlineLevel="1" x14ac:dyDescent="0.3">
      <c r="C613" s="29"/>
      <c r="D613" s="48">
        <f t="shared" si="54"/>
        <v>585</v>
      </c>
      <c r="E613" s="52"/>
      <c r="F613" s="96"/>
      <c r="G613" s="96"/>
      <c r="H613" s="49"/>
      <c r="I613" s="62">
        <v>0</v>
      </c>
      <c r="J613" s="56">
        <v>0</v>
      </c>
      <c r="K613" s="49"/>
      <c r="L613" s="27"/>
      <c r="P613" s="21">
        <f t="shared" si="55"/>
        <v>0</v>
      </c>
      <c r="Q613" s="21">
        <f t="shared" si="56"/>
        <v>0</v>
      </c>
      <c r="R613" s="21">
        <f t="shared" si="57"/>
        <v>0</v>
      </c>
      <c r="S613" s="21">
        <f t="shared" si="58"/>
        <v>0</v>
      </c>
      <c r="U613" s="100"/>
      <c r="V613" s="101">
        <f>IFERROR(IF(E613=貼付用集計!$R$4,貼付用集計!$U$4,VLOOKUP(E613,貼付用集計!$R$11:$U$30,4)),0)</f>
        <v>0</v>
      </c>
      <c r="W613" s="101">
        <f t="shared" si="59"/>
        <v>0</v>
      </c>
      <c r="X613" s="100"/>
    </row>
    <row r="614" spans="3:24" hidden="1" outlineLevel="1" x14ac:dyDescent="0.3">
      <c r="C614" s="29"/>
      <c r="D614" s="48">
        <f t="shared" si="54"/>
        <v>586</v>
      </c>
      <c r="E614" s="52"/>
      <c r="F614" s="96"/>
      <c r="G614" s="96"/>
      <c r="H614" s="49"/>
      <c r="I614" s="62">
        <v>0</v>
      </c>
      <c r="J614" s="56">
        <v>0</v>
      </c>
      <c r="K614" s="49"/>
      <c r="L614" s="27"/>
      <c r="P614" s="21">
        <f t="shared" si="55"/>
        <v>0</v>
      </c>
      <c r="Q614" s="21">
        <f t="shared" si="56"/>
        <v>0</v>
      </c>
      <c r="R614" s="21">
        <f t="shared" si="57"/>
        <v>0</v>
      </c>
      <c r="S614" s="21">
        <f t="shared" si="58"/>
        <v>0</v>
      </c>
      <c r="U614" s="100"/>
      <c r="V614" s="101">
        <f>IFERROR(IF(E614=貼付用集計!$R$4,貼付用集計!$U$4,VLOOKUP(E614,貼付用集計!$R$11:$U$30,4)),0)</f>
        <v>0</v>
      </c>
      <c r="W614" s="101">
        <f t="shared" si="59"/>
        <v>0</v>
      </c>
      <c r="X614" s="100"/>
    </row>
    <row r="615" spans="3:24" hidden="1" outlineLevel="1" x14ac:dyDescent="0.3">
      <c r="C615" s="29"/>
      <c r="D615" s="48">
        <f t="shared" si="54"/>
        <v>587</v>
      </c>
      <c r="E615" s="52"/>
      <c r="F615" s="96"/>
      <c r="G615" s="96"/>
      <c r="H615" s="49"/>
      <c r="I615" s="62">
        <v>0</v>
      </c>
      <c r="J615" s="56">
        <v>0</v>
      </c>
      <c r="K615" s="49"/>
      <c r="L615" s="27"/>
      <c r="P615" s="21">
        <f t="shared" si="55"/>
        <v>0</v>
      </c>
      <c r="Q615" s="21">
        <f t="shared" si="56"/>
        <v>0</v>
      </c>
      <c r="R615" s="21">
        <f t="shared" si="57"/>
        <v>0</v>
      </c>
      <c r="S615" s="21">
        <f t="shared" si="58"/>
        <v>0</v>
      </c>
      <c r="U615" s="100"/>
      <c r="V615" s="101">
        <f>IFERROR(IF(E615=貼付用集計!$R$4,貼付用集計!$U$4,VLOOKUP(E615,貼付用集計!$R$11:$U$30,4)),0)</f>
        <v>0</v>
      </c>
      <c r="W615" s="101">
        <f t="shared" si="59"/>
        <v>0</v>
      </c>
      <c r="X615" s="100"/>
    </row>
    <row r="616" spans="3:24" hidden="1" outlineLevel="1" x14ac:dyDescent="0.3">
      <c r="C616" s="29"/>
      <c r="D616" s="48">
        <f t="shared" si="54"/>
        <v>588</v>
      </c>
      <c r="E616" s="52"/>
      <c r="F616" s="96"/>
      <c r="G616" s="96"/>
      <c r="H616" s="49"/>
      <c r="I616" s="62">
        <v>0</v>
      </c>
      <c r="J616" s="56">
        <v>0</v>
      </c>
      <c r="K616" s="49"/>
      <c r="L616" s="27"/>
      <c r="P616" s="21">
        <f t="shared" si="55"/>
        <v>0</v>
      </c>
      <c r="Q616" s="21">
        <f t="shared" si="56"/>
        <v>0</v>
      </c>
      <c r="R616" s="21">
        <f t="shared" si="57"/>
        <v>0</v>
      </c>
      <c r="S616" s="21">
        <f t="shared" si="58"/>
        <v>0</v>
      </c>
      <c r="U616" s="100"/>
      <c r="V616" s="101">
        <f>IFERROR(IF(E616=貼付用集計!$R$4,貼付用集計!$U$4,VLOOKUP(E616,貼付用集計!$R$11:$U$30,4)),0)</f>
        <v>0</v>
      </c>
      <c r="W616" s="101">
        <f t="shared" si="59"/>
        <v>0</v>
      </c>
      <c r="X616" s="100"/>
    </row>
    <row r="617" spans="3:24" hidden="1" outlineLevel="1" x14ac:dyDescent="0.3">
      <c r="C617" s="29"/>
      <c r="D617" s="48">
        <f t="shared" si="54"/>
        <v>589</v>
      </c>
      <c r="E617" s="52"/>
      <c r="F617" s="96"/>
      <c r="G617" s="96"/>
      <c r="H617" s="49"/>
      <c r="I617" s="62">
        <v>0</v>
      </c>
      <c r="J617" s="56">
        <v>0</v>
      </c>
      <c r="K617" s="49"/>
      <c r="L617" s="27"/>
      <c r="P617" s="21">
        <f t="shared" si="55"/>
        <v>0</v>
      </c>
      <c r="Q617" s="21">
        <f t="shared" si="56"/>
        <v>0</v>
      </c>
      <c r="R617" s="21">
        <f t="shared" si="57"/>
        <v>0</v>
      </c>
      <c r="S617" s="21">
        <f t="shared" si="58"/>
        <v>0</v>
      </c>
      <c r="U617" s="100"/>
      <c r="V617" s="101">
        <f>IFERROR(IF(E617=貼付用集計!$R$4,貼付用集計!$U$4,VLOOKUP(E617,貼付用集計!$R$11:$U$30,4)),0)</f>
        <v>0</v>
      </c>
      <c r="W617" s="101">
        <f t="shared" si="59"/>
        <v>0</v>
      </c>
      <c r="X617" s="100"/>
    </row>
    <row r="618" spans="3:24" hidden="1" outlineLevel="1" x14ac:dyDescent="0.3">
      <c r="C618" s="29"/>
      <c r="D618" s="48">
        <f t="shared" si="54"/>
        <v>590</v>
      </c>
      <c r="E618" s="52"/>
      <c r="F618" s="96"/>
      <c r="G618" s="96"/>
      <c r="H618" s="49"/>
      <c r="I618" s="62">
        <v>0</v>
      </c>
      <c r="J618" s="56">
        <v>0</v>
      </c>
      <c r="K618" s="49"/>
      <c r="L618" s="27"/>
      <c r="P618" s="21">
        <f t="shared" si="55"/>
        <v>0</v>
      </c>
      <c r="Q618" s="21">
        <f t="shared" si="56"/>
        <v>0</v>
      </c>
      <c r="R618" s="21">
        <f t="shared" si="57"/>
        <v>0</v>
      </c>
      <c r="S618" s="21">
        <f t="shared" si="58"/>
        <v>0</v>
      </c>
      <c r="U618" s="100"/>
      <c r="V618" s="101">
        <f>IFERROR(IF(E618=貼付用集計!$R$4,貼付用集計!$U$4,VLOOKUP(E618,貼付用集計!$R$11:$U$30,4)),0)</f>
        <v>0</v>
      </c>
      <c r="W618" s="101">
        <f t="shared" si="59"/>
        <v>0</v>
      </c>
      <c r="X618" s="100"/>
    </row>
    <row r="619" spans="3:24" hidden="1" outlineLevel="1" x14ac:dyDescent="0.3">
      <c r="C619" s="29"/>
      <c r="D619" s="48">
        <f t="shared" si="54"/>
        <v>591</v>
      </c>
      <c r="E619" s="52"/>
      <c r="F619" s="96"/>
      <c r="G619" s="96"/>
      <c r="H619" s="49"/>
      <c r="I619" s="62">
        <v>0</v>
      </c>
      <c r="J619" s="56">
        <v>0</v>
      </c>
      <c r="K619" s="49"/>
      <c r="L619" s="27"/>
      <c r="P619" s="21">
        <f t="shared" si="55"/>
        <v>0</v>
      </c>
      <c r="Q619" s="21">
        <f t="shared" si="56"/>
        <v>0</v>
      </c>
      <c r="R619" s="21">
        <f t="shared" si="57"/>
        <v>0</v>
      </c>
      <c r="S619" s="21">
        <f t="shared" si="58"/>
        <v>0</v>
      </c>
      <c r="U619" s="100"/>
      <c r="V619" s="101">
        <f>IFERROR(IF(E619=貼付用集計!$R$4,貼付用集計!$U$4,VLOOKUP(E619,貼付用集計!$R$11:$U$30,4)),0)</f>
        <v>0</v>
      </c>
      <c r="W619" s="101">
        <f t="shared" si="59"/>
        <v>0</v>
      </c>
      <c r="X619" s="100"/>
    </row>
    <row r="620" spans="3:24" hidden="1" outlineLevel="1" x14ac:dyDescent="0.3">
      <c r="C620" s="29"/>
      <c r="D620" s="48">
        <f t="shared" si="54"/>
        <v>592</v>
      </c>
      <c r="E620" s="52"/>
      <c r="F620" s="96"/>
      <c r="G620" s="96"/>
      <c r="H620" s="49"/>
      <c r="I620" s="62">
        <v>0</v>
      </c>
      <c r="J620" s="56">
        <v>0</v>
      </c>
      <c r="K620" s="49"/>
      <c r="L620" s="27"/>
      <c r="P620" s="21">
        <f t="shared" si="55"/>
        <v>0</v>
      </c>
      <c r="Q620" s="21">
        <f t="shared" si="56"/>
        <v>0</v>
      </c>
      <c r="R620" s="21">
        <f t="shared" si="57"/>
        <v>0</v>
      </c>
      <c r="S620" s="21">
        <f t="shared" si="58"/>
        <v>0</v>
      </c>
      <c r="U620" s="100"/>
      <c r="V620" s="101">
        <f>IFERROR(IF(E620=貼付用集計!$R$4,貼付用集計!$U$4,VLOOKUP(E620,貼付用集計!$R$11:$U$30,4)),0)</f>
        <v>0</v>
      </c>
      <c r="W620" s="101">
        <f t="shared" si="59"/>
        <v>0</v>
      </c>
      <c r="X620" s="100"/>
    </row>
    <row r="621" spans="3:24" hidden="1" outlineLevel="1" x14ac:dyDescent="0.3">
      <c r="C621" s="29"/>
      <c r="D621" s="48">
        <f t="shared" si="54"/>
        <v>593</v>
      </c>
      <c r="E621" s="52"/>
      <c r="F621" s="96"/>
      <c r="G621" s="96"/>
      <c r="H621" s="49"/>
      <c r="I621" s="62">
        <v>0</v>
      </c>
      <c r="J621" s="56">
        <v>0</v>
      </c>
      <c r="K621" s="49"/>
      <c r="L621" s="27"/>
      <c r="P621" s="21">
        <f t="shared" si="55"/>
        <v>0</v>
      </c>
      <c r="Q621" s="21">
        <f t="shared" si="56"/>
        <v>0</v>
      </c>
      <c r="R621" s="21">
        <f t="shared" si="57"/>
        <v>0</v>
      </c>
      <c r="S621" s="21">
        <f t="shared" si="58"/>
        <v>0</v>
      </c>
      <c r="U621" s="100"/>
      <c r="V621" s="101">
        <f>IFERROR(IF(E621=貼付用集計!$R$4,貼付用集計!$U$4,VLOOKUP(E621,貼付用集計!$R$11:$U$30,4)),0)</f>
        <v>0</v>
      </c>
      <c r="W621" s="101">
        <f t="shared" si="59"/>
        <v>0</v>
      </c>
      <c r="X621" s="100"/>
    </row>
    <row r="622" spans="3:24" hidden="1" outlineLevel="1" x14ac:dyDescent="0.3">
      <c r="C622" s="29"/>
      <c r="D622" s="48">
        <f t="shared" si="54"/>
        <v>594</v>
      </c>
      <c r="E622" s="52"/>
      <c r="F622" s="96"/>
      <c r="G622" s="96"/>
      <c r="H622" s="49"/>
      <c r="I622" s="62">
        <v>0</v>
      </c>
      <c r="J622" s="56">
        <v>0</v>
      </c>
      <c r="K622" s="49"/>
      <c r="L622" s="27"/>
      <c r="P622" s="21">
        <f t="shared" si="55"/>
        <v>0</v>
      </c>
      <c r="Q622" s="21">
        <f t="shared" si="56"/>
        <v>0</v>
      </c>
      <c r="R622" s="21">
        <f t="shared" si="57"/>
        <v>0</v>
      </c>
      <c r="S622" s="21">
        <f t="shared" si="58"/>
        <v>0</v>
      </c>
      <c r="U622" s="100"/>
      <c r="V622" s="101">
        <f>IFERROR(IF(E622=貼付用集計!$R$4,貼付用集計!$U$4,VLOOKUP(E622,貼付用集計!$R$11:$U$30,4)),0)</f>
        <v>0</v>
      </c>
      <c r="W622" s="101">
        <f t="shared" si="59"/>
        <v>0</v>
      </c>
      <c r="X622" s="100"/>
    </row>
    <row r="623" spans="3:24" hidden="1" outlineLevel="1" x14ac:dyDescent="0.3">
      <c r="C623" s="29"/>
      <c r="D623" s="48">
        <f t="shared" si="54"/>
        <v>595</v>
      </c>
      <c r="E623" s="52"/>
      <c r="F623" s="96"/>
      <c r="G623" s="96"/>
      <c r="H623" s="49"/>
      <c r="I623" s="62">
        <v>0</v>
      </c>
      <c r="J623" s="56">
        <v>0</v>
      </c>
      <c r="K623" s="49"/>
      <c r="L623" s="27"/>
      <c r="P623" s="21">
        <f t="shared" si="55"/>
        <v>0</v>
      </c>
      <c r="Q623" s="21">
        <f t="shared" si="56"/>
        <v>0</v>
      </c>
      <c r="R623" s="21">
        <f t="shared" si="57"/>
        <v>0</v>
      </c>
      <c r="S623" s="21">
        <f t="shared" si="58"/>
        <v>0</v>
      </c>
      <c r="U623" s="100"/>
      <c r="V623" s="101">
        <f>IFERROR(IF(E623=貼付用集計!$R$4,貼付用集計!$U$4,VLOOKUP(E623,貼付用集計!$R$11:$U$30,4)),0)</f>
        <v>0</v>
      </c>
      <c r="W623" s="101">
        <f t="shared" si="59"/>
        <v>0</v>
      </c>
      <c r="X623" s="100"/>
    </row>
    <row r="624" spans="3:24" hidden="1" outlineLevel="1" x14ac:dyDescent="0.3">
      <c r="C624" s="29"/>
      <c r="D624" s="48">
        <f t="shared" si="54"/>
        <v>596</v>
      </c>
      <c r="E624" s="52"/>
      <c r="F624" s="96"/>
      <c r="G624" s="96"/>
      <c r="H624" s="49"/>
      <c r="I624" s="62">
        <v>0</v>
      </c>
      <c r="J624" s="56">
        <v>0</v>
      </c>
      <c r="K624" s="49"/>
      <c r="L624" s="27"/>
      <c r="P624" s="21">
        <f t="shared" si="55"/>
        <v>0</v>
      </c>
      <c r="Q624" s="21">
        <f t="shared" si="56"/>
        <v>0</v>
      </c>
      <c r="R624" s="21">
        <f t="shared" si="57"/>
        <v>0</v>
      </c>
      <c r="S624" s="21">
        <f t="shared" si="58"/>
        <v>0</v>
      </c>
      <c r="U624" s="100"/>
      <c r="V624" s="101">
        <f>IFERROR(IF(E624=貼付用集計!$R$4,貼付用集計!$U$4,VLOOKUP(E624,貼付用集計!$R$11:$U$30,4)),0)</f>
        <v>0</v>
      </c>
      <c r="W624" s="101">
        <f t="shared" si="59"/>
        <v>0</v>
      </c>
      <c r="X624" s="100"/>
    </row>
    <row r="625" spans="3:24" hidden="1" outlineLevel="1" x14ac:dyDescent="0.3">
      <c r="C625" s="29"/>
      <c r="D625" s="48">
        <f t="shared" si="54"/>
        <v>597</v>
      </c>
      <c r="E625" s="52"/>
      <c r="F625" s="96"/>
      <c r="G625" s="96"/>
      <c r="H625" s="49"/>
      <c r="I625" s="62">
        <v>0</v>
      </c>
      <c r="J625" s="56">
        <v>0</v>
      </c>
      <c r="K625" s="49"/>
      <c r="L625" s="27"/>
      <c r="P625" s="21">
        <f t="shared" si="55"/>
        <v>0</v>
      </c>
      <c r="Q625" s="21">
        <f t="shared" si="56"/>
        <v>0</v>
      </c>
      <c r="R625" s="21">
        <f t="shared" si="57"/>
        <v>0</v>
      </c>
      <c r="S625" s="21">
        <f t="shared" si="58"/>
        <v>0</v>
      </c>
      <c r="U625" s="100"/>
      <c r="V625" s="101">
        <f>IFERROR(IF(E625=貼付用集計!$R$4,貼付用集計!$U$4,VLOOKUP(E625,貼付用集計!$R$11:$U$30,4)),0)</f>
        <v>0</v>
      </c>
      <c r="W625" s="101">
        <f t="shared" si="59"/>
        <v>0</v>
      </c>
      <c r="X625" s="100"/>
    </row>
    <row r="626" spans="3:24" hidden="1" outlineLevel="1" x14ac:dyDescent="0.3">
      <c r="C626" s="29"/>
      <c r="D626" s="48">
        <f t="shared" si="54"/>
        <v>598</v>
      </c>
      <c r="E626" s="52"/>
      <c r="F626" s="96"/>
      <c r="G626" s="96"/>
      <c r="H626" s="49"/>
      <c r="I626" s="62">
        <v>0</v>
      </c>
      <c r="J626" s="56">
        <v>0</v>
      </c>
      <c r="K626" s="49"/>
      <c r="L626" s="27"/>
      <c r="P626" s="21">
        <f t="shared" si="55"/>
        <v>0</v>
      </c>
      <c r="Q626" s="21">
        <f t="shared" si="56"/>
        <v>0</v>
      </c>
      <c r="R626" s="21">
        <f t="shared" si="57"/>
        <v>0</v>
      </c>
      <c r="S626" s="21">
        <f t="shared" si="58"/>
        <v>0</v>
      </c>
      <c r="U626" s="100"/>
      <c r="V626" s="101">
        <f>IFERROR(IF(E626=貼付用集計!$R$4,貼付用集計!$U$4,VLOOKUP(E626,貼付用集計!$R$11:$U$30,4)),0)</f>
        <v>0</v>
      </c>
      <c r="W626" s="101">
        <f t="shared" si="59"/>
        <v>0</v>
      </c>
      <c r="X626" s="100"/>
    </row>
    <row r="627" spans="3:24" hidden="1" outlineLevel="1" x14ac:dyDescent="0.3">
      <c r="C627" s="29"/>
      <c r="D627" s="48">
        <f t="shared" si="54"/>
        <v>599</v>
      </c>
      <c r="E627" s="52"/>
      <c r="F627" s="96"/>
      <c r="G627" s="96"/>
      <c r="H627" s="49"/>
      <c r="I627" s="62">
        <v>0</v>
      </c>
      <c r="J627" s="56">
        <v>0</v>
      </c>
      <c r="K627" s="49"/>
      <c r="L627" s="27"/>
      <c r="P627" s="21">
        <f t="shared" si="55"/>
        <v>0</v>
      </c>
      <c r="Q627" s="21">
        <f t="shared" si="56"/>
        <v>0</v>
      </c>
      <c r="R627" s="21">
        <f t="shared" si="57"/>
        <v>0</v>
      </c>
      <c r="S627" s="21">
        <f t="shared" si="58"/>
        <v>0</v>
      </c>
      <c r="U627" s="100"/>
      <c r="V627" s="101">
        <f>IFERROR(IF(E627=貼付用集計!$R$4,貼付用集計!$U$4,VLOOKUP(E627,貼付用集計!$R$11:$U$30,4)),0)</f>
        <v>0</v>
      </c>
      <c r="W627" s="101">
        <f t="shared" si="59"/>
        <v>0</v>
      </c>
      <c r="X627" s="100"/>
    </row>
    <row r="628" spans="3:24" hidden="1" outlineLevel="1" x14ac:dyDescent="0.3">
      <c r="C628" s="29"/>
      <c r="D628" s="48">
        <f t="shared" si="54"/>
        <v>600</v>
      </c>
      <c r="E628" s="52"/>
      <c r="F628" s="96"/>
      <c r="G628" s="96"/>
      <c r="H628" s="49"/>
      <c r="I628" s="62">
        <v>0</v>
      </c>
      <c r="J628" s="56">
        <v>0</v>
      </c>
      <c r="K628" s="49"/>
      <c r="L628" s="27"/>
      <c r="P628" s="21">
        <f t="shared" si="55"/>
        <v>0</v>
      </c>
      <c r="Q628" s="21">
        <f t="shared" si="56"/>
        <v>0</v>
      </c>
      <c r="R628" s="21">
        <f t="shared" si="57"/>
        <v>0</v>
      </c>
      <c r="S628" s="21">
        <f t="shared" si="58"/>
        <v>0</v>
      </c>
      <c r="U628" s="100"/>
      <c r="V628" s="101">
        <f>IFERROR(IF(E628=貼付用集計!$R$4,貼付用集計!$U$4,VLOOKUP(E628,貼付用集計!$R$11:$U$30,4)),0)</f>
        <v>0</v>
      </c>
      <c r="W628" s="101">
        <f t="shared" si="59"/>
        <v>0</v>
      </c>
      <c r="X628" s="100"/>
    </row>
    <row r="629" spans="3:24" hidden="1" outlineLevel="1" x14ac:dyDescent="0.3">
      <c r="C629" s="29"/>
      <c r="D629" s="48">
        <f t="shared" si="54"/>
        <v>601</v>
      </c>
      <c r="E629" s="52"/>
      <c r="F629" s="96"/>
      <c r="G629" s="96"/>
      <c r="H629" s="49"/>
      <c r="I629" s="62">
        <v>0</v>
      </c>
      <c r="J629" s="56">
        <v>0</v>
      </c>
      <c r="K629" s="49"/>
      <c r="L629" s="27"/>
      <c r="P629" s="21">
        <f t="shared" si="55"/>
        <v>0</v>
      </c>
      <c r="Q629" s="21">
        <f t="shared" si="56"/>
        <v>0</v>
      </c>
      <c r="R629" s="21">
        <f t="shared" si="57"/>
        <v>0</v>
      </c>
      <c r="S629" s="21">
        <f t="shared" si="58"/>
        <v>0</v>
      </c>
      <c r="U629" s="100"/>
      <c r="V629" s="101">
        <f>IFERROR(IF(E629=貼付用集計!$R$4,貼付用集計!$U$4,VLOOKUP(E629,貼付用集計!$R$11:$U$30,4)),0)</f>
        <v>0</v>
      </c>
      <c r="W629" s="101">
        <f t="shared" si="59"/>
        <v>0</v>
      </c>
      <c r="X629" s="100"/>
    </row>
    <row r="630" spans="3:24" hidden="1" outlineLevel="1" x14ac:dyDescent="0.3">
      <c r="C630" s="29"/>
      <c r="D630" s="48">
        <f t="shared" si="54"/>
        <v>602</v>
      </c>
      <c r="E630" s="52"/>
      <c r="F630" s="96"/>
      <c r="G630" s="96"/>
      <c r="H630" s="49"/>
      <c r="I630" s="62">
        <v>0</v>
      </c>
      <c r="J630" s="56">
        <v>0</v>
      </c>
      <c r="K630" s="49"/>
      <c r="L630" s="27"/>
      <c r="P630" s="21">
        <f t="shared" si="55"/>
        <v>0</v>
      </c>
      <c r="Q630" s="21">
        <f t="shared" si="56"/>
        <v>0</v>
      </c>
      <c r="R630" s="21">
        <f t="shared" si="57"/>
        <v>0</v>
      </c>
      <c r="S630" s="21">
        <f t="shared" si="58"/>
        <v>0</v>
      </c>
      <c r="U630" s="100"/>
      <c r="V630" s="101">
        <f>IFERROR(IF(E630=貼付用集計!$R$4,貼付用集計!$U$4,VLOOKUP(E630,貼付用集計!$R$11:$U$30,4)),0)</f>
        <v>0</v>
      </c>
      <c r="W630" s="101">
        <f t="shared" si="59"/>
        <v>0</v>
      </c>
      <c r="X630" s="100"/>
    </row>
    <row r="631" spans="3:24" hidden="1" outlineLevel="1" x14ac:dyDescent="0.3">
      <c r="C631" s="29"/>
      <c r="D631" s="48">
        <f t="shared" si="54"/>
        <v>603</v>
      </c>
      <c r="E631" s="52"/>
      <c r="F631" s="96"/>
      <c r="G631" s="96"/>
      <c r="H631" s="49"/>
      <c r="I631" s="62">
        <v>0</v>
      </c>
      <c r="J631" s="56">
        <v>0</v>
      </c>
      <c r="K631" s="49"/>
      <c r="L631" s="27"/>
      <c r="P631" s="21">
        <f t="shared" si="55"/>
        <v>0</v>
      </c>
      <c r="Q631" s="21">
        <f t="shared" si="56"/>
        <v>0</v>
      </c>
      <c r="R631" s="21">
        <f t="shared" si="57"/>
        <v>0</v>
      </c>
      <c r="S631" s="21">
        <f t="shared" si="58"/>
        <v>0</v>
      </c>
      <c r="U631" s="100"/>
      <c r="V631" s="101">
        <f>IFERROR(IF(E631=貼付用集計!$R$4,貼付用集計!$U$4,VLOOKUP(E631,貼付用集計!$R$11:$U$30,4)),0)</f>
        <v>0</v>
      </c>
      <c r="W631" s="101">
        <f t="shared" si="59"/>
        <v>0</v>
      </c>
      <c r="X631" s="100"/>
    </row>
    <row r="632" spans="3:24" hidden="1" outlineLevel="1" x14ac:dyDescent="0.3">
      <c r="C632" s="29"/>
      <c r="D632" s="48">
        <f t="shared" si="54"/>
        <v>604</v>
      </c>
      <c r="E632" s="52"/>
      <c r="F632" s="96"/>
      <c r="G632" s="96"/>
      <c r="H632" s="49"/>
      <c r="I632" s="62">
        <v>0</v>
      </c>
      <c r="J632" s="56">
        <v>0</v>
      </c>
      <c r="K632" s="49"/>
      <c r="L632" s="27"/>
      <c r="P632" s="21">
        <f t="shared" si="55"/>
        <v>0</v>
      </c>
      <c r="Q632" s="21">
        <f t="shared" si="56"/>
        <v>0</v>
      </c>
      <c r="R632" s="21">
        <f t="shared" si="57"/>
        <v>0</v>
      </c>
      <c r="S632" s="21">
        <f t="shared" si="58"/>
        <v>0</v>
      </c>
      <c r="U632" s="100"/>
      <c r="V632" s="101">
        <f>IFERROR(IF(E632=貼付用集計!$R$4,貼付用集計!$U$4,VLOOKUP(E632,貼付用集計!$R$11:$U$30,4)),0)</f>
        <v>0</v>
      </c>
      <c r="W632" s="101">
        <f t="shared" si="59"/>
        <v>0</v>
      </c>
      <c r="X632" s="100"/>
    </row>
    <row r="633" spans="3:24" hidden="1" outlineLevel="1" x14ac:dyDescent="0.3">
      <c r="C633" s="29"/>
      <c r="D633" s="48">
        <f t="shared" si="54"/>
        <v>605</v>
      </c>
      <c r="E633" s="52"/>
      <c r="F633" s="96"/>
      <c r="G633" s="96"/>
      <c r="H633" s="49"/>
      <c r="I633" s="62">
        <v>0</v>
      </c>
      <c r="J633" s="56">
        <v>0</v>
      </c>
      <c r="K633" s="49"/>
      <c r="L633" s="27"/>
      <c r="P633" s="21">
        <f t="shared" si="55"/>
        <v>0</v>
      </c>
      <c r="Q633" s="21">
        <f t="shared" si="56"/>
        <v>0</v>
      </c>
      <c r="R633" s="21">
        <f t="shared" si="57"/>
        <v>0</v>
      </c>
      <c r="S633" s="21">
        <f t="shared" si="58"/>
        <v>0</v>
      </c>
      <c r="U633" s="100"/>
      <c r="V633" s="101">
        <f>IFERROR(IF(E633=貼付用集計!$R$4,貼付用集計!$U$4,VLOOKUP(E633,貼付用集計!$R$11:$U$30,4)),0)</f>
        <v>0</v>
      </c>
      <c r="W633" s="101">
        <f t="shared" si="59"/>
        <v>0</v>
      </c>
      <c r="X633" s="100"/>
    </row>
    <row r="634" spans="3:24" hidden="1" outlineLevel="1" x14ac:dyDescent="0.3">
      <c r="C634" s="29"/>
      <c r="D634" s="48">
        <f t="shared" si="54"/>
        <v>606</v>
      </c>
      <c r="E634" s="52"/>
      <c r="F634" s="96"/>
      <c r="G634" s="96"/>
      <c r="H634" s="49"/>
      <c r="I634" s="62">
        <v>0</v>
      </c>
      <c r="J634" s="56">
        <v>0</v>
      </c>
      <c r="K634" s="49"/>
      <c r="L634" s="27"/>
      <c r="P634" s="21">
        <f t="shared" si="55"/>
        <v>0</v>
      </c>
      <c r="Q634" s="21">
        <f t="shared" si="56"/>
        <v>0</v>
      </c>
      <c r="R634" s="21">
        <f t="shared" si="57"/>
        <v>0</v>
      </c>
      <c r="S634" s="21">
        <f t="shared" si="58"/>
        <v>0</v>
      </c>
      <c r="U634" s="100"/>
      <c r="V634" s="101">
        <f>IFERROR(IF(E634=貼付用集計!$R$4,貼付用集計!$U$4,VLOOKUP(E634,貼付用集計!$R$11:$U$30,4)),0)</f>
        <v>0</v>
      </c>
      <c r="W634" s="101">
        <f t="shared" si="59"/>
        <v>0</v>
      </c>
      <c r="X634" s="100"/>
    </row>
    <row r="635" spans="3:24" hidden="1" outlineLevel="1" x14ac:dyDescent="0.3">
      <c r="C635" s="29"/>
      <c r="D635" s="48">
        <f t="shared" si="54"/>
        <v>607</v>
      </c>
      <c r="E635" s="52"/>
      <c r="F635" s="96"/>
      <c r="G635" s="96"/>
      <c r="H635" s="49"/>
      <c r="I635" s="62">
        <v>0</v>
      </c>
      <c r="J635" s="56">
        <v>0</v>
      </c>
      <c r="K635" s="49"/>
      <c r="L635" s="27"/>
      <c r="P635" s="21">
        <f t="shared" si="55"/>
        <v>0</v>
      </c>
      <c r="Q635" s="21">
        <f t="shared" si="56"/>
        <v>0</v>
      </c>
      <c r="R635" s="21">
        <f t="shared" si="57"/>
        <v>0</v>
      </c>
      <c r="S635" s="21">
        <f t="shared" si="58"/>
        <v>0</v>
      </c>
      <c r="U635" s="100"/>
      <c r="V635" s="101">
        <f>IFERROR(IF(E635=貼付用集計!$R$4,貼付用集計!$U$4,VLOOKUP(E635,貼付用集計!$R$11:$U$30,4)),0)</f>
        <v>0</v>
      </c>
      <c r="W635" s="101">
        <f t="shared" si="59"/>
        <v>0</v>
      </c>
      <c r="X635" s="100"/>
    </row>
    <row r="636" spans="3:24" hidden="1" outlineLevel="1" x14ac:dyDescent="0.3">
      <c r="C636" s="29"/>
      <c r="D636" s="48">
        <f t="shared" si="54"/>
        <v>608</v>
      </c>
      <c r="E636" s="52"/>
      <c r="F636" s="96"/>
      <c r="G636" s="96"/>
      <c r="H636" s="49"/>
      <c r="I636" s="62">
        <v>0</v>
      </c>
      <c r="J636" s="56">
        <v>0</v>
      </c>
      <c r="K636" s="49"/>
      <c r="L636" s="27"/>
      <c r="P636" s="21">
        <f t="shared" si="55"/>
        <v>0</v>
      </c>
      <c r="Q636" s="21">
        <f t="shared" si="56"/>
        <v>0</v>
      </c>
      <c r="R636" s="21">
        <f t="shared" si="57"/>
        <v>0</v>
      </c>
      <c r="S636" s="21">
        <f t="shared" si="58"/>
        <v>0</v>
      </c>
      <c r="U636" s="100"/>
      <c r="V636" s="101">
        <f>IFERROR(IF(E636=貼付用集計!$R$4,貼付用集計!$U$4,VLOOKUP(E636,貼付用集計!$R$11:$U$30,4)),0)</f>
        <v>0</v>
      </c>
      <c r="W636" s="101">
        <f t="shared" si="59"/>
        <v>0</v>
      </c>
      <c r="X636" s="100"/>
    </row>
    <row r="637" spans="3:24" hidden="1" outlineLevel="1" x14ac:dyDescent="0.3">
      <c r="C637" s="29"/>
      <c r="D637" s="48">
        <f t="shared" si="54"/>
        <v>609</v>
      </c>
      <c r="E637" s="52"/>
      <c r="F637" s="96"/>
      <c r="G637" s="96"/>
      <c r="H637" s="49"/>
      <c r="I637" s="62">
        <v>0</v>
      </c>
      <c r="J637" s="56">
        <v>0</v>
      </c>
      <c r="K637" s="49"/>
      <c r="L637" s="27"/>
      <c r="P637" s="21">
        <f t="shared" si="55"/>
        <v>0</v>
      </c>
      <c r="Q637" s="21">
        <f t="shared" si="56"/>
        <v>0</v>
      </c>
      <c r="R637" s="21">
        <f t="shared" si="57"/>
        <v>0</v>
      </c>
      <c r="S637" s="21">
        <f t="shared" si="58"/>
        <v>0</v>
      </c>
      <c r="U637" s="100"/>
      <c r="V637" s="101">
        <f>IFERROR(IF(E637=貼付用集計!$R$4,貼付用集計!$U$4,VLOOKUP(E637,貼付用集計!$R$11:$U$30,4)),0)</f>
        <v>0</v>
      </c>
      <c r="W637" s="101">
        <f t="shared" si="59"/>
        <v>0</v>
      </c>
      <c r="X637" s="100"/>
    </row>
    <row r="638" spans="3:24" hidden="1" outlineLevel="1" x14ac:dyDescent="0.3">
      <c r="C638" s="29"/>
      <c r="D638" s="48">
        <f t="shared" si="54"/>
        <v>610</v>
      </c>
      <c r="E638" s="52"/>
      <c r="F638" s="96"/>
      <c r="G638" s="96"/>
      <c r="H638" s="49"/>
      <c r="I638" s="62">
        <v>0</v>
      </c>
      <c r="J638" s="56">
        <v>0</v>
      </c>
      <c r="K638" s="49"/>
      <c r="L638" s="27"/>
      <c r="P638" s="21">
        <f t="shared" si="55"/>
        <v>0</v>
      </c>
      <c r="Q638" s="21">
        <f t="shared" si="56"/>
        <v>0</v>
      </c>
      <c r="R638" s="21">
        <f t="shared" si="57"/>
        <v>0</v>
      </c>
      <c r="S638" s="21">
        <f t="shared" si="58"/>
        <v>0</v>
      </c>
      <c r="U638" s="100"/>
      <c r="V638" s="101">
        <f>IFERROR(IF(E638=貼付用集計!$R$4,貼付用集計!$U$4,VLOOKUP(E638,貼付用集計!$R$11:$U$30,4)),0)</f>
        <v>0</v>
      </c>
      <c r="W638" s="101">
        <f t="shared" si="59"/>
        <v>0</v>
      </c>
      <c r="X638" s="100"/>
    </row>
    <row r="639" spans="3:24" hidden="1" outlineLevel="1" x14ac:dyDescent="0.3">
      <c r="C639" s="29"/>
      <c r="D639" s="48">
        <f t="shared" si="54"/>
        <v>611</v>
      </c>
      <c r="E639" s="52"/>
      <c r="F639" s="96"/>
      <c r="G639" s="96"/>
      <c r="H639" s="49"/>
      <c r="I639" s="62">
        <v>0</v>
      </c>
      <c r="J639" s="56">
        <v>0</v>
      </c>
      <c r="K639" s="49"/>
      <c r="L639" s="27"/>
      <c r="P639" s="21">
        <f t="shared" si="55"/>
        <v>0</v>
      </c>
      <c r="Q639" s="21">
        <f t="shared" si="56"/>
        <v>0</v>
      </c>
      <c r="R639" s="21">
        <f t="shared" si="57"/>
        <v>0</v>
      </c>
      <c r="S639" s="21">
        <f t="shared" si="58"/>
        <v>0</v>
      </c>
      <c r="U639" s="100"/>
      <c r="V639" s="101">
        <f>IFERROR(IF(E639=貼付用集計!$R$4,貼付用集計!$U$4,VLOOKUP(E639,貼付用集計!$R$11:$U$30,4)),0)</f>
        <v>0</v>
      </c>
      <c r="W639" s="101">
        <f t="shared" si="59"/>
        <v>0</v>
      </c>
      <c r="X639" s="100"/>
    </row>
    <row r="640" spans="3:24" hidden="1" outlineLevel="1" x14ac:dyDescent="0.3">
      <c r="C640" s="29"/>
      <c r="D640" s="48">
        <f t="shared" si="54"/>
        <v>612</v>
      </c>
      <c r="E640" s="52"/>
      <c r="F640" s="96"/>
      <c r="G640" s="96"/>
      <c r="H640" s="49"/>
      <c r="I640" s="62">
        <v>0</v>
      </c>
      <c r="J640" s="56">
        <v>0</v>
      </c>
      <c r="K640" s="49"/>
      <c r="L640" s="27"/>
      <c r="P640" s="21">
        <f t="shared" si="55"/>
        <v>0</v>
      </c>
      <c r="Q640" s="21">
        <f t="shared" si="56"/>
        <v>0</v>
      </c>
      <c r="R640" s="21">
        <f t="shared" si="57"/>
        <v>0</v>
      </c>
      <c r="S640" s="21">
        <f t="shared" si="58"/>
        <v>0</v>
      </c>
      <c r="U640" s="100"/>
      <c r="V640" s="101">
        <f>IFERROR(IF(E640=貼付用集計!$R$4,貼付用集計!$U$4,VLOOKUP(E640,貼付用集計!$R$11:$U$30,4)),0)</f>
        <v>0</v>
      </c>
      <c r="W640" s="101">
        <f t="shared" si="59"/>
        <v>0</v>
      </c>
      <c r="X640" s="100"/>
    </row>
    <row r="641" spans="3:24" hidden="1" outlineLevel="1" x14ac:dyDescent="0.3">
      <c r="C641" s="29"/>
      <c r="D641" s="48">
        <f t="shared" si="54"/>
        <v>613</v>
      </c>
      <c r="E641" s="52"/>
      <c r="F641" s="96"/>
      <c r="G641" s="96"/>
      <c r="H641" s="49"/>
      <c r="I641" s="62">
        <v>0</v>
      </c>
      <c r="J641" s="56">
        <v>0</v>
      </c>
      <c r="K641" s="49"/>
      <c r="L641" s="27"/>
      <c r="P641" s="21">
        <f t="shared" si="55"/>
        <v>0</v>
      </c>
      <c r="Q641" s="21">
        <f t="shared" si="56"/>
        <v>0</v>
      </c>
      <c r="R641" s="21">
        <f t="shared" si="57"/>
        <v>0</v>
      </c>
      <c r="S641" s="21">
        <f t="shared" si="58"/>
        <v>0</v>
      </c>
      <c r="U641" s="100"/>
      <c r="V641" s="101">
        <f>IFERROR(IF(E641=貼付用集計!$R$4,貼付用集計!$U$4,VLOOKUP(E641,貼付用集計!$R$11:$U$30,4)),0)</f>
        <v>0</v>
      </c>
      <c r="W641" s="101">
        <f t="shared" si="59"/>
        <v>0</v>
      </c>
      <c r="X641" s="100"/>
    </row>
    <row r="642" spans="3:24" hidden="1" outlineLevel="1" x14ac:dyDescent="0.3">
      <c r="C642" s="29"/>
      <c r="D642" s="48">
        <f t="shared" si="54"/>
        <v>614</v>
      </c>
      <c r="E642" s="52"/>
      <c r="F642" s="96"/>
      <c r="G642" s="96"/>
      <c r="H642" s="49"/>
      <c r="I642" s="62">
        <v>0</v>
      </c>
      <c r="J642" s="56">
        <v>0</v>
      </c>
      <c r="K642" s="49"/>
      <c r="L642" s="27"/>
      <c r="P642" s="21">
        <f t="shared" si="55"/>
        <v>0</v>
      </c>
      <c r="Q642" s="21">
        <f t="shared" si="56"/>
        <v>0</v>
      </c>
      <c r="R642" s="21">
        <f t="shared" si="57"/>
        <v>0</v>
      </c>
      <c r="S642" s="21">
        <f t="shared" si="58"/>
        <v>0</v>
      </c>
      <c r="U642" s="100"/>
      <c r="V642" s="101">
        <f>IFERROR(IF(E642=貼付用集計!$R$4,貼付用集計!$U$4,VLOOKUP(E642,貼付用集計!$R$11:$U$30,4)),0)</f>
        <v>0</v>
      </c>
      <c r="W642" s="101">
        <f t="shared" si="59"/>
        <v>0</v>
      </c>
      <c r="X642" s="100"/>
    </row>
    <row r="643" spans="3:24" hidden="1" outlineLevel="1" x14ac:dyDescent="0.3">
      <c r="C643" s="29"/>
      <c r="D643" s="48">
        <f t="shared" si="54"/>
        <v>615</v>
      </c>
      <c r="E643" s="52"/>
      <c r="F643" s="96"/>
      <c r="G643" s="96"/>
      <c r="H643" s="49"/>
      <c r="I643" s="62">
        <v>0</v>
      </c>
      <c r="J643" s="56">
        <v>0</v>
      </c>
      <c r="K643" s="49"/>
      <c r="L643" s="27"/>
      <c r="P643" s="21">
        <f t="shared" si="55"/>
        <v>0</v>
      </c>
      <c r="Q643" s="21">
        <f t="shared" si="56"/>
        <v>0</v>
      </c>
      <c r="R643" s="21">
        <f t="shared" si="57"/>
        <v>0</v>
      </c>
      <c r="S643" s="21">
        <f t="shared" si="58"/>
        <v>0</v>
      </c>
      <c r="U643" s="100"/>
      <c r="V643" s="101">
        <f>IFERROR(IF(E643=貼付用集計!$R$4,貼付用集計!$U$4,VLOOKUP(E643,貼付用集計!$R$11:$U$30,4)),0)</f>
        <v>0</v>
      </c>
      <c r="W643" s="101">
        <f t="shared" si="59"/>
        <v>0</v>
      </c>
      <c r="X643" s="100"/>
    </row>
    <row r="644" spans="3:24" hidden="1" outlineLevel="1" x14ac:dyDescent="0.3">
      <c r="C644" s="29"/>
      <c r="D644" s="48">
        <f t="shared" si="54"/>
        <v>616</v>
      </c>
      <c r="E644" s="52"/>
      <c r="F644" s="96"/>
      <c r="G644" s="96"/>
      <c r="H644" s="49"/>
      <c r="I644" s="62">
        <v>0</v>
      </c>
      <c r="J644" s="56">
        <v>0</v>
      </c>
      <c r="K644" s="49"/>
      <c r="L644" s="27"/>
      <c r="P644" s="21">
        <f t="shared" si="55"/>
        <v>0</v>
      </c>
      <c r="Q644" s="21">
        <f t="shared" si="56"/>
        <v>0</v>
      </c>
      <c r="R644" s="21">
        <f t="shared" si="57"/>
        <v>0</v>
      </c>
      <c r="S644" s="21">
        <f t="shared" si="58"/>
        <v>0</v>
      </c>
      <c r="U644" s="100"/>
      <c r="V644" s="101">
        <f>IFERROR(IF(E644=貼付用集計!$R$4,貼付用集計!$U$4,VLOOKUP(E644,貼付用集計!$R$11:$U$30,4)),0)</f>
        <v>0</v>
      </c>
      <c r="W644" s="101">
        <f t="shared" si="59"/>
        <v>0</v>
      </c>
      <c r="X644" s="100"/>
    </row>
    <row r="645" spans="3:24" hidden="1" outlineLevel="1" x14ac:dyDescent="0.3">
      <c r="C645" s="29"/>
      <c r="D645" s="48">
        <f t="shared" si="54"/>
        <v>617</v>
      </c>
      <c r="E645" s="52"/>
      <c r="F645" s="96"/>
      <c r="G645" s="96"/>
      <c r="H645" s="49"/>
      <c r="I645" s="62">
        <v>0</v>
      </c>
      <c r="J645" s="56">
        <v>0</v>
      </c>
      <c r="K645" s="49"/>
      <c r="L645" s="27"/>
      <c r="P645" s="21">
        <f t="shared" si="55"/>
        <v>0</v>
      </c>
      <c r="Q645" s="21">
        <f t="shared" si="56"/>
        <v>0</v>
      </c>
      <c r="R645" s="21">
        <f t="shared" si="57"/>
        <v>0</v>
      </c>
      <c r="S645" s="21">
        <f t="shared" si="58"/>
        <v>0</v>
      </c>
      <c r="U645" s="100"/>
      <c r="V645" s="101">
        <f>IFERROR(IF(E645=貼付用集計!$R$4,貼付用集計!$U$4,VLOOKUP(E645,貼付用集計!$R$11:$U$30,4)),0)</f>
        <v>0</v>
      </c>
      <c r="W645" s="101">
        <f t="shared" si="59"/>
        <v>0</v>
      </c>
      <c r="X645" s="100"/>
    </row>
    <row r="646" spans="3:24" hidden="1" outlineLevel="1" x14ac:dyDescent="0.3">
      <c r="C646" s="29"/>
      <c r="D646" s="48">
        <f t="shared" si="54"/>
        <v>618</v>
      </c>
      <c r="E646" s="52"/>
      <c r="F646" s="96"/>
      <c r="G646" s="96"/>
      <c r="H646" s="49"/>
      <c r="I646" s="62">
        <v>0</v>
      </c>
      <c r="J646" s="56">
        <v>0</v>
      </c>
      <c r="K646" s="49"/>
      <c r="L646" s="27"/>
      <c r="P646" s="21">
        <f t="shared" si="55"/>
        <v>0</v>
      </c>
      <c r="Q646" s="21">
        <f t="shared" si="56"/>
        <v>0</v>
      </c>
      <c r="R646" s="21">
        <f t="shared" si="57"/>
        <v>0</v>
      </c>
      <c r="S646" s="21">
        <f t="shared" si="58"/>
        <v>0</v>
      </c>
      <c r="U646" s="100"/>
      <c r="V646" s="101">
        <f>IFERROR(IF(E646=貼付用集計!$R$4,貼付用集計!$U$4,VLOOKUP(E646,貼付用集計!$R$11:$U$30,4)),0)</f>
        <v>0</v>
      </c>
      <c r="W646" s="101">
        <f t="shared" si="59"/>
        <v>0</v>
      </c>
      <c r="X646" s="100"/>
    </row>
    <row r="647" spans="3:24" hidden="1" outlineLevel="1" x14ac:dyDescent="0.3">
      <c r="C647" s="29"/>
      <c r="D647" s="48">
        <f t="shared" si="54"/>
        <v>619</v>
      </c>
      <c r="E647" s="52"/>
      <c r="F647" s="96"/>
      <c r="G647" s="96"/>
      <c r="H647" s="49"/>
      <c r="I647" s="62">
        <v>0</v>
      </c>
      <c r="J647" s="56">
        <v>0</v>
      </c>
      <c r="K647" s="49"/>
      <c r="L647" s="27"/>
      <c r="P647" s="21">
        <f t="shared" si="55"/>
        <v>0</v>
      </c>
      <c r="Q647" s="21">
        <f t="shared" si="56"/>
        <v>0</v>
      </c>
      <c r="R647" s="21">
        <f t="shared" si="57"/>
        <v>0</v>
      </c>
      <c r="S647" s="21">
        <f t="shared" si="58"/>
        <v>0</v>
      </c>
      <c r="U647" s="100"/>
      <c r="V647" s="101">
        <f>IFERROR(IF(E647=貼付用集計!$R$4,貼付用集計!$U$4,VLOOKUP(E647,貼付用集計!$R$11:$U$30,4)),0)</f>
        <v>0</v>
      </c>
      <c r="W647" s="101">
        <f t="shared" si="59"/>
        <v>0</v>
      </c>
      <c r="X647" s="100"/>
    </row>
    <row r="648" spans="3:24" hidden="1" outlineLevel="1" x14ac:dyDescent="0.3">
      <c r="C648" s="29"/>
      <c r="D648" s="48">
        <f t="shared" si="54"/>
        <v>620</v>
      </c>
      <c r="E648" s="52"/>
      <c r="F648" s="96"/>
      <c r="G648" s="96"/>
      <c r="H648" s="49"/>
      <c r="I648" s="62">
        <v>0</v>
      </c>
      <c r="J648" s="56">
        <v>0</v>
      </c>
      <c r="K648" s="49"/>
      <c r="L648" s="27"/>
      <c r="P648" s="21">
        <f t="shared" si="55"/>
        <v>0</v>
      </c>
      <c r="Q648" s="21">
        <f t="shared" si="56"/>
        <v>0</v>
      </c>
      <c r="R648" s="21">
        <f t="shared" si="57"/>
        <v>0</v>
      </c>
      <c r="S648" s="21">
        <f t="shared" si="58"/>
        <v>0</v>
      </c>
      <c r="U648" s="100"/>
      <c r="V648" s="101">
        <f>IFERROR(IF(E648=貼付用集計!$R$4,貼付用集計!$U$4,VLOOKUP(E648,貼付用集計!$R$11:$U$30,4)),0)</f>
        <v>0</v>
      </c>
      <c r="W648" s="101">
        <f t="shared" si="59"/>
        <v>0</v>
      </c>
      <c r="X648" s="100"/>
    </row>
    <row r="649" spans="3:24" hidden="1" outlineLevel="1" x14ac:dyDescent="0.3">
      <c r="C649" s="29"/>
      <c r="D649" s="48">
        <f t="shared" si="54"/>
        <v>621</v>
      </c>
      <c r="E649" s="52"/>
      <c r="F649" s="96"/>
      <c r="G649" s="96"/>
      <c r="H649" s="49"/>
      <c r="I649" s="62">
        <v>0</v>
      </c>
      <c r="J649" s="56">
        <v>0</v>
      </c>
      <c r="K649" s="49"/>
      <c r="L649" s="27"/>
      <c r="P649" s="21">
        <f t="shared" si="55"/>
        <v>0</v>
      </c>
      <c r="Q649" s="21">
        <f t="shared" si="56"/>
        <v>0</v>
      </c>
      <c r="R649" s="21">
        <f t="shared" si="57"/>
        <v>0</v>
      </c>
      <c r="S649" s="21">
        <f t="shared" si="58"/>
        <v>0</v>
      </c>
      <c r="U649" s="100"/>
      <c r="V649" s="101">
        <f>IFERROR(IF(E649=貼付用集計!$R$4,貼付用集計!$U$4,VLOOKUP(E649,貼付用集計!$R$11:$U$30,4)),0)</f>
        <v>0</v>
      </c>
      <c r="W649" s="101">
        <f t="shared" si="59"/>
        <v>0</v>
      </c>
      <c r="X649" s="100"/>
    </row>
    <row r="650" spans="3:24" hidden="1" outlineLevel="1" x14ac:dyDescent="0.3">
      <c r="C650" s="29"/>
      <c r="D650" s="48">
        <f t="shared" si="54"/>
        <v>622</v>
      </c>
      <c r="E650" s="52"/>
      <c r="F650" s="96"/>
      <c r="G650" s="96"/>
      <c r="H650" s="49"/>
      <c r="I650" s="62">
        <v>0</v>
      </c>
      <c r="J650" s="56">
        <v>0</v>
      </c>
      <c r="K650" s="49"/>
      <c r="L650" s="27"/>
      <c r="P650" s="21">
        <f t="shared" si="55"/>
        <v>0</v>
      </c>
      <c r="Q650" s="21">
        <f t="shared" si="56"/>
        <v>0</v>
      </c>
      <c r="R650" s="21">
        <f t="shared" si="57"/>
        <v>0</v>
      </c>
      <c r="S650" s="21">
        <f t="shared" si="58"/>
        <v>0</v>
      </c>
      <c r="U650" s="100"/>
      <c r="V650" s="101">
        <f>IFERROR(IF(E650=貼付用集計!$R$4,貼付用集計!$U$4,VLOOKUP(E650,貼付用集計!$R$11:$U$30,4)),0)</f>
        <v>0</v>
      </c>
      <c r="W650" s="101">
        <f t="shared" si="59"/>
        <v>0</v>
      </c>
      <c r="X650" s="100"/>
    </row>
    <row r="651" spans="3:24" hidden="1" outlineLevel="1" x14ac:dyDescent="0.3">
      <c r="C651" s="29"/>
      <c r="D651" s="48">
        <f t="shared" si="54"/>
        <v>623</v>
      </c>
      <c r="E651" s="52"/>
      <c r="F651" s="96"/>
      <c r="G651" s="96"/>
      <c r="H651" s="49"/>
      <c r="I651" s="62">
        <v>0</v>
      </c>
      <c r="J651" s="56">
        <v>0</v>
      </c>
      <c r="K651" s="49"/>
      <c r="L651" s="27"/>
      <c r="P651" s="21">
        <f t="shared" si="55"/>
        <v>0</v>
      </c>
      <c r="Q651" s="21">
        <f t="shared" si="56"/>
        <v>0</v>
      </c>
      <c r="R651" s="21">
        <f t="shared" si="57"/>
        <v>0</v>
      </c>
      <c r="S651" s="21">
        <f t="shared" si="58"/>
        <v>0</v>
      </c>
      <c r="U651" s="100"/>
      <c r="V651" s="101">
        <f>IFERROR(IF(E651=貼付用集計!$R$4,貼付用集計!$U$4,VLOOKUP(E651,貼付用集計!$R$11:$U$30,4)),0)</f>
        <v>0</v>
      </c>
      <c r="W651" s="101">
        <f t="shared" si="59"/>
        <v>0</v>
      </c>
      <c r="X651" s="100"/>
    </row>
    <row r="652" spans="3:24" hidden="1" outlineLevel="1" x14ac:dyDescent="0.3">
      <c r="C652" s="29"/>
      <c r="D652" s="48">
        <f t="shared" si="54"/>
        <v>624</v>
      </c>
      <c r="E652" s="52"/>
      <c r="F652" s="96"/>
      <c r="G652" s="96"/>
      <c r="H652" s="49"/>
      <c r="I652" s="62">
        <v>0</v>
      </c>
      <c r="J652" s="56">
        <v>0</v>
      </c>
      <c r="K652" s="49"/>
      <c r="L652" s="27"/>
      <c r="P652" s="21">
        <f t="shared" si="55"/>
        <v>0</v>
      </c>
      <c r="Q652" s="21">
        <f t="shared" si="56"/>
        <v>0</v>
      </c>
      <c r="R652" s="21">
        <f t="shared" si="57"/>
        <v>0</v>
      </c>
      <c r="S652" s="21">
        <f t="shared" si="58"/>
        <v>0</v>
      </c>
      <c r="U652" s="100"/>
      <c r="V652" s="101">
        <f>IFERROR(IF(E652=貼付用集計!$R$4,貼付用集計!$U$4,VLOOKUP(E652,貼付用集計!$R$11:$U$30,4)),0)</f>
        <v>0</v>
      </c>
      <c r="W652" s="101">
        <f t="shared" si="59"/>
        <v>0</v>
      </c>
      <c r="X652" s="100"/>
    </row>
    <row r="653" spans="3:24" hidden="1" outlineLevel="1" x14ac:dyDescent="0.3">
      <c r="C653" s="29"/>
      <c r="D653" s="48">
        <f t="shared" si="54"/>
        <v>625</v>
      </c>
      <c r="E653" s="52"/>
      <c r="F653" s="96"/>
      <c r="G653" s="96"/>
      <c r="H653" s="49"/>
      <c r="I653" s="62">
        <v>0</v>
      </c>
      <c r="J653" s="56">
        <v>0</v>
      </c>
      <c r="K653" s="49"/>
      <c r="L653" s="27"/>
      <c r="P653" s="21">
        <f t="shared" si="55"/>
        <v>0</v>
      </c>
      <c r="Q653" s="21">
        <f t="shared" si="56"/>
        <v>0</v>
      </c>
      <c r="R653" s="21">
        <f t="shared" si="57"/>
        <v>0</v>
      </c>
      <c r="S653" s="21">
        <f t="shared" si="58"/>
        <v>0</v>
      </c>
      <c r="U653" s="100"/>
      <c r="V653" s="101">
        <f>IFERROR(IF(E653=貼付用集計!$R$4,貼付用集計!$U$4,VLOOKUP(E653,貼付用集計!$R$11:$U$30,4)),0)</f>
        <v>0</v>
      </c>
      <c r="W653" s="101">
        <f t="shared" si="59"/>
        <v>0</v>
      </c>
      <c r="X653" s="100"/>
    </row>
    <row r="654" spans="3:24" hidden="1" outlineLevel="1" x14ac:dyDescent="0.3">
      <c r="C654" s="29"/>
      <c r="D654" s="48">
        <f t="shared" ref="D654:D717" si="60">D653+1</f>
        <v>626</v>
      </c>
      <c r="E654" s="52"/>
      <c r="F654" s="96"/>
      <c r="G654" s="96"/>
      <c r="H654" s="49"/>
      <c r="I654" s="62">
        <v>0</v>
      </c>
      <c r="J654" s="56">
        <v>0</v>
      </c>
      <c r="K654" s="49"/>
      <c r="L654" s="27"/>
      <c r="P654" s="21">
        <f t="shared" si="55"/>
        <v>0</v>
      </c>
      <c r="Q654" s="21">
        <f t="shared" si="56"/>
        <v>0</v>
      </c>
      <c r="R654" s="21">
        <f t="shared" si="57"/>
        <v>0</v>
      </c>
      <c r="S654" s="21">
        <f t="shared" si="58"/>
        <v>0</v>
      </c>
      <c r="U654" s="100"/>
      <c r="V654" s="101">
        <f>IFERROR(IF(E654=貼付用集計!$R$4,貼付用集計!$U$4,VLOOKUP(E654,貼付用集計!$R$11:$U$30,4)),0)</f>
        <v>0</v>
      </c>
      <c r="W654" s="101">
        <f t="shared" si="59"/>
        <v>0</v>
      </c>
      <c r="X654" s="100"/>
    </row>
    <row r="655" spans="3:24" hidden="1" outlineLevel="1" x14ac:dyDescent="0.3">
      <c r="C655" s="29"/>
      <c r="D655" s="48">
        <f t="shared" si="60"/>
        <v>627</v>
      </c>
      <c r="E655" s="52"/>
      <c r="F655" s="96"/>
      <c r="G655" s="96"/>
      <c r="H655" s="49"/>
      <c r="I655" s="62">
        <v>0</v>
      </c>
      <c r="J655" s="56">
        <v>0</v>
      </c>
      <c r="K655" s="49"/>
      <c r="L655" s="27"/>
      <c r="P655" s="21">
        <f t="shared" si="55"/>
        <v>0</v>
      </c>
      <c r="Q655" s="21">
        <f t="shared" si="56"/>
        <v>0</v>
      </c>
      <c r="R655" s="21">
        <f t="shared" si="57"/>
        <v>0</v>
      </c>
      <c r="S655" s="21">
        <f t="shared" si="58"/>
        <v>0</v>
      </c>
      <c r="U655" s="100"/>
      <c r="V655" s="101">
        <f>IFERROR(IF(E655=貼付用集計!$R$4,貼付用集計!$U$4,VLOOKUP(E655,貼付用集計!$R$11:$U$30,4)),0)</f>
        <v>0</v>
      </c>
      <c r="W655" s="101">
        <f t="shared" si="59"/>
        <v>0</v>
      </c>
      <c r="X655" s="100"/>
    </row>
    <row r="656" spans="3:24" hidden="1" outlineLevel="1" x14ac:dyDescent="0.3">
      <c r="C656" s="29"/>
      <c r="D656" s="48">
        <f t="shared" si="60"/>
        <v>628</v>
      </c>
      <c r="E656" s="52"/>
      <c r="F656" s="96"/>
      <c r="G656" s="96"/>
      <c r="H656" s="49"/>
      <c r="I656" s="62">
        <v>0</v>
      </c>
      <c r="J656" s="56">
        <v>0</v>
      </c>
      <c r="K656" s="49"/>
      <c r="L656" s="27"/>
      <c r="P656" s="21">
        <f t="shared" si="55"/>
        <v>0</v>
      </c>
      <c r="Q656" s="21">
        <f t="shared" si="56"/>
        <v>0</v>
      </c>
      <c r="R656" s="21">
        <f t="shared" si="57"/>
        <v>0</v>
      </c>
      <c r="S656" s="21">
        <f t="shared" si="58"/>
        <v>0</v>
      </c>
      <c r="U656" s="100"/>
      <c r="V656" s="101">
        <f>IFERROR(IF(E656=貼付用集計!$R$4,貼付用集計!$U$4,VLOOKUP(E656,貼付用集計!$R$11:$U$30,4)),0)</f>
        <v>0</v>
      </c>
      <c r="W656" s="101">
        <f t="shared" si="59"/>
        <v>0</v>
      </c>
      <c r="X656" s="100"/>
    </row>
    <row r="657" spans="3:24" hidden="1" outlineLevel="1" x14ac:dyDescent="0.3">
      <c r="C657" s="29"/>
      <c r="D657" s="48">
        <f t="shared" si="60"/>
        <v>629</v>
      </c>
      <c r="E657" s="52"/>
      <c r="F657" s="96"/>
      <c r="G657" s="96"/>
      <c r="H657" s="49"/>
      <c r="I657" s="62">
        <v>0</v>
      </c>
      <c r="J657" s="56">
        <v>0</v>
      </c>
      <c r="K657" s="49"/>
      <c r="L657" s="27"/>
      <c r="P657" s="21">
        <f t="shared" si="55"/>
        <v>0</v>
      </c>
      <c r="Q657" s="21">
        <f t="shared" si="56"/>
        <v>0</v>
      </c>
      <c r="R657" s="21">
        <f t="shared" si="57"/>
        <v>0</v>
      </c>
      <c r="S657" s="21">
        <f t="shared" si="58"/>
        <v>0</v>
      </c>
      <c r="U657" s="100"/>
      <c r="V657" s="101">
        <f>IFERROR(IF(E657=貼付用集計!$R$4,貼付用集計!$U$4,VLOOKUP(E657,貼付用集計!$R$11:$U$30,4)),0)</f>
        <v>0</v>
      </c>
      <c r="W657" s="101">
        <f t="shared" si="59"/>
        <v>0</v>
      </c>
      <c r="X657" s="100"/>
    </row>
    <row r="658" spans="3:24" hidden="1" outlineLevel="1" x14ac:dyDescent="0.3">
      <c r="C658" s="29"/>
      <c r="D658" s="48">
        <f t="shared" si="60"/>
        <v>630</v>
      </c>
      <c r="E658" s="52"/>
      <c r="F658" s="96"/>
      <c r="G658" s="96"/>
      <c r="H658" s="49"/>
      <c r="I658" s="62">
        <v>0</v>
      </c>
      <c r="J658" s="56">
        <v>0</v>
      </c>
      <c r="K658" s="49"/>
      <c r="L658" s="27"/>
      <c r="P658" s="21">
        <f t="shared" si="55"/>
        <v>0</v>
      </c>
      <c r="Q658" s="21">
        <f t="shared" si="56"/>
        <v>0</v>
      </c>
      <c r="R658" s="21">
        <f t="shared" si="57"/>
        <v>0</v>
      </c>
      <c r="S658" s="21">
        <f t="shared" si="58"/>
        <v>0</v>
      </c>
      <c r="U658" s="100"/>
      <c r="V658" s="101">
        <f>IFERROR(IF(E658=貼付用集計!$R$4,貼付用集計!$U$4,VLOOKUP(E658,貼付用集計!$R$11:$U$30,4)),0)</f>
        <v>0</v>
      </c>
      <c r="W658" s="101">
        <f t="shared" si="59"/>
        <v>0</v>
      </c>
      <c r="X658" s="100"/>
    </row>
    <row r="659" spans="3:24" hidden="1" outlineLevel="1" x14ac:dyDescent="0.3">
      <c r="C659" s="29"/>
      <c r="D659" s="48">
        <f t="shared" si="60"/>
        <v>631</v>
      </c>
      <c r="E659" s="52"/>
      <c r="F659" s="96"/>
      <c r="G659" s="96"/>
      <c r="H659" s="49"/>
      <c r="I659" s="62">
        <v>0</v>
      </c>
      <c r="J659" s="56">
        <v>0</v>
      </c>
      <c r="K659" s="49"/>
      <c r="L659" s="27"/>
      <c r="P659" s="21">
        <f t="shared" si="55"/>
        <v>0</v>
      </c>
      <c r="Q659" s="21">
        <f t="shared" si="56"/>
        <v>0</v>
      </c>
      <c r="R659" s="21">
        <f t="shared" si="57"/>
        <v>0</v>
      </c>
      <c r="S659" s="21">
        <f t="shared" si="58"/>
        <v>0</v>
      </c>
      <c r="U659" s="100"/>
      <c r="V659" s="101">
        <f>IFERROR(IF(E659=貼付用集計!$R$4,貼付用集計!$U$4,VLOOKUP(E659,貼付用集計!$R$11:$U$30,4)),0)</f>
        <v>0</v>
      </c>
      <c r="W659" s="101">
        <f t="shared" si="59"/>
        <v>0</v>
      </c>
      <c r="X659" s="100"/>
    </row>
    <row r="660" spans="3:24" hidden="1" outlineLevel="1" x14ac:dyDescent="0.3">
      <c r="C660" s="29"/>
      <c r="D660" s="48">
        <f t="shared" si="60"/>
        <v>632</v>
      </c>
      <c r="E660" s="52"/>
      <c r="F660" s="96"/>
      <c r="G660" s="96"/>
      <c r="H660" s="49"/>
      <c r="I660" s="62">
        <v>0</v>
      </c>
      <c r="J660" s="56">
        <v>0</v>
      </c>
      <c r="K660" s="49"/>
      <c r="L660" s="27"/>
      <c r="P660" s="21">
        <f t="shared" si="55"/>
        <v>0</v>
      </c>
      <c r="Q660" s="21">
        <f t="shared" si="56"/>
        <v>0</v>
      </c>
      <c r="R660" s="21">
        <f t="shared" si="57"/>
        <v>0</v>
      </c>
      <c r="S660" s="21">
        <f t="shared" si="58"/>
        <v>0</v>
      </c>
      <c r="U660" s="100"/>
      <c r="V660" s="101">
        <f>IFERROR(IF(E660=貼付用集計!$R$4,貼付用集計!$U$4,VLOOKUP(E660,貼付用集計!$R$11:$U$30,4)),0)</f>
        <v>0</v>
      </c>
      <c r="W660" s="101">
        <f t="shared" si="59"/>
        <v>0</v>
      </c>
      <c r="X660" s="100"/>
    </row>
    <row r="661" spans="3:24" hidden="1" outlineLevel="1" x14ac:dyDescent="0.3">
      <c r="C661" s="29"/>
      <c r="D661" s="48">
        <f t="shared" si="60"/>
        <v>633</v>
      </c>
      <c r="E661" s="52"/>
      <c r="F661" s="96"/>
      <c r="G661" s="96"/>
      <c r="H661" s="49"/>
      <c r="I661" s="62">
        <v>0</v>
      </c>
      <c r="J661" s="56">
        <v>0</v>
      </c>
      <c r="K661" s="49"/>
      <c r="L661" s="27"/>
      <c r="P661" s="21">
        <f t="shared" si="55"/>
        <v>0</v>
      </c>
      <c r="Q661" s="21">
        <f t="shared" si="56"/>
        <v>0</v>
      </c>
      <c r="R661" s="21">
        <f t="shared" si="57"/>
        <v>0</v>
      </c>
      <c r="S661" s="21">
        <f t="shared" si="58"/>
        <v>0</v>
      </c>
      <c r="U661" s="100"/>
      <c r="V661" s="101">
        <f>IFERROR(IF(E661=貼付用集計!$R$4,貼付用集計!$U$4,VLOOKUP(E661,貼付用集計!$R$11:$U$30,4)),0)</f>
        <v>0</v>
      </c>
      <c r="W661" s="101">
        <f t="shared" si="59"/>
        <v>0</v>
      </c>
      <c r="X661" s="100"/>
    </row>
    <row r="662" spans="3:24" hidden="1" outlineLevel="1" x14ac:dyDescent="0.3">
      <c r="C662" s="29"/>
      <c r="D662" s="48">
        <f t="shared" si="60"/>
        <v>634</v>
      </c>
      <c r="E662" s="52"/>
      <c r="F662" s="96"/>
      <c r="G662" s="96"/>
      <c r="H662" s="49"/>
      <c r="I662" s="62">
        <v>0</v>
      </c>
      <c r="J662" s="56">
        <v>0</v>
      </c>
      <c r="K662" s="49"/>
      <c r="L662" s="27"/>
      <c r="P662" s="21">
        <f t="shared" si="55"/>
        <v>0</v>
      </c>
      <c r="Q662" s="21">
        <f t="shared" si="56"/>
        <v>0</v>
      </c>
      <c r="R662" s="21">
        <f t="shared" si="57"/>
        <v>0</v>
      </c>
      <c r="S662" s="21">
        <f t="shared" si="58"/>
        <v>0</v>
      </c>
      <c r="U662" s="100"/>
      <c r="V662" s="101">
        <f>IFERROR(IF(E662=貼付用集計!$R$4,貼付用集計!$U$4,VLOOKUP(E662,貼付用集計!$R$11:$U$30,4)),0)</f>
        <v>0</v>
      </c>
      <c r="W662" s="101">
        <f t="shared" si="59"/>
        <v>0</v>
      </c>
      <c r="X662" s="100"/>
    </row>
    <row r="663" spans="3:24" hidden="1" outlineLevel="1" x14ac:dyDescent="0.3">
      <c r="C663" s="29"/>
      <c r="D663" s="48">
        <f t="shared" si="60"/>
        <v>635</v>
      </c>
      <c r="E663" s="52"/>
      <c r="F663" s="96"/>
      <c r="G663" s="96"/>
      <c r="H663" s="49"/>
      <c r="I663" s="62">
        <v>0</v>
      </c>
      <c r="J663" s="56">
        <v>0</v>
      </c>
      <c r="K663" s="49"/>
      <c r="L663" s="27"/>
      <c r="P663" s="21">
        <f t="shared" si="55"/>
        <v>0</v>
      </c>
      <c r="Q663" s="21">
        <f t="shared" si="56"/>
        <v>0</v>
      </c>
      <c r="R663" s="21">
        <f t="shared" si="57"/>
        <v>0</v>
      </c>
      <c r="S663" s="21">
        <f t="shared" si="58"/>
        <v>0</v>
      </c>
      <c r="U663" s="100"/>
      <c r="V663" s="101">
        <f>IFERROR(IF(E663=貼付用集計!$R$4,貼付用集計!$U$4,VLOOKUP(E663,貼付用集計!$R$11:$U$30,4)),0)</f>
        <v>0</v>
      </c>
      <c r="W663" s="101">
        <f t="shared" si="59"/>
        <v>0</v>
      </c>
      <c r="X663" s="100"/>
    </row>
    <row r="664" spans="3:24" hidden="1" outlineLevel="1" x14ac:dyDescent="0.3">
      <c r="C664" s="29"/>
      <c r="D664" s="48">
        <f t="shared" si="60"/>
        <v>636</v>
      </c>
      <c r="E664" s="52"/>
      <c r="F664" s="96"/>
      <c r="G664" s="96"/>
      <c r="H664" s="49"/>
      <c r="I664" s="62">
        <v>0</v>
      </c>
      <c r="J664" s="56">
        <v>0</v>
      </c>
      <c r="K664" s="49"/>
      <c r="L664" s="27"/>
      <c r="P664" s="21">
        <f t="shared" si="55"/>
        <v>0</v>
      </c>
      <c r="Q664" s="21">
        <f t="shared" si="56"/>
        <v>0</v>
      </c>
      <c r="R664" s="21">
        <f t="shared" si="57"/>
        <v>0</v>
      </c>
      <c r="S664" s="21">
        <f t="shared" si="58"/>
        <v>0</v>
      </c>
      <c r="U664" s="100"/>
      <c r="V664" s="101">
        <f>IFERROR(IF(E664=貼付用集計!$R$4,貼付用集計!$U$4,VLOOKUP(E664,貼付用集計!$R$11:$U$30,4)),0)</f>
        <v>0</v>
      </c>
      <c r="W664" s="101">
        <f t="shared" si="59"/>
        <v>0</v>
      </c>
      <c r="X664" s="100"/>
    </row>
    <row r="665" spans="3:24" hidden="1" outlineLevel="1" x14ac:dyDescent="0.3">
      <c r="C665" s="29"/>
      <c r="D665" s="48">
        <f t="shared" si="60"/>
        <v>637</v>
      </c>
      <c r="E665" s="52"/>
      <c r="F665" s="96"/>
      <c r="G665" s="96"/>
      <c r="H665" s="49"/>
      <c r="I665" s="62">
        <v>0</v>
      </c>
      <c r="J665" s="56">
        <v>0</v>
      </c>
      <c r="K665" s="49"/>
      <c r="L665" s="27"/>
      <c r="P665" s="21">
        <f t="shared" si="55"/>
        <v>0</v>
      </c>
      <c r="Q665" s="21">
        <f t="shared" si="56"/>
        <v>0</v>
      </c>
      <c r="R665" s="21">
        <f t="shared" si="57"/>
        <v>0</v>
      </c>
      <c r="S665" s="21">
        <f t="shared" si="58"/>
        <v>0</v>
      </c>
      <c r="U665" s="100"/>
      <c r="V665" s="101">
        <f>IFERROR(IF(E665=貼付用集計!$R$4,貼付用集計!$U$4,VLOOKUP(E665,貼付用集計!$R$11:$U$30,4)),0)</f>
        <v>0</v>
      </c>
      <c r="W665" s="101">
        <f t="shared" si="59"/>
        <v>0</v>
      </c>
      <c r="X665" s="100"/>
    </row>
    <row r="666" spans="3:24" hidden="1" outlineLevel="1" x14ac:dyDescent="0.3">
      <c r="C666" s="29"/>
      <c r="D666" s="48">
        <f t="shared" si="60"/>
        <v>638</v>
      </c>
      <c r="E666" s="52"/>
      <c r="F666" s="96"/>
      <c r="G666" s="96"/>
      <c r="H666" s="49"/>
      <c r="I666" s="62">
        <v>0</v>
      </c>
      <c r="J666" s="56">
        <v>0</v>
      </c>
      <c r="K666" s="49"/>
      <c r="L666" s="27"/>
      <c r="P666" s="21">
        <f t="shared" si="55"/>
        <v>0</v>
      </c>
      <c r="Q666" s="21">
        <f t="shared" si="56"/>
        <v>0</v>
      </c>
      <c r="R666" s="21">
        <f t="shared" si="57"/>
        <v>0</v>
      </c>
      <c r="S666" s="21">
        <f t="shared" si="58"/>
        <v>0</v>
      </c>
      <c r="U666" s="100"/>
      <c r="V666" s="101">
        <f>IFERROR(IF(E666=貼付用集計!$R$4,貼付用集計!$U$4,VLOOKUP(E666,貼付用集計!$R$11:$U$30,4)),0)</f>
        <v>0</v>
      </c>
      <c r="W666" s="101">
        <f t="shared" si="59"/>
        <v>0</v>
      </c>
      <c r="X666" s="100"/>
    </row>
    <row r="667" spans="3:24" hidden="1" outlineLevel="1" x14ac:dyDescent="0.3">
      <c r="C667" s="29"/>
      <c r="D667" s="48">
        <f t="shared" si="60"/>
        <v>639</v>
      </c>
      <c r="E667" s="52"/>
      <c r="F667" s="96"/>
      <c r="G667" s="96"/>
      <c r="H667" s="49"/>
      <c r="I667" s="62">
        <v>0</v>
      </c>
      <c r="J667" s="56">
        <v>0</v>
      </c>
      <c r="K667" s="49"/>
      <c r="L667" s="27"/>
      <c r="P667" s="21">
        <f t="shared" ref="P667:P730" si="61">IF($E667="",IF(OR($F667&lt;&gt;"",$I667&lt;&gt;0,$J667&lt;&gt;0)=TRUE,1,0),0)</f>
        <v>0</v>
      </c>
      <c r="Q667" s="21">
        <f t="shared" ref="Q667:Q730" si="62">IF($F667="",IF(OR($E667&lt;&gt;"",$I667&lt;&gt;0,$J667&lt;&gt;0)=TRUE,1,0),0)</f>
        <v>0</v>
      </c>
      <c r="R667" s="21">
        <f t="shared" ref="R667:R730" si="63">IF($I667=0,IF(OR($E667&lt;&gt;"",$F667&lt;&gt;0,$J667&lt;&gt;0)=TRUE,1,0),0)</f>
        <v>0</v>
      </c>
      <c r="S667" s="21">
        <f t="shared" ref="S667:S730" si="64">IF($J667=0,IF(OR($E667&lt;&gt;"",$F667&lt;&gt;"",$I667&lt;&gt;0)=TRUE,1,0),0)</f>
        <v>0</v>
      </c>
      <c r="U667" s="100"/>
      <c r="V667" s="101">
        <f>IFERROR(IF(E667=貼付用集計!$R$4,貼付用集計!$U$4,VLOOKUP(E667,貼付用集計!$R$11:$U$30,4)),0)</f>
        <v>0</v>
      </c>
      <c r="W667" s="101">
        <f t="shared" ref="W667:W730" si="65">IFERROR(J667/I667/V667,0)</f>
        <v>0</v>
      </c>
      <c r="X667" s="100"/>
    </row>
    <row r="668" spans="3:24" hidden="1" outlineLevel="1" x14ac:dyDescent="0.3">
      <c r="C668" s="29"/>
      <c r="D668" s="48">
        <f t="shared" si="60"/>
        <v>640</v>
      </c>
      <c r="E668" s="52"/>
      <c r="F668" s="96"/>
      <c r="G668" s="96"/>
      <c r="H668" s="49"/>
      <c r="I668" s="62">
        <v>0</v>
      </c>
      <c r="J668" s="56">
        <v>0</v>
      </c>
      <c r="K668" s="49"/>
      <c r="L668" s="27"/>
      <c r="P668" s="21">
        <f t="shared" si="61"/>
        <v>0</v>
      </c>
      <c r="Q668" s="21">
        <f t="shared" si="62"/>
        <v>0</v>
      </c>
      <c r="R668" s="21">
        <f t="shared" si="63"/>
        <v>0</v>
      </c>
      <c r="S668" s="21">
        <f t="shared" si="64"/>
        <v>0</v>
      </c>
      <c r="U668" s="100"/>
      <c r="V668" s="101">
        <f>IFERROR(IF(E668=貼付用集計!$R$4,貼付用集計!$U$4,VLOOKUP(E668,貼付用集計!$R$11:$U$30,4)),0)</f>
        <v>0</v>
      </c>
      <c r="W668" s="101">
        <f t="shared" si="65"/>
        <v>0</v>
      </c>
      <c r="X668" s="100"/>
    </row>
    <row r="669" spans="3:24" hidden="1" outlineLevel="1" x14ac:dyDescent="0.3">
      <c r="C669" s="29"/>
      <c r="D669" s="48">
        <f t="shared" si="60"/>
        <v>641</v>
      </c>
      <c r="E669" s="52"/>
      <c r="F669" s="96"/>
      <c r="G669" s="96"/>
      <c r="H669" s="49"/>
      <c r="I669" s="62">
        <v>0</v>
      </c>
      <c r="J669" s="56">
        <v>0</v>
      </c>
      <c r="K669" s="49"/>
      <c r="L669" s="27"/>
      <c r="P669" s="21">
        <f t="shared" si="61"/>
        <v>0</v>
      </c>
      <c r="Q669" s="21">
        <f t="shared" si="62"/>
        <v>0</v>
      </c>
      <c r="R669" s="21">
        <f t="shared" si="63"/>
        <v>0</v>
      </c>
      <c r="S669" s="21">
        <f t="shared" si="64"/>
        <v>0</v>
      </c>
      <c r="U669" s="100"/>
      <c r="V669" s="101">
        <f>IFERROR(IF(E669=貼付用集計!$R$4,貼付用集計!$U$4,VLOOKUP(E669,貼付用集計!$R$11:$U$30,4)),0)</f>
        <v>0</v>
      </c>
      <c r="W669" s="101">
        <f t="shared" si="65"/>
        <v>0</v>
      </c>
      <c r="X669" s="100"/>
    </row>
    <row r="670" spans="3:24" hidden="1" outlineLevel="1" x14ac:dyDescent="0.3">
      <c r="C670" s="29"/>
      <c r="D670" s="48">
        <f t="shared" si="60"/>
        <v>642</v>
      </c>
      <c r="E670" s="52"/>
      <c r="F670" s="96"/>
      <c r="G670" s="96"/>
      <c r="H670" s="49"/>
      <c r="I670" s="62">
        <v>0</v>
      </c>
      <c r="J670" s="56">
        <v>0</v>
      </c>
      <c r="K670" s="49"/>
      <c r="L670" s="27"/>
      <c r="P670" s="21">
        <f t="shared" si="61"/>
        <v>0</v>
      </c>
      <c r="Q670" s="21">
        <f t="shared" si="62"/>
        <v>0</v>
      </c>
      <c r="R670" s="21">
        <f t="shared" si="63"/>
        <v>0</v>
      </c>
      <c r="S670" s="21">
        <f t="shared" si="64"/>
        <v>0</v>
      </c>
      <c r="U670" s="100"/>
      <c r="V670" s="101">
        <f>IFERROR(IF(E670=貼付用集計!$R$4,貼付用集計!$U$4,VLOOKUP(E670,貼付用集計!$R$11:$U$30,4)),0)</f>
        <v>0</v>
      </c>
      <c r="W670" s="101">
        <f t="shared" si="65"/>
        <v>0</v>
      </c>
      <c r="X670" s="100"/>
    </row>
    <row r="671" spans="3:24" hidden="1" outlineLevel="1" x14ac:dyDescent="0.3">
      <c r="C671" s="29"/>
      <c r="D671" s="48">
        <f t="shared" si="60"/>
        <v>643</v>
      </c>
      <c r="E671" s="52"/>
      <c r="F671" s="96"/>
      <c r="G671" s="96"/>
      <c r="H671" s="49"/>
      <c r="I671" s="62">
        <v>0</v>
      </c>
      <c r="J671" s="56">
        <v>0</v>
      </c>
      <c r="K671" s="49"/>
      <c r="L671" s="27"/>
      <c r="P671" s="21">
        <f t="shared" si="61"/>
        <v>0</v>
      </c>
      <c r="Q671" s="21">
        <f t="shared" si="62"/>
        <v>0</v>
      </c>
      <c r="R671" s="21">
        <f t="shared" si="63"/>
        <v>0</v>
      </c>
      <c r="S671" s="21">
        <f t="shared" si="64"/>
        <v>0</v>
      </c>
      <c r="U671" s="100"/>
      <c r="V671" s="101">
        <f>IFERROR(IF(E671=貼付用集計!$R$4,貼付用集計!$U$4,VLOOKUP(E671,貼付用集計!$R$11:$U$30,4)),0)</f>
        <v>0</v>
      </c>
      <c r="W671" s="101">
        <f t="shared" si="65"/>
        <v>0</v>
      </c>
      <c r="X671" s="100"/>
    </row>
    <row r="672" spans="3:24" hidden="1" outlineLevel="1" x14ac:dyDescent="0.3">
      <c r="C672" s="29"/>
      <c r="D672" s="48">
        <f t="shared" si="60"/>
        <v>644</v>
      </c>
      <c r="E672" s="52"/>
      <c r="F672" s="96"/>
      <c r="G672" s="96"/>
      <c r="H672" s="49"/>
      <c r="I672" s="62">
        <v>0</v>
      </c>
      <c r="J672" s="56">
        <v>0</v>
      </c>
      <c r="K672" s="49"/>
      <c r="L672" s="27"/>
      <c r="P672" s="21">
        <f t="shared" si="61"/>
        <v>0</v>
      </c>
      <c r="Q672" s="21">
        <f t="shared" si="62"/>
        <v>0</v>
      </c>
      <c r="R672" s="21">
        <f t="shared" si="63"/>
        <v>0</v>
      </c>
      <c r="S672" s="21">
        <f t="shared" si="64"/>
        <v>0</v>
      </c>
      <c r="U672" s="100"/>
      <c r="V672" s="101">
        <f>IFERROR(IF(E672=貼付用集計!$R$4,貼付用集計!$U$4,VLOOKUP(E672,貼付用集計!$R$11:$U$30,4)),0)</f>
        <v>0</v>
      </c>
      <c r="W672" s="101">
        <f t="shared" si="65"/>
        <v>0</v>
      </c>
      <c r="X672" s="100"/>
    </row>
    <row r="673" spans="3:24" hidden="1" outlineLevel="1" x14ac:dyDescent="0.3">
      <c r="C673" s="29"/>
      <c r="D673" s="48">
        <f t="shared" si="60"/>
        <v>645</v>
      </c>
      <c r="E673" s="52"/>
      <c r="F673" s="96"/>
      <c r="G673" s="96"/>
      <c r="H673" s="49"/>
      <c r="I673" s="62">
        <v>0</v>
      </c>
      <c r="J673" s="56">
        <v>0</v>
      </c>
      <c r="K673" s="49"/>
      <c r="L673" s="27"/>
      <c r="P673" s="21">
        <f t="shared" si="61"/>
        <v>0</v>
      </c>
      <c r="Q673" s="21">
        <f t="shared" si="62"/>
        <v>0</v>
      </c>
      <c r="R673" s="21">
        <f t="shared" si="63"/>
        <v>0</v>
      </c>
      <c r="S673" s="21">
        <f t="shared" si="64"/>
        <v>0</v>
      </c>
      <c r="U673" s="100"/>
      <c r="V673" s="101">
        <f>IFERROR(IF(E673=貼付用集計!$R$4,貼付用集計!$U$4,VLOOKUP(E673,貼付用集計!$R$11:$U$30,4)),0)</f>
        <v>0</v>
      </c>
      <c r="W673" s="101">
        <f t="shared" si="65"/>
        <v>0</v>
      </c>
      <c r="X673" s="100"/>
    </row>
    <row r="674" spans="3:24" hidden="1" outlineLevel="1" x14ac:dyDescent="0.3">
      <c r="C674" s="29"/>
      <c r="D674" s="48">
        <f t="shared" si="60"/>
        <v>646</v>
      </c>
      <c r="E674" s="52"/>
      <c r="F674" s="96"/>
      <c r="G674" s="96"/>
      <c r="H674" s="49"/>
      <c r="I674" s="62">
        <v>0</v>
      </c>
      <c r="J674" s="56">
        <v>0</v>
      </c>
      <c r="K674" s="49"/>
      <c r="L674" s="27"/>
      <c r="P674" s="21">
        <f t="shared" si="61"/>
        <v>0</v>
      </c>
      <c r="Q674" s="21">
        <f t="shared" si="62"/>
        <v>0</v>
      </c>
      <c r="R674" s="21">
        <f t="shared" si="63"/>
        <v>0</v>
      </c>
      <c r="S674" s="21">
        <f t="shared" si="64"/>
        <v>0</v>
      </c>
      <c r="U674" s="100"/>
      <c r="V674" s="101">
        <f>IFERROR(IF(E674=貼付用集計!$R$4,貼付用集計!$U$4,VLOOKUP(E674,貼付用集計!$R$11:$U$30,4)),0)</f>
        <v>0</v>
      </c>
      <c r="W674" s="101">
        <f t="shared" si="65"/>
        <v>0</v>
      </c>
      <c r="X674" s="100"/>
    </row>
    <row r="675" spans="3:24" hidden="1" outlineLevel="1" x14ac:dyDescent="0.3">
      <c r="C675" s="29"/>
      <c r="D675" s="48">
        <f t="shared" si="60"/>
        <v>647</v>
      </c>
      <c r="E675" s="52"/>
      <c r="F675" s="96"/>
      <c r="G675" s="96"/>
      <c r="H675" s="49"/>
      <c r="I675" s="62">
        <v>0</v>
      </c>
      <c r="J675" s="56">
        <v>0</v>
      </c>
      <c r="K675" s="49"/>
      <c r="L675" s="27"/>
      <c r="P675" s="21">
        <f t="shared" si="61"/>
        <v>0</v>
      </c>
      <c r="Q675" s="21">
        <f t="shared" si="62"/>
        <v>0</v>
      </c>
      <c r="R675" s="21">
        <f t="shared" si="63"/>
        <v>0</v>
      </c>
      <c r="S675" s="21">
        <f t="shared" si="64"/>
        <v>0</v>
      </c>
      <c r="U675" s="100"/>
      <c r="V675" s="101">
        <f>IFERROR(IF(E675=貼付用集計!$R$4,貼付用集計!$U$4,VLOOKUP(E675,貼付用集計!$R$11:$U$30,4)),0)</f>
        <v>0</v>
      </c>
      <c r="W675" s="101">
        <f t="shared" si="65"/>
        <v>0</v>
      </c>
      <c r="X675" s="100"/>
    </row>
    <row r="676" spans="3:24" hidden="1" outlineLevel="1" x14ac:dyDescent="0.3">
      <c r="C676" s="29"/>
      <c r="D676" s="48">
        <f t="shared" si="60"/>
        <v>648</v>
      </c>
      <c r="E676" s="52"/>
      <c r="F676" s="96"/>
      <c r="G676" s="96"/>
      <c r="H676" s="49"/>
      <c r="I676" s="62">
        <v>0</v>
      </c>
      <c r="J676" s="56">
        <v>0</v>
      </c>
      <c r="K676" s="49"/>
      <c r="L676" s="27"/>
      <c r="P676" s="21">
        <f t="shared" si="61"/>
        <v>0</v>
      </c>
      <c r="Q676" s="21">
        <f t="shared" si="62"/>
        <v>0</v>
      </c>
      <c r="R676" s="21">
        <f t="shared" si="63"/>
        <v>0</v>
      </c>
      <c r="S676" s="21">
        <f t="shared" si="64"/>
        <v>0</v>
      </c>
      <c r="U676" s="100"/>
      <c r="V676" s="101">
        <f>IFERROR(IF(E676=貼付用集計!$R$4,貼付用集計!$U$4,VLOOKUP(E676,貼付用集計!$R$11:$U$30,4)),0)</f>
        <v>0</v>
      </c>
      <c r="W676" s="101">
        <f t="shared" si="65"/>
        <v>0</v>
      </c>
      <c r="X676" s="100"/>
    </row>
    <row r="677" spans="3:24" hidden="1" outlineLevel="1" x14ac:dyDescent="0.3">
      <c r="C677" s="29"/>
      <c r="D677" s="48">
        <f t="shared" si="60"/>
        <v>649</v>
      </c>
      <c r="E677" s="52"/>
      <c r="F677" s="96"/>
      <c r="G677" s="96"/>
      <c r="H677" s="49"/>
      <c r="I677" s="62">
        <v>0</v>
      </c>
      <c r="J677" s="56">
        <v>0</v>
      </c>
      <c r="K677" s="49"/>
      <c r="L677" s="27"/>
      <c r="P677" s="21">
        <f t="shared" si="61"/>
        <v>0</v>
      </c>
      <c r="Q677" s="21">
        <f t="shared" si="62"/>
        <v>0</v>
      </c>
      <c r="R677" s="21">
        <f t="shared" si="63"/>
        <v>0</v>
      </c>
      <c r="S677" s="21">
        <f t="shared" si="64"/>
        <v>0</v>
      </c>
      <c r="U677" s="100"/>
      <c r="V677" s="101">
        <f>IFERROR(IF(E677=貼付用集計!$R$4,貼付用集計!$U$4,VLOOKUP(E677,貼付用集計!$R$11:$U$30,4)),0)</f>
        <v>0</v>
      </c>
      <c r="W677" s="101">
        <f t="shared" si="65"/>
        <v>0</v>
      </c>
      <c r="X677" s="100"/>
    </row>
    <row r="678" spans="3:24" hidden="1" outlineLevel="1" x14ac:dyDescent="0.3">
      <c r="C678" s="29"/>
      <c r="D678" s="48">
        <f t="shared" si="60"/>
        <v>650</v>
      </c>
      <c r="E678" s="52"/>
      <c r="F678" s="96"/>
      <c r="G678" s="96"/>
      <c r="H678" s="49"/>
      <c r="I678" s="62">
        <v>0</v>
      </c>
      <c r="J678" s="56">
        <v>0</v>
      </c>
      <c r="K678" s="49"/>
      <c r="L678" s="27"/>
      <c r="P678" s="21">
        <f t="shared" si="61"/>
        <v>0</v>
      </c>
      <c r="Q678" s="21">
        <f t="shared" si="62"/>
        <v>0</v>
      </c>
      <c r="R678" s="21">
        <f t="shared" si="63"/>
        <v>0</v>
      </c>
      <c r="S678" s="21">
        <f t="shared" si="64"/>
        <v>0</v>
      </c>
      <c r="U678" s="100"/>
      <c r="V678" s="101">
        <f>IFERROR(IF(E678=貼付用集計!$R$4,貼付用集計!$U$4,VLOOKUP(E678,貼付用集計!$R$11:$U$30,4)),0)</f>
        <v>0</v>
      </c>
      <c r="W678" s="101">
        <f t="shared" si="65"/>
        <v>0</v>
      </c>
      <c r="X678" s="100"/>
    </row>
    <row r="679" spans="3:24" hidden="1" outlineLevel="1" x14ac:dyDescent="0.3">
      <c r="C679" s="29"/>
      <c r="D679" s="48">
        <f t="shared" si="60"/>
        <v>651</v>
      </c>
      <c r="E679" s="52"/>
      <c r="F679" s="96"/>
      <c r="G679" s="96"/>
      <c r="H679" s="49"/>
      <c r="I679" s="62">
        <v>0</v>
      </c>
      <c r="J679" s="56">
        <v>0</v>
      </c>
      <c r="K679" s="49"/>
      <c r="L679" s="27"/>
      <c r="P679" s="21">
        <f t="shared" si="61"/>
        <v>0</v>
      </c>
      <c r="Q679" s="21">
        <f t="shared" si="62"/>
        <v>0</v>
      </c>
      <c r="R679" s="21">
        <f t="shared" si="63"/>
        <v>0</v>
      </c>
      <c r="S679" s="21">
        <f t="shared" si="64"/>
        <v>0</v>
      </c>
      <c r="U679" s="100"/>
      <c r="V679" s="101">
        <f>IFERROR(IF(E679=貼付用集計!$R$4,貼付用集計!$U$4,VLOOKUP(E679,貼付用集計!$R$11:$U$30,4)),0)</f>
        <v>0</v>
      </c>
      <c r="W679" s="101">
        <f t="shared" si="65"/>
        <v>0</v>
      </c>
      <c r="X679" s="100"/>
    </row>
    <row r="680" spans="3:24" hidden="1" outlineLevel="1" x14ac:dyDescent="0.3">
      <c r="C680" s="29"/>
      <c r="D680" s="48">
        <f t="shared" si="60"/>
        <v>652</v>
      </c>
      <c r="E680" s="52"/>
      <c r="F680" s="96"/>
      <c r="G680" s="96"/>
      <c r="H680" s="49"/>
      <c r="I680" s="62">
        <v>0</v>
      </c>
      <c r="J680" s="56">
        <v>0</v>
      </c>
      <c r="K680" s="49"/>
      <c r="L680" s="27"/>
      <c r="P680" s="21">
        <f t="shared" si="61"/>
        <v>0</v>
      </c>
      <c r="Q680" s="21">
        <f t="shared" si="62"/>
        <v>0</v>
      </c>
      <c r="R680" s="21">
        <f t="shared" si="63"/>
        <v>0</v>
      </c>
      <c r="S680" s="21">
        <f t="shared" si="64"/>
        <v>0</v>
      </c>
      <c r="U680" s="100"/>
      <c r="V680" s="101">
        <f>IFERROR(IF(E680=貼付用集計!$R$4,貼付用集計!$U$4,VLOOKUP(E680,貼付用集計!$R$11:$U$30,4)),0)</f>
        <v>0</v>
      </c>
      <c r="W680" s="101">
        <f t="shared" si="65"/>
        <v>0</v>
      </c>
      <c r="X680" s="100"/>
    </row>
    <row r="681" spans="3:24" hidden="1" outlineLevel="1" x14ac:dyDescent="0.3">
      <c r="C681" s="29"/>
      <c r="D681" s="48">
        <f t="shared" si="60"/>
        <v>653</v>
      </c>
      <c r="E681" s="52"/>
      <c r="F681" s="96"/>
      <c r="G681" s="96"/>
      <c r="H681" s="49"/>
      <c r="I681" s="62">
        <v>0</v>
      </c>
      <c r="J681" s="56">
        <v>0</v>
      </c>
      <c r="K681" s="49"/>
      <c r="L681" s="27"/>
      <c r="P681" s="21">
        <f t="shared" si="61"/>
        <v>0</v>
      </c>
      <c r="Q681" s="21">
        <f t="shared" si="62"/>
        <v>0</v>
      </c>
      <c r="R681" s="21">
        <f t="shared" si="63"/>
        <v>0</v>
      </c>
      <c r="S681" s="21">
        <f t="shared" si="64"/>
        <v>0</v>
      </c>
      <c r="U681" s="100"/>
      <c r="V681" s="101">
        <f>IFERROR(IF(E681=貼付用集計!$R$4,貼付用集計!$U$4,VLOOKUP(E681,貼付用集計!$R$11:$U$30,4)),0)</f>
        <v>0</v>
      </c>
      <c r="W681" s="101">
        <f t="shared" si="65"/>
        <v>0</v>
      </c>
      <c r="X681" s="100"/>
    </row>
    <row r="682" spans="3:24" hidden="1" outlineLevel="1" x14ac:dyDescent="0.3">
      <c r="C682" s="29"/>
      <c r="D682" s="48">
        <f t="shared" si="60"/>
        <v>654</v>
      </c>
      <c r="E682" s="52"/>
      <c r="F682" s="96"/>
      <c r="G682" s="96"/>
      <c r="H682" s="49"/>
      <c r="I682" s="62">
        <v>0</v>
      </c>
      <c r="J682" s="56">
        <v>0</v>
      </c>
      <c r="K682" s="49"/>
      <c r="L682" s="27"/>
      <c r="P682" s="21">
        <f t="shared" si="61"/>
        <v>0</v>
      </c>
      <c r="Q682" s="21">
        <f t="shared" si="62"/>
        <v>0</v>
      </c>
      <c r="R682" s="21">
        <f t="shared" si="63"/>
        <v>0</v>
      </c>
      <c r="S682" s="21">
        <f t="shared" si="64"/>
        <v>0</v>
      </c>
      <c r="U682" s="100"/>
      <c r="V682" s="101">
        <f>IFERROR(IF(E682=貼付用集計!$R$4,貼付用集計!$U$4,VLOOKUP(E682,貼付用集計!$R$11:$U$30,4)),0)</f>
        <v>0</v>
      </c>
      <c r="W682" s="101">
        <f t="shared" si="65"/>
        <v>0</v>
      </c>
      <c r="X682" s="100"/>
    </row>
    <row r="683" spans="3:24" hidden="1" outlineLevel="1" x14ac:dyDescent="0.3">
      <c r="C683" s="29"/>
      <c r="D683" s="48">
        <f t="shared" si="60"/>
        <v>655</v>
      </c>
      <c r="E683" s="52"/>
      <c r="F683" s="96"/>
      <c r="G683" s="96"/>
      <c r="H683" s="49"/>
      <c r="I683" s="62">
        <v>0</v>
      </c>
      <c r="J683" s="56">
        <v>0</v>
      </c>
      <c r="K683" s="49"/>
      <c r="L683" s="27"/>
      <c r="P683" s="21">
        <f t="shared" si="61"/>
        <v>0</v>
      </c>
      <c r="Q683" s="21">
        <f t="shared" si="62"/>
        <v>0</v>
      </c>
      <c r="R683" s="21">
        <f t="shared" si="63"/>
        <v>0</v>
      </c>
      <c r="S683" s="21">
        <f t="shared" si="64"/>
        <v>0</v>
      </c>
      <c r="U683" s="100"/>
      <c r="V683" s="101">
        <f>IFERROR(IF(E683=貼付用集計!$R$4,貼付用集計!$U$4,VLOOKUP(E683,貼付用集計!$R$11:$U$30,4)),0)</f>
        <v>0</v>
      </c>
      <c r="W683" s="101">
        <f t="shared" si="65"/>
        <v>0</v>
      </c>
      <c r="X683" s="100"/>
    </row>
    <row r="684" spans="3:24" hidden="1" outlineLevel="1" x14ac:dyDescent="0.3">
      <c r="C684" s="29"/>
      <c r="D684" s="48">
        <f t="shared" si="60"/>
        <v>656</v>
      </c>
      <c r="E684" s="52"/>
      <c r="F684" s="96"/>
      <c r="G684" s="96"/>
      <c r="H684" s="49"/>
      <c r="I684" s="62">
        <v>0</v>
      </c>
      <c r="J684" s="56">
        <v>0</v>
      </c>
      <c r="K684" s="49"/>
      <c r="L684" s="27"/>
      <c r="P684" s="21">
        <f t="shared" si="61"/>
        <v>0</v>
      </c>
      <c r="Q684" s="21">
        <f t="shared" si="62"/>
        <v>0</v>
      </c>
      <c r="R684" s="21">
        <f t="shared" si="63"/>
        <v>0</v>
      </c>
      <c r="S684" s="21">
        <f t="shared" si="64"/>
        <v>0</v>
      </c>
      <c r="U684" s="100"/>
      <c r="V684" s="101">
        <f>IFERROR(IF(E684=貼付用集計!$R$4,貼付用集計!$U$4,VLOOKUP(E684,貼付用集計!$R$11:$U$30,4)),0)</f>
        <v>0</v>
      </c>
      <c r="W684" s="101">
        <f t="shared" si="65"/>
        <v>0</v>
      </c>
      <c r="X684" s="100"/>
    </row>
    <row r="685" spans="3:24" hidden="1" outlineLevel="1" x14ac:dyDescent="0.3">
      <c r="C685" s="29"/>
      <c r="D685" s="48">
        <f t="shared" si="60"/>
        <v>657</v>
      </c>
      <c r="E685" s="52"/>
      <c r="F685" s="96"/>
      <c r="G685" s="96"/>
      <c r="H685" s="49"/>
      <c r="I685" s="62">
        <v>0</v>
      </c>
      <c r="J685" s="56">
        <v>0</v>
      </c>
      <c r="K685" s="49"/>
      <c r="L685" s="27"/>
      <c r="P685" s="21">
        <f t="shared" si="61"/>
        <v>0</v>
      </c>
      <c r="Q685" s="21">
        <f t="shared" si="62"/>
        <v>0</v>
      </c>
      <c r="R685" s="21">
        <f t="shared" si="63"/>
        <v>0</v>
      </c>
      <c r="S685" s="21">
        <f t="shared" si="64"/>
        <v>0</v>
      </c>
      <c r="U685" s="100"/>
      <c r="V685" s="101">
        <f>IFERROR(IF(E685=貼付用集計!$R$4,貼付用集計!$U$4,VLOOKUP(E685,貼付用集計!$R$11:$U$30,4)),0)</f>
        <v>0</v>
      </c>
      <c r="W685" s="101">
        <f t="shared" si="65"/>
        <v>0</v>
      </c>
      <c r="X685" s="100"/>
    </row>
    <row r="686" spans="3:24" hidden="1" outlineLevel="1" x14ac:dyDescent="0.3">
      <c r="C686" s="29"/>
      <c r="D686" s="48">
        <f t="shared" si="60"/>
        <v>658</v>
      </c>
      <c r="E686" s="52"/>
      <c r="F686" s="96"/>
      <c r="G686" s="96"/>
      <c r="H686" s="49"/>
      <c r="I686" s="62">
        <v>0</v>
      </c>
      <c r="J686" s="56">
        <v>0</v>
      </c>
      <c r="K686" s="49"/>
      <c r="L686" s="27"/>
      <c r="P686" s="21">
        <f t="shared" si="61"/>
        <v>0</v>
      </c>
      <c r="Q686" s="21">
        <f t="shared" si="62"/>
        <v>0</v>
      </c>
      <c r="R686" s="21">
        <f t="shared" si="63"/>
        <v>0</v>
      </c>
      <c r="S686" s="21">
        <f t="shared" si="64"/>
        <v>0</v>
      </c>
      <c r="U686" s="100"/>
      <c r="V686" s="101">
        <f>IFERROR(IF(E686=貼付用集計!$R$4,貼付用集計!$U$4,VLOOKUP(E686,貼付用集計!$R$11:$U$30,4)),0)</f>
        <v>0</v>
      </c>
      <c r="W686" s="101">
        <f t="shared" si="65"/>
        <v>0</v>
      </c>
      <c r="X686" s="100"/>
    </row>
    <row r="687" spans="3:24" hidden="1" outlineLevel="1" x14ac:dyDescent="0.3">
      <c r="C687" s="29"/>
      <c r="D687" s="48">
        <f t="shared" si="60"/>
        <v>659</v>
      </c>
      <c r="E687" s="52"/>
      <c r="F687" s="96"/>
      <c r="G687" s="96"/>
      <c r="H687" s="49"/>
      <c r="I687" s="62">
        <v>0</v>
      </c>
      <c r="J687" s="56">
        <v>0</v>
      </c>
      <c r="K687" s="49"/>
      <c r="L687" s="27"/>
      <c r="P687" s="21">
        <f t="shared" si="61"/>
        <v>0</v>
      </c>
      <c r="Q687" s="21">
        <f t="shared" si="62"/>
        <v>0</v>
      </c>
      <c r="R687" s="21">
        <f t="shared" si="63"/>
        <v>0</v>
      </c>
      <c r="S687" s="21">
        <f t="shared" si="64"/>
        <v>0</v>
      </c>
      <c r="U687" s="100"/>
      <c r="V687" s="101">
        <f>IFERROR(IF(E687=貼付用集計!$R$4,貼付用集計!$U$4,VLOOKUP(E687,貼付用集計!$R$11:$U$30,4)),0)</f>
        <v>0</v>
      </c>
      <c r="W687" s="101">
        <f t="shared" si="65"/>
        <v>0</v>
      </c>
      <c r="X687" s="100"/>
    </row>
    <row r="688" spans="3:24" hidden="1" outlineLevel="1" x14ac:dyDescent="0.3">
      <c r="C688" s="29"/>
      <c r="D688" s="48">
        <f t="shared" si="60"/>
        <v>660</v>
      </c>
      <c r="E688" s="52"/>
      <c r="F688" s="96"/>
      <c r="G688" s="96"/>
      <c r="H688" s="49"/>
      <c r="I688" s="62">
        <v>0</v>
      </c>
      <c r="J688" s="56">
        <v>0</v>
      </c>
      <c r="K688" s="49"/>
      <c r="L688" s="27"/>
      <c r="P688" s="21">
        <f t="shared" si="61"/>
        <v>0</v>
      </c>
      <c r="Q688" s="21">
        <f t="shared" si="62"/>
        <v>0</v>
      </c>
      <c r="R688" s="21">
        <f t="shared" si="63"/>
        <v>0</v>
      </c>
      <c r="S688" s="21">
        <f t="shared" si="64"/>
        <v>0</v>
      </c>
      <c r="U688" s="100"/>
      <c r="V688" s="101">
        <f>IFERROR(IF(E688=貼付用集計!$R$4,貼付用集計!$U$4,VLOOKUP(E688,貼付用集計!$R$11:$U$30,4)),0)</f>
        <v>0</v>
      </c>
      <c r="W688" s="101">
        <f t="shared" si="65"/>
        <v>0</v>
      </c>
      <c r="X688" s="100"/>
    </row>
    <row r="689" spans="3:24" hidden="1" outlineLevel="1" x14ac:dyDescent="0.3">
      <c r="C689" s="29"/>
      <c r="D689" s="48">
        <f t="shared" si="60"/>
        <v>661</v>
      </c>
      <c r="E689" s="52"/>
      <c r="F689" s="96"/>
      <c r="G689" s="96"/>
      <c r="H689" s="49"/>
      <c r="I689" s="62">
        <v>0</v>
      </c>
      <c r="J689" s="56">
        <v>0</v>
      </c>
      <c r="K689" s="49"/>
      <c r="L689" s="27"/>
      <c r="P689" s="21">
        <f t="shared" si="61"/>
        <v>0</v>
      </c>
      <c r="Q689" s="21">
        <f t="shared" si="62"/>
        <v>0</v>
      </c>
      <c r="R689" s="21">
        <f t="shared" si="63"/>
        <v>0</v>
      </c>
      <c r="S689" s="21">
        <f t="shared" si="64"/>
        <v>0</v>
      </c>
      <c r="U689" s="100"/>
      <c r="V689" s="101">
        <f>IFERROR(IF(E689=貼付用集計!$R$4,貼付用集計!$U$4,VLOOKUP(E689,貼付用集計!$R$11:$U$30,4)),0)</f>
        <v>0</v>
      </c>
      <c r="W689" s="101">
        <f t="shared" si="65"/>
        <v>0</v>
      </c>
      <c r="X689" s="100"/>
    </row>
    <row r="690" spans="3:24" hidden="1" outlineLevel="1" x14ac:dyDescent="0.3">
      <c r="C690" s="29"/>
      <c r="D690" s="48">
        <f t="shared" si="60"/>
        <v>662</v>
      </c>
      <c r="E690" s="52"/>
      <c r="F690" s="96"/>
      <c r="G690" s="96"/>
      <c r="H690" s="49"/>
      <c r="I690" s="62">
        <v>0</v>
      </c>
      <c r="J690" s="56">
        <v>0</v>
      </c>
      <c r="K690" s="49"/>
      <c r="L690" s="27"/>
      <c r="P690" s="21">
        <f t="shared" si="61"/>
        <v>0</v>
      </c>
      <c r="Q690" s="21">
        <f t="shared" si="62"/>
        <v>0</v>
      </c>
      <c r="R690" s="21">
        <f t="shared" si="63"/>
        <v>0</v>
      </c>
      <c r="S690" s="21">
        <f t="shared" si="64"/>
        <v>0</v>
      </c>
      <c r="U690" s="100"/>
      <c r="V690" s="101">
        <f>IFERROR(IF(E690=貼付用集計!$R$4,貼付用集計!$U$4,VLOOKUP(E690,貼付用集計!$R$11:$U$30,4)),0)</f>
        <v>0</v>
      </c>
      <c r="W690" s="101">
        <f t="shared" si="65"/>
        <v>0</v>
      </c>
      <c r="X690" s="100"/>
    </row>
    <row r="691" spans="3:24" hidden="1" outlineLevel="1" x14ac:dyDescent="0.3">
      <c r="C691" s="29"/>
      <c r="D691" s="48">
        <f t="shared" si="60"/>
        <v>663</v>
      </c>
      <c r="E691" s="52"/>
      <c r="F691" s="96"/>
      <c r="G691" s="96"/>
      <c r="H691" s="49"/>
      <c r="I691" s="62">
        <v>0</v>
      </c>
      <c r="J691" s="56">
        <v>0</v>
      </c>
      <c r="K691" s="49"/>
      <c r="L691" s="27"/>
      <c r="P691" s="21">
        <f t="shared" si="61"/>
        <v>0</v>
      </c>
      <c r="Q691" s="21">
        <f t="shared" si="62"/>
        <v>0</v>
      </c>
      <c r="R691" s="21">
        <f t="shared" si="63"/>
        <v>0</v>
      </c>
      <c r="S691" s="21">
        <f t="shared" si="64"/>
        <v>0</v>
      </c>
      <c r="U691" s="100"/>
      <c r="V691" s="101">
        <f>IFERROR(IF(E691=貼付用集計!$R$4,貼付用集計!$U$4,VLOOKUP(E691,貼付用集計!$R$11:$U$30,4)),0)</f>
        <v>0</v>
      </c>
      <c r="W691" s="101">
        <f t="shared" si="65"/>
        <v>0</v>
      </c>
      <c r="X691" s="100"/>
    </row>
    <row r="692" spans="3:24" hidden="1" outlineLevel="1" x14ac:dyDescent="0.3">
      <c r="C692" s="29"/>
      <c r="D692" s="48">
        <f t="shared" si="60"/>
        <v>664</v>
      </c>
      <c r="E692" s="52"/>
      <c r="F692" s="96"/>
      <c r="G692" s="96"/>
      <c r="H692" s="49"/>
      <c r="I692" s="62">
        <v>0</v>
      </c>
      <c r="J692" s="56">
        <v>0</v>
      </c>
      <c r="K692" s="49"/>
      <c r="L692" s="27"/>
      <c r="P692" s="21">
        <f t="shared" si="61"/>
        <v>0</v>
      </c>
      <c r="Q692" s="21">
        <f t="shared" si="62"/>
        <v>0</v>
      </c>
      <c r="R692" s="21">
        <f t="shared" si="63"/>
        <v>0</v>
      </c>
      <c r="S692" s="21">
        <f t="shared" si="64"/>
        <v>0</v>
      </c>
      <c r="U692" s="100"/>
      <c r="V692" s="101">
        <f>IFERROR(IF(E692=貼付用集計!$R$4,貼付用集計!$U$4,VLOOKUP(E692,貼付用集計!$R$11:$U$30,4)),0)</f>
        <v>0</v>
      </c>
      <c r="W692" s="101">
        <f t="shared" si="65"/>
        <v>0</v>
      </c>
      <c r="X692" s="100"/>
    </row>
    <row r="693" spans="3:24" hidden="1" outlineLevel="1" x14ac:dyDescent="0.3">
      <c r="C693" s="29"/>
      <c r="D693" s="48">
        <f t="shared" si="60"/>
        <v>665</v>
      </c>
      <c r="E693" s="52"/>
      <c r="F693" s="96"/>
      <c r="G693" s="96"/>
      <c r="H693" s="49"/>
      <c r="I693" s="62">
        <v>0</v>
      </c>
      <c r="J693" s="56">
        <v>0</v>
      </c>
      <c r="K693" s="49"/>
      <c r="L693" s="27"/>
      <c r="P693" s="21">
        <f t="shared" si="61"/>
        <v>0</v>
      </c>
      <c r="Q693" s="21">
        <f t="shared" si="62"/>
        <v>0</v>
      </c>
      <c r="R693" s="21">
        <f t="shared" si="63"/>
        <v>0</v>
      </c>
      <c r="S693" s="21">
        <f t="shared" si="64"/>
        <v>0</v>
      </c>
      <c r="U693" s="100"/>
      <c r="V693" s="101">
        <f>IFERROR(IF(E693=貼付用集計!$R$4,貼付用集計!$U$4,VLOOKUP(E693,貼付用集計!$R$11:$U$30,4)),0)</f>
        <v>0</v>
      </c>
      <c r="W693" s="101">
        <f t="shared" si="65"/>
        <v>0</v>
      </c>
      <c r="X693" s="100"/>
    </row>
    <row r="694" spans="3:24" hidden="1" outlineLevel="1" x14ac:dyDescent="0.3">
      <c r="C694" s="29"/>
      <c r="D694" s="48">
        <f t="shared" si="60"/>
        <v>666</v>
      </c>
      <c r="E694" s="52"/>
      <c r="F694" s="96"/>
      <c r="G694" s="96"/>
      <c r="H694" s="49"/>
      <c r="I694" s="62">
        <v>0</v>
      </c>
      <c r="J694" s="56">
        <v>0</v>
      </c>
      <c r="K694" s="49"/>
      <c r="L694" s="27"/>
      <c r="P694" s="21">
        <f t="shared" si="61"/>
        <v>0</v>
      </c>
      <c r="Q694" s="21">
        <f t="shared" si="62"/>
        <v>0</v>
      </c>
      <c r="R694" s="21">
        <f t="shared" si="63"/>
        <v>0</v>
      </c>
      <c r="S694" s="21">
        <f t="shared" si="64"/>
        <v>0</v>
      </c>
      <c r="U694" s="100"/>
      <c r="V694" s="101">
        <f>IFERROR(IF(E694=貼付用集計!$R$4,貼付用集計!$U$4,VLOOKUP(E694,貼付用集計!$R$11:$U$30,4)),0)</f>
        <v>0</v>
      </c>
      <c r="W694" s="101">
        <f t="shared" si="65"/>
        <v>0</v>
      </c>
      <c r="X694" s="100"/>
    </row>
    <row r="695" spans="3:24" hidden="1" outlineLevel="1" x14ac:dyDescent="0.3">
      <c r="C695" s="29"/>
      <c r="D695" s="48">
        <f t="shared" si="60"/>
        <v>667</v>
      </c>
      <c r="E695" s="52"/>
      <c r="F695" s="96"/>
      <c r="G695" s="96"/>
      <c r="H695" s="49"/>
      <c r="I695" s="62">
        <v>0</v>
      </c>
      <c r="J695" s="56">
        <v>0</v>
      </c>
      <c r="K695" s="49"/>
      <c r="L695" s="27"/>
      <c r="P695" s="21">
        <f t="shared" si="61"/>
        <v>0</v>
      </c>
      <c r="Q695" s="21">
        <f t="shared" si="62"/>
        <v>0</v>
      </c>
      <c r="R695" s="21">
        <f t="shared" si="63"/>
        <v>0</v>
      </c>
      <c r="S695" s="21">
        <f t="shared" si="64"/>
        <v>0</v>
      </c>
      <c r="U695" s="100"/>
      <c r="V695" s="101">
        <f>IFERROR(IF(E695=貼付用集計!$R$4,貼付用集計!$U$4,VLOOKUP(E695,貼付用集計!$R$11:$U$30,4)),0)</f>
        <v>0</v>
      </c>
      <c r="W695" s="101">
        <f t="shared" si="65"/>
        <v>0</v>
      </c>
      <c r="X695" s="100"/>
    </row>
    <row r="696" spans="3:24" hidden="1" outlineLevel="1" x14ac:dyDescent="0.3">
      <c r="C696" s="29"/>
      <c r="D696" s="48">
        <f t="shared" si="60"/>
        <v>668</v>
      </c>
      <c r="E696" s="52"/>
      <c r="F696" s="96"/>
      <c r="G696" s="96"/>
      <c r="H696" s="49"/>
      <c r="I696" s="62">
        <v>0</v>
      </c>
      <c r="J696" s="56">
        <v>0</v>
      </c>
      <c r="K696" s="49"/>
      <c r="L696" s="27"/>
      <c r="P696" s="21">
        <f t="shared" si="61"/>
        <v>0</v>
      </c>
      <c r="Q696" s="21">
        <f t="shared" si="62"/>
        <v>0</v>
      </c>
      <c r="R696" s="21">
        <f t="shared" si="63"/>
        <v>0</v>
      </c>
      <c r="S696" s="21">
        <f t="shared" si="64"/>
        <v>0</v>
      </c>
      <c r="U696" s="100"/>
      <c r="V696" s="101">
        <f>IFERROR(IF(E696=貼付用集計!$R$4,貼付用集計!$U$4,VLOOKUP(E696,貼付用集計!$R$11:$U$30,4)),0)</f>
        <v>0</v>
      </c>
      <c r="W696" s="101">
        <f t="shared" si="65"/>
        <v>0</v>
      </c>
      <c r="X696" s="100"/>
    </row>
    <row r="697" spans="3:24" hidden="1" outlineLevel="1" x14ac:dyDescent="0.3">
      <c r="C697" s="29"/>
      <c r="D697" s="48">
        <f t="shared" si="60"/>
        <v>669</v>
      </c>
      <c r="E697" s="52"/>
      <c r="F697" s="96"/>
      <c r="G697" s="96"/>
      <c r="H697" s="49"/>
      <c r="I697" s="62">
        <v>0</v>
      </c>
      <c r="J697" s="56">
        <v>0</v>
      </c>
      <c r="K697" s="49"/>
      <c r="L697" s="27"/>
      <c r="P697" s="21">
        <f t="shared" si="61"/>
        <v>0</v>
      </c>
      <c r="Q697" s="21">
        <f t="shared" si="62"/>
        <v>0</v>
      </c>
      <c r="R697" s="21">
        <f t="shared" si="63"/>
        <v>0</v>
      </c>
      <c r="S697" s="21">
        <f t="shared" si="64"/>
        <v>0</v>
      </c>
      <c r="U697" s="100"/>
      <c r="V697" s="101">
        <f>IFERROR(IF(E697=貼付用集計!$R$4,貼付用集計!$U$4,VLOOKUP(E697,貼付用集計!$R$11:$U$30,4)),0)</f>
        <v>0</v>
      </c>
      <c r="W697" s="101">
        <f t="shared" si="65"/>
        <v>0</v>
      </c>
      <c r="X697" s="100"/>
    </row>
    <row r="698" spans="3:24" hidden="1" outlineLevel="1" x14ac:dyDescent="0.3">
      <c r="C698" s="29"/>
      <c r="D698" s="48">
        <f t="shared" si="60"/>
        <v>670</v>
      </c>
      <c r="E698" s="52"/>
      <c r="F698" s="96"/>
      <c r="G698" s="96"/>
      <c r="H698" s="49"/>
      <c r="I698" s="62">
        <v>0</v>
      </c>
      <c r="J698" s="56">
        <v>0</v>
      </c>
      <c r="K698" s="49"/>
      <c r="L698" s="27"/>
      <c r="P698" s="21">
        <f t="shared" si="61"/>
        <v>0</v>
      </c>
      <c r="Q698" s="21">
        <f t="shared" si="62"/>
        <v>0</v>
      </c>
      <c r="R698" s="21">
        <f t="shared" si="63"/>
        <v>0</v>
      </c>
      <c r="S698" s="21">
        <f t="shared" si="64"/>
        <v>0</v>
      </c>
      <c r="U698" s="100"/>
      <c r="V698" s="101">
        <f>IFERROR(IF(E698=貼付用集計!$R$4,貼付用集計!$U$4,VLOOKUP(E698,貼付用集計!$R$11:$U$30,4)),0)</f>
        <v>0</v>
      </c>
      <c r="W698" s="101">
        <f t="shared" si="65"/>
        <v>0</v>
      </c>
      <c r="X698" s="100"/>
    </row>
    <row r="699" spans="3:24" hidden="1" outlineLevel="1" x14ac:dyDescent="0.3">
      <c r="C699" s="29"/>
      <c r="D699" s="48">
        <f t="shared" si="60"/>
        <v>671</v>
      </c>
      <c r="E699" s="52"/>
      <c r="F699" s="96"/>
      <c r="G699" s="96"/>
      <c r="H699" s="49"/>
      <c r="I699" s="62">
        <v>0</v>
      </c>
      <c r="J699" s="56">
        <v>0</v>
      </c>
      <c r="K699" s="49"/>
      <c r="L699" s="27"/>
      <c r="P699" s="21">
        <f t="shared" si="61"/>
        <v>0</v>
      </c>
      <c r="Q699" s="21">
        <f t="shared" si="62"/>
        <v>0</v>
      </c>
      <c r="R699" s="21">
        <f t="shared" si="63"/>
        <v>0</v>
      </c>
      <c r="S699" s="21">
        <f t="shared" si="64"/>
        <v>0</v>
      </c>
      <c r="U699" s="100"/>
      <c r="V699" s="101">
        <f>IFERROR(IF(E699=貼付用集計!$R$4,貼付用集計!$U$4,VLOOKUP(E699,貼付用集計!$R$11:$U$30,4)),0)</f>
        <v>0</v>
      </c>
      <c r="W699" s="101">
        <f t="shared" si="65"/>
        <v>0</v>
      </c>
      <c r="X699" s="100"/>
    </row>
    <row r="700" spans="3:24" hidden="1" outlineLevel="1" x14ac:dyDescent="0.3">
      <c r="C700" s="29"/>
      <c r="D700" s="48">
        <f t="shared" si="60"/>
        <v>672</v>
      </c>
      <c r="E700" s="52"/>
      <c r="F700" s="96"/>
      <c r="G700" s="96"/>
      <c r="H700" s="49"/>
      <c r="I700" s="62">
        <v>0</v>
      </c>
      <c r="J700" s="56">
        <v>0</v>
      </c>
      <c r="K700" s="49"/>
      <c r="L700" s="27"/>
      <c r="P700" s="21">
        <f t="shared" si="61"/>
        <v>0</v>
      </c>
      <c r="Q700" s="21">
        <f t="shared" si="62"/>
        <v>0</v>
      </c>
      <c r="R700" s="21">
        <f t="shared" si="63"/>
        <v>0</v>
      </c>
      <c r="S700" s="21">
        <f t="shared" si="64"/>
        <v>0</v>
      </c>
      <c r="U700" s="100"/>
      <c r="V700" s="101">
        <f>IFERROR(IF(E700=貼付用集計!$R$4,貼付用集計!$U$4,VLOOKUP(E700,貼付用集計!$R$11:$U$30,4)),0)</f>
        <v>0</v>
      </c>
      <c r="W700" s="101">
        <f t="shared" si="65"/>
        <v>0</v>
      </c>
      <c r="X700" s="100"/>
    </row>
    <row r="701" spans="3:24" hidden="1" outlineLevel="1" x14ac:dyDescent="0.3">
      <c r="C701" s="29"/>
      <c r="D701" s="48">
        <f t="shared" si="60"/>
        <v>673</v>
      </c>
      <c r="E701" s="52"/>
      <c r="F701" s="96"/>
      <c r="G701" s="96"/>
      <c r="H701" s="49"/>
      <c r="I701" s="62">
        <v>0</v>
      </c>
      <c r="J701" s="56">
        <v>0</v>
      </c>
      <c r="K701" s="49"/>
      <c r="L701" s="27"/>
      <c r="P701" s="21">
        <f t="shared" si="61"/>
        <v>0</v>
      </c>
      <c r="Q701" s="21">
        <f t="shared" si="62"/>
        <v>0</v>
      </c>
      <c r="R701" s="21">
        <f t="shared" si="63"/>
        <v>0</v>
      </c>
      <c r="S701" s="21">
        <f t="shared" si="64"/>
        <v>0</v>
      </c>
      <c r="U701" s="100"/>
      <c r="V701" s="101">
        <f>IFERROR(IF(E701=貼付用集計!$R$4,貼付用集計!$U$4,VLOOKUP(E701,貼付用集計!$R$11:$U$30,4)),0)</f>
        <v>0</v>
      </c>
      <c r="W701" s="101">
        <f t="shared" si="65"/>
        <v>0</v>
      </c>
      <c r="X701" s="100"/>
    </row>
    <row r="702" spans="3:24" hidden="1" outlineLevel="1" x14ac:dyDescent="0.3">
      <c r="C702" s="29"/>
      <c r="D702" s="48">
        <f t="shared" si="60"/>
        <v>674</v>
      </c>
      <c r="E702" s="52"/>
      <c r="F702" s="96"/>
      <c r="G702" s="96"/>
      <c r="H702" s="49"/>
      <c r="I702" s="62">
        <v>0</v>
      </c>
      <c r="J702" s="56">
        <v>0</v>
      </c>
      <c r="K702" s="49"/>
      <c r="L702" s="27"/>
      <c r="P702" s="21">
        <f t="shared" si="61"/>
        <v>0</v>
      </c>
      <c r="Q702" s="21">
        <f t="shared" si="62"/>
        <v>0</v>
      </c>
      <c r="R702" s="21">
        <f t="shared" si="63"/>
        <v>0</v>
      </c>
      <c r="S702" s="21">
        <f t="shared" si="64"/>
        <v>0</v>
      </c>
      <c r="U702" s="100"/>
      <c r="V702" s="101">
        <f>IFERROR(IF(E702=貼付用集計!$R$4,貼付用集計!$U$4,VLOOKUP(E702,貼付用集計!$R$11:$U$30,4)),0)</f>
        <v>0</v>
      </c>
      <c r="W702" s="101">
        <f t="shared" si="65"/>
        <v>0</v>
      </c>
      <c r="X702" s="100"/>
    </row>
    <row r="703" spans="3:24" hidden="1" outlineLevel="1" x14ac:dyDescent="0.3">
      <c r="C703" s="29"/>
      <c r="D703" s="48">
        <f t="shared" si="60"/>
        <v>675</v>
      </c>
      <c r="E703" s="52"/>
      <c r="F703" s="96"/>
      <c r="G703" s="96"/>
      <c r="H703" s="49"/>
      <c r="I703" s="62">
        <v>0</v>
      </c>
      <c r="J703" s="56">
        <v>0</v>
      </c>
      <c r="K703" s="49"/>
      <c r="L703" s="27"/>
      <c r="P703" s="21">
        <f t="shared" si="61"/>
        <v>0</v>
      </c>
      <c r="Q703" s="21">
        <f t="shared" si="62"/>
        <v>0</v>
      </c>
      <c r="R703" s="21">
        <f t="shared" si="63"/>
        <v>0</v>
      </c>
      <c r="S703" s="21">
        <f t="shared" si="64"/>
        <v>0</v>
      </c>
      <c r="U703" s="100"/>
      <c r="V703" s="101">
        <f>IFERROR(IF(E703=貼付用集計!$R$4,貼付用集計!$U$4,VLOOKUP(E703,貼付用集計!$R$11:$U$30,4)),0)</f>
        <v>0</v>
      </c>
      <c r="W703" s="101">
        <f t="shared" si="65"/>
        <v>0</v>
      </c>
      <c r="X703" s="100"/>
    </row>
    <row r="704" spans="3:24" hidden="1" outlineLevel="1" x14ac:dyDescent="0.3">
      <c r="C704" s="29"/>
      <c r="D704" s="48">
        <f t="shared" si="60"/>
        <v>676</v>
      </c>
      <c r="E704" s="52"/>
      <c r="F704" s="96"/>
      <c r="G704" s="96"/>
      <c r="H704" s="49"/>
      <c r="I704" s="62">
        <v>0</v>
      </c>
      <c r="J704" s="56">
        <v>0</v>
      </c>
      <c r="K704" s="49"/>
      <c r="L704" s="27"/>
      <c r="P704" s="21">
        <f t="shared" si="61"/>
        <v>0</v>
      </c>
      <c r="Q704" s="21">
        <f t="shared" si="62"/>
        <v>0</v>
      </c>
      <c r="R704" s="21">
        <f t="shared" si="63"/>
        <v>0</v>
      </c>
      <c r="S704" s="21">
        <f t="shared" si="64"/>
        <v>0</v>
      </c>
      <c r="U704" s="100"/>
      <c r="V704" s="101">
        <f>IFERROR(IF(E704=貼付用集計!$R$4,貼付用集計!$U$4,VLOOKUP(E704,貼付用集計!$R$11:$U$30,4)),0)</f>
        <v>0</v>
      </c>
      <c r="W704" s="101">
        <f t="shared" si="65"/>
        <v>0</v>
      </c>
      <c r="X704" s="100"/>
    </row>
    <row r="705" spans="3:24" hidden="1" outlineLevel="1" x14ac:dyDescent="0.3">
      <c r="C705" s="29"/>
      <c r="D705" s="48">
        <f t="shared" si="60"/>
        <v>677</v>
      </c>
      <c r="E705" s="52"/>
      <c r="F705" s="96"/>
      <c r="G705" s="96"/>
      <c r="H705" s="49"/>
      <c r="I705" s="62">
        <v>0</v>
      </c>
      <c r="J705" s="56">
        <v>0</v>
      </c>
      <c r="K705" s="49"/>
      <c r="L705" s="27"/>
      <c r="P705" s="21">
        <f t="shared" si="61"/>
        <v>0</v>
      </c>
      <c r="Q705" s="21">
        <f t="shared" si="62"/>
        <v>0</v>
      </c>
      <c r="R705" s="21">
        <f t="shared" si="63"/>
        <v>0</v>
      </c>
      <c r="S705" s="21">
        <f t="shared" si="64"/>
        <v>0</v>
      </c>
      <c r="U705" s="100"/>
      <c r="V705" s="101">
        <f>IFERROR(IF(E705=貼付用集計!$R$4,貼付用集計!$U$4,VLOOKUP(E705,貼付用集計!$R$11:$U$30,4)),0)</f>
        <v>0</v>
      </c>
      <c r="W705" s="101">
        <f t="shared" si="65"/>
        <v>0</v>
      </c>
      <c r="X705" s="100"/>
    </row>
    <row r="706" spans="3:24" hidden="1" outlineLevel="1" x14ac:dyDescent="0.3">
      <c r="C706" s="29"/>
      <c r="D706" s="48">
        <f t="shared" si="60"/>
        <v>678</v>
      </c>
      <c r="E706" s="52"/>
      <c r="F706" s="96"/>
      <c r="G706" s="96"/>
      <c r="H706" s="49"/>
      <c r="I706" s="62">
        <v>0</v>
      </c>
      <c r="J706" s="56">
        <v>0</v>
      </c>
      <c r="K706" s="49"/>
      <c r="L706" s="27"/>
      <c r="P706" s="21">
        <f t="shared" si="61"/>
        <v>0</v>
      </c>
      <c r="Q706" s="21">
        <f t="shared" si="62"/>
        <v>0</v>
      </c>
      <c r="R706" s="21">
        <f t="shared" si="63"/>
        <v>0</v>
      </c>
      <c r="S706" s="21">
        <f t="shared" si="64"/>
        <v>0</v>
      </c>
      <c r="U706" s="100"/>
      <c r="V706" s="101">
        <f>IFERROR(IF(E706=貼付用集計!$R$4,貼付用集計!$U$4,VLOOKUP(E706,貼付用集計!$R$11:$U$30,4)),0)</f>
        <v>0</v>
      </c>
      <c r="W706" s="101">
        <f t="shared" si="65"/>
        <v>0</v>
      </c>
      <c r="X706" s="100"/>
    </row>
    <row r="707" spans="3:24" hidden="1" outlineLevel="1" x14ac:dyDescent="0.3">
      <c r="C707" s="29"/>
      <c r="D707" s="48">
        <f t="shared" si="60"/>
        <v>679</v>
      </c>
      <c r="E707" s="52"/>
      <c r="F707" s="96"/>
      <c r="G707" s="96"/>
      <c r="H707" s="49"/>
      <c r="I707" s="62">
        <v>0</v>
      </c>
      <c r="J707" s="56">
        <v>0</v>
      </c>
      <c r="K707" s="49"/>
      <c r="L707" s="27"/>
      <c r="P707" s="21">
        <f t="shared" si="61"/>
        <v>0</v>
      </c>
      <c r="Q707" s="21">
        <f t="shared" si="62"/>
        <v>0</v>
      </c>
      <c r="R707" s="21">
        <f t="shared" si="63"/>
        <v>0</v>
      </c>
      <c r="S707" s="21">
        <f t="shared" si="64"/>
        <v>0</v>
      </c>
      <c r="U707" s="100"/>
      <c r="V707" s="101">
        <f>IFERROR(IF(E707=貼付用集計!$R$4,貼付用集計!$U$4,VLOOKUP(E707,貼付用集計!$R$11:$U$30,4)),0)</f>
        <v>0</v>
      </c>
      <c r="W707" s="101">
        <f t="shared" si="65"/>
        <v>0</v>
      </c>
      <c r="X707" s="100"/>
    </row>
    <row r="708" spans="3:24" hidden="1" outlineLevel="1" x14ac:dyDescent="0.3">
      <c r="C708" s="29"/>
      <c r="D708" s="48">
        <f t="shared" si="60"/>
        <v>680</v>
      </c>
      <c r="E708" s="52"/>
      <c r="F708" s="96"/>
      <c r="G708" s="96"/>
      <c r="H708" s="49"/>
      <c r="I708" s="62">
        <v>0</v>
      </c>
      <c r="J708" s="56">
        <v>0</v>
      </c>
      <c r="K708" s="49"/>
      <c r="L708" s="27"/>
      <c r="P708" s="21">
        <f t="shared" si="61"/>
        <v>0</v>
      </c>
      <c r="Q708" s="21">
        <f t="shared" si="62"/>
        <v>0</v>
      </c>
      <c r="R708" s="21">
        <f t="shared" si="63"/>
        <v>0</v>
      </c>
      <c r="S708" s="21">
        <f t="shared" si="64"/>
        <v>0</v>
      </c>
      <c r="U708" s="100"/>
      <c r="V708" s="101">
        <f>IFERROR(IF(E708=貼付用集計!$R$4,貼付用集計!$U$4,VLOOKUP(E708,貼付用集計!$R$11:$U$30,4)),0)</f>
        <v>0</v>
      </c>
      <c r="W708" s="101">
        <f t="shared" si="65"/>
        <v>0</v>
      </c>
      <c r="X708" s="100"/>
    </row>
    <row r="709" spans="3:24" hidden="1" outlineLevel="1" x14ac:dyDescent="0.3">
      <c r="C709" s="29"/>
      <c r="D709" s="48">
        <f t="shared" si="60"/>
        <v>681</v>
      </c>
      <c r="E709" s="52"/>
      <c r="F709" s="96"/>
      <c r="G709" s="96"/>
      <c r="H709" s="49"/>
      <c r="I709" s="62">
        <v>0</v>
      </c>
      <c r="J709" s="56">
        <v>0</v>
      </c>
      <c r="K709" s="49"/>
      <c r="L709" s="27"/>
      <c r="P709" s="21">
        <f t="shared" si="61"/>
        <v>0</v>
      </c>
      <c r="Q709" s="21">
        <f t="shared" si="62"/>
        <v>0</v>
      </c>
      <c r="R709" s="21">
        <f t="shared" si="63"/>
        <v>0</v>
      </c>
      <c r="S709" s="21">
        <f t="shared" si="64"/>
        <v>0</v>
      </c>
      <c r="U709" s="100"/>
      <c r="V709" s="101">
        <f>IFERROR(IF(E709=貼付用集計!$R$4,貼付用集計!$U$4,VLOOKUP(E709,貼付用集計!$R$11:$U$30,4)),0)</f>
        <v>0</v>
      </c>
      <c r="W709" s="101">
        <f t="shared" si="65"/>
        <v>0</v>
      </c>
      <c r="X709" s="100"/>
    </row>
    <row r="710" spans="3:24" hidden="1" outlineLevel="1" x14ac:dyDescent="0.3">
      <c r="C710" s="29"/>
      <c r="D710" s="48">
        <f t="shared" si="60"/>
        <v>682</v>
      </c>
      <c r="E710" s="52"/>
      <c r="F710" s="96"/>
      <c r="G710" s="96"/>
      <c r="H710" s="49"/>
      <c r="I710" s="62">
        <v>0</v>
      </c>
      <c r="J710" s="56">
        <v>0</v>
      </c>
      <c r="K710" s="49"/>
      <c r="L710" s="27"/>
      <c r="P710" s="21">
        <f t="shared" si="61"/>
        <v>0</v>
      </c>
      <c r="Q710" s="21">
        <f t="shared" si="62"/>
        <v>0</v>
      </c>
      <c r="R710" s="21">
        <f t="shared" si="63"/>
        <v>0</v>
      </c>
      <c r="S710" s="21">
        <f t="shared" si="64"/>
        <v>0</v>
      </c>
      <c r="U710" s="100"/>
      <c r="V710" s="101">
        <f>IFERROR(IF(E710=貼付用集計!$R$4,貼付用集計!$U$4,VLOOKUP(E710,貼付用集計!$R$11:$U$30,4)),0)</f>
        <v>0</v>
      </c>
      <c r="W710" s="101">
        <f t="shared" si="65"/>
        <v>0</v>
      </c>
      <c r="X710" s="100"/>
    </row>
    <row r="711" spans="3:24" hidden="1" outlineLevel="1" x14ac:dyDescent="0.3">
      <c r="C711" s="29"/>
      <c r="D711" s="48">
        <f t="shared" si="60"/>
        <v>683</v>
      </c>
      <c r="E711" s="52"/>
      <c r="F711" s="96"/>
      <c r="G711" s="96"/>
      <c r="H711" s="49"/>
      <c r="I711" s="62">
        <v>0</v>
      </c>
      <c r="J711" s="56">
        <v>0</v>
      </c>
      <c r="K711" s="49"/>
      <c r="L711" s="27"/>
      <c r="P711" s="21">
        <f t="shared" si="61"/>
        <v>0</v>
      </c>
      <c r="Q711" s="21">
        <f t="shared" si="62"/>
        <v>0</v>
      </c>
      <c r="R711" s="21">
        <f t="shared" si="63"/>
        <v>0</v>
      </c>
      <c r="S711" s="21">
        <f t="shared" si="64"/>
        <v>0</v>
      </c>
      <c r="U711" s="100"/>
      <c r="V711" s="101">
        <f>IFERROR(IF(E711=貼付用集計!$R$4,貼付用集計!$U$4,VLOOKUP(E711,貼付用集計!$R$11:$U$30,4)),0)</f>
        <v>0</v>
      </c>
      <c r="W711" s="101">
        <f t="shared" si="65"/>
        <v>0</v>
      </c>
      <c r="X711" s="100"/>
    </row>
    <row r="712" spans="3:24" hidden="1" outlineLevel="1" x14ac:dyDescent="0.3">
      <c r="C712" s="29"/>
      <c r="D712" s="48">
        <f t="shared" si="60"/>
        <v>684</v>
      </c>
      <c r="E712" s="52"/>
      <c r="F712" s="96"/>
      <c r="G712" s="96"/>
      <c r="H712" s="49"/>
      <c r="I712" s="62">
        <v>0</v>
      </c>
      <c r="J712" s="56">
        <v>0</v>
      </c>
      <c r="K712" s="49"/>
      <c r="L712" s="27"/>
      <c r="P712" s="21">
        <f t="shared" si="61"/>
        <v>0</v>
      </c>
      <c r="Q712" s="21">
        <f t="shared" si="62"/>
        <v>0</v>
      </c>
      <c r="R712" s="21">
        <f t="shared" si="63"/>
        <v>0</v>
      </c>
      <c r="S712" s="21">
        <f t="shared" si="64"/>
        <v>0</v>
      </c>
      <c r="U712" s="100"/>
      <c r="V712" s="101">
        <f>IFERROR(IF(E712=貼付用集計!$R$4,貼付用集計!$U$4,VLOOKUP(E712,貼付用集計!$R$11:$U$30,4)),0)</f>
        <v>0</v>
      </c>
      <c r="W712" s="101">
        <f t="shared" si="65"/>
        <v>0</v>
      </c>
      <c r="X712" s="100"/>
    </row>
    <row r="713" spans="3:24" hidden="1" outlineLevel="1" x14ac:dyDescent="0.3">
      <c r="C713" s="29"/>
      <c r="D713" s="48">
        <f t="shared" si="60"/>
        <v>685</v>
      </c>
      <c r="E713" s="52"/>
      <c r="F713" s="96"/>
      <c r="G713" s="96"/>
      <c r="H713" s="49"/>
      <c r="I713" s="62">
        <v>0</v>
      </c>
      <c r="J713" s="56">
        <v>0</v>
      </c>
      <c r="K713" s="49"/>
      <c r="L713" s="27"/>
      <c r="P713" s="21">
        <f t="shared" si="61"/>
        <v>0</v>
      </c>
      <c r="Q713" s="21">
        <f t="shared" si="62"/>
        <v>0</v>
      </c>
      <c r="R713" s="21">
        <f t="shared" si="63"/>
        <v>0</v>
      </c>
      <c r="S713" s="21">
        <f t="shared" si="64"/>
        <v>0</v>
      </c>
      <c r="U713" s="100"/>
      <c r="V713" s="101">
        <f>IFERROR(IF(E713=貼付用集計!$R$4,貼付用集計!$U$4,VLOOKUP(E713,貼付用集計!$R$11:$U$30,4)),0)</f>
        <v>0</v>
      </c>
      <c r="W713" s="101">
        <f t="shared" si="65"/>
        <v>0</v>
      </c>
      <c r="X713" s="100"/>
    </row>
    <row r="714" spans="3:24" hidden="1" outlineLevel="1" x14ac:dyDescent="0.3">
      <c r="C714" s="29"/>
      <c r="D714" s="48">
        <f t="shared" si="60"/>
        <v>686</v>
      </c>
      <c r="E714" s="52"/>
      <c r="F714" s="96"/>
      <c r="G714" s="96"/>
      <c r="H714" s="49"/>
      <c r="I714" s="62">
        <v>0</v>
      </c>
      <c r="J714" s="56">
        <v>0</v>
      </c>
      <c r="K714" s="49"/>
      <c r="L714" s="27"/>
      <c r="P714" s="21">
        <f t="shared" si="61"/>
        <v>0</v>
      </c>
      <c r="Q714" s="21">
        <f t="shared" si="62"/>
        <v>0</v>
      </c>
      <c r="R714" s="21">
        <f t="shared" si="63"/>
        <v>0</v>
      </c>
      <c r="S714" s="21">
        <f t="shared" si="64"/>
        <v>0</v>
      </c>
      <c r="U714" s="100"/>
      <c r="V714" s="101">
        <f>IFERROR(IF(E714=貼付用集計!$R$4,貼付用集計!$U$4,VLOOKUP(E714,貼付用集計!$R$11:$U$30,4)),0)</f>
        <v>0</v>
      </c>
      <c r="W714" s="101">
        <f t="shared" si="65"/>
        <v>0</v>
      </c>
      <c r="X714" s="100"/>
    </row>
    <row r="715" spans="3:24" hidden="1" outlineLevel="1" x14ac:dyDescent="0.3">
      <c r="C715" s="29"/>
      <c r="D715" s="48">
        <f t="shared" si="60"/>
        <v>687</v>
      </c>
      <c r="E715" s="52"/>
      <c r="F715" s="96"/>
      <c r="G715" s="96"/>
      <c r="H715" s="49"/>
      <c r="I715" s="62">
        <v>0</v>
      </c>
      <c r="J715" s="56">
        <v>0</v>
      </c>
      <c r="K715" s="49"/>
      <c r="L715" s="27"/>
      <c r="P715" s="21">
        <f t="shared" si="61"/>
        <v>0</v>
      </c>
      <c r="Q715" s="21">
        <f t="shared" si="62"/>
        <v>0</v>
      </c>
      <c r="R715" s="21">
        <f t="shared" si="63"/>
        <v>0</v>
      </c>
      <c r="S715" s="21">
        <f t="shared" si="64"/>
        <v>0</v>
      </c>
      <c r="U715" s="100"/>
      <c r="V715" s="101">
        <f>IFERROR(IF(E715=貼付用集計!$R$4,貼付用集計!$U$4,VLOOKUP(E715,貼付用集計!$R$11:$U$30,4)),0)</f>
        <v>0</v>
      </c>
      <c r="W715" s="101">
        <f t="shared" si="65"/>
        <v>0</v>
      </c>
      <c r="X715" s="100"/>
    </row>
    <row r="716" spans="3:24" hidden="1" outlineLevel="1" x14ac:dyDescent="0.3">
      <c r="C716" s="29"/>
      <c r="D716" s="48">
        <f t="shared" si="60"/>
        <v>688</v>
      </c>
      <c r="E716" s="52"/>
      <c r="F716" s="96"/>
      <c r="G716" s="96"/>
      <c r="H716" s="49"/>
      <c r="I716" s="62">
        <v>0</v>
      </c>
      <c r="J716" s="56">
        <v>0</v>
      </c>
      <c r="K716" s="49"/>
      <c r="L716" s="27"/>
      <c r="P716" s="21">
        <f t="shared" si="61"/>
        <v>0</v>
      </c>
      <c r="Q716" s="21">
        <f t="shared" si="62"/>
        <v>0</v>
      </c>
      <c r="R716" s="21">
        <f t="shared" si="63"/>
        <v>0</v>
      </c>
      <c r="S716" s="21">
        <f t="shared" si="64"/>
        <v>0</v>
      </c>
      <c r="U716" s="100"/>
      <c r="V716" s="101">
        <f>IFERROR(IF(E716=貼付用集計!$R$4,貼付用集計!$U$4,VLOOKUP(E716,貼付用集計!$R$11:$U$30,4)),0)</f>
        <v>0</v>
      </c>
      <c r="W716" s="101">
        <f t="shared" si="65"/>
        <v>0</v>
      </c>
      <c r="X716" s="100"/>
    </row>
    <row r="717" spans="3:24" hidden="1" outlineLevel="1" x14ac:dyDescent="0.3">
      <c r="C717" s="29"/>
      <c r="D717" s="48">
        <f t="shared" si="60"/>
        <v>689</v>
      </c>
      <c r="E717" s="52"/>
      <c r="F717" s="96"/>
      <c r="G717" s="96"/>
      <c r="H717" s="49"/>
      <c r="I717" s="62">
        <v>0</v>
      </c>
      <c r="J717" s="56">
        <v>0</v>
      </c>
      <c r="K717" s="49"/>
      <c r="L717" s="27"/>
      <c r="P717" s="21">
        <f t="shared" si="61"/>
        <v>0</v>
      </c>
      <c r="Q717" s="21">
        <f t="shared" si="62"/>
        <v>0</v>
      </c>
      <c r="R717" s="21">
        <f t="shared" si="63"/>
        <v>0</v>
      </c>
      <c r="S717" s="21">
        <f t="shared" si="64"/>
        <v>0</v>
      </c>
      <c r="U717" s="100"/>
      <c r="V717" s="101">
        <f>IFERROR(IF(E717=貼付用集計!$R$4,貼付用集計!$U$4,VLOOKUP(E717,貼付用集計!$R$11:$U$30,4)),0)</f>
        <v>0</v>
      </c>
      <c r="W717" s="101">
        <f t="shared" si="65"/>
        <v>0</v>
      </c>
      <c r="X717" s="100"/>
    </row>
    <row r="718" spans="3:24" hidden="1" outlineLevel="1" x14ac:dyDescent="0.3">
      <c r="C718" s="29"/>
      <c r="D718" s="48">
        <f t="shared" ref="D718:D781" si="66">D717+1</f>
        <v>690</v>
      </c>
      <c r="E718" s="52"/>
      <c r="F718" s="96"/>
      <c r="G718" s="96"/>
      <c r="H718" s="49"/>
      <c r="I718" s="62">
        <v>0</v>
      </c>
      <c r="J718" s="56">
        <v>0</v>
      </c>
      <c r="K718" s="49"/>
      <c r="L718" s="27"/>
      <c r="P718" s="21">
        <f t="shared" si="61"/>
        <v>0</v>
      </c>
      <c r="Q718" s="21">
        <f t="shared" si="62"/>
        <v>0</v>
      </c>
      <c r="R718" s="21">
        <f t="shared" si="63"/>
        <v>0</v>
      </c>
      <c r="S718" s="21">
        <f t="shared" si="64"/>
        <v>0</v>
      </c>
      <c r="U718" s="100"/>
      <c r="V718" s="101">
        <f>IFERROR(IF(E718=貼付用集計!$R$4,貼付用集計!$U$4,VLOOKUP(E718,貼付用集計!$R$11:$U$30,4)),0)</f>
        <v>0</v>
      </c>
      <c r="W718" s="101">
        <f t="shared" si="65"/>
        <v>0</v>
      </c>
      <c r="X718" s="100"/>
    </row>
    <row r="719" spans="3:24" hidden="1" outlineLevel="1" x14ac:dyDescent="0.3">
      <c r="C719" s="29"/>
      <c r="D719" s="48">
        <f t="shared" si="66"/>
        <v>691</v>
      </c>
      <c r="E719" s="52"/>
      <c r="F719" s="96"/>
      <c r="G719" s="96"/>
      <c r="H719" s="49"/>
      <c r="I719" s="62">
        <v>0</v>
      </c>
      <c r="J719" s="56">
        <v>0</v>
      </c>
      <c r="K719" s="49"/>
      <c r="L719" s="27"/>
      <c r="P719" s="21">
        <f t="shared" si="61"/>
        <v>0</v>
      </c>
      <c r="Q719" s="21">
        <f t="shared" si="62"/>
        <v>0</v>
      </c>
      <c r="R719" s="21">
        <f t="shared" si="63"/>
        <v>0</v>
      </c>
      <c r="S719" s="21">
        <f t="shared" si="64"/>
        <v>0</v>
      </c>
      <c r="U719" s="100"/>
      <c r="V719" s="101">
        <f>IFERROR(IF(E719=貼付用集計!$R$4,貼付用集計!$U$4,VLOOKUP(E719,貼付用集計!$R$11:$U$30,4)),0)</f>
        <v>0</v>
      </c>
      <c r="W719" s="101">
        <f t="shared" si="65"/>
        <v>0</v>
      </c>
      <c r="X719" s="100"/>
    </row>
    <row r="720" spans="3:24" hidden="1" outlineLevel="1" x14ac:dyDescent="0.3">
      <c r="C720" s="29"/>
      <c r="D720" s="48">
        <f t="shared" si="66"/>
        <v>692</v>
      </c>
      <c r="E720" s="52"/>
      <c r="F720" s="96"/>
      <c r="G720" s="96"/>
      <c r="H720" s="49"/>
      <c r="I720" s="62">
        <v>0</v>
      </c>
      <c r="J720" s="56">
        <v>0</v>
      </c>
      <c r="K720" s="49"/>
      <c r="L720" s="27"/>
      <c r="P720" s="21">
        <f t="shared" si="61"/>
        <v>0</v>
      </c>
      <c r="Q720" s="21">
        <f t="shared" si="62"/>
        <v>0</v>
      </c>
      <c r="R720" s="21">
        <f t="shared" si="63"/>
        <v>0</v>
      </c>
      <c r="S720" s="21">
        <f t="shared" si="64"/>
        <v>0</v>
      </c>
      <c r="U720" s="100"/>
      <c r="V720" s="101">
        <f>IFERROR(IF(E720=貼付用集計!$R$4,貼付用集計!$U$4,VLOOKUP(E720,貼付用集計!$R$11:$U$30,4)),0)</f>
        <v>0</v>
      </c>
      <c r="W720" s="101">
        <f t="shared" si="65"/>
        <v>0</v>
      </c>
      <c r="X720" s="100"/>
    </row>
    <row r="721" spans="3:24" hidden="1" outlineLevel="1" x14ac:dyDescent="0.3">
      <c r="C721" s="29"/>
      <c r="D721" s="48">
        <f t="shared" si="66"/>
        <v>693</v>
      </c>
      <c r="E721" s="52"/>
      <c r="F721" s="96"/>
      <c r="G721" s="96"/>
      <c r="H721" s="49"/>
      <c r="I721" s="62">
        <v>0</v>
      </c>
      <c r="J721" s="56">
        <v>0</v>
      </c>
      <c r="K721" s="49"/>
      <c r="L721" s="27"/>
      <c r="P721" s="21">
        <f t="shared" si="61"/>
        <v>0</v>
      </c>
      <c r="Q721" s="21">
        <f t="shared" si="62"/>
        <v>0</v>
      </c>
      <c r="R721" s="21">
        <f t="shared" si="63"/>
        <v>0</v>
      </c>
      <c r="S721" s="21">
        <f t="shared" si="64"/>
        <v>0</v>
      </c>
      <c r="U721" s="100"/>
      <c r="V721" s="101">
        <f>IFERROR(IF(E721=貼付用集計!$R$4,貼付用集計!$U$4,VLOOKUP(E721,貼付用集計!$R$11:$U$30,4)),0)</f>
        <v>0</v>
      </c>
      <c r="W721" s="101">
        <f t="shared" si="65"/>
        <v>0</v>
      </c>
      <c r="X721" s="100"/>
    </row>
    <row r="722" spans="3:24" hidden="1" outlineLevel="1" x14ac:dyDescent="0.3">
      <c r="C722" s="29"/>
      <c r="D722" s="48">
        <f t="shared" si="66"/>
        <v>694</v>
      </c>
      <c r="E722" s="52"/>
      <c r="F722" s="96"/>
      <c r="G722" s="96"/>
      <c r="H722" s="49"/>
      <c r="I722" s="62">
        <v>0</v>
      </c>
      <c r="J722" s="56">
        <v>0</v>
      </c>
      <c r="K722" s="49"/>
      <c r="L722" s="27"/>
      <c r="P722" s="21">
        <f t="shared" si="61"/>
        <v>0</v>
      </c>
      <c r="Q722" s="21">
        <f t="shared" si="62"/>
        <v>0</v>
      </c>
      <c r="R722" s="21">
        <f t="shared" si="63"/>
        <v>0</v>
      </c>
      <c r="S722" s="21">
        <f t="shared" si="64"/>
        <v>0</v>
      </c>
      <c r="U722" s="100"/>
      <c r="V722" s="101">
        <f>IFERROR(IF(E722=貼付用集計!$R$4,貼付用集計!$U$4,VLOOKUP(E722,貼付用集計!$R$11:$U$30,4)),0)</f>
        <v>0</v>
      </c>
      <c r="W722" s="101">
        <f t="shared" si="65"/>
        <v>0</v>
      </c>
      <c r="X722" s="100"/>
    </row>
    <row r="723" spans="3:24" hidden="1" outlineLevel="1" x14ac:dyDescent="0.3">
      <c r="C723" s="29"/>
      <c r="D723" s="48">
        <f t="shared" si="66"/>
        <v>695</v>
      </c>
      <c r="E723" s="52"/>
      <c r="F723" s="96"/>
      <c r="G723" s="96"/>
      <c r="H723" s="49"/>
      <c r="I723" s="62">
        <v>0</v>
      </c>
      <c r="J723" s="56">
        <v>0</v>
      </c>
      <c r="K723" s="49"/>
      <c r="L723" s="27"/>
      <c r="P723" s="21">
        <f t="shared" si="61"/>
        <v>0</v>
      </c>
      <c r="Q723" s="21">
        <f t="shared" si="62"/>
        <v>0</v>
      </c>
      <c r="R723" s="21">
        <f t="shared" si="63"/>
        <v>0</v>
      </c>
      <c r="S723" s="21">
        <f t="shared" si="64"/>
        <v>0</v>
      </c>
      <c r="U723" s="100"/>
      <c r="V723" s="101">
        <f>IFERROR(IF(E723=貼付用集計!$R$4,貼付用集計!$U$4,VLOOKUP(E723,貼付用集計!$R$11:$U$30,4)),0)</f>
        <v>0</v>
      </c>
      <c r="W723" s="101">
        <f t="shared" si="65"/>
        <v>0</v>
      </c>
      <c r="X723" s="100"/>
    </row>
    <row r="724" spans="3:24" hidden="1" outlineLevel="1" x14ac:dyDescent="0.3">
      <c r="C724" s="29"/>
      <c r="D724" s="48">
        <f t="shared" si="66"/>
        <v>696</v>
      </c>
      <c r="E724" s="52"/>
      <c r="F724" s="96"/>
      <c r="G724" s="96"/>
      <c r="H724" s="49"/>
      <c r="I724" s="62">
        <v>0</v>
      </c>
      <c r="J724" s="56">
        <v>0</v>
      </c>
      <c r="K724" s="49"/>
      <c r="L724" s="27"/>
      <c r="P724" s="21">
        <f t="shared" si="61"/>
        <v>0</v>
      </c>
      <c r="Q724" s="21">
        <f t="shared" si="62"/>
        <v>0</v>
      </c>
      <c r="R724" s="21">
        <f t="shared" si="63"/>
        <v>0</v>
      </c>
      <c r="S724" s="21">
        <f t="shared" si="64"/>
        <v>0</v>
      </c>
      <c r="U724" s="100"/>
      <c r="V724" s="101">
        <f>IFERROR(IF(E724=貼付用集計!$R$4,貼付用集計!$U$4,VLOOKUP(E724,貼付用集計!$R$11:$U$30,4)),0)</f>
        <v>0</v>
      </c>
      <c r="W724" s="101">
        <f t="shared" si="65"/>
        <v>0</v>
      </c>
      <c r="X724" s="100"/>
    </row>
    <row r="725" spans="3:24" hidden="1" outlineLevel="1" x14ac:dyDescent="0.3">
      <c r="C725" s="29"/>
      <c r="D725" s="48">
        <f t="shared" si="66"/>
        <v>697</v>
      </c>
      <c r="E725" s="52"/>
      <c r="F725" s="96"/>
      <c r="G725" s="96"/>
      <c r="H725" s="49"/>
      <c r="I725" s="62">
        <v>0</v>
      </c>
      <c r="J725" s="56">
        <v>0</v>
      </c>
      <c r="K725" s="49"/>
      <c r="L725" s="27"/>
      <c r="P725" s="21">
        <f t="shared" si="61"/>
        <v>0</v>
      </c>
      <c r="Q725" s="21">
        <f t="shared" si="62"/>
        <v>0</v>
      </c>
      <c r="R725" s="21">
        <f t="shared" si="63"/>
        <v>0</v>
      </c>
      <c r="S725" s="21">
        <f t="shared" si="64"/>
        <v>0</v>
      </c>
      <c r="U725" s="100"/>
      <c r="V725" s="101">
        <f>IFERROR(IF(E725=貼付用集計!$R$4,貼付用集計!$U$4,VLOOKUP(E725,貼付用集計!$R$11:$U$30,4)),0)</f>
        <v>0</v>
      </c>
      <c r="W725" s="101">
        <f t="shared" si="65"/>
        <v>0</v>
      </c>
      <c r="X725" s="100"/>
    </row>
    <row r="726" spans="3:24" hidden="1" outlineLevel="1" x14ac:dyDescent="0.3">
      <c r="C726" s="29"/>
      <c r="D726" s="48">
        <f t="shared" si="66"/>
        <v>698</v>
      </c>
      <c r="E726" s="52"/>
      <c r="F726" s="96"/>
      <c r="G726" s="96"/>
      <c r="H726" s="49"/>
      <c r="I726" s="62">
        <v>0</v>
      </c>
      <c r="J726" s="56">
        <v>0</v>
      </c>
      <c r="K726" s="49"/>
      <c r="L726" s="27"/>
      <c r="P726" s="21">
        <f t="shared" si="61"/>
        <v>0</v>
      </c>
      <c r="Q726" s="21">
        <f t="shared" si="62"/>
        <v>0</v>
      </c>
      <c r="R726" s="21">
        <f t="shared" si="63"/>
        <v>0</v>
      </c>
      <c r="S726" s="21">
        <f t="shared" si="64"/>
        <v>0</v>
      </c>
      <c r="U726" s="100"/>
      <c r="V726" s="101">
        <f>IFERROR(IF(E726=貼付用集計!$R$4,貼付用集計!$U$4,VLOOKUP(E726,貼付用集計!$R$11:$U$30,4)),0)</f>
        <v>0</v>
      </c>
      <c r="W726" s="101">
        <f t="shared" si="65"/>
        <v>0</v>
      </c>
      <c r="X726" s="100"/>
    </row>
    <row r="727" spans="3:24" hidden="1" outlineLevel="1" x14ac:dyDescent="0.3">
      <c r="C727" s="29"/>
      <c r="D727" s="48">
        <f t="shared" si="66"/>
        <v>699</v>
      </c>
      <c r="E727" s="52"/>
      <c r="F727" s="96"/>
      <c r="G727" s="96"/>
      <c r="H727" s="49"/>
      <c r="I727" s="62">
        <v>0</v>
      </c>
      <c r="J727" s="56">
        <v>0</v>
      </c>
      <c r="K727" s="49"/>
      <c r="L727" s="27"/>
      <c r="P727" s="21">
        <f t="shared" si="61"/>
        <v>0</v>
      </c>
      <c r="Q727" s="21">
        <f t="shared" si="62"/>
        <v>0</v>
      </c>
      <c r="R727" s="21">
        <f t="shared" si="63"/>
        <v>0</v>
      </c>
      <c r="S727" s="21">
        <f t="shared" si="64"/>
        <v>0</v>
      </c>
      <c r="U727" s="100"/>
      <c r="V727" s="101">
        <f>IFERROR(IF(E727=貼付用集計!$R$4,貼付用集計!$U$4,VLOOKUP(E727,貼付用集計!$R$11:$U$30,4)),0)</f>
        <v>0</v>
      </c>
      <c r="W727" s="101">
        <f t="shared" si="65"/>
        <v>0</v>
      </c>
      <c r="X727" s="100"/>
    </row>
    <row r="728" spans="3:24" hidden="1" outlineLevel="1" x14ac:dyDescent="0.3">
      <c r="C728" s="29"/>
      <c r="D728" s="48">
        <f t="shared" si="66"/>
        <v>700</v>
      </c>
      <c r="E728" s="52"/>
      <c r="F728" s="96"/>
      <c r="G728" s="96"/>
      <c r="H728" s="49"/>
      <c r="I728" s="62">
        <v>0</v>
      </c>
      <c r="J728" s="56">
        <v>0</v>
      </c>
      <c r="K728" s="49"/>
      <c r="L728" s="27"/>
      <c r="P728" s="21">
        <f t="shared" si="61"/>
        <v>0</v>
      </c>
      <c r="Q728" s="21">
        <f t="shared" si="62"/>
        <v>0</v>
      </c>
      <c r="R728" s="21">
        <f t="shared" si="63"/>
        <v>0</v>
      </c>
      <c r="S728" s="21">
        <f t="shared" si="64"/>
        <v>0</v>
      </c>
      <c r="U728" s="100"/>
      <c r="V728" s="101">
        <f>IFERROR(IF(E728=貼付用集計!$R$4,貼付用集計!$U$4,VLOOKUP(E728,貼付用集計!$R$11:$U$30,4)),0)</f>
        <v>0</v>
      </c>
      <c r="W728" s="101">
        <f t="shared" si="65"/>
        <v>0</v>
      </c>
      <c r="X728" s="100"/>
    </row>
    <row r="729" spans="3:24" hidden="1" outlineLevel="1" x14ac:dyDescent="0.3">
      <c r="C729" s="29"/>
      <c r="D729" s="48">
        <f t="shared" si="66"/>
        <v>701</v>
      </c>
      <c r="E729" s="52"/>
      <c r="F729" s="96"/>
      <c r="G729" s="96"/>
      <c r="H729" s="49"/>
      <c r="I729" s="62">
        <v>0</v>
      </c>
      <c r="J729" s="56">
        <v>0</v>
      </c>
      <c r="K729" s="49"/>
      <c r="L729" s="27"/>
      <c r="P729" s="21">
        <f t="shared" si="61"/>
        <v>0</v>
      </c>
      <c r="Q729" s="21">
        <f t="shared" si="62"/>
        <v>0</v>
      </c>
      <c r="R729" s="21">
        <f t="shared" si="63"/>
        <v>0</v>
      </c>
      <c r="S729" s="21">
        <f t="shared" si="64"/>
        <v>0</v>
      </c>
      <c r="U729" s="100"/>
      <c r="V729" s="101">
        <f>IFERROR(IF(E729=貼付用集計!$R$4,貼付用集計!$U$4,VLOOKUP(E729,貼付用集計!$R$11:$U$30,4)),0)</f>
        <v>0</v>
      </c>
      <c r="W729" s="101">
        <f t="shared" si="65"/>
        <v>0</v>
      </c>
      <c r="X729" s="100"/>
    </row>
    <row r="730" spans="3:24" hidden="1" outlineLevel="1" x14ac:dyDescent="0.3">
      <c r="C730" s="29"/>
      <c r="D730" s="48">
        <f t="shared" si="66"/>
        <v>702</v>
      </c>
      <c r="E730" s="52"/>
      <c r="F730" s="96"/>
      <c r="G730" s="96"/>
      <c r="H730" s="49"/>
      <c r="I730" s="62">
        <v>0</v>
      </c>
      <c r="J730" s="56">
        <v>0</v>
      </c>
      <c r="K730" s="49"/>
      <c r="L730" s="27"/>
      <c r="P730" s="21">
        <f t="shared" si="61"/>
        <v>0</v>
      </c>
      <c r="Q730" s="21">
        <f t="shared" si="62"/>
        <v>0</v>
      </c>
      <c r="R730" s="21">
        <f t="shared" si="63"/>
        <v>0</v>
      </c>
      <c r="S730" s="21">
        <f t="shared" si="64"/>
        <v>0</v>
      </c>
      <c r="U730" s="100"/>
      <c r="V730" s="101">
        <f>IFERROR(IF(E730=貼付用集計!$R$4,貼付用集計!$U$4,VLOOKUP(E730,貼付用集計!$R$11:$U$30,4)),0)</f>
        <v>0</v>
      </c>
      <c r="W730" s="101">
        <f t="shared" si="65"/>
        <v>0</v>
      </c>
      <c r="X730" s="100"/>
    </row>
    <row r="731" spans="3:24" hidden="1" outlineLevel="1" x14ac:dyDescent="0.3">
      <c r="C731" s="29"/>
      <c r="D731" s="48">
        <f t="shared" si="66"/>
        <v>703</v>
      </c>
      <c r="E731" s="52"/>
      <c r="F731" s="96"/>
      <c r="G731" s="96"/>
      <c r="H731" s="49"/>
      <c r="I731" s="62">
        <v>0</v>
      </c>
      <c r="J731" s="56">
        <v>0</v>
      </c>
      <c r="K731" s="49"/>
      <c r="L731" s="27"/>
      <c r="P731" s="21">
        <f t="shared" ref="P731:P794" si="67">IF($E731="",IF(OR($F731&lt;&gt;"",$I731&lt;&gt;0,$J731&lt;&gt;0)=TRUE,1,0),0)</f>
        <v>0</v>
      </c>
      <c r="Q731" s="21">
        <f t="shared" ref="Q731:Q794" si="68">IF($F731="",IF(OR($E731&lt;&gt;"",$I731&lt;&gt;0,$J731&lt;&gt;0)=TRUE,1,0),0)</f>
        <v>0</v>
      </c>
      <c r="R731" s="21">
        <f t="shared" ref="R731:R794" si="69">IF($I731=0,IF(OR($E731&lt;&gt;"",$F731&lt;&gt;0,$J731&lt;&gt;0)=TRUE,1,0),0)</f>
        <v>0</v>
      </c>
      <c r="S731" s="21">
        <f t="shared" ref="S731:S794" si="70">IF($J731=0,IF(OR($E731&lt;&gt;"",$F731&lt;&gt;"",$I731&lt;&gt;0)=TRUE,1,0),0)</f>
        <v>0</v>
      </c>
      <c r="U731" s="100"/>
      <c r="V731" s="101">
        <f>IFERROR(IF(E731=貼付用集計!$R$4,貼付用集計!$U$4,VLOOKUP(E731,貼付用集計!$R$11:$U$30,4)),0)</f>
        <v>0</v>
      </c>
      <c r="W731" s="101">
        <f t="shared" ref="W731:W794" si="71">IFERROR(J731/I731/V731,0)</f>
        <v>0</v>
      </c>
      <c r="X731" s="100"/>
    </row>
    <row r="732" spans="3:24" hidden="1" outlineLevel="1" x14ac:dyDescent="0.3">
      <c r="C732" s="29"/>
      <c r="D732" s="48">
        <f t="shared" si="66"/>
        <v>704</v>
      </c>
      <c r="E732" s="52"/>
      <c r="F732" s="96"/>
      <c r="G732" s="96"/>
      <c r="H732" s="49"/>
      <c r="I732" s="62">
        <v>0</v>
      </c>
      <c r="J732" s="56">
        <v>0</v>
      </c>
      <c r="K732" s="49"/>
      <c r="L732" s="27"/>
      <c r="P732" s="21">
        <f t="shared" si="67"/>
        <v>0</v>
      </c>
      <c r="Q732" s="21">
        <f t="shared" si="68"/>
        <v>0</v>
      </c>
      <c r="R732" s="21">
        <f t="shared" si="69"/>
        <v>0</v>
      </c>
      <c r="S732" s="21">
        <f t="shared" si="70"/>
        <v>0</v>
      </c>
      <c r="U732" s="100"/>
      <c r="V732" s="101">
        <f>IFERROR(IF(E732=貼付用集計!$R$4,貼付用集計!$U$4,VLOOKUP(E732,貼付用集計!$R$11:$U$30,4)),0)</f>
        <v>0</v>
      </c>
      <c r="W732" s="101">
        <f t="shared" si="71"/>
        <v>0</v>
      </c>
      <c r="X732" s="100"/>
    </row>
    <row r="733" spans="3:24" hidden="1" outlineLevel="1" x14ac:dyDescent="0.3">
      <c r="C733" s="29"/>
      <c r="D733" s="48">
        <f t="shared" si="66"/>
        <v>705</v>
      </c>
      <c r="E733" s="52"/>
      <c r="F733" s="96"/>
      <c r="G733" s="96"/>
      <c r="H733" s="49"/>
      <c r="I733" s="62">
        <v>0</v>
      </c>
      <c r="J733" s="56">
        <v>0</v>
      </c>
      <c r="K733" s="49"/>
      <c r="L733" s="27"/>
      <c r="P733" s="21">
        <f t="shared" si="67"/>
        <v>0</v>
      </c>
      <c r="Q733" s="21">
        <f t="shared" si="68"/>
        <v>0</v>
      </c>
      <c r="R733" s="21">
        <f t="shared" si="69"/>
        <v>0</v>
      </c>
      <c r="S733" s="21">
        <f t="shared" si="70"/>
        <v>0</v>
      </c>
      <c r="U733" s="100"/>
      <c r="V733" s="101">
        <f>IFERROR(IF(E733=貼付用集計!$R$4,貼付用集計!$U$4,VLOOKUP(E733,貼付用集計!$R$11:$U$30,4)),0)</f>
        <v>0</v>
      </c>
      <c r="W733" s="101">
        <f t="shared" si="71"/>
        <v>0</v>
      </c>
      <c r="X733" s="100"/>
    </row>
    <row r="734" spans="3:24" hidden="1" outlineLevel="1" x14ac:dyDescent="0.3">
      <c r="C734" s="29"/>
      <c r="D734" s="48">
        <f t="shared" si="66"/>
        <v>706</v>
      </c>
      <c r="E734" s="52"/>
      <c r="F734" s="96"/>
      <c r="G734" s="96"/>
      <c r="H734" s="49"/>
      <c r="I734" s="62">
        <v>0</v>
      </c>
      <c r="J734" s="56">
        <v>0</v>
      </c>
      <c r="K734" s="49"/>
      <c r="L734" s="27"/>
      <c r="P734" s="21">
        <f t="shared" si="67"/>
        <v>0</v>
      </c>
      <c r="Q734" s="21">
        <f t="shared" si="68"/>
        <v>0</v>
      </c>
      <c r="R734" s="21">
        <f t="shared" si="69"/>
        <v>0</v>
      </c>
      <c r="S734" s="21">
        <f t="shared" si="70"/>
        <v>0</v>
      </c>
      <c r="U734" s="100"/>
      <c r="V734" s="101">
        <f>IFERROR(IF(E734=貼付用集計!$R$4,貼付用集計!$U$4,VLOOKUP(E734,貼付用集計!$R$11:$U$30,4)),0)</f>
        <v>0</v>
      </c>
      <c r="W734" s="101">
        <f t="shared" si="71"/>
        <v>0</v>
      </c>
      <c r="X734" s="100"/>
    </row>
    <row r="735" spans="3:24" hidden="1" outlineLevel="1" x14ac:dyDescent="0.3">
      <c r="C735" s="29"/>
      <c r="D735" s="48">
        <f t="shared" si="66"/>
        <v>707</v>
      </c>
      <c r="E735" s="52"/>
      <c r="F735" s="96"/>
      <c r="G735" s="96"/>
      <c r="H735" s="49"/>
      <c r="I735" s="62">
        <v>0</v>
      </c>
      <c r="J735" s="56">
        <v>0</v>
      </c>
      <c r="K735" s="49"/>
      <c r="L735" s="27"/>
      <c r="P735" s="21">
        <f t="shared" si="67"/>
        <v>0</v>
      </c>
      <c r="Q735" s="21">
        <f t="shared" si="68"/>
        <v>0</v>
      </c>
      <c r="R735" s="21">
        <f t="shared" si="69"/>
        <v>0</v>
      </c>
      <c r="S735" s="21">
        <f t="shared" si="70"/>
        <v>0</v>
      </c>
      <c r="U735" s="100"/>
      <c r="V735" s="101">
        <f>IFERROR(IF(E735=貼付用集計!$R$4,貼付用集計!$U$4,VLOOKUP(E735,貼付用集計!$R$11:$U$30,4)),0)</f>
        <v>0</v>
      </c>
      <c r="W735" s="101">
        <f t="shared" si="71"/>
        <v>0</v>
      </c>
      <c r="X735" s="100"/>
    </row>
    <row r="736" spans="3:24" hidden="1" outlineLevel="1" x14ac:dyDescent="0.3">
      <c r="C736" s="29"/>
      <c r="D736" s="48">
        <f t="shared" si="66"/>
        <v>708</v>
      </c>
      <c r="E736" s="52"/>
      <c r="F736" s="96"/>
      <c r="G736" s="96"/>
      <c r="H736" s="49"/>
      <c r="I736" s="62">
        <v>0</v>
      </c>
      <c r="J736" s="56">
        <v>0</v>
      </c>
      <c r="K736" s="49"/>
      <c r="L736" s="27"/>
      <c r="P736" s="21">
        <f t="shared" si="67"/>
        <v>0</v>
      </c>
      <c r="Q736" s="21">
        <f t="shared" si="68"/>
        <v>0</v>
      </c>
      <c r="R736" s="21">
        <f t="shared" si="69"/>
        <v>0</v>
      </c>
      <c r="S736" s="21">
        <f t="shared" si="70"/>
        <v>0</v>
      </c>
      <c r="U736" s="100"/>
      <c r="V736" s="101">
        <f>IFERROR(IF(E736=貼付用集計!$R$4,貼付用集計!$U$4,VLOOKUP(E736,貼付用集計!$R$11:$U$30,4)),0)</f>
        <v>0</v>
      </c>
      <c r="W736" s="101">
        <f t="shared" si="71"/>
        <v>0</v>
      </c>
      <c r="X736" s="100"/>
    </row>
    <row r="737" spans="3:24" hidden="1" outlineLevel="1" x14ac:dyDescent="0.3">
      <c r="C737" s="29"/>
      <c r="D737" s="48">
        <f t="shared" si="66"/>
        <v>709</v>
      </c>
      <c r="E737" s="52"/>
      <c r="F737" s="96"/>
      <c r="G737" s="96"/>
      <c r="H737" s="49"/>
      <c r="I737" s="62">
        <v>0</v>
      </c>
      <c r="J737" s="56">
        <v>0</v>
      </c>
      <c r="K737" s="49"/>
      <c r="L737" s="27"/>
      <c r="P737" s="21">
        <f t="shared" si="67"/>
        <v>0</v>
      </c>
      <c r="Q737" s="21">
        <f t="shared" si="68"/>
        <v>0</v>
      </c>
      <c r="R737" s="21">
        <f t="shared" si="69"/>
        <v>0</v>
      </c>
      <c r="S737" s="21">
        <f t="shared" si="70"/>
        <v>0</v>
      </c>
      <c r="U737" s="100"/>
      <c r="V737" s="101">
        <f>IFERROR(IF(E737=貼付用集計!$R$4,貼付用集計!$U$4,VLOOKUP(E737,貼付用集計!$R$11:$U$30,4)),0)</f>
        <v>0</v>
      </c>
      <c r="W737" s="101">
        <f t="shared" si="71"/>
        <v>0</v>
      </c>
      <c r="X737" s="100"/>
    </row>
    <row r="738" spans="3:24" hidden="1" outlineLevel="1" x14ac:dyDescent="0.3">
      <c r="C738" s="29"/>
      <c r="D738" s="48">
        <f t="shared" si="66"/>
        <v>710</v>
      </c>
      <c r="E738" s="52"/>
      <c r="F738" s="96"/>
      <c r="G738" s="96"/>
      <c r="H738" s="49"/>
      <c r="I738" s="62">
        <v>0</v>
      </c>
      <c r="J738" s="56">
        <v>0</v>
      </c>
      <c r="K738" s="49"/>
      <c r="L738" s="27"/>
      <c r="P738" s="21">
        <f t="shared" si="67"/>
        <v>0</v>
      </c>
      <c r="Q738" s="21">
        <f t="shared" si="68"/>
        <v>0</v>
      </c>
      <c r="R738" s="21">
        <f t="shared" si="69"/>
        <v>0</v>
      </c>
      <c r="S738" s="21">
        <f t="shared" si="70"/>
        <v>0</v>
      </c>
      <c r="U738" s="100"/>
      <c r="V738" s="101">
        <f>IFERROR(IF(E738=貼付用集計!$R$4,貼付用集計!$U$4,VLOOKUP(E738,貼付用集計!$R$11:$U$30,4)),0)</f>
        <v>0</v>
      </c>
      <c r="W738" s="101">
        <f t="shared" si="71"/>
        <v>0</v>
      </c>
      <c r="X738" s="100"/>
    </row>
    <row r="739" spans="3:24" hidden="1" outlineLevel="1" x14ac:dyDescent="0.3">
      <c r="C739" s="29"/>
      <c r="D739" s="48">
        <f t="shared" si="66"/>
        <v>711</v>
      </c>
      <c r="E739" s="52"/>
      <c r="F739" s="96"/>
      <c r="G739" s="96"/>
      <c r="H739" s="49"/>
      <c r="I739" s="62">
        <v>0</v>
      </c>
      <c r="J739" s="56">
        <v>0</v>
      </c>
      <c r="K739" s="49"/>
      <c r="L739" s="27"/>
      <c r="P739" s="21">
        <f t="shared" si="67"/>
        <v>0</v>
      </c>
      <c r="Q739" s="21">
        <f t="shared" si="68"/>
        <v>0</v>
      </c>
      <c r="R739" s="21">
        <f t="shared" si="69"/>
        <v>0</v>
      </c>
      <c r="S739" s="21">
        <f t="shared" si="70"/>
        <v>0</v>
      </c>
      <c r="U739" s="100"/>
      <c r="V739" s="101">
        <f>IFERROR(IF(E739=貼付用集計!$R$4,貼付用集計!$U$4,VLOOKUP(E739,貼付用集計!$R$11:$U$30,4)),0)</f>
        <v>0</v>
      </c>
      <c r="W739" s="101">
        <f t="shared" si="71"/>
        <v>0</v>
      </c>
      <c r="X739" s="100"/>
    </row>
    <row r="740" spans="3:24" hidden="1" outlineLevel="1" x14ac:dyDescent="0.3">
      <c r="C740" s="29"/>
      <c r="D740" s="48">
        <f t="shared" si="66"/>
        <v>712</v>
      </c>
      <c r="E740" s="52"/>
      <c r="F740" s="96"/>
      <c r="G740" s="96"/>
      <c r="H740" s="49"/>
      <c r="I740" s="62">
        <v>0</v>
      </c>
      <c r="J740" s="56">
        <v>0</v>
      </c>
      <c r="K740" s="49"/>
      <c r="L740" s="27"/>
      <c r="P740" s="21">
        <f t="shared" si="67"/>
        <v>0</v>
      </c>
      <c r="Q740" s="21">
        <f t="shared" si="68"/>
        <v>0</v>
      </c>
      <c r="R740" s="21">
        <f t="shared" si="69"/>
        <v>0</v>
      </c>
      <c r="S740" s="21">
        <f t="shared" si="70"/>
        <v>0</v>
      </c>
      <c r="U740" s="100"/>
      <c r="V740" s="101">
        <f>IFERROR(IF(E740=貼付用集計!$R$4,貼付用集計!$U$4,VLOOKUP(E740,貼付用集計!$R$11:$U$30,4)),0)</f>
        <v>0</v>
      </c>
      <c r="W740" s="101">
        <f t="shared" si="71"/>
        <v>0</v>
      </c>
      <c r="X740" s="100"/>
    </row>
    <row r="741" spans="3:24" hidden="1" outlineLevel="1" x14ac:dyDescent="0.3">
      <c r="C741" s="29"/>
      <c r="D741" s="48">
        <f t="shared" si="66"/>
        <v>713</v>
      </c>
      <c r="E741" s="52"/>
      <c r="F741" s="96"/>
      <c r="G741" s="96"/>
      <c r="H741" s="49"/>
      <c r="I741" s="62">
        <v>0</v>
      </c>
      <c r="J741" s="56">
        <v>0</v>
      </c>
      <c r="K741" s="49"/>
      <c r="L741" s="27"/>
      <c r="P741" s="21">
        <f t="shared" si="67"/>
        <v>0</v>
      </c>
      <c r="Q741" s="21">
        <f t="shared" si="68"/>
        <v>0</v>
      </c>
      <c r="R741" s="21">
        <f t="shared" si="69"/>
        <v>0</v>
      </c>
      <c r="S741" s="21">
        <f t="shared" si="70"/>
        <v>0</v>
      </c>
      <c r="U741" s="100"/>
      <c r="V741" s="101">
        <f>IFERROR(IF(E741=貼付用集計!$R$4,貼付用集計!$U$4,VLOOKUP(E741,貼付用集計!$R$11:$U$30,4)),0)</f>
        <v>0</v>
      </c>
      <c r="W741" s="101">
        <f t="shared" si="71"/>
        <v>0</v>
      </c>
      <c r="X741" s="100"/>
    </row>
    <row r="742" spans="3:24" hidden="1" outlineLevel="1" x14ac:dyDescent="0.3">
      <c r="C742" s="29"/>
      <c r="D742" s="48">
        <f t="shared" si="66"/>
        <v>714</v>
      </c>
      <c r="E742" s="52"/>
      <c r="F742" s="96"/>
      <c r="G742" s="96"/>
      <c r="H742" s="49"/>
      <c r="I742" s="62">
        <v>0</v>
      </c>
      <c r="J742" s="56">
        <v>0</v>
      </c>
      <c r="K742" s="49"/>
      <c r="L742" s="27"/>
      <c r="P742" s="21">
        <f t="shared" si="67"/>
        <v>0</v>
      </c>
      <c r="Q742" s="21">
        <f t="shared" si="68"/>
        <v>0</v>
      </c>
      <c r="R742" s="21">
        <f t="shared" si="69"/>
        <v>0</v>
      </c>
      <c r="S742" s="21">
        <f t="shared" si="70"/>
        <v>0</v>
      </c>
      <c r="U742" s="100"/>
      <c r="V742" s="101">
        <f>IFERROR(IF(E742=貼付用集計!$R$4,貼付用集計!$U$4,VLOOKUP(E742,貼付用集計!$R$11:$U$30,4)),0)</f>
        <v>0</v>
      </c>
      <c r="W742" s="101">
        <f t="shared" si="71"/>
        <v>0</v>
      </c>
      <c r="X742" s="100"/>
    </row>
    <row r="743" spans="3:24" hidden="1" outlineLevel="1" x14ac:dyDescent="0.3">
      <c r="C743" s="29"/>
      <c r="D743" s="48">
        <f t="shared" si="66"/>
        <v>715</v>
      </c>
      <c r="E743" s="52"/>
      <c r="F743" s="96"/>
      <c r="G743" s="96"/>
      <c r="H743" s="49"/>
      <c r="I743" s="62">
        <v>0</v>
      </c>
      <c r="J743" s="56">
        <v>0</v>
      </c>
      <c r="K743" s="49"/>
      <c r="L743" s="27"/>
      <c r="P743" s="21">
        <f t="shared" si="67"/>
        <v>0</v>
      </c>
      <c r="Q743" s="21">
        <f t="shared" si="68"/>
        <v>0</v>
      </c>
      <c r="R743" s="21">
        <f t="shared" si="69"/>
        <v>0</v>
      </c>
      <c r="S743" s="21">
        <f t="shared" si="70"/>
        <v>0</v>
      </c>
      <c r="U743" s="100"/>
      <c r="V743" s="101">
        <f>IFERROR(IF(E743=貼付用集計!$R$4,貼付用集計!$U$4,VLOOKUP(E743,貼付用集計!$R$11:$U$30,4)),0)</f>
        <v>0</v>
      </c>
      <c r="W743" s="101">
        <f t="shared" si="71"/>
        <v>0</v>
      </c>
      <c r="X743" s="100"/>
    </row>
    <row r="744" spans="3:24" hidden="1" outlineLevel="1" x14ac:dyDescent="0.3">
      <c r="C744" s="29"/>
      <c r="D744" s="48">
        <f t="shared" si="66"/>
        <v>716</v>
      </c>
      <c r="E744" s="52"/>
      <c r="F744" s="96"/>
      <c r="G744" s="96"/>
      <c r="H744" s="49"/>
      <c r="I744" s="62">
        <v>0</v>
      </c>
      <c r="J744" s="56">
        <v>0</v>
      </c>
      <c r="K744" s="49"/>
      <c r="L744" s="27"/>
      <c r="P744" s="21">
        <f t="shared" si="67"/>
        <v>0</v>
      </c>
      <c r="Q744" s="21">
        <f t="shared" si="68"/>
        <v>0</v>
      </c>
      <c r="R744" s="21">
        <f t="shared" si="69"/>
        <v>0</v>
      </c>
      <c r="S744" s="21">
        <f t="shared" si="70"/>
        <v>0</v>
      </c>
      <c r="U744" s="100"/>
      <c r="V744" s="101">
        <f>IFERROR(IF(E744=貼付用集計!$R$4,貼付用集計!$U$4,VLOOKUP(E744,貼付用集計!$R$11:$U$30,4)),0)</f>
        <v>0</v>
      </c>
      <c r="W744" s="101">
        <f t="shared" si="71"/>
        <v>0</v>
      </c>
      <c r="X744" s="100"/>
    </row>
    <row r="745" spans="3:24" hidden="1" outlineLevel="1" x14ac:dyDescent="0.3">
      <c r="C745" s="29"/>
      <c r="D745" s="48">
        <f t="shared" si="66"/>
        <v>717</v>
      </c>
      <c r="E745" s="52"/>
      <c r="F745" s="96"/>
      <c r="G745" s="96"/>
      <c r="H745" s="49"/>
      <c r="I745" s="62">
        <v>0</v>
      </c>
      <c r="J745" s="56">
        <v>0</v>
      </c>
      <c r="K745" s="49"/>
      <c r="L745" s="27"/>
      <c r="P745" s="21">
        <f t="shared" si="67"/>
        <v>0</v>
      </c>
      <c r="Q745" s="21">
        <f t="shared" si="68"/>
        <v>0</v>
      </c>
      <c r="R745" s="21">
        <f t="shared" si="69"/>
        <v>0</v>
      </c>
      <c r="S745" s="21">
        <f t="shared" si="70"/>
        <v>0</v>
      </c>
      <c r="U745" s="100"/>
      <c r="V745" s="101">
        <f>IFERROR(IF(E745=貼付用集計!$R$4,貼付用集計!$U$4,VLOOKUP(E745,貼付用集計!$R$11:$U$30,4)),0)</f>
        <v>0</v>
      </c>
      <c r="W745" s="101">
        <f t="shared" si="71"/>
        <v>0</v>
      </c>
      <c r="X745" s="100"/>
    </row>
    <row r="746" spans="3:24" hidden="1" outlineLevel="1" x14ac:dyDescent="0.3">
      <c r="C746" s="29"/>
      <c r="D746" s="48">
        <f t="shared" si="66"/>
        <v>718</v>
      </c>
      <c r="E746" s="52"/>
      <c r="F746" s="96"/>
      <c r="G746" s="96"/>
      <c r="H746" s="49"/>
      <c r="I746" s="62">
        <v>0</v>
      </c>
      <c r="J746" s="56">
        <v>0</v>
      </c>
      <c r="K746" s="49"/>
      <c r="L746" s="27"/>
      <c r="P746" s="21">
        <f t="shared" si="67"/>
        <v>0</v>
      </c>
      <c r="Q746" s="21">
        <f t="shared" si="68"/>
        <v>0</v>
      </c>
      <c r="R746" s="21">
        <f t="shared" si="69"/>
        <v>0</v>
      </c>
      <c r="S746" s="21">
        <f t="shared" si="70"/>
        <v>0</v>
      </c>
      <c r="U746" s="100"/>
      <c r="V746" s="101">
        <f>IFERROR(IF(E746=貼付用集計!$R$4,貼付用集計!$U$4,VLOOKUP(E746,貼付用集計!$R$11:$U$30,4)),0)</f>
        <v>0</v>
      </c>
      <c r="W746" s="101">
        <f t="shared" si="71"/>
        <v>0</v>
      </c>
      <c r="X746" s="100"/>
    </row>
    <row r="747" spans="3:24" hidden="1" outlineLevel="1" x14ac:dyDescent="0.3">
      <c r="C747" s="29"/>
      <c r="D747" s="48">
        <f t="shared" si="66"/>
        <v>719</v>
      </c>
      <c r="E747" s="52"/>
      <c r="F747" s="96"/>
      <c r="G747" s="96"/>
      <c r="H747" s="49"/>
      <c r="I747" s="62">
        <v>0</v>
      </c>
      <c r="J747" s="56">
        <v>0</v>
      </c>
      <c r="K747" s="49"/>
      <c r="L747" s="27"/>
      <c r="P747" s="21">
        <f t="shared" si="67"/>
        <v>0</v>
      </c>
      <c r="Q747" s="21">
        <f t="shared" si="68"/>
        <v>0</v>
      </c>
      <c r="R747" s="21">
        <f t="shared" si="69"/>
        <v>0</v>
      </c>
      <c r="S747" s="21">
        <f t="shared" si="70"/>
        <v>0</v>
      </c>
      <c r="U747" s="100"/>
      <c r="V747" s="101">
        <f>IFERROR(IF(E747=貼付用集計!$R$4,貼付用集計!$U$4,VLOOKUP(E747,貼付用集計!$R$11:$U$30,4)),0)</f>
        <v>0</v>
      </c>
      <c r="W747" s="101">
        <f t="shared" si="71"/>
        <v>0</v>
      </c>
      <c r="X747" s="100"/>
    </row>
    <row r="748" spans="3:24" hidden="1" outlineLevel="1" x14ac:dyDescent="0.3">
      <c r="C748" s="29"/>
      <c r="D748" s="48">
        <f t="shared" si="66"/>
        <v>720</v>
      </c>
      <c r="E748" s="52"/>
      <c r="F748" s="96"/>
      <c r="G748" s="96"/>
      <c r="H748" s="49"/>
      <c r="I748" s="62">
        <v>0</v>
      </c>
      <c r="J748" s="56">
        <v>0</v>
      </c>
      <c r="K748" s="49"/>
      <c r="L748" s="27"/>
      <c r="P748" s="21">
        <f t="shared" si="67"/>
        <v>0</v>
      </c>
      <c r="Q748" s="21">
        <f t="shared" si="68"/>
        <v>0</v>
      </c>
      <c r="R748" s="21">
        <f t="shared" si="69"/>
        <v>0</v>
      </c>
      <c r="S748" s="21">
        <f t="shared" si="70"/>
        <v>0</v>
      </c>
      <c r="U748" s="100"/>
      <c r="V748" s="101">
        <f>IFERROR(IF(E748=貼付用集計!$R$4,貼付用集計!$U$4,VLOOKUP(E748,貼付用集計!$R$11:$U$30,4)),0)</f>
        <v>0</v>
      </c>
      <c r="W748" s="101">
        <f t="shared" si="71"/>
        <v>0</v>
      </c>
      <c r="X748" s="100"/>
    </row>
    <row r="749" spans="3:24" hidden="1" outlineLevel="1" x14ac:dyDescent="0.3">
      <c r="C749" s="29"/>
      <c r="D749" s="48">
        <f t="shared" si="66"/>
        <v>721</v>
      </c>
      <c r="E749" s="52"/>
      <c r="F749" s="96"/>
      <c r="G749" s="96"/>
      <c r="H749" s="49"/>
      <c r="I749" s="62">
        <v>0</v>
      </c>
      <c r="J749" s="56">
        <v>0</v>
      </c>
      <c r="K749" s="49"/>
      <c r="L749" s="27"/>
      <c r="P749" s="21">
        <f t="shared" si="67"/>
        <v>0</v>
      </c>
      <c r="Q749" s="21">
        <f t="shared" si="68"/>
        <v>0</v>
      </c>
      <c r="R749" s="21">
        <f t="shared" si="69"/>
        <v>0</v>
      </c>
      <c r="S749" s="21">
        <f t="shared" si="70"/>
        <v>0</v>
      </c>
      <c r="U749" s="100"/>
      <c r="V749" s="101">
        <f>IFERROR(IF(E749=貼付用集計!$R$4,貼付用集計!$U$4,VLOOKUP(E749,貼付用集計!$R$11:$U$30,4)),0)</f>
        <v>0</v>
      </c>
      <c r="W749" s="101">
        <f t="shared" si="71"/>
        <v>0</v>
      </c>
      <c r="X749" s="100"/>
    </row>
    <row r="750" spans="3:24" hidden="1" outlineLevel="1" x14ac:dyDescent="0.3">
      <c r="C750" s="29"/>
      <c r="D750" s="48">
        <f t="shared" si="66"/>
        <v>722</v>
      </c>
      <c r="E750" s="52"/>
      <c r="F750" s="96"/>
      <c r="G750" s="96"/>
      <c r="H750" s="49"/>
      <c r="I750" s="62">
        <v>0</v>
      </c>
      <c r="J750" s="56">
        <v>0</v>
      </c>
      <c r="K750" s="49"/>
      <c r="L750" s="27"/>
      <c r="P750" s="21">
        <f t="shared" si="67"/>
        <v>0</v>
      </c>
      <c r="Q750" s="21">
        <f t="shared" si="68"/>
        <v>0</v>
      </c>
      <c r="R750" s="21">
        <f t="shared" si="69"/>
        <v>0</v>
      </c>
      <c r="S750" s="21">
        <f t="shared" si="70"/>
        <v>0</v>
      </c>
      <c r="U750" s="100"/>
      <c r="V750" s="101">
        <f>IFERROR(IF(E750=貼付用集計!$R$4,貼付用集計!$U$4,VLOOKUP(E750,貼付用集計!$R$11:$U$30,4)),0)</f>
        <v>0</v>
      </c>
      <c r="W750" s="101">
        <f t="shared" si="71"/>
        <v>0</v>
      </c>
      <c r="X750" s="100"/>
    </row>
    <row r="751" spans="3:24" hidden="1" outlineLevel="1" x14ac:dyDescent="0.3">
      <c r="C751" s="29"/>
      <c r="D751" s="48">
        <f t="shared" si="66"/>
        <v>723</v>
      </c>
      <c r="E751" s="52"/>
      <c r="F751" s="96"/>
      <c r="G751" s="96"/>
      <c r="H751" s="49"/>
      <c r="I751" s="62">
        <v>0</v>
      </c>
      <c r="J751" s="56">
        <v>0</v>
      </c>
      <c r="K751" s="49"/>
      <c r="L751" s="27"/>
      <c r="P751" s="21">
        <f t="shared" si="67"/>
        <v>0</v>
      </c>
      <c r="Q751" s="21">
        <f t="shared" si="68"/>
        <v>0</v>
      </c>
      <c r="R751" s="21">
        <f t="shared" si="69"/>
        <v>0</v>
      </c>
      <c r="S751" s="21">
        <f t="shared" si="70"/>
        <v>0</v>
      </c>
      <c r="U751" s="100"/>
      <c r="V751" s="101">
        <f>IFERROR(IF(E751=貼付用集計!$R$4,貼付用集計!$U$4,VLOOKUP(E751,貼付用集計!$R$11:$U$30,4)),0)</f>
        <v>0</v>
      </c>
      <c r="W751" s="101">
        <f t="shared" si="71"/>
        <v>0</v>
      </c>
      <c r="X751" s="100"/>
    </row>
    <row r="752" spans="3:24" hidden="1" outlineLevel="1" x14ac:dyDescent="0.3">
      <c r="C752" s="29"/>
      <c r="D752" s="48">
        <f t="shared" si="66"/>
        <v>724</v>
      </c>
      <c r="E752" s="52"/>
      <c r="F752" s="96"/>
      <c r="G752" s="96"/>
      <c r="H752" s="49"/>
      <c r="I752" s="62">
        <v>0</v>
      </c>
      <c r="J752" s="56">
        <v>0</v>
      </c>
      <c r="K752" s="49"/>
      <c r="L752" s="27"/>
      <c r="P752" s="21">
        <f t="shared" si="67"/>
        <v>0</v>
      </c>
      <c r="Q752" s="21">
        <f t="shared" si="68"/>
        <v>0</v>
      </c>
      <c r="R752" s="21">
        <f t="shared" si="69"/>
        <v>0</v>
      </c>
      <c r="S752" s="21">
        <f t="shared" si="70"/>
        <v>0</v>
      </c>
      <c r="U752" s="100"/>
      <c r="V752" s="101">
        <f>IFERROR(IF(E752=貼付用集計!$R$4,貼付用集計!$U$4,VLOOKUP(E752,貼付用集計!$R$11:$U$30,4)),0)</f>
        <v>0</v>
      </c>
      <c r="W752" s="101">
        <f t="shared" si="71"/>
        <v>0</v>
      </c>
      <c r="X752" s="100"/>
    </row>
    <row r="753" spans="3:24" hidden="1" outlineLevel="1" x14ac:dyDescent="0.3">
      <c r="C753" s="29"/>
      <c r="D753" s="48">
        <f t="shared" si="66"/>
        <v>725</v>
      </c>
      <c r="E753" s="52"/>
      <c r="F753" s="96"/>
      <c r="G753" s="96"/>
      <c r="H753" s="49"/>
      <c r="I753" s="62">
        <v>0</v>
      </c>
      <c r="J753" s="56">
        <v>0</v>
      </c>
      <c r="K753" s="49"/>
      <c r="L753" s="27"/>
      <c r="P753" s="21">
        <f t="shared" si="67"/>
        <v>0</v>
      </c>
      <c r="Q753" s="21">
        <f t="shared" si="68"/>
        <v>0</v>
      </c>
      <c r="R753" s="21">
        <f t="shared" si="69"/>
        <v>0</v>
      </c>
      <c r="S753" s="21">
        <f t="shared" si="70"/>
        <v>0</v>
      </c>
      <c r="U753" s="100"/>
      <c r="V753" s="101">
        <f>IFERROR(IF(E753=貼付用集計!$R$4,貼付用集計!$U$4,VLOOKUP(E753,貼付用集計!$R$11:$U$30,4)),0)</f>
        <v>0</v>
      </c>
      <c r="W753" s="101">
        <f t="shared" si="71"/>
        <v>0</v>
      </c>
      <c r="X753" s="100"/>
    </row>
    <row r="754" spans="3:24" hidden="1" outlineLevel="1" x14ac:dyDescent="0.3">
      <c r="C754" s="29"/>
      <c r="D754" s="48">
        <f t="shared" si="66"/>
        <v>726</v>
      </c>
      <c r="E754" s="52"/>
      <c r="F754" s="96"/>
      <c r="G754" s="96"/>
      <c r="H754" s="49"/>
      <c r="I754" s="62">
        <v>0</v>
      </c>
      <c r="J754" s="56">
        <v>0</v>
      </c>
      <c r="K754" s="49"/>
      <c r="L754" s="27"/>
      <c r="P754" s="21">
        <f t="shared" si="67"/>
        <v>0</v>
      </c>
      <c r="Q754" s="21">
        <f t="shared" si="68"/>
        <v>0</v>
      </c>
      <c r="R754" s="21">
        <f t="shared" si="69"/>
        <v>0</v>
      </c>
      <c r="S754" s="21">
        <f t="shared" si="70"/>
        <v>0</v>
      </c>
      <c r="U754" s="100"/>
      <c r="V754" s="101">
        <f>IFERROR(IF(E754=貼付用集計!$R$4,貼付用集計!$U$4,VLOOKUP(E754,貼付用集計!$R$11:$U$30,4)),0)</f>
        <v>0</v>
      </c>
      <c r="W754" s="101">
        <f t="shared" si="71"/>
        <v>0</v>
      </c>
      <c r="X754" s="100"/>
    </row>
    <row r="755" spans="3:24" hidden="1" outlineLevel="1" x14ac:dyDescent="0.3">
      <c r="C755" s="29"/>
      <c r="D755" s="48">
        <f t="shared" si="66"/>
        <v>727</v>
      </c>
      <c r="E755" s="52"/>
      <c r="F755" s="96"/>
      <c r="G755" s="96"/>
      <c r="H755" s="49"/>
      <c r="I755" s="62">
        <v>0</v>
      </c>
      <c r="J755" s="56">
        <v>0</v>
      </c>
      <c r="K755" s="49"/>
      <c r="L755" s="27"/>
      <c r="P755" s="21">
        <f t="shared" si="67"/>
        <v>0</v>
      </c>
      <c r="Q755" s="21">
        <f t="shared" si="68"/>
        <v>0</v>
      </c>
      <c r="R755" s="21">
        <f t="shared" si="69"/>
        <v>0</v>
      </c>
      <c r="S755" s="21">
        <f t="shared" si="70"/>
        <v>0</v>
      </c>
      <c r="U755" s="100"/>
      <c r="V755" s="101">
        <f>IFERROR(IF(E755=貼付用集計!$R$4,貼付用集計!$U$4,VLOOKUP(E755,貼付用集計!$R$11:$U$30,4)),0)</f>
        <v>0</v>
      </c>
      <c r="W755" s="101">
        <f t="shared" si="71"/>
        <v>0</v>
      </c>
      <c r="X755" s="100"/>
    </row>
    <row r="756" spans="3:24" hidden="1" outlineLevel="1" x14ac:dyDescent="0.3">
      <c r="C756" s="29"/>
      <c r="D756" s="48">
        <f t="shared" si="66"/>
        <v>728</v>
      </c>
      <c r="E756" s="52"/>
      <c r="F756" s="96"/>
      <c r="G756" s="96"/>
      <c r="H756" s="49"/>
      <c r="I756" s="62">
        <v>0</v>
      </c>
      <c r="J756" s="56">
        <v>0</v>
      </c>
      <c r="K756" s="49"/>
      <c r="L756" s="27"/>
      <c r="P756" s="21">
        <f t="shared" si="67"/>
        <v>0</v>
      </c>
      <c r="Q756" s="21">
        <f t="shared" si="68"/>
        <v>0</v>
      </c>
      <c r="R756" s="21">
        <f t="shared" si="69"/>
        <v>0</v>
      </c>
      <c r="S756" s="21">
        <f t="shared" si="70"/>
        <v>0</v>
      </c>
      <c r="U756" s="100"/>
      <c r="V756" s="101">
        <f>IFERROR(IF(E756=貼付用集計!$R$4,貼付用集計!$U$4,VLOOKUP(E756,貼付用集計!$R$11:$U$30,4)),0)</f>
        <v>0</v>
      </c>
      <c r="W756" s="101">
        <f t="shared" si="71"/>
        <v>0</v>
      </c>
      <c r="X756" s="100"/>
    </row>
    <row r="757" spans="3:24" hidden="1" outlineLevel="1" x14ac:dyDescent="0.3">
      <c r="C757" s="29"/>
      <c r="D757" s="48">
        <f t="shared" si="66"/>
        <v>729</v>
      </c>
      <c r="E757" s="52"/>
      <c r="F757" s="96"/>
      <c r="G757" s="96"/>
      <c r="H757" s="49"/>
      <c r="I757" s="62">
        <v>0</v>
      </c>
      <c r="J757" s="56">
        <v>0</v>
      </c>
      <c r="K757" s="49"/>
      <c r="L757" s="27"/>
      <c r="P757" s="21">
        <f t="shared" si="67"/>
        <v>0</v>
      </c>
      <c r="Q757" s="21">
        <f t="shared" si="68"/>
        <v>0</v>
      </c>
      <c r="R757" s="21">
        <f t="shared" si="69"/>
        <v>0</v>
      </c>
      <c r="S757" s="21">
        <f t="shared" si="70"/>
        <v>0</v>
      </c>
      <c r="U757" s="100"/>
      <c r="V757" s="101">
        <f>IFERROR(IF(E757=貼付用集計!$R$4,貼付用集計!$U$4,VLOOKUP(E757,貼付用集計!$R$11:$U$30,4)),0)</f>
        <v>0</v>
      </c>
      <c r="W757" s="101">
        <f t="shared" si="71"/>
        <v>0</v>
      </c>
      <c r="X757" s="100"/>
    </row>
    <row r="758" spans="3:24" hidden="1" outlineLevel="1" x14ac:dyDescent="0.3">
      <c r="C758" s="29"/>
      <c r="D758" s="48">
        <f t="shared" si="66"/>
        <v>730</v>
      </c>
      <c r="E758" s="52"/>
      <c r="F758" s="96"/>
      <c r="G758" s="96"/>
      <c r="H758" s="49"/>
      <c r="I758" s="62">
        <v>0</v>
      </c>
      <c r="J758" s="56">
        <v>0</v>
      </c>
      <c r="K758" s="49"/>
      <c r="L758" s="27"/>
      <c r="P758" s="21">
        <f t="shared" si="67"/>
        <v>0</v>
      </c>
      <c r="Q758" s="21">
        <f t="shared" si="68"/>
        <v>0</v>
      </c>
      <c r="R758" s="21">
        <f t="shared" si="69"/>
        <v>0</v>
      </c>
      <c r="S758" s="21">
        <f t="shared" si="70"/>
        <v>0</v>
      </c>
      <c r="U758" s="100"/>
      <c r="V758" s="101">
        <f>IFERROR(IF(E758=貼付用集計!$R$4,貼付用集計!$U$4,VLOOKUP(E758,貼付用集計!$R$11:$U$30,4)),0)</f>
        <v>0</v>
      </c>
      <c r="W758" s="101">
        <f t="shared" si="71"/>
        <v>0</v>
      </c>
      <c r="X758" s="100"/>
    </row>
    <row r="759" spans="3:24" hidden="1" outlineLevel="1" x14ac:dyDescent="0.3">
      <c r="C759" s="29"/>
      <c r="D759" s="48">
        <f t="shared" si="66"/>
        <v>731</v>
      </c>
      <c r="E759" s="52"/>
      <c r="F759" s="96"/>
      <c r="G759" s="96"/>
      <c r="H759" s="49"/>
      <c r="I759" s="62">
        <v>0</v>
      </c>
      <c r="J759" s="56">
        <v>0</v>
      </c>
      <c r="K759" s="49"/>
      <c r="L759" s="27"/>
      <c r="P759" s="21">
        <f t="shared" si="67"/>
        <v>0</v>
      </c>
      <c r="Q759" s="21">
        <f t="shared" si="68"/>
        <v>0</v>
      </c>
      <c r="R759" s="21">
        <f t="shared" si="69"/>
        <v>0</v>
      </c>
      <c r="S759" s="21">
        <f t="shared" si="70"/>
        <v>0</v>
      </c>
      <c r="U759" s="100"/>
      <c r="V759" s="101">
        <f>IFERROR(IF(E759=貼付用集計!$R$4,貼付用集計!$U$4,VLOOKUP(E759,貼付用集計!$R$11:$U$30,4)),0)</f>
        <v>0</v>
      </c>
      <c r="W759" s="101">
        <f t="shared" si="71"/>
        <v>0</v>
      </c>
      <c r="X759" s="100"/>
    </row>
    <row r="760" spans="3:24" hidden="1" outlineLevel="1" x14ac:dyDescent="0.3">
      <c r="C760" s="29"/>
      <c r="D760" s="48">
        <f t="shared" si="66"/>
        <v>732</v>
      </c>
      <c r="E760" s="52"/>
      <c r="F760" s="96"/>
      <c r="G760" s="96"/>
      <c r="H760" s="49"/>
      <c r="I760" s="62">
        <v>0</v>
      </c>
      <c r="J760" s="56">
        <v>0</v>
      </c>
      <c r="K760" s="49"/>
      <c r="L760" s="27"/>
      <c r="P760" s="21">
        <f t="shared" si="67"/>
        <v>0</v>
      </c>
      <c r="Q760" s="21">
        <f t="shared" si="68"/>
        <v>0</v>
      </c>
      <c r="R760" s="21">
        <f t="shared" si="69"/>
        <v>0</v>
      </c>
      <c r="S760" s="21">
        <f t="shared" si="70"/>
        <v>0</v>
      </c>
      <c r="U760" s="100"/>
      <c r="V760" s="101">
        <f>IFERROR(IF(E760=貼付用集計!$R$4,貼付用集計!$U$4,VLOOKUP(E760,貼付用集計!$R$11:$U$30,4)),0)</f>
        <v>0</v>
      </c>
      <c r="W760" s="101">
        <f t="shared" si="71"/>
        <v>0</v>
      </c>
      <c r="X760" s="100"/>
    </row>
    <row r="761" spans="3:24" hidden="1" outlineLevel="1" x14ac:dyDescent="0.3">
      <c r="C761" s="29"/>
      <c r="D761" s="48">
        <f t="shared" si="66"/>
        <v>733</v>
      </c>
      <c r="E761" s="52"/>
      <c r="F761" s="96"/>
      <c r="G761" s="96"/>
      <c r="H761" s="49"/>
      <c r="I761" s="62">
        <v>0</v>
      </c>
      <c r="J761" s="56">
        <v>0</v>
      </c>
      <c r="K761" s="49"/>
      <c r="L761" s="27"/>
      <c r="P761" s="21">
        <f t="shared" si="67"/>
        <v>0</v>
      </c>
      <c r="Q761" s="21">
        <f t="shared" si="68"/>
        <v>0</v>
      </c>
      <c r="R761" s="21">
        <f t="shared" si="69"/>
        <v>0</v>
      </c>
      <c r="S761" s="21">
        <f t="shared" si="70"/>
        <v>0</v>
      </c>
      <c r="U761" s="100"/>
      <c r="V761" s="101">
        <f>IFERROR(IF(E761=貼付用集計!$R$4,貼付用集計!$U$4,VLOOKUP(E761,貼付用集計!$R$11:$U$30,4)),0)</f>
        <v>0</v>
      </c>
      <c r="W761" s="101">
        <f t="shared" si="71"/>
        <v>0</v>
      </c>
      <c r="X761" s="100"/>
    </row>
    <row r="762" spans="3:24" hidden="1" outlineLevel="1" x14ac:dyDescent="0.3">
      <c r="C762" s="29"/>
      <c r="D762" s="48">
        <f t="shared" si="66"/>
        <v>734</v>
      </c>
      <c r="E762" s="52"/>
      <c r="F762" s="96"/>
      <c r="G762" s="96"/>
      <c r="H762" s="49"/>
      <c r="I762" s="62">
        <v>0</v>
      </c>
      <c r="J762" s="56">
        <v>0</v>
      </c>
      <c r="K762" s="49"/>
      <c r="L762" s="27"/>
      <c r="P762" s="21">
        <f t="shared" si="67"/>
        <v>0</v>
      </c>
      <c r="Q762" s="21">
        <f t="shared" si="68"/>
        <v>0</v>
      </c>
      <c r="R762" s="21">
        <f t="shared" si="69"/>
        <v>0</v>
      </c>
      <c r="S762" s="21">
        <f t="shared" si="70"/>
        <v>0</v>
      </c>
      <c r="U762" s="100"/>
      <c r="V762" s="101">
        <f>IFERROR(IF(E762=貼付用集計!$R$4,貼付用集計!$U$4,VLOOKUP(E762,貼付用集計!$R$11:$U$30,4)),0)</f>
        <v>0</v>
      </c>
      <c r="W762" s="101">
        <f t="shared" si="71"/>
        <v>0</v>
      </c>
      <c r="X762" s="100"/>
    </row>
    <row r="763" spans="3:24" hidden="1" outlineLevel="1" x14ac:dyDescent="0.3">
      <c r="C763" s="29"/>
      <c r="D763" s="48">
        <f t="shared" si="66"/>
        <v>735</v>
      </c>
      <c r="E763" s="52"/>
      <c r="F763" s="96"/>
      <c r="G763" s="96"/>
      <c r="H763" s="49"/>
      <c r="I763" s="62">
        <v>0</v>
      </c>
      <c r="J763" s="56">
        <v>0</v>
      </c>
      <c r="K763" s="49"/>
      <c r="L763" s="27"/>
      <c r="P763" s="21">
        <f t="shared" si="67"/>
        <v>0</v>
      </c>
      <c r="Q763" s="21">
        <f t="shared" si="68"/>
        <v>0</v>
      </c>
      <c r="R763" s="21">
        <f t="shared" si="69"/>
        <v>0</v>
      </c>
      <c r="S763" s="21">
        <f t="shared" si="70"/>
        <v>0</v>
      </c>
      <c r="U763" s="100"/>
      <c r="V763" s="101">
        <f>IFERROR(IF(E763=貼付用集計!$R$4,貼付用集計!$U$4,VLOOKUP(E763,貼付用集計!$R$11:$U$30,4)),0)</f>
        <v>0</v>
      </c>
      <c r="W763" s="101">
        <f t="shared" si="71"/>
        <v>0</v>
      </c>
      <c r="X763" s="100"/>
    </row>
    <row r="764" spans="3:24" hidden="1" outlineLevel="1" x14ac:dyDescent="0.3">
      <c r="C764" s="29"/>
      <c r="D764" s="48">
        <f t="shared" si="66"/>
        <v>736</v>
      </c>
      <c r="E764" s="52"/>
      <c r="F764" s="96"/>
      <c r="G764" s="96"/>
      <c r="H764" s="49"/>
      <c r="I764" s="62">
        <v>0</v>
      </c>
      <c r="J764" s="56">
        <v>0</v>
      </c>
      <c r="K764" s="49"/>
      <c r="L764" s="27"/>
      <c r="P764" s="21">
        <f t="shared" si="67"/>
        <v>0</v>
      </c>
      <c r="Q764" s="21">
        <f t="shared" si="68"/>
        <v>0</v>
      </c>
      <c r="R764" s="21">
        <f t="shared" si="69"/>
        <v>0</v>
      </c>
      <c r="S764" s="21">
        <f t="shared" si="70"/>
        <v>0</v>
      </c>
      <c r="U764" s="100"/>
      <c r="V764" s="101">
        <f>IFERROR(IF(E764=貼付用集計!$R$4,貼付用集計!$U$4,VLOOKUP(E764,貼付用集計!$R$11:$U$30,4)),0)</f>
        <v>0</v>
      </c>
      <c r="W764" s="101">
        <f t="shared" si="71"/>
        <v>0</v>
      </c>
      <c r="X764" s="100"/>
    </row>
    <row r="765" spans="3:24" hidden="1" outlineLevel="1" x14ac:dyDescent="0.3">
      <c r="C765" s="29"/>
      <c r="D765" s="48">
        <f t="shared" si="66"/>
        <v>737</v>
      </c>
      <c r="E765" s="52"/>
      <c r="F765" s="96"/>
      <c r="G765" s="96"/>
      <c r="H765" s="49"/>
      <c r="I765" s="62">
        <v>0</v>
      </c>
      <c r="J765" s="56">
        <v>0</v>
      </c>
      <c r="K765" s="49"/>
      <c r="L765" s="27"/>
      <c r="P765" s="21">
        <f t="shared" si="67"/>
        <v>0</v>
      </c>
      <c r="Q765" s="21">
        <f t="shared" si="68"/>
        <v>0</v>
      </c>
      <c r="R765" s="21">
        <f t="shared" si="69"/>
        <v>0</v>
      </c>
      <c r="S765" s="21">
        <f t="shared" si="70"/>
        <v>0</v>
      </c>
      <c r="U765" s="100"/>
      <c r="V765" s="101">
        <f>IFERROR(IF(E765=貼付用集計!$R$4,貼付用集計!$U$4,VLOOKUP(E765,貼付用集計!$R$11:$U$30,4)),0)</f>
        <v>0</v>
      </c>
      <c r="W765" s="101">
        <f t="shared" si="71"/>
        <v>0</v>
      </c>
      <c r="X765" s="100"/>
    </row>
    <row r="766" spans="3:24" hidden="1" outlineLevel="1" x14ac:dyDescent="0.3">
      <c r="C766" s="29"/>
      <c r="D766" s="48">
        <f t="shared" si="66"/>
        <v>738</v>
      </c>
      <c r="E766" s="52"/>
      <c r="F766" s="96"/>
      <c r="G766" s="96"/>
      <c r="H766" s="49"/>
      <c r="I766" s="62">
        <v>0</v>
      </c>
      <c r="J766" s="56">
        <v>0</v>
      </c>
      <c r="K766" s="49"/>
      <c r="L766" s="27"/>
      <c r="P766" s="21">
        <f t="shared" si="67"/>
        <v>0</v>
      </c>
      <c r="Q766" s="21">
        <f t="shared" si="68"/>
        <v>0</v>
      </c>
      <c r="R766" s="21">
        <f t="shared" si="69"/>
        <v>0</v>
      </c>
      <c r="S766" s="21">
        <f t="shared" si="70"/>
        <v>0</v>
      </c>
      <c r="U766" s="100"/>
      <c r="V766" s="101">
        <f>IFERROR(IF(E766=貼付用集計!$R$4,貼付用集計!$U$4,VLOOKUP(E766,貼付用集計!$R$11:$U$30,4)),0)</f>
        <v>0</v>
      </c>
      <c r="W766" s="101">
        <f t="shared" si="71"/>
        <v>0</v>
      </c>
      <c r="X766" s="100"/>
    </row>
    <row r="767" spans="3:24" hidden="1" outlineLevel="1" x14ac:dyDescent="0.3">
      <c r="C767" s="29"/>
      <c r="D767" s="48">
        <f t="shared" si="66"/>
        <v>739</v>
      </c>
      <c r="E767" s="52"/>
      <c r="F767" s="96"/>
      <c r="G767" s="96"/>
      <c r="H767" s="49"/>
      <c r="I767" s="62">
        <v>0</v>
      </c>
      <c r="J767" s="56">
        <v>0</v>
      </c>
      <c r="K767" s="49"/>
      <c r="L767" s="27"/>
      <c r="P767" s="21">
        <f t="shared" si="67"/>
        <v>0</v>
      </c>
      <c r="Q767" s="21">
        <f t="shared" si="68"/>
        <v>0</v>
      </c>
      <c r="R767" s="21">
        <f t="shared" si="69"/>
        <v>0</v>
      </c>
      <c r="S767" s="21">
        <f t="shared" si="70"/>
        <v>0</v>
      </c>
      <c r="U767" s="100"/>
      <c r="V767" s="101">
        <f>IFERROR(IF(E767=貼付用集計!$R$4,貼付用集計!$U$4,VLOOKUP(E767,貼付用集計!$R$11:$U$30,4)),0)</f>
        <v>0</v>
      </c>
      <c r="W767" s="101">
        <f t="shared" si="71"/>
        <v>0</v>
      </c>
      <c r="X767" s="100"/>
    </row>
    <row r="768" spans="3:24" hidden="1" outlineLevel="1" x14ac:dyDescent="0.3">
      <c r="C768" s="29"/>
      <c r="D768" s="48">
        <f t="shared" si="66"/>
        <v>740</v>
      </c>
      <c r="E768" s="52"/>
      <c r="F768" s="96"/>
      <c r="G768" s="96"/>
      <c r="H768" s="49"/>
      <c r="I768" s="62">
        <v>0</v>
      </c>
      <c r="J768" s="56">
        <v>0</v>
      </c>
      <c r="K768" s="49"/>
      <c r="L768" s="27"/>
      <c r="P768" s="21">
        <f t="shared" si="67"/>
        <v>0</v>
      </c>
      <c r="Q768" s="21">
        <f t="shared" si="68"/>
        <v>0</v>
      </c>
      <c r="R768" s="21">
        <f t="shared" si="69"/>
        <v>0</v>
      </c>
      <c r="S768" s="21">
        <f t="shared" si="70"/>
        <v>0</v>
      </c>
      <c r="U768" s="100"/>
      <c r="V768" s="101">
        <f>IFERROR(IF(E768=貼付用集計!$R$4,貼付用集計!$U$4,VLOOKUP(E768,貼付用集計!$R$11:$U$30,4)),0)</f>
        <v>0</v>
      </c>
      <c r="W768" s="101">
        <f t="shared" si="71"/>
        <v>0</v>
      </c>
      <c r="X768" s="100"/>
    </row>
    <row r="769" spans="3:24" hidden="1" outlineLevel="1" x14ac:dyDescent="0.3">
      <c r="C769" s="29"/>
      <c r="D769" s="48">
        <f t="shared" si="66"/>
        <v>741</v>
      </c>
      <c r="E769" s="52"/>
      <c r="F769" s="96"/>
      <c r="G769" s="96"/>
      <c r="H769" s="49"/>
      <c r="I769" s="62">
        <v>0</v>
      </c>
      <c r="J769" s="56">
        <v>0</v>
      </c>
      <c r="K769" s="49"/>
      <c r="L769" s="27"/>
      <c r="P769" s="21">
        <f t="shared" si="67"/>
        <v>0</v>
      </c>
      <c r="Q769" s="21">
        <f t="shared" si="68"/>
        <v>0</v>
      </c>
      <c r="R769" s="21">
        <f t="shared" si="69"/>
        <v>0</v>
      </c>
      <c r="S769" s="21">
        <f t="shared" si="70"/>
        <v>0</v>
      </c>
      <c r="U769" s="100"/>
      <c r="V769" s="101">
        <f>IFERROR(IF(E769=貼付用集計!$R$4,貼付用集計!$U$4,VLOOKUP(E769,貼付用集計!$R$11:$U$30,4)),0)</f>
        <v>0</v>
      </c>
      <c r="W769" s="101">
        <f t="shared" si="71"/>
        <v>0</v>
      </c>
      <c r="X769" s="100"/>
    </row>
    <row r="770" spans="3:24" hidden="1" outlineLevel="1" x14ac:dyDescent="0.3">
      <c r="C770" s="29"/>
      <c r="D770" s="48">
        <f t="shared" si="66"/>
        <v>742</v>
      </c>
      <c r="E770" s="52"/>
      <c r="F770" s="96"/>
      <c r="G770" s="96"/>
      <c r="H770" s="49"/>
      <c r="I770" s="62">
        <v>0</v>
      </c>
      <c r="J770" s="56">
        <v>0</v>
      </c>
      <c r="K770" s="49"/>
      <c r="L770" s="27"/>
      <c r="P770" s="21">
        <f t="shared" si="67"/>
        <v>0</v>
      </c>
      <c r="Q770" s="21">
        <f t="shared" si="68"/>
        <v>0</v>
      </c>
      <c r="R770" s="21">
        <f t="shared" si="69"/>
        <v>0</v>
      </c>
      <c r="S770" s="21">
        <f t="shared" si="70"/>
        <v>0</v>
      </c>
      <c r="U770" s="100"/>
      <c r="V770" s="101">
        <f>IFERROR(IF(E770=貼付用集計!$R$4,貼付用集計!$U$4,VLOOKUP(E770,貼付用集計!$R$11:$U$30,4)),0)</f>
        <v>0</v>
      </c>
      <c r="W770" s="101">
        <f t="shared" si="71"/>
        <v>0</v>
      </c>
      <c r="X770" s="100"/>
    </row>
    <row r="771" spans="3:24" hidden="1" outlineLevel="1" x14ac:dyDescent="0.3">
      <c r="C771" s="29"/>
      <c r="D771" s="48">
        <f t="shared" si="66"/>
        <v>743</v>
      </c>
      <c r="E771" s="52"/>
      <c r="F771" s="96"/>
      <c r="G771" s="96"/>
      <c r="H771" s="49"/>
      <c r="I771" s="62">
        <v>0</v>
      </c>
      <c r="J771" s="56">
        <v>0</v>
      </c>
      <c r="K771" s="49"/>
      <c r="L771" s="27"/>
      <c r="P771" s="21">
        <f t="shared" si="67"/>
        <v>0</v>
      </c>
      <c r="Q771" s="21">
        <f t="shared" si="68"/>
        <v>0</v>
      </c>
      <c r="R771" s="21">
        <f t="shared" si="69"/>
        <v>0</v>
      </c>
      <c r="S771" s="21">
        <f t="shared" si="70"/>
        <v>0</v>
      </c>
      <c r="U771" s="100"/>
      <c r="V771" s="101">
        <f>IFERROR(IF(E771=貼付用集計!$R$4,貼付用集計!$U$4,VLOOKUP(E771,貼付用集計!$R$11:$U$30,4)),0)</f>
        <v>0</v>
      </c>
      <c r="W771" s="101">
        <f t="shared" si="71"/>
        <v>0</v>
      </c>
      <c r="X771" s="100"/>
    </row>
    <row r="772" spans="3:24" hidden="1" outlineLevel="1" x14ac:dyDescent="0.3">
      <c r="C772" s="29"/>
      <c r="D772" s="48">
        <f t="shared" si="66"/>
        <v>744</v>
      </c>
      <c r="E772" s="52"/>
      <c r="F772" s="96"/>
      <c r="G772" s="96"/>
      <c r="H772" s="49"/>
      <c r="I772" s="62">
        <v>0</v>
      </c>
      <c r="J772" s="56">
        <v>0</v>
      </c>
      <c r="K772" s="49"/>
      <c r="L772" s="27"/>
      <c r="P772" s="21">
        <f t="shared" si="67"/>
        <v>0</v>
      </c>
      <c r="Q772" s="21">
        <f t="shared" si="68"/>
        <v>0</v>
      </c>
      <c r="R772" s="21">
        <f t="shared" si="69"/>
        <v>0</v>
      </c>
      <c r="S772" s="21">
        <f t="shared" si="70"/>
        <v>0</v>
      </c>
      <c r="U772" s="100"/>
      <c r="V772" s="101">
        <f>IFERROR(IF(E772=貼付用集計!$R$4,貼付用集計!$U$4,VLOOKUP(E772,貼付用集計!$R$11:$U$30,4)),0)</f>
        <v>0</v>
      </c>
      <c r="W772" s="101">
        <f t="shared" si="71"/>
        <v>0</v>
      </c>
      <c r="X772" s="100"/>
    </row>
    <row r="773" spans="3:24" hidden="1" outlineLevel="1" x14ac:dyDescent="0.3">
      <c r="C773" s="29"/>
      <c r="D773" s="48">
        <f t="shared" si="66"/>
        <v>745</v>
      </c>
      <c r="E773" s="52"/>
      <c r="F773" s="96"/>
      <c r="G773" s="96"/>
      <c r="H773" s="49"/>
      <c r="I773" s="62">
        <v>0</v>
      </c>
      <c r="J773" s="56">
        <v>0</v>
      </c>
      <c r="K773" s="49"/>
      <c r="L773" s="27"/>
      <c r="P773" s="21">
        <f t="shared" si="67"/>
        <v>0</v>
      </c>
      <c r="Q773" s="21">
        <f t="shared" si="68"/>
        <v>0</v>
      </c>
      <c r="R773" s="21">
        <f t="shared" si="69"/>
        <v>0</v>
      </c>
      <c r="S773" s="21">
        <f t="shared" si="70"/>
        <v>0</v>
      </c>
      <c r="U773" s="100"/>
      <c r="V773" s="101">
        <f>IFERROR(IF(E773=貼付用集計!$R$4,貼付用集計!$U$4,VLOOKUP(E773,貼付用集計!$R$11:$U$30,4)),0)</f>
        <v>0</v>
      </c>
      <c r="W773" s="101">
        <f t="shared" si="71"/>
        <v>0</v>
      </c>
      <c r="X773" s="100"/>
    </row>
    <row r="774" spans="3:24" hidden="1" outlineLevel="1" x14ac:dyDescent="0.3">
      <c r="C774" s="29"/>
      <c r="D774" s="48">
        <f t="shared" si="66"/>
        <v>746</v>
      </c>
      <c r="E774" s="52"/>
      <c r="F774" s="96"/>
      <c r="G774" s="96"/>
      <c r="H774" s="49"/>
      <c r="I774" s="62">
        <v>0</v>
      </c>
      <c r="J774" s="56">
        <v>0</v>
      </c>
      <c r="K774" s="49"/>
      <c r="L774" s="27"/>
      <c r="P774" s="21">
        <f t="shared" si="67"/>
        <v>0</v>
      </c>
      <c r="Q774" s="21">
        <f t="shared" si="68"/>
        <v>0</v>
      </c>
      <c r="R774" s="21">
        <f t="shared" si="69"/>
        <v>0</v>
      </c>
      <c r="S774" s="21">
        <f t="shared" si="70"/>
        <v>0</v>
      </c>
      <c r="U774" s="100"/>
      <c r="V774" s="101">
        <f>IFERROR(IF(E774=貼付用集計!$R$4,貼付用集計!$U$4,VLOOKUP(E774,貼付用集計!$R$11:$U$30,4)),0)</f>
        <v>0</v>
      </c>
      <c r="W774" s="101">
        <f t="shared" si="71"/>
        <v>0</v>
      </c>
      <c r="X774" s="100"/>
    </row>
    <row r="775" spans="3:24" hidden="1" outlineLevel="1" x14ac:dyDescent="0.3">
      <c r="C775" s="29"/>
      <c r="D775" s="48">
        <f t="shared" si="66"/>
        <v>747</v>
      </c>
      <c r="E775" s="52"/>
      <c r="F775" s="96"/>
      <c r="G775" s="96"/>
      <c r="H775" s="49"/>
      <c r="I775" s="62">
        <v>0</v>
      </c>
      <c r="J775" s="56">
        <v>0</v>
      </c>
      <c r="K775" s="49"/>
      <c r="L775" s="27"/>
      <c r="P775" s="21">
        <f t="shared" si="67"/>
        <v>0</v>
      </c>
      <c r="Q775" s="21">
        <f t="shared" si="68"/>
        <v>0</v>
      </c>
      <c r="R775" s="21">
        <f t="shared" si="69"/>
        <v>0</v>
      </c>
      <c r="S775" s="21">
        <f t="shared" si="70"/>
        <v>0</v>
      </c>
      <c r="U775" s="100"/>
      <c r="V775" s="101">
        <f>IFERROR(IF(E775=貼付用集計!$R$4,貼付用集計!$U$4,VLOOKUP(E775,貼付用集計!$R$11:$U$30,4)),0)</f>
        <v>0</v>
      </c>
      <c r="W775" s="101">
        <f t="shared" si="71"/>
        <v>0</v>
      </c>
      <c r="X775" s="100"/>
    </row>
    <row r="776" spans="3:24" hidden="1" outlineLevel="1" x14ac:dyDescent="0.3">
      <c r="C776" s="29"/>
      <c r="D776" s="48">
        <f t="shared" si="66"/>
        <v>748</v>
      </c>
      <c r="E776" s="52"/>
      <c r="F776" s="96"/>
      <c r="G776" s="96"/>
      <c r="H776" s="49"/>
      <c r="I776" s="62">
        <v>0</v>
      </c>
      <c r="J776" s="56">
        <v>0</v>
      </c>
      <c r="K776" s="49"/>
      <c r="L776" s="27"/>
      <c r="P776" s="21">
        <f t="shared" si="67"/>
        <v>0</v>
      </c>
      <c r="Q776" s="21">
        <f t="shared" si="68"/>
        <v>0</v>
      </c>
      <c r="R776" s="21">
        <f t="shared" si="69"/>
        <v>0</v>
      </c>
      <c r="S776" s="21">
        <f t="shared" si="70"/>
        <v>0</v>
      </c>
      <c r="U776" s="100"/>
      <c r="V776" s="101">
        <f>IFERROR(IF(E776=貼付用集計!$R$4,貼付用集計!$U$4,VLOOKUP(E776,貼付用集計!$R$11:$U$30,4)),0)</f>
        <v>0</v>
      </c>
      <c r="W776" s="101">
        <f t="shared" si="71"/>
        <v>0</v>
      </c>
      <c r="X776" s="100"/>
    </row>
    <row r="777" spans="3:24" hidden="1" outlineLevel="1" x14ac:dyDescent="0.3">
      <c r="C777" s="29"/>
      <c r="D777" s="48">
        <f t="shared" si="66"/>
        <v>749</v>
      </c>
      <c r="E777" s="52"/>
      <c r="F777" s="96"/>
      <c r="G777" s="96"/>
      <c r="H777" s="49"/>
      <c r="I777" s="62">
        <v>0</v>
      </c>
      <c r="J777" s="56">
        <v>0</v>
      </c>
      <c r="K777" s="49"/>
      <c r="L777" s="27"/>
      <c r="P777" s="21">
        <f t="shared" si="67"/>
        <v>0</v>
      </c>
      <c r="Q777" s="21">
        <f t="shared" si="68"/>
        <v>0</v>
      </c>
      <c r="R777" s="21">
        <f t="shared" si="69"/>
        <v>0</v>
      </c>
      <c r="S777" s="21">
        <f t="shared" si="70"/>
        <v>0</v>
      </c>
      <c r="U777" s="100"/>
      <c r="V777" s="101">
        <f>IFERROR(IF(E777=貼付用集計!$R$4,貼付用集計!$U$4,VLOOKUP(E777,貼付用集計!$R$11:$U$30,4)),0)</f>
        <v>0</v>
      </c>
      <c r="W777" s="101">
        <f t="shared" si="71"/>
        <v>0</v>
      </c>
      <c r="X777" s="100"/>
    </row>
    <row r="778" spans="3:24" hidden="1" outlineLevel="1" x14ac:dyDescent="0.3">
      <c r="C778" s="29"/>
      <c r="D778" s="48">
        <f t="shared" si="66"/>
        <v>750</v>
      </c>
      <c r="E778" s="52"/>
      <c r="F778" s="96"/>
      <c r="G778" s="96"/>
      <c r="H778" s="49"/>
      <c r="I778" s="62">
        <v>0</v>
      </c>
      <c r="J778" s="56">
        <v>0</v>
      </c>
      <c r="K778" s="49"/>
      <c r="L778" s="27"/>
      <c r="P778" s="21">
        <f t="shared" si="67"/>
        <v>0</v>
      </c>
      <c r="Q778" s="21">
        <f t="shared" si="68"/>
        <v>0</v>
      </c>
      <c r="R778" s="21">
        <f t="shared" si="69"/>
        <v>0</v>
      </c>
      <c r="S778" s="21">
        <f t="shared" si="70"/>
        <v>0</v>
      </c>
      <c r="U778" s="100"/>
      <c r="V778" s="101">
        <f>IFERROR(IF(E778=貼付用集計!$R$4,貼付用集計!$U$4,VLOOKUP(E778,貼付用集計!$R$11:$U$30,4)),0)</f>
        <v>0</v>
      </c>
      <c r="W778" s="101">
        <f t="shared" si="71"/>
        <v>0</v>
      </c>
      <c r="X778" s="100"/>
    </row>
    <row r="779" spans="3:24" hidden="1" outlineLevel="1" x14ac:dyDescent="0.3">
      <c r="C779" s="29"/>
      <c r="D779" s="48">
        <f t="shared" si="66"/>
        <v>751</v>
      </c>
      <c r="E779" s="52"/>
      <c r="F779" s="96"/>
      <c r="G779" s="96"/>
      <c r="H779" s="49"/>
      <c r="I779" s="62">
        <v>0</v>
      </c>
      <c r="J779" s="56">
        <v>0</v>
      </c>
      <c r="K779" s="49"/>
      <c r="L779" s="27"/>
      <c r="P779" s="21">
        <f t="shared" si="67"/>
        <v>0</v>
      </c>
      <c r="Q779" s="21">
        <f t="shared" si="68"/>
        <v>0</v>
      </c>
      <c r="R779" s="21">
        <f t="shared" si="69"/>
        <v>0</v>
      </c>
      <c r="S779" s="21">
        <f t="shared" si="70"/>
        <v>0</v>
      </c>
      <c r="U779" s="100"/>
      <c r="V779" s="101">
        <f>IFERROR(IF(E779=貼付用集計!$R$4,貼付用集計!$U$4,VLOOKUP(E779,貼付用集計!$R$11:$U$30,4)),0)</f>
        <v>0</v>
      </c>
      <c r="W779" s="101">
        <f t="shared" si="71"/>
        <v>0</v>
      </c>
      <c r="X779" s="100"/>
    </row>
    <row r="780" spans="3:24" hidden="1" outlineLevel="1" x14ac:dyDescent="0.3">
      <c r="C780" s="29"/>
      <c r="D780" s="48">
        <f t="shared" si="66"/>
        <v>752</v>
      </c>
      <c r="E780" s="52"/>
      <c r="F780" s="96"/>
      <c r="G780" s="96"/>
      <c r="H780" s="49"/>
      <c r="I780" s="62">
        <v>0</v>
      </c>
      <c r="J780" s="56">
        <v>0</v>
      </c>
      <c r="K780" s="49"/>
      <c r="L780" s="27"/>
      <c r="P780" s="21">
        <f t="shared" si="67"/>
        <v>0</v>
      </c>
      <c r="Q780" s="21">
        <f t="shared" si="68"/>
        <v>0</v>
      </c>
      <c r="R780" s="21">
        <f t="shared" si="69"/>
        <v>0</v>
      </c>
      <c r="S780" s="21">
        <f t="shared" si="70"/>
        <v>0</v>
      </c>
      <c r="U780" s="100"/>
      <c r="V780" s="101">
        <f>IFERROR(IF(E780=貼付用集計!$R$4,貼付用集計!$U$4,VLOOKUP(E780,貼付用集計!$R$11:$U$30,4)),0)</f>
        <v>0</v>
      </c>
      <c r="W780" s="101">
        <f t="shared" si="71"/>
        <v>0</v>
      </c>
      <c r="X780" s="100"/>
    </row>
    <row r="781" spans="3:24" hidden="1" outlineLevel="1" x14ac:dyDescent="0.3">
      <c r="C781" s="29"/>
      <c r="D781" s="48">
        <f t="shared" si="66"/>
        <v>753</v>
      </c>
      <c r="E781" s="52"/>
      <c r="F781" s="96"/>
      <c r="G781" s="96"/>
      <c r="H781" s="49"/>
      <c r="I781" s="62">
        <v>0</v>
      </c>
      <c r="J781" s="56">
        <v>0</v>
      </c>
      <c r="K781" s="49"/>
      <c r="L781" s="27"/>
      <c r="P781" s="21">
        <f t="shared" si="67"/>
        <v>0</v>
      </c>
      <c r="Q781" s="21">
        <f t="shared" si="68"/>
        <v>0</v>
      </c>
      <c r="R781" s="21">
        <f t="shared" si="69"/>
        <v>0</v>
      </c>
      <c r="S781" s="21">
        <f t="shared" si="70"/>
        <v>0</v>
      </c>
      <c r="U781" s="100"/>
      <c r="V781" s="101">
        <f>IFERROR(IF(E781=貼付用集計!$R$4,貼付用集計!$U$4,VLOOKUP(E781,貼付用集計!$R$11:$U$30,4)),0)</f>
        <v>0</v>
      </c>
      <c r="W781" s="101">
        <f t="shared" si="71"/>
        <v>0</v>
      </c>
      <c r="X781" s="100"/>
    </row>
    <row r="782" spans="3:24" hidden="1" outlineLevel="1" x14ac:dyDescent="0.3">
      <c r="C782" s="29"/>
      <c r="D782" s="48">
        <f t="shared" ref="D782:D845" si="72">D781+1</f>
        <v>754</v>
      </c>
      <c r="E782" s="52"/>
      <c r="F782" s="96"/>
      <c r="G782" s="96"/>
      <c r="H782" s="49"/>
      <c r="I782" s="62">
        <v>0</v>
      </c>
      <c r="J782" s="56">
        <v>0</v>
      </c>
      <c r="K782" s="49"/>
      <c r="L782" s="27"/>
      <c r="P782" s="21">
        <f t="shared" si="67"/>
        <v>0</v>
      </c>
      <c r="Q782" s="21">
        <f t="shared" si="68"/>
        <v>0</v>
      </c>
      <c r="R782" s="21">
        <f t="shared" si="69"/>
        <v>0</v>
      </c>
      <c r="S782" s="21">
        <f t="shared" si="70"/>
        <v>0</v>
      </c>
      <c r="U782" s="100"/>
      <c r="V782" s="101">
        <f>IFERROR(IF(E782=貼付用集計!$R$4,貼付用集計!$U$4,VLOOKUP(E782,貼付用集計!$R$11:$U$30,4)),0)</f>
        <v>0</v>
      </c>
      <c r="W782" s="101">
        <f t="shared" si="71"/>
        <v>0</v>
      </c>
      <c r="X782" s="100"/>
    </row>
    <row r="783" spans="3:24" hidden="1" outlineLevel="1" x14ac:dyDescent="0.3">
      <c r="C783" s="29"/>
      <c r="D783" s="48">
        <f t="shared" si="72"/>
        <v>755</v>
      </c>
      <c r="E783" s="52"/>
      <c r="F783" s="96"/>
      <c r="G783" s="96"/>
      <c r="H783" s="49"/>
      <c r="I783" s="62">
        <v>0</v>
      </c>
      <c r="J783" s="56">
        <v>0</v>
      </c>
      <c r="K783" s="49"/>
      <c r="L783" s="27"/>
      <c r="P783" s="21">
        <f t="shared" si="67"/>
        <v>0</v>
      </c>
      <c r="Q783" s="21">
        <f t="shared" si="68"/>
        <v>0</v>
      </c>
      <c r="R783" s="21">
        <f t="shared" si="69"/>
        <v>0</v>
      </c>
      <c r="S783" s="21">
        <f t="shared" si="70"/>
        <v>0</v>
      </c>
      <c r="U783" s="100"/>
      <c r="V783" s="101">
        <f>IFERROR(IF(E783=貼付用集計!$R$4,貼付用集計!$U$4,VLOOKUP(E783,貼付用集計!$R$11:$U$30,4)),0)</f>
        <v>0</v>
      </c>
      <c r="W783" s="101">
        <f t="shared" si="71"/>
        <v>0</v>
      </c>
      <c r="X783" s="100"/>
    </row>
    <row r="784" spans="3:24" hidden="1" outlineLevel="1" x14ac:dyDescent="0.3">
      <c r="C784" s="29"/>
      <c r="D784" s="48">
        <f t="shared" si="72"/>
        <v>756</v>
      </c>
      <c r="E784" s="52"/>
      <c r="F784" s="96"/>
      <c r="G784" s="96"/>
      <c r="H784" s="49"/>
      <c r="I784" s="62">
        <v>0</v>
      </c>
      <c r="J784" s="56">
        <v>0</v>
      </c>
      <c r="K784" s="49"/>
      <c r="L784" s="27"/>
      <c r="P784" s="21">
        <f t="shared" si="67"/>
        <v>0</v>
      </c>
      <c r="Q784" s="21">
        <f t="shared" si="68"/>
        <v>0</v>
      </c>
      <c r="R784" s="21">
        <f t="shared" si="69"/>
        <v>0</v>
      </c>
      <c r="S784" s="21">
        <f t="shared" si="70"/>
        <v>0</v>
      </c>
      <c r="U784" s="100"/>
      <c r="V784" s="101">
        <f>IFERROR(IF(E784=貼付用集計!$R$4,貼付用集計!$U$4,VLOOKUP(E784,貼付用集計!$R$11:$U$30,4)),0)</f>
        <v>0</v>
      </c>
      <c r="W784" s="101">
        <f t="shared" si="71"/>
        <v>0</v>
      </c>
      <c r="X784" s="100"/>
    </row>
    <row r="785" spans="3:24" hidden="1" outlineLevel="1" x14ac:dyDescent="0.3">
      <c r="C785" s="29"/>
      <c r="D785" s="48">
        <f t="shared" si="72"/>
        <v>757</v>
      </c>
      <c r="E785" s="52"/>
      <c r="F785" s="96"/>
      <c r="G785" s="96"/>
      <c r="H785" s="49"/>
      <c r="I785" s="62">
        <v>0</v>
      </c>
      <c r="J785" s="56">
        <v>0</v>
      </c>
      <c r="K785" s="49"/>
      <c r="L785" s="27"/>
      <c r="P785" s="21">
        <f t="shared" si="67"/>
        <v>0</v>
      </c>
      <c r="Q785" s="21">
        <f t="shared" si="68"/>
        <v>0</v>
      </c>
      <c r="R785" s="21">
        <f t="shared" si="69"/>
        <v>0</v>
      </c>
      <c r="S785" s="21">
        <f t="shared" si="70"/>
        <v>0</v>
      </c>
      <c r="U785" s="100"/>
      <c r="V785" s="101">
        <f>IFERROR(IF(E785=貼付用集計!$R$4,貼付用集計!$U$4,VLOOKUP(E785,貼付用集計!$R$11:$U$30,4)),0)</f>
        <v>0</v>
      </c>
      <c r="W785" s="101">
        <f t="shared" si="71"/>
        <v>0</v>
      </c>
      <c r="X785" s="100"/>
    </row>
    <row r="786" spans="3:24" hidden="1" outlineLevel="1" x14ac:dyDescent="0.3">
      <c r="C786" s="29"/>
      <c r="D786" s="48">
        <f t="shared" si="72"/>
        <v>758</v>
      </c>
      <c r="E786" s="52"/>
      <c r="F786" s="96"/>
      <c r="G786" s="96"/>
      <c r="H786" s="49"/>
      <c r="I786" s="62">
        <v>0</v>
      </c>
      <c r="J786" s="56">
        <v>0</v>
      </c>
      <c r="K786" s="49"/>
      <c r="L786" s="27"/>
      <c r="P786" s="21">
        <f t="shared" si="67"/>
        <v>0</v>
      </c>
      <c r="Q786" s="21">
        <f t="shared" si="68"/>
        <v>0</v>
      </c>
      <c r="R786" s="21">
        <f t="shared" si="69"/>
        <v>0</v>
      </c>
      <c r="S786" s="21">
        <f t="shared" si="70"/>
        <v>0</v>
      </c>
      <c r="U786" s="100"/>
      <c r="V786" s="101">
        <f>IFERROR(IF(E786=貼付用集計!$R$4,貼付用集計!$U$4,VLOOKUP(E786,貼付用集計!$R$11:$U$30,4)),0)</f>
        <v>0</v>
      </c>
      <c r="W786" s="101">
        <f t="shared" si="71"/>
        <v>0</v>
      </c>
      <c r="X786" s="100"/>
    </row>
    <row r="787" spans="3:24" hidden="1" outlineLevel="1" x14ac:dyDescent="0.3">
      <c r="C787" s="29"/>
      <c r="D787" s="48">
        <f t="shared" si="72"/>
        <v>759</v>
      </c>
      <c r="E787" s="52"/>
      <c r="F787" s="96"/>
      <c r="G787" s="96"/>
      <c r="H787" s="49"/>
      <c r="I787" s="62">
        <v>0</v>
      </c>
      <c r="J787" s="56">
        <v>0</v>
      </c>
      <c r="K787" s="49"/>
      <c r="L787" s="27"/>
      <c r="P787" s="21">
        <f t="shared" si="67"/>
        <v>0</v>
      </c>
      <c r="Q787" s="21">
        <f t="shared" si="68"/>
        <v>0</v>
      </c>
      <c r="R787" s="21">
        <f t="shared" si="69"/>
        <v>0</v>
      </c>
      <c r="S787" s="21">
        <f t="shared" si="70"/>
        <v>0</v>
      </c>
      <c r="U787" s="100"/>
      <c r="V787" s="101">
        <f>IFERROR(IF(E787=貼付用集計!$R$4,貼付用集計!$U$4,VLOOKUP(E787,貼付用集計!$R$11:$U$30,4)),0)</f>
        <v>0</v>
      </c>
      <c r="W787" s="101">
        <f t="shared" si="71"/>
        <v>0</v>
      </c>
      <c r="X787" s="100"/>
    </row>
    <row r="788" spans="3:24" hidden="1" outlineLevel="1" x14ac:dyDescent="0.3">
      <c r="C788" s="29"/>
      <c r="D788" s="48">
        <f t="shared" si="72"/>
        <v>760</v>
      </c>
      <c r="E788" s="52"/>
      <c r="F788" s="96"/>
      <c r="G788" s="96"/>
      <c r="H788" s="49"/>
      <c r="I788" s="62">
        <v>0</v>
      </c>
      <c r="J788" s="56">
        <v>0</v>
      </c>
      <c r="K788" s="49"/>
      <c r="L788" s="27"/>
      <c r="P788" s="21">
        <f t="shared" si="67"/>
        <v>0</v>
      </c>
      <c r="Q788" s="21">
        <f t="shared" si="68"/>
        <v>0</v>
      </c>
      <c r="R788" s="21">
        <f t="shared" si="69"/>
        <v>0</v>
      </c>
      <c r="S788" s="21">
        <f t="shared" si="70"/>
        <v>0</v>
      </c>
      <c r="U788" s="100"/>
      <c r="V788" s="101">
        <f>IFERROR(IF(E788=貼付用集計!$R$4,貼付用集計!$U$4,VLOOKUP(E788,貼付用集計!$R$11:$U$30,4)),0)</f>
        <v>0</v>
      </c>
      <c r="W788" s="101">
        <f t="shared" si="71"/>
        <v>0</v>
      </c>
      <c r="X788" s="100"/>
    </row>
    <row r="789" spans="3:24" hidden="1" outlineLevel="1" x14ac:dyDescent="0.3">
      <c r="C789" s="29"/>
      <c r="D789" s="48">
        <f t="shared" si="72"/>
        <v>761</v>
      </c>
      <c r="E789" s="52"/>
      <c r="F789" s="96"/>
      <c r="G789" s="96"/>
      <c r="H789" s="49"/>
      <c r="I789" s="62">
        <v>0</v>
      </c>
      <c r="J789" s="56">
        <v>0</v>
      </c>
      <c r="K789" s="49"/>
      <c r="L789" s="27"/>
      <c r="P789" s="21">
        <f t="shared" si="67"/>
        <v>0</v>
      </c>
      <c r="Q789" s="21">
        <f t="shared" si="68"/>
        <v>0</v>
      </c>
      <c r="R789" s="21">
        <f t="shared" si="69"/>
        <v>0</v>
      </c>
      <c r="S789" s="21">
        <f t="shared" si="70"/>
        <v>0</v>
      </c>
      <c r="U789" s="100"/>
      <c r="V789" s="101">
        <f>IFERROR(IF(E789=貼付用集計!$R$4,貼付用集計!$U$4,VLOOKUP(E789,貼付用集計!$R$11:$U$30,4)),0)</f>
        <v>0</v>
      </c>
      <c r="W789" s="101">
        <f t="shared" si="71"/>
        <v>0</v>
      </c>
      <c r="X789" s="100"/>
    </row>
    <row r="790" spans="3:24" hidden="1" outlineLevel="1" x14ac:dyDescent="0.3">
      <c r="C790" s="29"/>
      <c r="D790" s="48">
        <f t="shared" si="72"/>
        <v>762</v>
      </c>
      <c r="E790" s="52"/>
      <c r="F790" s="96"/>
      <c r="G790" s="96"/>
      <c r="H790" s="49"/>
      <c r="I790" s="62">
        <v>0</v>
      </c>
      <c r="J790" s="56">
        <v>0</v>
      </c>
      <c r="K790" s="49"/>
      <c r="L790" s="27"/>
      <c r="P790" s="21">
        <f t="shared" si="67"/>
        <v>0</v>
      </c>
      <c r="Q790" s="21">
        <f t="shared" si="68"/>
        <v>0</v>
      </c>
      <c r="R790" s="21">
        <f t="shared" si="69"/>
        <v>0</v>
      </c>
      <c r="S790" s="21">
        <f t="shared" si="70"/>
        <v>0</v>
      </c>
      <c r="U790" s="100"/>
      <c r="V790" s="101">
        <f>IFERROR(IF(E790=貼付用集計!$R$4,貼付用集計!$U$4,VLOOKUP(E790,貼付用集計!$R$11:$U$30,4)),0)</f>
        <v>0</v>
      </c>
      <c r="W790" s="101">
        <f t="shared" si="71"/>
        <v>0</v>
      </c>
      <c r="X790" s="100"/>
    </row>
    <row r="791" spans="3:24" hidden="1" outlineLevel="1" x14ac:dyDescent="0.3">
      <c r="C791" s="29"/>
      <c r="D791" s="48">
        <f t="shared" si="72"/>
        <v>763</v>
      </c>
      <c r="E791" s="52"/>
      <c r="F791" s="96"/>
      <c r="G791" s="96"/>
      <c r="H791" s="49"/>
      <c r="I791" s="62">
        <v>0</v>
      </c>
      <c r="J791" s="56">
        <v>0</v>
      </c>
      <c r="K791" s="49"/>
      <c r="L791" s="27"/>
      <c r="P791" s="21">
        <f t="shared" si="67"/>
        <v>0</v>
      </c>
      <c r="Q791" s="21">
        <f t="shared" si="68"/>
        <v>0</v>
      </c>
      <c r="R791" s="21">
        <f t="shared" si="69"/>
        <v>0</v>
      </c>
      <c r="S791" s="21">
        <f t="shared" si="70"/>
        <v>0</v>
      </c>
      <c r="U791" s="100"/>
      <c r="V791" s="101">
        <f>IFERROR(IF(E791=貼付用集計!$R$4,貼付用集計!$U$4,VLOOKUP(E791,貼付用集計!$R$11:$U$30,4)),0)</f>
        <v>0</v>
      </c>
      <c r="W791" s="101">
        <f t="shared" si="71"/>
        <v>0</v>
      </c>
      <c r="X791" s="100"/>
    </row>
    <row r="792" spans="3:24" hidden="1" outlineLevel="1" x14ac:dyDescent="0.3">
      <c r="C792" s="29"/>
      <c r="D792" s="48">
        <f t="shared" si="72"/>
        <v>764</v>
      </c>
      <c r="E792" s="52"/>
      <c r="F792" s="96"/>
      <c r="G792" s="96"/>
      <c r="H792" s="49"/>
      <c r="I792" s="62">
        <v>0</v>
      </c>
      <c r="J792" s="56">
        <v>0</v>
      </c>
      <c r="K792" s="49"/>
      <c r="L792" s="27"/>
      <c r="P792" s="21">
        <f t="shared" si="67"/>
        <v>0</v>
      </c>
      <c r="Q792" s="21">
        <f t="shared" si="68"/>
        <v>0</v>
      </c>
      <c r="R792" s="21">
        <f t="shared" si="69"/>
        <v>0</v>
      </c>
      <c r="S792" s="21">
        <f t="shared" si="70"/>
        <v>0</v>
      </c>
      <c r="U792" s="100"/>
      <c r="V792" s="101">
        <f>IFERROR(IF(E792=貼付用集計!$R$4,貼付用集計!$U$4,VLOOKUP(E792,貼付用集計!$R$11:$U$30,4)),0)</f>
        <v>0</v>
      </c>
      <c r="W792" s="101">
        <f t="shared" si="71"/>
        <v>0</v>
      </c>
      <c r="X792" s="100"/>
    </row>
    <row r="793" spans="3:24" hidden="1" outlineLevel="1" x14ac:dyDescent="0.3">
      <c r="C793" s="29"/>
      <c r="D793" s="48">
        <f t="shared" si="72"/>
        <v>765</v>
      </c>
      <c r="E793" s="52"/>
      <c r="F793" s="96"/>
      <c r="G793" s="96"/>
      <c r="H793" s="49"/>
      <c r="I793" s="62">
        <v>0</v>
      </c>
      <c r="J793" s="56">
        <v>0</v>
      </c>
      <c r="K793" s="49"/>
      <c r="L793" s="27"/>
      <c r="P793" s="21">
        <f t="shared" si="67"/>
        <v>0</v>
      </c>
      <c r="Q793" s="21">
        <f t="shared" si="68"/>
        <v>0</v>
      </c>
      <c r="R793" s="21">
        <f t="shared" si="69"/>
        <v>0</v>
      </c>
      <c r="S793" s="21">
        <f t="shared" si="70"/>
        <v>0</v>
      </c>
      <c r="U793" s="100"/>
      <c r="V793" s="101">
        <f>IFERROR(IF(E793=貼付用集計!$R$4,貼付用集計!$U$4,VLOOKUP(E793,貼付用集計!$R$11:$U$30,4)),0)</f>
        <v>0</v>
      </c>
      <c r="W793" s="101">
        <f t="shared" si="71"/>
        <v>0</v>
      </c>
      <c r="X793" s="100"/>
    </row>
    <row r="794" spans="3:24" hidden="1" outlineLevel="1" x14ac:dyDescent="0.3">
      <c r="C794" s="29"/>
      <c r="D794" s="48">
        <f t="shared" si="72"/>
        <v>766</v>
      </c>
      <c r="E794" s="52"/>
      <c r="F794" s="96"/>
      <c r="G794" s="96"/>
      <c r="H794" s="49"/>
      <c r="I794" s="62">
        <v>0</v>
      </c>
      <c r="J794" s="56">
        <v>0</v>
      </c>
      <c r="K794" s="49"/>
      <c r="L794" s="27"/>
      <c r="P794" s="21">
        <f t="shared" si="67"/>
        <v>0</v>
      </c>
      <c r="Q794" s="21">
        <f t="shared" si="68"/>
        <v>0</v>
      </c>
      <c r="R794" s="21">
        <f t="shared" si="69"/>
        <v>0</v>
      </c>
      <c r="S794" s="21">
        <f t="shared" si="70"/>
        <v>0</v>
      </c>
      <c r="U794" s="100"/>
      <c r="V794" s="101">
        <f>IFERROR(IF(E794=貼付用集計!$R$4,貼付用集計!$U$4,VLOOKUP(E794,貼付用集計!$R$11:$U$30,4)),0)</f>
        <v>0</v>
      </c>
      <c r="W794" s="101">
        <f t="shared" si="71"/>
        <v>0</v>
      </c>
      <c r="X794" s="100"/>
    </row>
    <row r="795" spans="3:24" hidden="1" outlineLevel="1" x14ac:dyDescent="0.3">
      <c r="C795" s="29"/>
      <c r="D795" s="48">
        <f t="shared" si="72"/>
        <v>767</v>
      </c>
      <c r="E795" s="52"/>
      <c r="F795" s="96"/>
      <c r="G795" s="96"/>
      <c r="H795" s="49"/>
      <c r="I795" s="62">
        <v>0</v>
      </c>
      <c r="J795" s="56">
        <v>0</v>
      </c>
      <c r="K795" s="49"/>
      <c r="L795" s="27"/>
      <c r="P795" s="21">
        <f t="shared" ref="P795:P858" si="73">IF($E795="",IF(OR($F795&lt;&gt;"",$I795&lt;&gt;0,$J795&lt;&gt;0)=TRUE,1,0),0)</f>
        <v>0</v>
      </c>
      <c r="Q795" s="21">
        <f t="shared" ref="Q795:Q858" si="74">IF($F795="",IF(OR($E795&lt;&gt;"",$I795&lt;&gt;0,$J795&lt;&gt;0)=TRUE,1,0),0)</f>
        <v>0</v>
      </c>
      <c r="R795" s="21">
        <f t="shared" ref="R795:R858" si="75">IF($I795=0,IF(OR($E795&lt;&gt;"",$F795&lt;&gt;0,$J795&lt;&gt;0)=TRUE,1,0),0)</f>
        <v>0</v>
      </c>
      <c r="S795" s="21">
        <f t="shared" ref="S795:S858" si="76">IF($J795=0,IF(OR($E795&lt;&gt;"",$F795&lt;&gt;"",$I795&lt;&gt;0)=TRUE,1,0),0)</f>
        <v>0</v>
      </c>
      <c r="U795" s="100"/>
      <c r="V795" s="101">
        <f>IFERROR(IF(E795=貼付用集計!$R$4,貼付用集計!$U$4,VLOOKUP(E795,貼付用集計!$R$11:$U$30,4)),0)</f>
        <v>0</v>
      </c>
      <c r="W795" s="101">
        <f t="shared" ref="W795:W858" si="77">IFERROR(J795/I795/V795,0)</f>
        <v>0</v>
      </c>
      <c r="X795" s="100"/>
    </row>
    <row r="796" spans="3:24" hidden="1" outlineLevel="1" x14ac:dyDescent="0.3">
      <c r="C796" s="29"/>
      <c r="D796" s="48">
        <f t="shared" si="72"/>
        <v>768</v>
      </c>
      <c r="E796" s="52"/>
      <c r="F796" s="96"/>
      <c r="G796" s="96"/>
      <c r="H796" s="49"/>
      <c r="I796" s="62">
        <v>0</v>
      </c>
      <c r="J796" s="56">
        <v>0</v>
      </c>
      <c r="K796" s="49"/>
      <c r="L796" s="27"/>
      <c r="P796" s="21">
        <f t="shared" si="73"/>
        <v>0</v>
      </c>
      <c r="Q796" s="21">
        <f t="shared" si="74"/>
        <v>0</v>
      </c>
      <c r="R796" s="21">
        <f t="shared" si="75"/>
        <v>0</v>
      </c>
      <c r="S796" s="21">
        <f t="shared" si="76"/>
        <v>0</v>
      </c>
      <c r="U796" s="100"/>
      <c r="V796" s="101">
        <f>IFERROR(IF(E796=貼付用集計!$R$4,貼付用集計!$U$4,VLOOKUP(E796,貼付用集計!$R$11:$U$30,4)),0)</f>
        <v>0</v>
      </c>
      <c r="W796" s="101">
        <f t="shared" si="77"/>
        <v>0</v>
      </c>
      <c r="X796" s="100"/>
    </row>
    <row r="797" spans="3:24" hidden="1" outlineLevel="1" x14ac:dyDescent="0.3">
      <c r="C797" s="29"/>
      <c r="D797" s="48">
        <f t="shared" si="72"/>
        <v>769</v>
      </c>
      <c r="E797" s="52"/>
      <c r="F797" s="96"/>
      <c r="G797" s="96"/>
      <c r="H797" s="49"/>
      <c r="I797" s="62">
        <v>0</v>
      </c>
      <c r="J797" s="56">
        <v>0</v>
      </c>
      <c r="K797" s="49"/>
      <c r="L797" s="27"/>
      <c r="P797" s="21">
        <f t="shared" si="73"/>
        <v>0</v>
      </c>
      <c r="Q797" s="21">
        <f t="shared" si="74"/>
        <v>0</v>
      </c>
      <c r="R797" s="21">
        <f t="shared" si="75"/>
        <v>0</v>
      </c>
      <c r="S797" s="21">
        <f t="shared" si="76"/>
        <v>0</v>
      </c>
      <c r="U797" s="100"/>
      <c r="V797" s="101">
        <f>IFERROR(IF(E797=貼付用集計!$R$4,貼付用集計!$U$4,VLOOKUP(E797,貼付用集計!$R$11:$U$30,4)),0)</f>
        <v>0</v>
      </c>
      <c r="W797" s="101">
        <f t="shared" si="77"/>
        <v>0</v>
      </c>
      <c r="X797" s="100"/>
    </row>
    <row r="798" spans="3:24" hidden="1" outlineLevel="1" x14ac:dyDescent="0.3">
      <c r="C798" s="29"/>
      <c r="D798" s="48">
        <f t="shared" si="72"/>
        <v>770</v>
      </c>
      <c r="E798" s="52"/>
      <c r="F798" s="96"/>
      <c r="G798" s="96"/>
      <c r="H798" s="49"/>
      <c r="I798" s="62">
        <v>0</v>
      </c>
      <c r="J798" s="56">
        <v>0</v>
      </c>
      <c r="K798" s="49"/>
      <c r="L798" s="27"/>
      <c r="P798" s="21">
        <f t="shared" si="73"/>
        <v>0</v>
      </c>
      <c r="Q798" s="21">
        <f t="shared" si="74"/>
        <v>0</v>
      </c>
      <c r="R798" s="21">
        <f t="shared" si="75"/>
        <v>0</v>
      </c>
      <c r="S798" s="21">
        <f t="shared" si="76"/>
        <v>0</v>
      </c>
      <c r="U798" s="100"/>
      <c r="V798" s="101">
        <f>IFERROR(IF(E798=貼付用集計!$R$4,貼付用集計!$U$4,VLOOKUP(E798,貼付用集計!$R$11:$U$30,4)),0)</f>
        <v>0</v>
      </c>
      <c r="W798" s="101">
        <f t="shared" si="77"/>
        <v>0</v>
      </c>
      <c r="X798" s="100"/>
    </row>
    <row r="799" spans="3:24" hidden="1" outlineLevel="1" x14ac:dyDescent="0.3">
      <c r="C799" s="29"/>
      <c r="D799" s="48">
        <f t="shared" si="72"/>
        <v>771</v>
      </c>
      <c r="E799" s="52"/>
      <c r="F799" s="96"/>
      <c r="G799" s="96"/>
      <c r="H799" s="49"/>
      <c r="I799" s="62">
        <v>0</v>
      </c>
      <c r="J799" s="56">
        <v>0</v>
      </c>
      <c r="K799" s="49"/>
      <c r="L799" s="27"/>
      <c r="P799" s="21">
        <f t="shared" si="73"/>
        <v>0</v>
      </c>
      <c r="Q799" s="21">
        <f t="shared" si="74"/>
        <v>0</v>
      </c>
      <c r="R799" s="21">
        <f t="shared" si="75"/>
        <v>0</v>
      </c>
      <c r="S799" s="21">
        <f t="shared" si="76"/>
        <v>0</v>
      </c>
      <c r="U799" s="100"/>
      <c r="V799" s="101">
        <f>IFERROR(IF(E799=貼付用集計!$R$4,貼付用集計!$U$4,VLOOKUP(E799,貼付用集計!$R$11:$U$30,4)),0)</f>
        <v>0</v>
      </c>
      <c r="W799" s="101">
        <f t="shared" si="77"/>
        <v>0</v>
      </c>
      <c r="X799" s="100"/>
    </row>
    <row r="800" spans="3:24" hidden="1" outlineLevel="1" x14ac:dyDescent="0.3">
      <c r="C800" s="29"/>
      <c r="D800" s="48">
        <f t="shared" si="72"/>
        <v>772</v>
      </c>
      <c r="E800" s="52"/>
      <c r="F800" s="96"/>
      <c r="G800" s="96"/>
      <c r="H800" s="49"/>
      <c r="I800" s="62">
        <v>0</v>
      </c>
      <c r="J800" s="56">
        <v>0</v>
      </c>
      <c r="K800" s="49"/>
      <c r="L800" s="27"/>
      <c r="P800" s="21">
        <f t="shared" si="73"/>
        <v>0</v>
      </c>
      <c r="Q800" s="21">
        <f t="shared" si="74"/>
        <v>0</v>
      </c>
      <c r="R800" s="21">
        <f t="shared" si="75"/>
        <v>0</v>
      </c>
      <c r="S800" s="21">
        <f t="shared" si="76"/>
        <v>0</v>
      </c>
      <c r="U800" s="100"/>
      <c r="V800" s="101">
        <f>IFERROR(IF(E800=貼付用集計!$R$4,貼付用集計!$U$4,VLOOKUP(E800,貼付用集計!$R$11:$U$30,4)),0)</f>
        <v>0</v>
      </c>
      <c r="W800" s="101">
        <f t="shared" si="77"/>
        <v>0</v>
      </c>
      <c r="X800" s="100"/>
    </row>
    <row r="801" spans="3:24" hidden="1" outlineLevel="1" x14ac:dyDescent="0.3">
      <c r="C801" s="29"/>
      <c r="D801" s="48">
        <f t="shared" si="72"/>
        <v>773</v>
      </c>
      <c r="E801" s="52"/>
      <c r="F801" s="96"/>
      <c r="G801" s="96"/>
      <c r="H801" s="49"/>
      <c r="I801" s="62">
        <v>0</v>
      </c>
      <c r="J801" s="56">
        <v>0</v>
      </c>
      <c r="K801" s="49"/>
      <c r="L801" s="27"/>
      <c r="P801" s="21">
        <f t="shared" si="73"/>
        <v>0</v>
      </c>
      <c r="Q801" s="21">
        <f t="shared" si="74"/>
        <v>0</v>
      </c>
      <c r="R801" s="21">
        <f t="shared" si="75"/>
        <v>0</v>
      </c>
      <c r="S801" s="21">
        <f t="shared" si="76"/>
        <v>0</v>
      </c>
      <c r="U801" s="100"/>
      <c r="V801" s="101">
        <f>IFERROR(IF(E801=貼付用集計!$R$4,貼付用集計!$U$4,VLOOKUP(E801,貼付用集計!$R$11:$U$30,4)),0)</f>
        <v>0</v>
      </c>
      <c r="W801" s="101">
        <f t="shared" si="77"/>
        <v>0</v>
      </c>
      <c r="X801" s="100"/>
    </row>
    <row r="802" spans="3:24" hidden="1" outlineLevel="1" x14ac:dyDescent="0.3">
      <c r="C802" s="29"/>
      <c r="D802" s="48">
        <f t="shared" si="72"/>
        <v>774</v>
      </c>
      <c r="E802" s="52"/>
      <c r="F802" s="96"/>
      <c r="G802" s="96"/>
      <c r="H802" s="49"/>
      <c r="I802" s="62">
        <v>0</v>
      </c>
      <c r="J802" s="56">
        <v>0</v>
      </c>
      <c r="K802" s="49"/>
      <c r="L802" s="27"/>
      <c r="P802" s="21">
        <f t="shared" si="73"/>
        <v>0</v>
      </c>
      <c r="Q802" s="21">
        <f t="shared" si="74"/>
        <v>0</v>
      </c>
      <c r="R802" s="21">
        <f t="shared" si="75"/>
        <v>0</v>
      </c>
      <c r="S802" s="21">
        <f t="shared" si="76"/>
        <v>0</v>
      </c>
      <c r="U802" s="100"/>
      <c r="V802" s="101">
        <f>IFERROR(IF(E802=貼付用集計!$R$4,貼付用集計!$U$4,VLOOKUP(E802,貼付用集計!$R$11:$U$30,4)),0)</f>
        <v>0</v>
      </c>
      <c r="W802" s="101">
        <f t="shared" si="77"/>
        <v>0</v>
      </c>
      <c r="X802" s="100"/>
    </row>
    <row r="803" spans="3:24" hidden="1" outlineLevel="1" x14ac:dyDescent="0.3">
      <c r="C803" s="29"/>
      <c r="D803" s="48">
        <f t="shared" si="72"/>
        <v>775</v>
      </c>
      <c r="E803" s="52"/>
      <c r="F803" s="96"/>
      <c r="G803" s="96"/>
      <c r="H803" s="49"/>
      <c r="I803" s="62">
        <v>0</v>
      </c>
      <c r="J803" s="56">
        <v>0</v>
      </c>
      <c r="K803" s="49"/>
      <c r="L803" s="27"/>
      <c r="P803" s="21">
        <f t="shared" si="73"/>
        <v>0</v>
      </c>
      <c r="Q803" s="21">
        <f t="shared" si="74"/>
        <v>0</v>
      </c>
      <c r="R803" s="21">
        <f t="shared" si="75"/>
        <v>0</v>
      </c>
      <c r="S803" s="21">
        <f t="shared" si="76"/>
        <v>0</v>
      </c>
      <c r="U803" s="100"/>
      <c r="V803" s="101">
        <f>IFERROR(IF(E803=貼付用集計!$R$4,貼付用集計!$U$4,VLOOKUP(E803,貼付用集計!$R$11:$U$30,4)),0)</f>
        <v>0</v>
      </c>
      <c r="W803" s="101">
        <f t="shared" si="77"/>
        <v>0</v>
      </c>
      <c r="X803" s="100"/>
    </row>
    <row r="804" spans="3:24" hidden="1" outlineLevel="1" x14ac:dyDescent="0.3">
      <c r="C804" s="29"/>
      <c r="D804" s="48">
        <f t="shared" si="72"/>
        <v>776</v>
      </c>
      <c r="E804" s="52"/>
      <c r="F804" s="96"/>
      <c r="G804" s="96"/>
      <c r="H804" s="49"/>
      <c r="I804" s="62">
        <v>0</v>
      </c>
      <c r="J804" s="56">
        <v>0</v>
      </c>
      <c r="K804" s="49"/>
      <c r="L804" s="27"/>
      <c r="P804" s="21">
        <f t="shared" si="73"/>
        <v>0</v>
      </c>
      <c r="Q804" s="21">
        <f t="shared" si="74"/>
        <v>0</v>
      </c>
      <c r="R804" s="21">
        <f t="shared" si="75"/>
        <v>0</v>
      </c>
      <c r="S804" s="21">
        <f t="shared" si="76"/>
        <v>0</v>
      </c>
      <c r="U804" s="100"/>
      <c r="V804" s="101">
        <f>IFERROR(IF(E804=貼付用集計!$R$4,貼付用集計!$U$4,VLOOKUP(E804,貼付用集計!$R$11:$U$30,4)),0)</f>
        <v>0</v>
      </c>
      <c r="W804" s="101">
        <f t="shared" si="77"/>
        <v>0</v>
      </c>
      <c r="X804" s="100"/>
    </row>
    <row r="805" spans="3:24" hidden="1" outlineLevel="1" x14ac:dyDescent="0.3">
      <c r="C805" s="29"/>
      <c r="D805" s="48">
        <f t="shared" si="72"/>
        <v>777</v>
      </c>
      <c r="E805" s="52"/>
      <c r="F805" s="96"/>
      <c r="G805" s="96"/>
      <c r="H805" s="49"/>
      <c r="I805" s="62">
        <v>0</v>
      </c>
      <c r="J805" s="56">
        <v>0</v>
      </c>
      <c r="K805" s="49"/>
      <c r="L805" s="27"/>
      <c r="P805" s="21">
        <f t="shared" si="73"/>
        <v>0</v>
      </c>
      <c r="Q805" s="21">
        <f t="shared" si="74"/>
        <v>0</v>
      </c>
      <c r="R805" s="21">
        <f t="shared" si="75"/>
        <v>0</v>
      </c>
      <c r="S805" s="21">
        <f t="shared" si="76"/>
        <v>0</v>
      </c>
      <c r="U805" s="100"/>
      <c r="V805" s="101">
        <f>IFERROR(IF(E805=貼付用集計!$R$4,貼付用集計!$U$4,VLOOKUP(E805,貼付用集計!$R$11:$U$30,4)),0)</f>
        <v>0</v>
      </c>
      <c r="W805" s="101">
        <f t="shared" si="77"/>
        <v>0</v>
      </c>
      <c r="X805" s="100"/>
    </row>
    <row r="806" spans="3:24" hidden="1" outlineLevel="1" x14ac:dyDescent="0.3">
      <c r="C806" s="29"/>
      <c r="D806" s="48">
        <f t="shared" si="72"/>
        <v>778</v>
      </c>
      <c r="E806" s="52"/>
      <c r="F806" s="96"/>
      <c r="G806" s="96"/>
      <c r="H806" s="49"/>
      <c r="I806" s="62">
        <v>0</v>
      </c>
      <c r="J806" s="56">
        <v>0</v>
      </c>
      <c r="K806" s="49"/>
      <c r="L806" s="27"/>
      <c r="P806" s="21">
        <f t="shared" si="73"/>
        <v>0</v>
      </c>
      <c r="Q806" s="21">
        <f t="shared" si="74"/>
        <v>0</v>
      </c>
      <c r="R806" s="21">
        <f t="shared" si="75"/>
        <v>0</v>
      </c>
      <c r="S806" s="21">
        <f t="shared" si="76"/>
        <v>0</v>
      </c>
      <c r="U806" s="100"/>
      <c r="V806" s="101">
        <f>IFERROR(IF(E806=貼付用集計!$R$4,貼付用集計!$U$4,VLOOKUP(E806,貼付用集計!$R$11:$U$30,4)),0)</f>
        <v>0</v>
      </c>
      <c r="W806" s="101">
        <f t="shared" si="77"/>
        <v>0</v>
      </c>
      <c r="X806" s="100"/>
    </row>
    <row r="807" spans="3:24" hidden="1" outlineLevel="1" x14ac:dyDescent="0.3">
      <c r="C807" s="29"/>
      <c r="D807" s="48">
        <f t="shared" si="72"/>
        <v>779</v>
      </c>
      <c r="E807" s="52"/>
      <c r="F807" s="96"/>
      <c r="G807" s="96"/>
      <c r="H807" s="49"/>
      <c r="I807" s="62">
        <v>0</v>
      </c>
      <c r="J807" s="56">
        <v>0</v>
      </c>
      <c r="K807" s="49"/>
      <c r="L807" s="27"/>
      <c r="P807" s="21">
        <f t="shared" si="73"/>
        <v>0</v>
      </c>
      <c r="Q807" s="21">
        <f t="shared" si="74"/>
        <v>0</v>
      </c>
      <c r="R807" s="21">
        <f t="shared" si="75"/>
        <v>0</v>
      </c>
      <c r="S807" s="21">
        <f t="shared" si="76"/>
        <v>0</v>
      </c>
      <c r="U807" s="100"/>
      <c r="V807" s="101">
        <f>IFERROR(IF(E807=貼付用集計!$R$4,貼付用集計!$U$4,VLOOKUP(E807,貼付用集計!$R$11:$U$30,4)),0)</f>
        <v>0</v>
      </c>
      <c r="W807" s="101">
        <f t="shared" si="77"/>
        <v>0</v>
      </c>
      <c r="X807" s="100"/>
    </row>
    <row r="808" spans="3:24" hidden="1" outlineLevel="1" x14ac:dyDescent="0.3">
      <c r="C808" s="29"/>
      <c r="D808" s="48">
        <f t="shared" si="72"/>
        <v>780</v>
      </c>
      <c r="E808" s="52"/>
      <c r="F808" s="96"/>
      <c r="G808" s="96"/>
      <c r="H808" s="49"/>
      <c r="I808" s="62">
        <v>0</v>
      </c>
      <c r="J808" s="56">
        <v>0</v>
      </c>
      <c r="K808" s="49"/>
      <c r="L808" s="27"/>
      <c r="P808" s="21">
        <f t="shared" si="73"/>
        <v>0</v>
      </c>
      <c r="Q808" s="21">
        <f t="shared" si="74"/>
        <v>0</v>
      </c>
      <c r="R808" s="21">
        <f t="shared" si="75"/>
        <v>0</v>
      </c>
      <c r="S808" s="21">
        <f t="shared" si="76"/>
        <v>0</v>
      </c>
      <c r="U808" s="100"/>
      <c r="V808" s="101">
        <f>IFERROR(IF(E808=貼付用集計!$R$4,貼付用集計!$U$4,VLOOKUP(E808,貼付用集計!$R$11:$U$30,4)),0)</f>
        <v>0</v>
      </c>
      <c r="W808" s="101">
        <f t="shared" si="77"/>
        <v>0</v>
      </c>
      <c r="X808" s="100"/>
    </row>
    <row r="809" spans="3:24" hidden="1" outlineLevel="1" x14ac:dyDescent="0.3">
      <c r="C809" s="29"/>
      <c r="D809" s="48">
        <f t="shared" si="72"/>
        <v>781</v>
      </c>
      <c r="E809" s="52"/>
      <c r="F809" s="96"/>
      <c r="G809" s="96"/>
      <c r="H809" s="49"/>
      <c r="I809" s="62">
        <v>0</v>
      </c>
      <c r="J809" s="56">
        <v>0</v>
      </c>
      <c r="K809" s="49"/>
      <c r="L809" s="27"/>
      <c r="P809" s="21">
        <f t="shared" si="73"/>
        <v>0</v>
      </c>
      <c r="Q809" s="21">
        <f t="shared" si="74"/>
        <v>0</v>
      </c>
      <c r="R809" s="21">
        <f t="shared" si="75"/>
        <v>0</v>
      </c>
      <c r="S809" s="21">
        <f t="shared" si="76"/>
        <v>0</v>
      </c>
      <c r="U809" s="100"/>
      <c r="V809" s="101">
        <f>IFERROR(IF(E809=貼付用集計!$R$4,貼付用集計!$U$4,VLOOKUP(E809,貼付用集計!$R$11:$U$30,4)),0)</f>
        <v>0</v>
      </c>
      <c r="W809" s="101">
        <f t="shared" si="77"/>
        <v>0</v>
      </c>
      <c r="X809" s="100"/>
    </row>
    <row r="810" spans="3:24" hidden="1" outlineLevel="1" x14ac:dyDescent="0.3">
      <c r="C810" s="29"/>
      <c r="D810" s="48">
        <f t="shared" si="72"/>
        <v>782</v>
      </c>
      <c r="E810" s="52"/>
      <c r="F810" s="96"/>
      <c r="G810" s="96"/>
      <c r="H810" s="49"/>
      <c r="I810" s="62">
        <v>0</v>
      </c>
      <c r="J810" s="56">
        <v>0</v>
      </c>
      <c r="K810" s="49"/>
      <c r="L810" s="27"/>
      <c r="P810" s="21">
        <f t="shared" si="73"/>
        <v>0</v>
      </c>
      <c r="Q810" s="21">
        <f t="shared" si="74"/>
        <v>0</v>
      </c>
      <c r="R810" s="21">
        <f t="shared" si="75"/>
        <v>0</v>
      </c>
      <c r="S810" s="21">
        <f t="shared" si="76"/>
        <v>0</v>
      </c>
      <c r="U810" s="100"/>
      <c r="V810" s="101">
        <f>IFERROR(IF(E810=貼付用集計!$R$4,貼付用集計!$U$4,VLOOKUP(E810,貼付用集計!$R$11:$U$30,4)),0)</f>
        <v>0</v>
      </c>
      <c r="W810" s="101">
        <f t="shared" si="77"/>
        <v>0</v>
      </c>
      <c r="X810" s="100"/>
    </row>
    <row r="811" spans="3:24" hidden="1" outlineLevel="1" x14ac:dyDescent="0.3">
      <c r="C811" s="29"/>
      <c r="D811" s="48">
        <f t="shared" si="72"/>
        <v>783</v>
      </c>
      <c r="E811" s="52"/>
      <c r="F811" s="96"/>
      <c r="G811" s="96"/>
      <c r="H811" s="49"/>
      <c r="I811" s="62">
        <v>0</v>
      </c>
      <c r="J811" s="56">
        <v>0</v>
      </c>
      <c r="K811" s="49"/>
      <c r="L811" s="27"/>
      <c r="P811" s="21">
        <f t="shared" si="73"/>
        <v>0</v>
      </c>
      <c r="Q811" s="21">
        <f t="shared" si="74"/>
        <v>0</v>
      </c>
      <c r="R811" s="21">
        <f t="shared" si="75"/>
        <v>0</v>
      </c>
      <c r="S811" s="21">
        <f t="shared" si="76"/>
        <v>0</v>
      </c>
      <c r="U811" s="100"/>
      <c r="V811" s="101">
        <f>IFERROR(IF(E811=貼付用集計!$R$4,貼付用集計!$U$4,VLOOKUP(E811,貼付用集計!$R$11:$U$30,4)),0)</f>
        <v>0</v>
      </c>
      <c r="W811" s="101">
        <f t="shared" si="77"/>
        <v>0</v>
      </c>
      <c r="X811" s="100"/>
    </row>
    <row r="812" spans="3:24" hidden="1" outlineLevel="1" x14ac:dyDescent="0.3">
      <c r="C812" s="29"/>
      <c r="D812" s="48">
        <f t="shared" si="72"/>
        <v>784</v>
      </c>
      <c r="E812" s="52"/>
      <c r="F812" s="96"/>
      <c r="G812" s="96"/>
      <c r="H812" s="49"/>
      <c r="I812" s="62">
        <v>0</v>
      </c>
      <c r="J812" s="56">
        <v>0</v>
      </c>
      <c r="K812" s="49"/>
      <c r="L812" s="27"/>
      <c r="P812" s="21">
        <f t="shared" si="73"/>
        <v>0</v>
      </c>
      <c r="Q812" s="21">
        <f t="shared" si="74"/>
        <v>0</v>
      </c>
      <c r="R812" s="21">
        <f t="shared" si="75"/>
        <v>0</v>
      </c>
      <c r="S812" s="21">
        <f t="shared" si="76"/>
        <v>0</v>
      </c>
      <c r="U812" s="100"/>
      <c r="V812" s="101">
        <f>IFERROR(IF(E812=貼付用集計!$R$4,貼付用集計!$U$4,VLOOKUP(E812,貼付用集計!$R$11:$U$30,4)),0)</f>
        <v>0</v>
      </c>
      <c r="W812" s="101">
        <f t="shared" si="77"/>
        <v>0</v>
      </c>
      <c r="X812" s="100"/>
    </row>
    <row r="813" spans="3:24" hidden="1" outlineLevel="1" x14ac:dyDescent="0.3">
      <c r="C813" s="29"/>
      <c r="D813" s="48">
        <f t="shared" si="72"/>
        <v>785</v>
      </c>
      <c r="E813" s="52"/>
      <c r="F813" s="96"/>
      <c r="G813" s="96"/>
      <c r="H813" s="49"/>
      <c r="I813" s="62">
        <v>0</v>
      </c>
      <c r="J813" s="56">
        <v>0</v>
      </c>
      <c r="K813" s="49"/>
      <c r="L813" s="27"/>
      <c r="P813" s="21">
        <f t="shared" si="73"/>
        <v>0</v>
      </c>
      <c r="Q813" s="21">
        <f t="shared" si="74"/>
        <v>0</v>
      </c>
      <c r="R813" s="21">
        <f t="shared" si="75"/>
        <v>0</v>
      </c>
      <c r="S813" s="21">
        <f t="shared" si="76"/>
        <v>0</v>
      </c>
      <c r="U813" s="100"/>
      <c r="V813" s="101">
        <f>IFERROR(IF(E813=貼付用集計!$R$4,貼付用集計!$U$4,VLOOKUP(E813,貼付用集計!$R$11:$U$30,4)),0)</f>
        <v>0</v>
      </c>
      <c r="W813" s="101">
        <f t="shared" si="77"/>
        <v>0</v>
      </c>
      <c r="X813" s="100"/>
    </row>
    <row r="814" spans="3:24" hidden="1" outlineLevel="1" x14ac:dyDescent="0.3">
      <c r="C814" s="29"/>
      <c r="D814" s="48">
        <f t="shared" si="72"/>
        <v>786</v>
      </c>
      <c r="E814" s="52"/>
      <c r="F814" s="96"/>
      <c r="G814" s="96"/>
      <c r="H814" s="49"/>
      <c r="I814" s="62">
        <v>0</v>
      </c>
      <c r="J814" s="56">
        <v>0</v>
      </c>
      <c r="K814" s="49"/>
      <c r="L814" s="27"/>
      <c r="P814" s="21">
        <f t="shared" si="73"/>
        <v>0</v>
      </c>
      <c r="Q814" s="21">
        <f t="shared" si="74"/>
        <v>0</v>
      </c>
      <c r="R814" s="21">
        <f t="shared" si="75"/>
        <v>0</v>
      </c>
      <c r="S814" s="21">
        <f t="shared" si="76"/>
        <v>0</v>
      </c>
      <c r="U814" s="100"/>
      <c r="V814" s="101">
        <f>IFERROR(IF(E814=貼付用集計!$R$4,貼付用集計!$U$4,VLOOKUP(E814,貼付用集計!$R$11:$U$30,4)),0)</f>
        <v>0</v>
      </c>
      <c r="W814" s="101">
        <f t="shared" si="77"/>
        <v>0</v>
      </c>
      <c r="X814" s="100"/>
    </row>
    <row r="815" spans="3:24" hidden="1" outlineLevel="1" x14ac:dyDescent="0.3">
      <c r="C815" s="29"/>
      <c r="D815" s="48">
        <f t="shared" si="72"/>
        <v>787</v>
      </c>
      <c r="E815" s="52"/>
      <c r="F815" s="96"/>
      <c r="G815" s="96"/>
      <c r="H815" s="49"/>
      <c r="I815" s="62">
        <v>0</v>
      </c>
      <c r="J815" s="56">
        <v>0</v>
      </c>
      <c r="K815" s="49"/>
      <c r="L815" s="27"/>
      <c r="P815" s="21">
        <f t="shared" si="73"/>
        <v>0</v>
      </c>
      <c r="Q815" s="21">
        <f t="shared" si="74"/>
        <v>0</v>
      </c>
      <c r="R815" s="21">
        <f t="shared" si="75"/>
        <v>0</v>
      </c>
      <c r="S815" s="21">
        <f t="shared" si="76"/>
        <v>0</v>
      </c>
      <c r="U815" s="100"/>
      <c r="V815" s="101">
        <f>IFERROR(IF(E815=貼付用集計!$R$4,貼付用集計!$U$4,VLOOKUP(E815,貼付用集計!$R$11:$U$30,4)),0)</f>
        <v>0</v>
      </c>
      <c r="W815" s="101">
        <f t="shared" si="77"/>
        <v>0</v>
      </c>
      <c r="X815" s="100"/>
    </row>
    <row r="816" spans="3:24" hidden="1" outlineLevel="1" x14ac:dyDescent="0.3">
      <c r="C816" s="29"/>
      <c r="D816" s="48">
        <f t="shared" si="72"/>
        <v>788</v>
      </c>
      <c r="E816" s="52"/>
      <c r="F816" s="96"/>
      <c r="G816" s="96"/>
      <c r="H816" s="49"/>
      <c r="I816" s="62">
        <v>0</v>
      </c>
      <c r="J816" s="56">
        <v>0</v>
      </c>
      <c r="K816" s="49"/>
      <c r="L816" s="27"/>
      <c r="P816" s="21">
        <f t="shared" si="73"/>
        <v>0</v>
      </c>
      <c r="Q816" s="21">
        <f t="shared" si="74"/>
        <v>0</v>
      </c>
      <c r="R816" s="21">
        <f t="shared" si="75"/>
        <v>0</v>
      </c>
      <c r="S816" s="21">
        <f t="shared" si="76"/>
        <v>0</v>
      </c>
      <c r="U816" s="100"/>
      <c r="V816" s="101">
        <f>IFERROR(IF(E816=貼付用集計!$R$4,貼付用集計!$U$4,VLOOKUP(E816,貼付用集計!$R$11:$U$30,4)),0)</f>
        <v>0</v>
      </c>
      <c r="W816" s="101">
        <f t="shared" si="77"/>
        <v>0</v>
      </c>
      <c r="X816" s="100"/>
    </row>
    <row r="817" spans="3:24" hidden="1" outlineLevel="1" x14ac:dyDescent="0.3">
      <c r="C817" s="29"/>
      <c r="D817" s="48">
        <f t="shared" si="72"/>
        <v>789</v>
      </c>
      <c r="E817" s="52"/>
      <c r="F817" s="96"/>
      <c r="G817" s="96"/>
      <c r="H817" s="49"/>
      <c r="I817" s="62">
        <v>0</v>
      </c>
      <c r="J817" s="56">
        <v>0</v>
      </c>
      <c r="K817" s="49"/>
      <c r="L817" s="27"/>
      <c r="P817" s="21">
        <f t="shared" si="73"/>
        <v>0</v>
      </c>
      <c r="Q817" s="21">
        <f t="shared" si="74"/>
        <v>0</v>
      </c>
      <c r="R817" s="21">
        <f t="shared" si="75"/>
        <v>0</v>
      </c>
      <c r="S817" s="21">
        <f t="shared" si="76"/>
        <v>0</v>
      </c>
      <c r="U817" s="100"/>
      <c r="V817" s="101">
        <f>IFERROR(IF(E817=貼付用集計!$R$4,貼付用集計!$U$4,VLOOKUP(E817,貼付用集計!$R$11:$U$30,4)),0)</f>
        <v>0</v>
      </c>
      <c r="W817" s="101">
        <f t="shared" si="77"/>
        <v>0</v>
      </c>
      <c r="X817" s="100"/>
    </row>
    <row r="818" spans="3:24" hidden="1" outlineLevel="1" x14ac:dyDescent="0.3">
      <c r="C818" s="29"/>
      <c r="D818" s="48">
        <f t="shared" si="72"/>
        <v>790</v>
      </c>
      <c r="E818" s="52"/>
      <c r="F818" s="96"/>
      <c r="G818" s="96"/>
      <c r="H818" s="49"/>
      <c r="I818" s="62">
        <v>0</v>
      </c>
      <c r="J818" s="56">
        <v>0</v>
      </c>
      <c r="K818" s="49"/>
      <c r="L818" s="27"/>
      <c r="P818" s="21">
        <f t="shared" si="73"/>
        <v>0</v>
      </c>
      <c r="Q818" s="21">
        <f t="shared" si="74"/>
        <v>0</v>
      </c>
      <c r="R818" s="21">
        <f t="shared" si="75"/>
        <v>0</v>
      </c>
      <c r="S818" s="21">
        <f t="shared" si="76"/>
        <v>0</v>
      </c>
      <c r="U818" s="100"/>
      <c r="V818" s="101">
        <f>IFERROR(IF(E818=貼付用集計!$R$4,貼付用集計!$U$4,VLOOKUP(E818,貼付用集計!$R$11:$U$30,4)),0)</f>
        <v>0</v>
      </c>
      <c r="W818" s="101">
        <f t="shared" si="77"/>
        <v>0</v>
      </c>
      <c r="X818" s="100"/>
    </row>
    <row r="819" spans="3:24" hidden="1" outlineLevel="1" x14ac:dyDescent="0.3">
      <c r="C819" s="29"/>
      <c r="D819" s="48">
        <f t="shared" si="72"/>
        <v>791</v>
      </c>
      <c r="E819" s="52"/>
      <c r="F819" s="96"/>
      <c r="G819" s="96"/>
      <c r="H819" s="49"/>
      <c r="I819" s="62">
        <v>0</v>
      </c>
      <c r="J819" s="56">
        <v>0</v>
      </c>
      <c r="K819" s="49"/>
      <c r="L819" s="27"/>
      <c r="P819" s="21">
        <f t="shared" si="73"/>
        <v>0</v>
      </c>
      <c r="Q819" s="21">
        <f t="shared" si="74"/>
        <v>0</v>
      </c>
      <c r="R819" s="21">
        <f t="shared" si="75"/>
        <v>0</v>
      </c>
      <c r="S819" s="21">
        <f t="shared" si="76"/>
        <v>0</v>
      </c>
      <c r="U819" s="100"/>
      <c r="V819" s="101">
        <f>IFERROR(IF(E819=貼付用集計!$R$4,貼付用集計!$U$4,VLOOKUP(E819,貼付用集計!$R$11:$U$30,4)),0)</f>
        <v>0</v>
      </c>
      <c r="W819" s="101">
        <f t="shared" si="77"/>
        <v>0</v>
      </c>
      <c r="X819" s="100"/>
    </row>
    <row r="820" spans="3:24" hidden="1" outlineLevel="1" x14ac:dyDescent="0.3">
      <c r="C820" s="29"/>
      <c r="D820" s="48">
        <f t="shared" si="72"/>
        <v>792</v>
      </c>
      <c r="E820" s="52"/>
      <c r="F820" s="96"/>
      <c r="G820" s="96"/>
      <c r="H820" s="49"/>
      <c r="I820" s="62">
        <v>0</v>
      </c>
      <c r="J820" s="56">
        <v>0</v>
      </c>
      <c r="K820" s="49"/>
      <c r="L820" s="27"/>
      <c r="P820" s="21">
        <f t="shared" si="73"/>
        <v>0</v>
      </c>
      <c r="Q820" s="21">
        <f t="shared" si="74"/>
        <v>0</v>
      </c>
      <c r="R820" s="21">
        <f t="shared" si="75"/>
        <v>0</v>
      </c>
      <c r="S820" s="21">
        <f t="shared" si="76"/>
        <v>0</v>
      </c>
      <c r="U820" s="100"/>
      <c r="V820" s="101">
        <f>IFERROR(IF(E820=貼付用集計!$R$4,貼付用集計!$U$4,VLOOKUP(E820,貼付用集計!$R$11:$U$30,4)),0)</f>
        <v>0</v>
      </c>
      <c r="W820" s="101">
        <f t="shared" si="77"/>
        <v>0</v>
      </c>
      <c r="X820" s="100"/>
    </row>
    <row r="821" spans="3:24" hidden="1" outlineLevel="1" x14ac:dyDescent="0.3">
      <c r="C821" s="29"/>
      <c r="D821" s="48">
        <f t="shared" si="72"/>
        <v>793</v>
      </c>
      <c r="E821" s="52"/>
      <c r="F821" s="96"/>
      <c r="G821" s="96"/>
      <c r="H821" s="49"/>
      <c r="I821" s="62">
        <v>0</v>
      </c>
      <c r="J821" s="56">
        <v>0</v>
      </c>
      <c r="K821" s="49"/>
      <c r="L821" s="27"/>
      <c r="P821" s="21">
        <f t="shared" si="73"/>
        <v>0</v>
      </c>
      <c r="Q821" s="21">
        <f t="shared" si="74"/>
        <v>0</v>
      </c>
      <c r="R821" s="21">
        <f t="shared" si="75"/>
        <v>0</v>
      </c>
      <c r="S821" s="21">
        <f t="shared" si="76"/>
        <v>0</v>
      </c>
      <c r="U821" s="100"/>
      <c r="V821" s="101">
        <f>IFERROR(IF(E821=貼付用集計!$R$4,貼付用集計!$U$4,VLOOKUP(E821,貼付用集計!$R$11:$U$30,4)),0)</f>
        <v>0</v>
      </c>
      <c r="W821" s="101">
        <f t="shared" si="77"/>
        <v>0</v>
      </c>
      <c r="X821" s="100"/>
    </row>
    <row r="822" spans="3:24" hidden="1" outlineLevel="1" x14ac:dyDescent="0.3">
      <c r="C822" s="29"/>
      <c r="D822" s="48">
        <f t="shared" si="72"/>
        <v>794</v>
      </c>
      <c r="E822" s="52"/>
      <c r="F822" s="96"/>
      <c r="G822" s="96"/>
      <c r="H822" s="49"/>
      <c r="I822" s="62">
        <v>0</v>
      </c>
      <c r="J822" s="56">
        <v>0</v>
      </c>
      <c r="K822" s="49"/>
      <c r="L822" s="27"/>
      <c r="P822" s="21">
        <f t="shared" si="73"/>
        <v>0</v>
      </c>
      <c r="Q822" s="21">
        <f t="shared" si="74"/>
        <v>0</v>
      </c>
      <c r="R822" s="21">
        <f t="shared" si="75"/>
        <v>0</v>
      </c>
      <c r="S822" s="21">
        <f t="shared" si="76"/>
        <v>0</v>
      </c>
      <c r="U822" s="100"/>
      <c r="V822" s="101">
        <f>IFERROR(IF(E822=貼付用集計!$R$4,貼付用集計!$U$4,VLOOKUP(E822,貼付用集計!$R$11:$U$30,4)),0)</f>
        <v>0</v>
      </c>
      <c r="W822" s="101">
        <f t="shared" si="77"/>
        <v>0</v>
      </c>
      <c r="X822" s="100"/>
    </row>
    <row r="823" spans="3:24" hidden="1" outlineLevel="1" x14ac:dyDescent="0.3">
      <c r="C823" s="29"/>
      <c r="D823" s="48">
        <f t="shared" si="72"/>
        <v>795</v>
      </c>
      <c r="E823" s="52"/>
      <c r="F823" s="96"/>
      <c r="G823" s="96"/>
      <c r="H823" s="49"/>
      <c r="I823" s="62">
        <v>0</v>
      </c>
      <c r="J823" s="56">
        <v>0</v>
      </c>
      <c r="K823" s="49"/>
      <c r="L823" s="27"/>
      <c r="P823" s="21">
        <f t="shared" si="73"/>
        <v>0</v>
      </c>
      <c r="Q823" s="21">
        <f t="shared" si="74"/>
        <v>0</v>
      </c>
      <c r="R823" s="21">
        <f t="shared" si="75"/>
        <v>0</v>
      </c>
      <c r="S823" s="21">
        <f t="shared" si="76"/>
        <v>0</v>
      </c>
      <c r="U823" s="100"/>
      <c r="V823" s="101">
        <f>IFERROR(IF(E823=貼付用集計!$R$4,貼付用集計!$U$4,VLOOKUP(E823,貼付用集計!$R$11:$U$30,4)),0)</f>
        <v>0</v>
      </c>
      <c r="W823" s="101">
        <f t="shared" si="77"/>
        <v>0</v>
      </c>
      <c r="X823" s="100"/>
    </row>
    <row r="824" spans="3:24" hidden="1" outlineLevel="1" x14ac:dyDescent="0.3">
      <c r="C824" s="29"/>
      <c r="D824" s="48">
        <f t="shared" si="72"/>
        <v>796</v>
      </c>
      <c r="E824" s="52"/>
      <c r="F824" s="96"/>
      <c r="G824" s="96"/>
      <c r="H824" s="49"/>
      <c r="I824" s="62">
        <v>0</v>
      </c>
      <c r="J824" s="56">
        <v>0</v>
      </c>
      <c r="K824" s="49"/>
      <c r="L824" s="27"/>
      <c r="P824" s="21">
        <f t="shared" si="73"/>
        <v>0</v>
      </c>
      <c r="Q824" s="21">
        <f t="shared" si="74"/>
        <v>0</v>
      </c>
      <c r="R824" s="21">
        <f t="shared" si="75"/>
        <v>0</v>
      </c>
      <c r="S824" s="21">
        <f t="shared" si="76"/>
        <v>0</v>
      </c>
      <c r="U824" s="100"/>
      <c r="V824" s="101">
        <f>IFERROR(IF(E824=貼付用集計!$R$4,貼付用集計!$U$4,VLOOKUP(E824,貼付用集計!$R$11:$U$30,4)),0)</f>
        <v>0</v>
      </c>
      <c r="W824" s="101">
        <f t="shared" si="77"/>
        <v>0</v>
      </c>
      <c r="X824" s="100"/>
    </row>
    <row r="825" spans="3:24" hidden="1" outlineLevel="1" x14ac:dyDescent="0.3">
      <c r="C825" s="29"/>
      <c r="D825" s="48">
        <f t="shared" si="72"/>
        <v>797</v>
      </c>
      <c r="E825" s="52"/>
      <c r="F825" s="96"/>
      <c r="G825" s="96"/>
      <c r="H825" s="49"/>
      <c r="I825" s="62">
        <v>0</v>
      </c>
      <c r="J825" s="56">
        <v>0</v>
      </c>
      <c r="K825" s="49"/>
      <c r="L825" s="27"/>
      <c r="P825" s="21">
        <f t="shared" si="73"/>
        <v>0</v>
      </c>
      <c r="Q825" s="21">
        <f t="shared" si="74"/>
        <v>0</v>
      </c>
      <c r="R825" s="21">
        <f t="shared" si="75"/>
        <v>0</v>
      </c>
      <c r="S825" s="21">
        <f t="shared" si="76"/>
        <v>0</v>
      </c>
      <c r="U825" s="100"/>
      <c r="V825" s="101">
        <f>IFERROR(IF(E825=貼付用集計!$R$4,貼付用集計!$U$4,VLOOKUP(E825,貼付用集計!$R$11:$U$30,4)),0)</f>
        <v>0</v>
      </c>
      <c r="W825" s="101">
        <f t="shared" si="77"/>
        <v>0</v>
      </c>
      <c r="X825" s="100"/>
    </row>
    <row r="826" spans="3:24" hidden="1" outlineLevel="1" x14ac:dyDescent="0.3">
      <c r="C826" s="29"/>
      <c r="D826" s="48">
        <f t="shared" si="72"/>
        <v>798</v>
      </c>
      <c r="E826" s="52"/>
      <c r="F826" s="96"/>
      <c r="G826" s="96"/>
      <c r="H826" s="49"/>
      <c r="I826" s="62">
        <v>0</v>
      </c>
      <c r="J826" s="56">
        <v>0</v>
      </c>
      <c r="K826" s="49"/>
      <c r="L826" s="27"/>
      <c r="P826" s="21">
        <f t="shared" si="73"/>
        <v>0</v>
      </c>
      <c r="Q826" s="21">
        <f t="shared" si="74"/>
        <v>0</v>
      </c>
      <c r="R826" s="21">
        <f t="shared" si="75"/>
        <v>0</v>
      </c>
      <c r="S826" s="21">
        <f t="shared" si="76"/>
        <v>0</v>
      </c>
      <c r="U826" s="100"/>
      <c r="V826" s="101">
        <f>IFERROR(IF(E826=貼付用集計!$R$4,貼付用集計!$U$4,VLOOKUP(E826,貼付用集計!$R$11:$U$30,4)),0)</f>
        <v>0</v>
      </c>
      <c r="W826" s="101">
        <f t="shared" si="77"/>
        <v>0</v>
      </c>
      <c r="X826" s="100"/>
    </row>
    <row r="827" spans="3:24" hidden="1" outlineLevel="1" x14ac:dyDescent="0.3">
      <c r="C827" s="29"/>
      <c r="D827" s="48">
        <f t="shared" si="72"/>
        <v>799</v>
      </c>
      <c r="E827" s="52"/>
      <c r="F827" s="96"/>
      <c r="G827" s="96"/>
      <c r="H827" s="49"/>
      <c r="I827" s="62">
        <v>0</v>
      </c>
      <c r="J827" s="56">
        <v>0</v>
      </c>
      <c r="K827" s="49"/>
      <c r="L827" s="27"/>
      <c r="P827" s="21">
        <f t="shared" si="73"/>
        <v>0</v>
      </c>
      <c r="Q827" s="21">
        <f t="shared" si="74"/>
        <v>0</v>
      </c>
      <c r="R827" s="21">
        <f t="shared" si="75"/>
        <v>0</v>
      </c>
      <c r="S827" s="21">
        <f t="shared" si="76"/>
        <v>0</v>
      </c>
      <c r="U827" s="100"/>
      <c r="V827" s="101">
        <f>IFERROR(IF(E827=貼付用集計!$R$4,貼付用集計!$U$4,VLOOKUP(E827,貼付用集計!$R$11:$U$30,4)),0)</f>
        <v>0</v>
      </c>
      <c r="W827" s="101">
        <f t="shared" si="77"/>
        <v>0</v>
      </c>
      <c r="X827" s="100"/>
    </row>
    <row r="828" spans="3:24" hidden="1" outlineLevel="1" x14ac:dyDescent="0.3">
      <c r="C828" s="29"/>
      <c r="D828" s="48">
        <f t="shared" si="72"/>
        <v>800</v>
      </c>
      <c r="E828" s="52"/>
      <c r="F828" s="96"/>
      <c r="G828" s="96"/>
      <c r="H828" s="49"/>
      <c r="I828" s="62">
        <v>0</v>
      </c>
      <c r="J828" s="56">
        <v>0</v>
      </c>
      <c r="K828" s="49"/>
      <c r="L828" s="27"/>
      <c r="P828" s="21">
        <f t="shared" si="73"/>
        <v>0</v>
      </c>
      <c r="Q828" s="21">
        <f t="shared" si="74"/>
        <v>0</v>
      </c>
      <c r="R828" s="21">
        <f t="shared" si="75"/>
        <v>0</v>
      </c>
      <c r="S828" s="21">
        <f t="shared" si="76"/>
        <v>0</v>
      </c>
      <c r="U828" s="100"/>
      <c r="V828" s="101">
        <f>IFERROR(IF(E828=貼付用集計!$R$4,貼付用集計!$U$4,VLOOKUP(E828,貼付用集計!$R$11:$U$30,4)),0)</f>
        <v>0</v>
      </c>
      <c r="W828" s="101">
        <f t="shared" si="77"/>
        <v>0</v>
      </c>
      <c r="X828" s="100"/>
    </row>
    <row r="829" spans="3:24" hidden="1" outlineLevel="1" x14ac:dyDescent="0.3">
      <c r="C829" s="29"/>
      <c r="D829" s="48">
        <f t="shared" si="72"/>
        <v>801</v>
      </c>
      <c r="E829" s="52"/>
      <c r="F829" s="96"/>
      <c r="G829" s="96"/>
      <c r="H829" s="49"/>
      <c r="I829" s="62">
        <v>0</v>
      </c>
      <c r="J829" s="56">
        <v>0</v>
      </c>
      <c r="K829" s="49"/>
      <c r="L829" s="27"/>
      <c r="P829" s="21">
        <f t="shared" si="73"/>
        <v>0</v>
      </c>
      <c r="Q829" s="21">
        <f t="shared" si="74"/>
        <v>0</v>
      </c>
      <c r="R829" s="21">
        <f t="shared" si="75"/>
        <v>0</v>
      </c>
      <c r="S829" s="21">
        <f t="shared" si="76"/>
        <v>0</v>
      </c>
      <c r="U829" s="100"/>
      <c r="V829" s="101">
        <f>IFERROR(IF(E829=貼付用集計!$R$4,貼付用集計!$U$4,VLOOKUP(E829,貼付用集計!$R$11:$U$30,4)),0)</f>
        <v>0</v>
      </c>
      <c r="W829" s="101">
        <f t="shared" si="77"/>
        <v>0</v>
      </c>
      <c r="X829" s="100"/>
    </row>
    <row r="830" spans="3:24" hidden="1" outlineLevel="1" x14ac:dyDescent="0.3">
      <c r="C830" s="29"/>
      <c r="D830" s="48">
        <f t="shared" si="72"/>
        <v>802</v>
      </c>
      <c r="E830" s="52"/>
      <c r="F830" s="96"/>
      <c r="G830" s="96"/>
      <c r="H830" s="49"/>
      <c r="I830" s="62">
        <v>0</v>
      </c>
      <c r="J830" s="56">
        <v>0</v>
      </c>
      <c r="K830" s="49"/>
      <c r="L830" s="27"/>
      <c r="P830" s="21">
        <f t="shared" si="73"/>
        <v>0</v>
      </c>
      <c r="Q830" s="21">
        <f t="shared" si="74"/>
        <v>0</v>
      </c>
      <c r="R830" s="21">
        <f t="shared" si="75"/>
        <v>0</v>
      </c>
      <c r="S830" s="21">
        <f t="shared" si="76"/>
        <v>0</v>
      </c>
      <c r="U830" s="100"/>
      <c r="V830" s="101">
        <f>IFERROR(IF(E830=貼付用集計!$R$4,貼付用集計!$U$4,VLOOKUP(E830,貼付用集計!$R$11:$U$30,4)),0)</f>
        <v>0</v>
      </c>
      <c r="W830" s="101">
        <f t="shared" si="77"/>
        <v>0</v>
      </c>
      <c r="X830" s="100"/>
    </row>
    <row r="831" spans="3:24" hidden="1" outlineLevel="1" x14ac:dyDescent="0.3">
      <c r="C831" s="29"/>
      <c r="D831" s="48">
        <f t="shared" si="72"/>
        <v>803</v>
      </c>
      <c r="E831" s="52"/>
      <c r="F831" s="96"/>
      <c r="G831" s="96"/>
      <c r="H831" s="49"/>
      <c r="I831" s="62">
        <v>0</v>
      </c>
      <c r="J831" s="56">
        <v>0</v>
      </c>
      <c r="K831" s="49"/>
      <c r="L831" s="27"/>
      <c r="P831" s="21">
        <f t="shared" si="73"/>
        <v>0</v>
      </c>
      <c r="Q831" s="21">
        <f t="shared" si="74"/>
        <v>0</v>
      </c>
      <c r="R831" s="21">
        <f t="shared" si="75"/>
        <v>0</v>
      </c>
      <c r="S831" s="21">
        <f t="shared" si="76"/>
        <v>0</v>
      </c>
      <c r="U831" s="100"/>
      <c r="V831" s="101">
        <f>IFERROR(IF(E831=貼付用集計!$R$4,貼付用集計!$U$4,VLOOKUP(E831,貼付用集計!$R$11:$U$30,4)),0)</f>
        <v>0</v>
      </c>
      <c r="W831" s="101">
        <f t="shared" si="77"/>
        <v>0</v>
      </c>
      <c r="X831" s="100"/>
    </row>
    <row r="832" spans="3:24" hidden="1" outlineLevel="1" x14ac:dyDescent="0.3">
      <c r="C832" s="29"/>
      <c r="D832" s="48">
        <f t="shared" si="72"/>
        <v>804</v>
      </c>
      <c r="E832" s="52"/>
      <c r="F832" s="96"/>
      <c r="G832" s="96"/>
      <c r="H832" s="49"/>
      <c r="I832" s="62">
        <v>0</v>
      </c>
      <c r="J832" s="56">
        <v>0</v>
      </c>
      <c r="K832" s="49"/>
      <c r="L832" s="27"/>
      <c r="P832" s="21">
        <f t="shared" si="73"/>
        <v>0</v>
      </c>
      <c r="Q832" s="21">
        <f t="shared" si="74"/>
        <v>0</v>
      </c>
      <c r="R832" s="21">
        <f t="shared" si="75"/>
        <v>0</v>
      </c>
      <c r="S832" s="21">
        <f t="shared" si="76"/>
        <v>0</v>
      </c>
      <c r="U832" s="100"/>
      <c r="V832" s="101">
        <f>IFERROR(IF(E832=貼付用集計!$R$4,貼付用集計!$U$4,VLOOKUP(E832,貼付用集計!$R$11:$U$30,4)),0)</f>
        <v>0</v>
      </c>
      <c r="W832" s="101">
        <f t="shared" si="77"/>
        <v>0</v>
      </c>
      <c r="X832" s="100"/>
    </row>
    <row r="833" spans="3:24" hidden="1" outlineLevel="1" x14ac:dyDescent="0.3">
      <c r="C833" s="29"/>
      <c r="D833" s="48">
        <f t="shared" si="72"/>
        <v>805</v>
      </c>
      <c r="E833" s="52"/>
      <c r="F833" s="96"/>
      <c r="G833" s="96"/>
      <c r="H833" s="49"/>
      <c r="I833" s="62">
        <v>0</v>
      </c>
      <c r="J833" s="56">
        <v>0</v>
      </c>
      <c r="K833" s="49"/>
      <c r="L833" s="27"/>
      <c r="P833" s="21">
        <f t="shared" si="73"/>
        <v>0</v>
      </c>
      <c r="Q833" s="21">
        <f t="shared" si="74"/>
        <v>0</v>
      </c>
      <c r="R833" s="21">
        <f t="shared" si="75"/>
        <v>0</v>
      </c>
      <c r="S833" s="21">
        <f t="shared" si="76"/>
        <v>0</v>
      </c>
      <c r="U833" s="100"/>
      <c r="V833" s="101">
        <f>IFERROR(IF(E833=貼付用集計!$R$4,貼付用集計!$U$4,VLOOKUP(E833,貼付用集計!$R$11:$U$30,4)),0)</f>
        <v>0</v>
      </c>
      <c r="W833" s="101">
        <f t="shared" si="77"/>
        <v>0</v>
      </c>
      <c r="X833" s="100"/>
    </row>
    <row r="834" spans="3:24" hidden="1" outlineLevel="1" x14ac:dyDescent="0.3">
      <c r="C834" s="29"/>
      <c r="D834" s="48">
        <f t="shared" si="72"/>
        <v>806</v>
      </c>
      <c r="E834" s="52"/>
      <c r="F834" s="96"/>
      <c r="G834" s="96"/>
      <c r="H834" s="49"/>
      <c r="I834" s="62">
        <v>0</v>
      </c>
      <c r="J834" s="56">
        <v>0</v>
      </c>
      <c r="K834" s="49"/>
      <c r="L834" s="27"/>
      <c r="P834" s="21">
        <f t="shared" si="73"/>
        <v>0</v>
      </c>
      <c r="Q834" s="21">
        <f t="shared" si="74"/>
        <v>0</v>
      </c>
      <c r="R834" s="21">
        <f t="shared" si="75"/>
        <v>0</v>
      </c>
      <c r="S834" s="21">
        <f t="shared" si="76"/>
        <v>0</v>
      </c>
      <c r="U834" s="100"/>
      <c r="V834" s="101">
        <f>IFERROR(IF(E834=貼付用集計!$R$4,貼付用集計!$U$4,VLOOKUP(E834,貼付用集計!$R$11:$U$30,4)),0)</f>
        <v>0</v>
      </c>
      <c r="W834" s="101">
        <f t="shared" si="77"/>
        <v>0</v>
      </c>
      <c r="X834" s="100"/>
    </row>
    <row r="835" spans="3:24" hidden="1" outlineLevel="1" x14ac:dyDescent="0.3">
      <c r="C835" s="29"/>
      <c r="D835" s="48">
        <f t="shared" si="72"/>
        <v>807</v>
      </c>
      <c r="E835" s="52"/>
      <c r="F835" s="96"/>
      <c r="G835" s="96"/>
      <c r="H835" s="49"/>
      <c r="I835" s="62">
        <v>0</v>
      </c>
      <c r="J835" s="56">
        <v>0</v>
      </c>
      <c r="K835" s="49"/>
      <c r="L835" s="27"/>
      <c r="P835" s="21">
        <f t="shared" si="73"/>
        <v>0</v>
      </c>
      <c r="Q835" s="21">
        <f t="shared" si="74"/>
        <v>0</v>
      </c>
      <c r="R835" s="21">
        <f t="shared" si="75"/>
        <v>0</v>
      </c>
      <c r="S835" s="21">
        <f t="shared" si="76"/>
        <v>0</v>
      </c>
      <c r="U835" s="100"/>
      <c r="V835" s="101">
        <f>IFERROR(IF(E835=貼付用集計!$R$4,貼付用集計!$U$4,VLOOKUP(E835,貼付用集計!$R$11:$U$30,4)),0)</f>
        <v>0</v>
      </c>
      <c r="W835" s="101">
        <f t="shared" si="77"/>
        <v>0</v>
      </c>
      <c r="X835" s="100"/>
    </row>
    <row r="836" spans="3:24" hidden="1" outlineLevel="1" x14ac:dyDescent="0.3">
      <c r="C836" s="29"/>
      <c r="D836" s="48">
        <f t="shared" si="72"/>
        <v>808</v>
      </c>
      <c r="E836" s="52"/>
      <c r="F836" s="96"/>
      <c r="G836" s="96"/>
      <c r="H836" s="49"/>
      <c r="I836" s="62">
        <v>0</v>
      </c>
      <c r="J836" s="56">
        <v>0</v>
      </c>
      <c r="K836" s="49"/>
      <c r="L836" s="27"/>
      <c r="P836" s="21">
        <f t="shared" si="73"/>
        <v>0</v>
      </c>
      <c r="Q836" s="21">
        <f t="shared" si="74"/>
        <v>0</v>
      </c>
      <c r="R836" s="21">
        <f t="shared" si="75"/>
        <v>0</v>
      </c>
      <c r="S836" s="21">
        <f t="shared" si="76"/>
        <v>0</v>
      </c>
      <c r="U836" s="100"/>
      <c r="V836" s="101">
        <f>IFERROR(IF(E836=貼付用集計!$R$4,貼付用集計!$U$4,VLOOKUP(E836,貼付用集計!$R$11:$U$30,4)),0)</f>
        <v>0</v>
      </c>
      <c r="W836" s="101">
        <f t="shared" si="77"/>
        <v>0</v>
      </c>
      <c r="X836" s="100"/>
    </row>
    <row r="837" spans="3:24" hidden="1" outlineLevel="1" x14ac:dyDescent="0.3">
      <c r="C837" s="29"/>
      <c r="D837" s="48">
        <f t="shared" si="72"/>
        <v>809</v>
      </c>
      <c r="E837" s="52"/>
      <c r="F837" s="96"/>
      <c r="G837" s="96"/>
      <c r="H837" s="49"/>
      <c r="I837" s="62">
        <v>0</v>
      </c>
      <c r="J837" s="56">
        <v>0</v>
      </c>
      <c r="K837" s="49"/>
      <c r="L837" s="27"/>
      <c r="P837" s="21">
        <f t="shared" si="73"/>
        <v>0</v>
      </c>
      <c r="Q837" s="21">
        <f t="shared" si="74"/>
        <v>0</v>
      </c>
      <c r="R837" s="21">
        <f t="shared" si="75"/>
        <v>0</v>
      </c>
      <c r="S837" s="21">
        <f t="shared" si="76"/>
        <v>0</v>
      </c>
      <c r="U837" s="100"/>
      <c r="V837" s="101">
        <f>IFERROR(IF(E837=貼付用集計!$R$4,貼付用集計!$U$4,VLOOKUP(E837,貼付用集計!$R$11:$U$30,4)),0)</f>
        <v>0</v>
      </c>
      <c r="W837" s="101">
        <f t="shared" si="77"/>
        <v>0</v>
      </c>
      <c r="X837" s="100"/>
    </row>
    <row r="838" spans="3:24" hidden="1" outlineLevel="1" x14ac:dyDescent="0.3">
      <c r="C838" s="29"/>
      <c r="D838" s="48">
        <f t="shared" si="72"/>
        <v>810</v>
      </c>
      <c r="E838" s="52"/>
      <c r="F838" s="96"/>
      <c r="G838" s="96"/>
      <c r="H838" s="49"/>
      <c r="I838" s="62">
        <v>0</v>
      </c>
      <c r="J838" s="56">
        <v>0</v>
      </c>
      <c r="K838" s="49"/>
      <c r="L838" s="27"/>
      <c r="P838" s="21">
        <f t="shared" si="73"/>
        <v>0</v>
      </c>
      <c r="Q838" s="21">
        <f t="shared" si="74"/>
        <v>0</v>
      </c>
      <c r="R838" s="21">
        <f t="shared" si="75"/>
        <v>0</v>
      </c>
      <c r="S838" s="21">
        <f t="shared" si="76"/>
        <v>0</v>
      </c>
      <c r="U838" s="100"/>
      <c r="V838" s="101">
        <f>IFERROR(IF(E838=貼付用集計!$R$4,貼付用集計!$U$4,VLOOKUP(E838,貼付用集計!$R$11:$U$30,4)),0)</f>
        <v>0</v>
      </c>
      <c r="W838" s="101">
        <f t="shared" si="77"/>
        <v>0</v>
      </c>
      <c r="X838" s="100"/>
    </row>
    <row r="839" spans="3:24" hidden="1" outlineLevel="1" x14ac:dyDescent="0.3">
      <c r="C839" s="29"/>
      <c r="D839" s="48">
        <f t="shared" si="72"/>
        <v>811</v>
      </c>
      <c r="E839" s="52"/>
      <c r="F839" s="96"/>
      <c r="G839" s="96"/>
      <c r="H839" s="49"/>
      <c r="I839" s="62">
        <v>0</v>
      </c>
      <c r="J839" s="56">
        <v>0</v>
      </c>
      <c r="K839" s="49"/>
      <c r="L839" s="27"/>
      <c r="P839" s="21">
        <f t="shared" si="73"/>
        <v>0</v>
      </c>
      <c r="Q839" s="21">
        <f t="shared" si="74"/>
        <v>0</v>
      </c>
      <c r="R839" s="21">
        <f t="shared" si="75"/>
        <v>0</v>
      </c>
      <c r="S839" s="21">
        <f t="shared" si="76"/>
        <v>0</v>
      </c>
      <c r="U839" s="100"/>
      <c r="V839" s="101">
        <f>IFERROR(IF(E839=貼付用集計!$R$4,貼付用集計!$U$4,VLOOKUP(E839,貼付用集計!$R$11:$U$30,4)),0)</f>
        <v>0</v>
      </c>
      <c r="W839" s="101">
        <f t="shared" si="77"/>
        <v>0</v>
      </c>
      <c r="X839" s="100"/>
    </row>
    <row r="840" spans="3:24" hidden="1" outlineLevel="1" x14ac:dyDescent="0.3">
      <c r="C840" s="29"/>
      <c r="D840" s="48">
        <f t="shared" si="72"/>
        <v>812</v>
      </c>
      <c r="E840" s="52"/>
      <c r="F840" s="96"/>
      <c r="G840" s="96"/>
      <c r="H840" s="49"/>
      <c r="I840" s="62">
        <v>0</v>
      </c>
      <c r="J840" s="56">
        <v>0</v>
      </c>
      <c r="K840" s="49"/>
      <c r="L840" s="27"/>
      <c r="P840" s="21">
        <f t="shared" si="73"/>
        <v>0</v>
      </c>
      <c r="Q840" s="21">
        <f t="shared" si="74"/>
        <v>0</v>
      </c>
      <c r="R840" s="21">
        <f t="shared" si="75"/>
        <v>0</v>
      </c>
      <c r="S840" s="21">
        <f t="shared" si="76"/>
        <v>0</v>
      </c>
      <c r="U840" s="100"/>
      <c r="V840" s="101">
        <f>IFERROR(IF(E840=貼付用集計!$R$4,貼付用集計!$U$4,VLOOKUP(E840,貼付用集計!$R$11:$U$30,4)),0)</f>
        <v>0</v>
      </c>
      <c r="W840" s="101">
        <f t="shared" si="77"/>
        <v>0</v>
      </c>
      <c r="X840" s="100"/>
    </row>
    <row r="841" spans="3:24" hidden="1" outlineLevel="1" x14ac:dyDescent="0.3">
      <c r="C841" s="29"/>
      <c r="D841" s="48">
        <f t="shared" si="72"/>
        <v>813</v>
      </c>
      <c r="E841" s="52"/>
      <c r="F841" s="96"/>
      <c r="G841" s="96"/>
      <c r="H841" s="49"/>
      <c r="I841" s="62">
        <v>0</v>
      </c>
      <c r="J841" s="56">
        <v>0</v>
      </c>
      <c r="K841" s="49"/>
      <c r="L841" s="27"/>
      <c r="P841" s="21">
        <f t="shared" si="73"/>
        <v>0</v>
      </c>
      <c r="Q841" s="21">
        <f t="shared" si="74"/>
        <v>0</v>
      </c>
      <c r="R841" s="21">
        <f t="shared" si="75"/>
        <v>0</v>
      </c>
      <c r="S841" s="21">
        <f t="shared" si="76"/>
        <v>0</v>
      </c>
      <c r="U841" s="100"/>
      <c r="V841" s="101">
        <f>IFERROR(IF(E841=貼付用集計!$R$4,貼付用集計!$U$4,VLOOKUP(E841,貼付用集計!$R$11:$U$30,4)),0)</f>
        <v>0</v>
      </c>
      <c r="W841" s="101">
        <f t="shared" si="77"/>
        <v>0</v>
      </c>
      <c r="X841" s="100"/>
    </row>
    <row r="842" spans="3:24" hidden="1" outlineLevel="1" x14ac:dyDescent="0.3">
      <c r="C842" s="29"/>
      <c r="D842" s="48">
        <f t="shared" si="72"/>
        <v>814</v>
      </c>
      <c r="E842" s="52"/>
      <c r="F842" s="96"/>
      <c r="G842" s="96"/>
      <c r="H842" s="49"/>
      <c r="I842" s="62">
        <v>0</v>
      </c>
      <c r="J842" s="56">
        <v>0</v>
      </c>
      <c r="K842" s="49"/>
      <c r="L842" s="27"/>
      <c r="P842" s="21">
        <f t="shared" si="73"/>
        <v>0</v>
      </c>
      <c r="Q842" s="21">
        <f t="shared" si="74"/>
        <v>0</v>
      </c>
      <c r="R842" s="21">
        <f t="shared" si="75"/>
        <v>0</v>
      </c>
      <c r="S842" s="21">
        <f t="shared" si="76"/>
        <v>0</v>
      </c>
      <c r="U842" s="100"/>
      <c r="V842" s="101">
        <f>IFERROR(IF(E842=貼付用集計!$R$4,貼付用集計!$U$4,VLOOKUP(E842,貼付用集計!$R$11:$U$30,4)),0)</f>
        <v>0</v>
      </c>
      <c r="W842" s="101">
        <f t="shared" si="77"/>
        <v>0</v>
      </c>
      <c r="X842" s="100"/>
    </row>
    <row r="843" spans="3:24" hidden="1" outlineLevel="1" x14ac:dyDescent="0.3">
      <c r="C843" s="29"/>
      <c r="D843" s="48">
        <f t="shared" si="72"/>
        <v>815</v>
      </c>
      <c r="E843" s="52"/>
      <c r="F843" s="96"/>
      <c r="G843" s="96"/>
      <c r="H843" s="49"/>
      <c r="I843" s="62">
        <v>0</v>
      </c>
      <c r="J843" s="56">
        <v>0</v>
      </c>
      <c r="K843" s="49"/>
      <c r="L843" s="27"/>
      <c r="P843" s="21">
        <f t="shared" si="73"/>
        <v>0</v>
      </c>
      <c r="Q843" s="21">
        <f t="shared" si="74"/>
        <v>0</v>
      </c>
      <c r="R843" s="21">
        <f t="shared" si="75"/>
        <v>0</v>
      </c>
      <c r="S843" s="21">
        <f t="shared" si="76"/>
        <v>0</v>
      </c>
      <c r="U843" s="100"/>
      <c r="V843" s="101">
        <f>IFERROR(IF(E843=貼付用集計!$R$4,貼付用集計!$U$4,VLOOKUP(E843,貼付用集計!$R$11:$U$30,4)),0)</f>
        <v>0</v>
      </c>
      <c r="W843" s="101">
        <f t="shared" si="77"/>
        <v>0</v>
      </c>
      <c r="X843" s="100"/>
    </row>
    <row r="844" spans="3:24" hidden="1" outlineLevel="1" x14ac:dyDescent="0.3">
      <c r="C844" s="29"/>
      <c r="D844" s="48">
        <f t="shared" si="72"/>
        <v>816</v>
      </c>
      <c r="E844" s="52"/>
      <c r="F844" s="96"/>
      <c r="G844" s="96"/>
      <c r="H844" s="49"/>
      <c r="I844" s="62">
        <v>0</v>
      </c>
      <c r="J844" s="56">
        <v>0</v>
      </c>
      <c r="K844" s="49"/>
      <c r="L844" s="27"/>
      <c r="P844" s="21">
        <f t="shared" si="73"/>
        <v>0</v>
      </c>
      <c r="Q844" s="21">
        <f t="shared" si="74"/>
        <v>0</v>
      </c>
      <c r="R844" s="21">
        <f t="shared" si="75"/>
        <v>0</v>
      </c>
      <c r="S844" s="21">
        <f t="shared" si="76"/>
        <v>0</v>
      </c>
      <c r="U844" s="100"/>
      <c r="V844" s="101">
        <f>IFERROR(IF(E844=貼付用集計!$R$4,貼付用集計!$U$4,VLOOKUP(E844,貼付用集計!$R$11:$U$30,4)),0)</f>
        <v>0</v>
      </c>
      <c r="W844" s="101">
        <f t="shared" si="77"/>
        <v>0</v>
      </c>
      <c r="X844" s="100"/>
    </row>
    <row r="845" spans="3:24" hidden="1" outlineLevel="1" x14ac:dyDescent="0.3">
      <c r="C845" s="29"/>
      <c r="D845" s="48">
        <f t="shared" si="72"/>
        <v>817</v>
      </c>
      <c r="E845" s="52"/>
      <c r="F845" s="96"/>
      <c r="G845" s="96"/>
      <c r="H845" s="49"/>
      <c r="I845" s="62">
        <v>0</v>
      </c>
      <c r="J845" s="56">
        <v>0</v>
      </c>
      <c r="K845" s="49"/>
      <c r="L845" s="27"/>
      <c r="P845" s="21">
        <f t="shared" si="73"/>
        <v>0</v>
      </c>
      <c r="Q845" s="21">
        <f t="shared" si="74"/>
        <v>0</v>
      </c>
      <c r="R845" s="21">
        <f t="shared" si="75"/>
        <v>0</v>
      </c>
      <c r="S845" s="21">
        <f t="shared" si="76"/>
        <v>0</v>
      </c>
      <c r="U845" s="100"/>
      <c r="V845" s="101">
        <f>IFERROR(IF(E845=貼付用集計!$R$4,貼付用集計!$U$4,VLOOKUP(E845,貼付用集計!$R$11:$U$30,4)),0)</f>
        <v>0</v>
      </c>
      <c r="W845" s="101">
        <f t="shared" si="77"/>
        <v>0</v>
      </c>
      <c r="X845" s="100"/>
    </row>
    <row r="846" spans="3:24" hidden="1" outlineLevel="1" x14ac:dyDescent="0.3">
      <c r="C846" s="29"/>
      <c r="D846" s="48">
        <f t="shared" ref="D846:D909" si="78">D845+1</f>
        <v>818</v>
      </c>
      <c r="E846" s="52"/>
      <c r="F846" s="96"/>
      <c r="G846" s="96"/>
      <c r="H846" s="49"/>
      <c r="I846" s="62">
        <v>0</v>
      </c>
      <c r="J846" s="56">
        <v>0</v>
      </c>
      <c r="K846" s="49"/>
      <c r="L846" s="27"/>
      <c r="P846" s="21">
        <f t="shared" si="73"/>
        <v>0</v>
      </c>
      <c r="Q846" s="21">
        <f t="shared" si="74"/>
        <v>0</v>
      </c>
      <c r="R846" s="21">
        <f t="shared" si="75"/>
        <v>0</v>
      </c>
      <c r="S846" s="21">
        <f t="shared" si="76"/>
        <v>0</v>
      </c>
      <c r="U846" s="100"/>
      <c r="V846" s="101">
        <f>IFERROR(IF(E846=貼付用集計!$R$4,貼付用集計!$U$4,VLOOKUP(E846,貼付用集計!$R$11:$U$30,4)),0)</f>
        <v>0</v>
      </c>
      <c r="W846" s="101">
        <f t="shared" si="77"/>
        <v>0</v>
      </c>
      <c r="X846" s="100"/>
    </row>
    <row r="847" spans="3:24" hidden="1" outlineLevel="1" x14ac:dyDescent="0.3">
      <c r="C847" s="29"/>
      <c r="D847" s="48">
        <f t="shared" si="78"/>
        <v>819</v>
      </c>
      <c r="E847" s="52"/>
      <c r="F847" s="96"/>
      <c r="G847" s="96"/>
      <c r="H847" s="49"/>
      <c r="I847" s="62">
        <v>0</v>
      </c>
      <c r="J847" s="56">
        <v>0</v>
      </c>
      <c r="K847" s="49"/>
      <c r="L847" s="27"/>
      <c r="P847" s="21">
        <f t="shared" si="73"/>
        <v>0</v>
      </c>
      <c r="Q847" s="21">
        <f t="shared" si="74"/>
        <v>0</v>
      </c>
      <c r="R847" s="21">
        <f t="shared" si="75"/>
        <v>0</v>
      </c>
      <c r="S847" s="21">
        <f t="shared" si="76"/>
        <v>0</v>
      </c>
      <c r="U847" s="100"/>
      <c r="V847" s="101">
        <f>IFERROR(IF(E847=貼付用集計!$R$4,貼付用集計!$U$4,VLOOKUP(E847,貼付用集計!$R$11:$U$30,4)),0)</f>
        <v>0</v>
      </c>
      <c r="W847" s="101">
        <f t="shared" si="77"/>
        <v>0</v>
      </c>
      <c r="X847" s="100"/>
    </row>
    <row r="848" spans="3:24" hidden="1" outlineLevel="1" x14ac:dyDescent="0.3">
      <c r="C848" s="29"/>
      <c r="D848" s="48">
        <f t="shared" si="78"/>
        <v>820</v>
      </c>
      <c r="E848" s="52"/>
      <c r="F848" s="96"/>
      <c r="G848" s="96"/>
      <c r="H848" s="49"/>
      <c r="I848" s="62">
        <v>0</v>
      </c>
      <c r="J848" s="56">
        <v>0</v>
      </c>
      <c r="K848" s="49"/>
      <c r="L848" s="27"/>
      <c r="P848" s="21">
        <f t="shared" si="73"/>
        <v>0</v>
      </c>
      <c r="Q848" s="21">
        <f t="shared" si="74"/>
        <v>0</v>
      </c>
      <c r="R848" s="21">
        <f t="shared" si="75"/>
        <v>0</v>
      </c>
      <c r="S848" s="21">
        <f t="shared" si="76"/>
        <v>0</v>
      </c>
      <c r="U848" s="100"/>
      <c r="V848" s="101">
        <f>IFERROR(IF(E848=貼付用集計!$R$4,貼付用集計!$U$4,VLOOKUP(E848,貼付用集計!$R$11:$U$30,4)),0)</f>
        <v>0</v>
      </c>
      <c r="W848" s="101">
        <f t="shared" si="77"/>
        <v>0</v>
      </c>
      <c r="X848" s="100"/>
    </row>
    <row r="849" spans="3:24" hidden="1" outlineLevel="1" x14ac:dyDescent="0.3">
      <c r="C849" s="29"/>
      <c r="D849" s="48">
        <f t="shared" si="78"/>
        <v>821</v>
      </c>
      <c r="E849" s="52"/>
      <c r="F849" s="96"/>
      <c r="G849" s="96"/>
      <c r="H849" s="49"/>
      <c r="I849" s="62">
        <v>0</v>
      </c>
      <c r="J849" s="56">
        <v>0</v>
      </c>
      <c r="K849" s="49"/>
      <c r="L849" s="27"/>
      <c r="P849" s="21">
        <f t="shared" si="73"/>
        <v>0</v>
      </c>
      <c r="Q849" s="21">
        <f t="shared" si="74"/>
        <v>0</v>
      </c>
      <c r="R849" s="21">
        <f t="shared" si="75"/>
        <v>0</v>
      </c>
      <c r="S849" s="21">
        <f t="shared" si="76"/>
        <v>0</v>
      </c>
      <c r="U849" s="100"/>
      <c r="V849" s="101">
        <f>IFERROR(IF(E849=貼付用集計!$R$4,貼付用集計!$U$4,VLOOKUP(E849,貼付用集計!$R$11:$U$30,4)),0)</f>
        <v>0</v>
      </c>
      <c r="W849" s="101">
        <f t="shared" si="77"/>
        <v>0</v>
      </c>
      <c r="X849" s="100"/>
    </row>
    <row r="850" spans="3:24" hidden="1" outlineLevel="1" x14ac:dyDescent="0.3">
      <c r="C850" s="29"/>
      <c r="D850" s="48">
        <f t="shared" si="78"/>
        <v>822</v>
      </c>
      <c r="E850" s="52"/>
      <c r="F850" s="96"/>
      <c r="G850" s="96"/>
      <c r="H850" s="49"/>
      <c r="I850" s="62">
        <v>0</v>
      </c>
      <c r="J850" s="56">
        <v>0</v>
      </c>
      <c r="K850" s="49"/>
      <c r="L850" s="27"/>
      <c r="P850" s="21">
        <f t="shared" si="73"/>
        <v>0</v>
      </c>
      <c r="Q850" s="21">
        <f t="shared" si="74"/>
        <v>0</v>
      </c>
      <c r="R850" s="21">
        <f t="shared" si="75"/>
        <v>0</v>
      </c>
      <c r="S850" s="21">
        <f t="shared" si="76"/>
        <v>0</v>
      </c>
      <c r="U850" s="100"/>
      <c r="V850" s="101">
        <f>IFERROR(IF(E850=貼付用集計!$R$4,貼付用集計!$U$4,VLOOKUP(E850,貼付用集計!$R$11:$U$30,4)),0)</f>
        <v>0</v>
      </c>
      <c r="W850" s="101">
        <f t="shared" si="77"/>
        <v>0</v>
      </c>
      <c r="X850" s="100"/>
    </row>
    <row r="851" spans="3:24" hidden="1" outlineLevel="1" x14ac:dyDescent="0.3">
      <c r="C851" s="29"/>
      <c r="D851" s="48">
        <f t="shared" si="78"/>
        <v>823</v>
      </c>
      <c r="E851" s="52"/>
      <c r="F851" s="96"/>
      <c r="G851" s="96"/>
      <c r="H851" s="49"/>
      <c r="I851" s="62">
        <v>0</v>
      </c>
      <c r="J851" s="56">
        <v>0</v>
      </c>
      <c r="K851" s="49"/>
      <c r="L851" s="27"/>
      <c r="P851" s="21">
        <f t="shared" si="73"/>
        <v>0</v>
      </c>
      <c r="Q851" s="21">
        <f t="shared" si="74"/>
        <v>0</v>
      </c>
      <c r="R851" s="21">
        <f t="shared" si="75"/>
        <v>0</v>
      </c>
      <c r="S851" s="21">
        <f t="shared" si="76"/>
        <v>0</v>
      </c>
      <c r="U851" s="100"/>
      <c r="V851" s="101">
        <f>IFERROR(IF(E851=貼付用集計!$R$4,貼付用集計!$U$4,VLOOKUP(E851,貼付用集計!$R$11:$U$30,4)),0)</f>
        <v>0</v>
      </c>
      <c r="W851" s="101">
        <f t="shared" si="77"/>
        <v>0</v>
      </c>
      <c r="X851" s="100"/>
    </row>
    <row r="852" spans="3:24" hidden="1" outlineLevel="1" x14ac:dyDescent="0.3">
      <c r="C852" s="29"/>
      <c r="D852" s="48">
        <f t="shared" si="78"/>
        <v>824</v>
      </c>
      <c r="E852" s="52"/>
      <c r="F852" s="96"/>
      <c r="G852" s="96"/>
      <c r="H852" s="49"/>
      <c r="I852" s="62">
        <v>0</v>
      </c>
      <c r="J852" s="56">
        <v>0</v>
      </c>
      <c r="K852" s="49"/>
      <c r="L852" s="27"/>
      <c r="P852" s="21">
        <f t="shared" si="73"/>
        <v>0</v>
      </c>
      <c r="Q852" s="21">
        <f t="shared" si="74"/>
        <v>0</v>
      </c>
      <c r="R852" s="21">
        <f t="shared" si="75"/>
        <v>0</v>
      </c>
      <c r="S852" s="21">
        <f t="shared" si="76"/>
        <v>0</v>
      </c>
      <c r="U852" s="100"/>
      <c r="V852" s="101">
        <f>IFERROR(IF(E852=貼付用集計!$R$4,貼付用集計!$U$4,VLOOKUP(E852,貼付用集計!$R$11:$U$30,4)),0)</f>
        <v>0</v>
      </c>
      <c r="W852" s="101">
        <f t="shared" si="77"/>
        <v>0</v>
      </c>
      <c r="X852" s="100"/>
    </row>
    <row r="853" spans="3:24" hidden="1" outlineLevel="1" x14ac:dyDescent="0.3">
      <c r="C853" s="29"/>
      <c r="D853" s="48">
        <f t="shared" si="78"/>
        <v>825</v>
      </c>
      <c r="E853" s="52"/>
      <c r="F853" s="96"/>
      <c r="G853" s="96"/>
      <c r="H853" s="49"/>
      <c r="I853" s="62">
        <v>0</v>
      </c>
      <c r="J853" s="56">
        <v>0</v>
      </c>
      <c r="K853" s="49"/>
      <c r="L853" s="27"/>
      <c r="P853" s="21">
        <f t="shared" si="73"/>
        <v>0</v>
      </c>
      <c r="Q853" s="21">
        <f t="shared" si="74"/>
        <v>0</v>
      </c>
      <c r="R853" s="21">
        <f t="shared" si="75"/>
        <v>0</v>
      </c>
      <c r="S853" s="21">
        <f t="shared" si="76"/>
        <v>0</v>
      </c>
      <c r="U853" s="100"/>
      <c r="V853" s="101">
        <f>IFERROR(IF(E853=貼付用集計!$R$4,貼付用集計!$U$4,VLOOKUP(E853,貼付用集計!$R$11:$U$30,4)),0)</f>
        <v>0</v>
      </c>
      <c r="W853" s="101">
        <f t="shared" si="77"/>
        <v>0</v>
      </c>
      <c r="X853" s="100"/>
    </row>
    <row r="854" spans="3:24" hidden="1" outlineLevel="1" x14ac:dyDescent="0.3">
      <c r="C854" s="29"/>
      <c r="D854" s="48">
        <f t="shared" si="78"/>
        <v>826</v>
      </c>
      <c r="E854" s="52"/>
      <c r="F854" s="96"/>
      <c r="G854" s="96"/>
      <c r="H854" s="49"/>
      <c r="I854" s="62">
        <v>0</v>
      </c>
      <c r="J854" s="56">
        <v>0</v>
      </c>
      <c r="K854" s="49"/>
      <c r="L854" s="27"/>
      <c r="P854" s="21">
        <f t="shared" si="73"/>
        <v>0</v>
      </c>
      <c r="Q854" s="21">
        <f t="shared" si="74"/>
        <v>0</v>
      </c>
      <c r="R854" s="21">
        <f t="shared" si="75"/>
        <v>0</v>
      </c>
      <c r="S854" s="21">
        <f t="shared" si="76"/>
        <v>0</v>
      </c>
      <c r="U854" s="100"/>
      <c r="V854" s="101">
        <f>IFERROR(IF(E854=貼付用集計!$R$4,貼付用集計!$U$4,VLOOKUP(E854,貼付用集計!$R$11:$U$30,4)),0)</f>
        <v>0</v>
      </c>
      <c r="W854" s="101">
        <f t="shared" si="77"/>
        <v>0</v>
      </c>
      <c r="X854" s="100"/>
    </row>
    <row r="855" spans="3:24" hidden="1" outlineLevel="1" x14ac:dyDescent="0.3">
      <c r="C855" s="29"/>
      <c r="D855" s="48">
        <f t="shared" si="78"/>
        <v>827</v>
      </c>
      <c r="E855" s="52"/>
      <c r="F855" s="96"/>
      <c r="G855" s="96"/>
      <c r="H855" s="49"/>
      <c r="I855" s="62">
        <v>0</v>
      </c>
      <c r="J855" s="56">
        <v>0</v>
      </c>
      <c r="K855" s="49"/>
      <c r="L855" s="27"/>
      <c r="P855" s="21">
        <f t="shared" si="73"/>
        <v>0</v>
      </c>
      <c r="Q855" s="21">
        <f t="shared" si="74"/>
        <v>0</v>
      </c>
      <c r="R855" s="21">
        <f t="shared" si="75"/>
        <v>0</v>
      </c>
      <c r="S855" s="21">
        <f t="shared" si="76"/>
        <v>0</v>
      </c>
      <c r="U855" s="100"/>
      <c r="V855" s="101">
        <f>IFERROR(IF(E855=貼付用集計!$R$4,貼付用集計!$U$4,VLOOKUP(E855,貼付用集計!$R$11:$U$30,4)),0)</f>
        <v>0</v>
      </c>
      <c r="W855" s="101">
        <f t="shared" si="77"/>
        <v>0</v>
      </c>
      <c r="X855" s="100"/>
    </row>
    <row r="856" spans="3:24" hidden="1" outlineLevel="1" x14ac:dyDescent="0.3">
      <c r="C856" s="29"/>
      <c r="D856" s="48">
        <f t="shared" si="78"/>
        <v>828</v>
      </c>
      <c r="E856" s="52"/>
      <c r="F856" s="96"/>
      <c r="G856" s="96"/>
      <c r="H856" s="49"/>
      <c r="I856" s="62">
        <v>0</v>
      </c>
      <c r="J856" s="56">
        <v>0</v>
      </c>
      <c r="K856" s="49"/>
      <c r="L856" s="27"/>
      <c r="P856" s="21">
        <f t="shared" si="73"/>
        <v>0</v>
      </c>
      <c r="Q856" s="21">
        <f t="shared" si="74"/>
        <v>0</v>
      </c>
      <c r="R856" s="21">
        <f t="shared" si="75"/>
        <v>0</v>
      </c>
      <c r="S856" s="21">
        <f t="shared" si="76"/>
        <v>0</v>
      </c>
      <c r="U856" s="100"/>
      <c r="V856" s="101">
        <f>IFERROR(IF(E856=貼付用集計!$R$4,貼付用集計!$U$4,VLOOKUP(E856,貼付用集計!$R$11:$U$30,4)),0)</f>
        <v>0</v>
      </c>
      <c r="W856" s="101">
        <f t="shared" si="77"/>
        <v>0</v>
      </c>
      <c r="X856" s="100"/>
    </row>
    <row r="857" spans="3:24" hidden="1" outlineLevel="1" x14ac:dyDescent="0.3">
      <c r="C857" s="29"/>
      <c r="D857" s="48">
        <f t="shared" si="78"/>
        <v>829</v>
      </c>
      <c r="E857" s="52"/>
      <c r="F857" s="96"/>
      <c r="G857" s="96"/>
      <c r="H857" s="49"/>
      <c r="I857" s="62">
        <v>0</v>
      </c>
      <c r="J857" s="56">
        <v>0</v>
      </c>
      <c r="K857" s="49"/>
      <c r="L857" s="27"/>
      <c r="P857" s="21">
        <f t="shared" si="73"/>
        <v>0</v>
      </c>
      <c r="Q857" s="21">
        <f t="shared" si="74"/>
        <v>0</v>
      </c>
      <c r="R857" s="21">
        <f t="shared" si="75"/>
        <v>0</v>
      </c>
      <c r="S857" s="21">
        <f t="shared" si="76"/>
        <v>0</v>
      </c>
      <c r="U857" s="100"/>
      <c r="V857" s="101">
        <f>IFERROR(IF(E857=貼付用集計!$R$4,貼付用集計!$U$4,VLOOKUP(E857,貼付用集計!$R$11:$U$30,4)),0)</f>
        <v>0</v>
      </c>
      <c r="W857" s="101">
        <f t="shared" si="77"/>
        <v>0</v>
      </c>
      <c r="X857" s="100"/>
    </row>
    <row r="858" spans="3:24" hidden="1" outlineLevel="1" x14ac:dyDescent="0.3">
      <c r="C858" s="29"/>
      <c r="D858" s="48">
        <f t="shared" si="78"/>
        <v>830</v>
      </c>
      <c r="E858" s="52"/>
      <c r="F858" s="96"/>
      <c r="G858" s="96"/>
      <c r="H858" s="49"/>
      <c r="I858" s="62">
        <v>0</v>
      </c>
      <c r="J858" s="56">
        <v>0</v>
      </c>
      <c r="K858" s="49"/>
      <c r="L858" s="27"/>
      <c r="P858" s="21">
        <f t="shared" si="73"/>
        <v>0</v>
      </c>
      <c r="Q858" s="21">
        <f t="shared" si="74"/>
        <v>0</v>
      </c>
      <c r="R858" s="21">
        <f t="shared" si="75"/>
        <v>0</v>
      </c>
      <c r="S858" s="21">
        <f t="shared" si="76"/>
        <v>0</v>
      </c>
      <c r="U858" s="100"/>
      <c r="V858" s="101">
        <f>IFERROR(IF(E858=貼付用集計!$R$4,貼付用集計!$U$4,VLOOKUP(E858,貼付用集計!$R$11:$U$30,4)),0)</f>
        <v>0</v>
      </c>
      <c r="W858" s="101">
        <f t="shared" si="77"/>
        <v>0</v>
      </c>
      <c r="X858" s="100"/>
    </row>
    <row r="859" spans="3:24" hidden="1" outlineLevel="1" x14ac:dyDescent="0.3">
      <c r="C859" s="29"/>
      <c r="D859" s="48">
        <f t="shared" si="78"/>
        <v>831</v>
      </c>
      <c r="E859" s="52"/>
      <c r="F859" s="96"/>
      <c r="G859" s="96"/>
      <c r="H859" s="49"/>
      <c r="I859" s="62">
        <v>0</v>
      </c>
      <c r="J859" s="56">
        <v>0</v>
      </c>
      <c r="K859" s="49"/>
      <c r="L859" s="27"/>
      <c r="P859" s="21">
        <f t="shared" ref="P859:P922" si="79">IF($E859="",IF(OR($F859&lt;&gt;"",$I859&lt;&gt;0,$J859&lt;&gt;0)=TRUE,1,0),0)</f>
        <v>0</v>
      </c>
      <c r="Q859" s="21">
        <f t="shared" ref="Q859:Q922" si="80">IF($F859="",IF(OR($E859&lt;&gt;"",$I859&lt;&gt;0,$J859&lt;&gt;0)=TRUE,1,0),0)</f>
        <v>0</v>
      </c>
      <c r="R859" s="21">
        <f t="shared" ref="R859:R922" si="81">IF($I859=0,IF(OR($E859&lt;&gt;"",$F859&lt;&gt;0,$J859&lt;&gt;0)=TRUE,1,0),0)</f>
        <v>0</v>
      </c>
      <c r="S859" s="21">
        <f t="shared" ref="S859:S922" si="82">IF($J859=0,IF(OR($E859&lt;&gt;"",$F859&lt;&gt;"",$I859&lt;&gt;0)=TRUE,1,0),0)</f>
        <v>0</v>
      </c>
      <c r="U859" s="100"/>
      <c r="V859" s="101">
        <f>IFERROR(IF(E859=貼付用集計!$R$4,貼付用集計!$U$4,VLOOKUP(E859,貼付用集計!$R$11:$U$30,4)),0)</f>
        <v>0</v>
      </c>
      <c r="W859" s="101">
        <f t="shared" ref="W859:W922" si="83">IFERROR(J859/I859/V859,0)</f>
        <v>0</v>
      </c>
      <c r="X859" s="100"/>
    </row>
    <row r="860" spans="3:24" hidden="1" outlineLevel="1" x14ac:dyDescent="0.3">
      <c r="C860" s="29"/>
      <c r="D860" s="48">
        <f t="shared" si="78"/>
        <v>832</v>
      </c>
      <c r="E860" s="52"/>
      <c r="F860" s="96"/>
      <c r="G860" s="96"/>
      <c r="H860" s="49"/>
      <c r="I860" s="62">
        <v>0</v>
      </c>
      <c r="J860" s="56">
        <v>0</v>
      </c>
      <c r="K860" s="49"/>
      <c r="L860" s="27"/>
      <c r="P860" s="21">
        <f t="shared" si="79"/>
        <v>0</v>
      </c>
      <c r="Q860" s="21">
        <f t="shared" si="80"/>
        <v>0</v>
      </c>
      <c r="R860" s="21">
        <f t="shared" si="81"/>
        <v>0</v>
      </c>
      <c r="S860" s="21">
        <f t="shared" si="82"/>
        <v>0</v>
      </c>
      <c r="U860" s="100"/>
      <c r="V860" s="101">
        <f>IFERROR(IF(E860=貼付用集計!$R$4,貼付用集計!$U$4,VLOOKUP(E860,貼付用集計!$R$11:$U$30,4)),0)</f>
        <v>0</v>
      </c>
      <c r="W860" s="101">
        <f t="shared" si="83"/>
        <v>0</v>
      </c>
      <c r="X860" s="100"/>
    </row>
    <row r="861" spans="3:24" hidden="1" outlineLevel="1" x14ac:dyDescent="0.3">
      <c r="C861" s="29"/>
      <c r="D861" s="48">
        <f t="shared" si="78"/>
        <v>833</v>
      </c>
      <c r="E861" s="52"/>
      <c r="F861" s="96"/>
      <c r="G861" s="96"/>
      <c r="H861" s="49"/>
      <c r="I861" s="62">
        <v>0</v>
      </c>
      <c r="J861" s="56">
        <v>0</v>
      </c>
      <c r="K861" s="49"/>
      <c r="L861" s="27"/>
      <c r="P861" s="21">
        <f t="shared" si="79"/>
        <v>0</v>
      </c>
      <c r="Q861" s="21">
        <f t="shared" si="80"/>
        <v>0</v>
      </c>
      <c r="R861" s="21">
        <f t="shared" si="81"/>
        <v>0</v>
      </c>
      <c r="S861" s="21">
        <f t="shared" si="82"/>
        <v>0</v>
      </c>
      <c r="U861" s="100"/>
      <c r="V861" s="101">
        <f>IFERROR(IF(E861=貼付用集計!$R$4,貼付用集計!$U$4,VLOOKUP(E861,貼付用集計!$R$11:$U$30,4)),0)</f>
        <v>0</v>
      </c>
      <c r="W861" s="101">
        <f t="shared" si="83"/>
        <v>0</v>
      </c>
      <c r="X861" s="100"/>
    </row>
    <row r="862" spans="3:24" hidden="1" outlineLevel="1" x14ac:dyDescent="0.3">
      <c r="C862" s="29"/>
      <c r="D862" s="48">
        <f t="shared" si="78"/>
        <v>834</v>
      </c>
      <c r="E862" s="52"/>
      <c r="F862" s="96"/>
      <c r="G862" s="96"/>
      <c r="H862" s="49"/>
      <c r="I862" s="62">
        <v>0</v>
      </c>
      <c r="J862" s="56">
        <v>0</v>
      </c>
      <c r="K862" s="49"/>
      <c r="L862" s="27"/>
      <c r="P862" s="21">
        <f t="shared" si="79"/>
        <v>0</v>
      </c>
      <c r="Q862" s="21">
        <f t="shared" si="80"/>
        <v>0</v>
      </c>
      <c r="R862" s="21">
        <f t="shared" si="81"/>
        <v>0</v>
      </c>
      <c r="S862" s="21">
        <f t="shared" si="82"/>
        <v>0</v>
      </c>
      <c r="U862" s="100"/>
      <c r="V862" s="101">
        <f>IFERROR(IF(E862=貼付用集計!$R$4,貼付用集計!$U$4,VLOOKUP(E862,貼付用集計!$R$11:$U$30,4)),0)</f>
        <v>0</v>
      </c>
      <c r="W862" s="101">
        <f t="shared" si="83"/>
        <v>0</v>
      </c>
      <c r="X862" s="100"/>
    </row>
    <row r="863" spans="3:24" hidden="1" outlineLevel="1" x14ac:dyDescent="0.3">
      <c r="C863" s="29"/>
      <c r="D863" s="48">
        <f t="shared" si="78"/>
        <v>835</v>
      </c>
      <c r="E863" s="52"/>
      <c r="F863" s="96"/>
      <c r="G863" s="96"/>
      <c r="H863" s="49"/>
      <c r="I863" s="62">
        <v>0</v>
      </c>
      <c r="J863" s="56">
        <v>0</v>
      </c>
      <c r="K863" s="49"/>
      <c r="L863" s="27"/>
      <c r="P863" s="21">
        <f t="shared" si="79"/>
        <v>0</v>
      </c>
      <c r="Q863" s="21">
        <f t="shared" si="80"/>
        <v>0</v>
      </c>
      <c r="R863" s="21">
        <f t="shared" si="81"/>
        <v>0</v>
      </c>
      <c r="S863" s="21">
        <f t="shared" si="82"/>
        <v>0</v>
      </c>
      <c r="U863" s="100"/>
      <c r="V863" s="101">
        <f>IFERROR(IF(E863=貼付用集計!$R$4,貼付用集計!$U$4,VLOOKUP(E863,貼付用集計!$R$11:$U$30,4)),0)</f>
        <v>0</v>
      </c>
      <c r="W863" s="101">
        <f t="shared" si="83"/>
        <v>0</v>
      </c>
      <c r="X863" s="100"/>
    </row>
    <row r="864" spans="3:24" hidden="1" outlineLevel="1" x14ac:dyDescent="0.3">
      <c r="C864" s="29"/>
      <c r="D864" s="48">
        <f t="shared" si="78"/>
        <v>836</v>
      </c>
      <c r="E864" s="52"/>
      <c r="F864" s="96"/>
      <c r="G864" s="96"/>
      <c r="H864" s="49"/>
      <c r="I864" s="62">
        <v>0</v>
      </c>
      <c r="J864" s="56">
        <v>0</v>
      </c>
      <c r="K864" s="49"/>
      <c r="L864" s="27"/>
      <c r="P864" s="21">
        <f t="shared" si="79"/>
        <v>0</v>
      </c>
      <c r="Q864" s="21">
        <f t="shared" si="80"/>
        <v>0</v>
      </c>
      <c r="R864" s="21">
        <f t="shared" si="81"/>
        <v>0</v>
      </c>
      <c r="S864" s="21">
        <f t="shared" si="82"/>
        <v>0</v>
      </c>
      <c r="U864" s="100"/>
      <c r="V864" s="101">
        <f>IFERROR(IF(E864=貼付用集計!$R$4,貼付用集計!$U$4,VLOOKUP(E864,貼付用集計!$R$11:$U$30,4)),0)</f>
        <v>0</v>
      </c>
      <c r="W864" s="101">
        <f t="shared" si="83"/>
        <v>0</v>
      </c>
      <c r="X864" s="100"/>
    </row>
    <row r="865" spans="3:24" hidden="1" outlineLevel="1" x14ac:dyDescent="0.3">
      <c r="C865" s="29"/>
      <c r="D865" s="48">
        <f t="shared" si="78"/>
        <v>837</v>
      </c>
      <c r="E865" s="52"/>
      <c r="F865" s="96"/>
      <c r="G865" s="96"/>
      <c r="H865" s="49"/>
      <c r="I865" s="62">
        <v>0</v>
      </c>
      <c r="J865" s="56">
        <v>0</v>
      </c>
      <c r="K865" s="49"/>
      <c r="L865" s="27"/>
      <c r="P865" s="21">
        <f t="shared" si="79"/>
        <v>0</v>
      </c>
      <c r="Q865" s="21">
        <f t="shared" si="80"/>
        <v>0</v>
      </c>
      <c r="R865" s="21">
        <f t="shared" si="81"/>
        <v>0</v>
      </c>
      <c r="S865" s="21">
        <f t="shared" si="82"/>
        <v>0</v>
      </c>
      <c r="U865" s="100"/>
      <c r="V865" s="101">
        <f>IFERROR(IF(E865=貼付用集計!$R$4,貼付用集計!$U$4,VLOOKUP(E865,貼付用集計!$R$11:$U$30,4)),0)</f>
        <v>0</v>
      </c>
      <c r="W865" s="101">
        <f t="shared" si="83"/>
        <v>0</v>
      </c>
      <c r="X865" s="100"/>
    </row>
    <row r="866" spans="3:24" hidden="1" outlineLevel="1" x14ac:dyDescent="0.3">
      <c r="C866" s="29"/>
      <c r="D866" s="48">
        <f t="shared" si="78"/>
        <v>838</v>
      </c>
      <c r="E866" s="52"/>
      <c r="F866" s="96"/>
      <c r="G866" s="96"/>
      <c r="H866" s="49"/>
      <c r="I866" s="62">
        <v>0</v>
      </c>
      <c r="J866" s="56">
        <v>0</v>
      </c>
      <c r="K866" s="49"/>
      <c r="L866" s="27"/>
      <c r="P866" s="21">
        <f t="shared" si="79"/>
        <v>0</v>
      </c>
      <c r="Q866" s="21">
        <f t="shared" si="80"/>
        <v>0</v>
      </c>
      <c r="R866" s="21">
        <f t="shared" si="81"/>
        <v>0</v>
      </c>
      <c r="S866" s="21">
        <f t="shared" si="82"/>
        <v>0</v>
      </c>
      <c r="U866" s="100"/>
      <c r="V866" s="101">
        <f>IFERROR(IF(E866=貼付用集計!$R$4,貼付用集計!$U$4,VLOOKUP(E866,貼付用集計!$R$11:$U$30,4)),0)</f>
        <v>0</v>
      </c>
      <c r="W866" s="101">
        <f t="shared" si="83"/>
        <v>0</v>
      </c>
      <c r="X866" s="100"/>
    </row>
    <row r="867" spans="3:24" hidden="1" outlineLevel="1" x14ac:dyDescent="0.3">
      <c r="C867" s="29"/>
      <c r="D867" s="48">
        <f t="shared" si="78"/>
        <v>839</v>
      </c>
      <c r="E867" s="52"/>
      <c r="F867" s="96"/>
      <c r="G867" s="96"/>
      <c r="H867" s="49"/>
      <c r="I867" s="62">
        <v>0</v>
      </c>
      <c r="J867" s="56">
        <v>0</v>
      </c>
      <c r="K867" s="49"/>
      <c r="L867" s="27"/>
      <c r="P867" s="21">
        <f t="shared" si="79"/>
        <v>0</v>
      </c>
      <c r="Q867" s="21">
        <f t="shared" si="80"/>
        <v>0</v>
      </c>
      <c r="R867" s="21">
        <f t="shared" si="81"/>
        <v>0</v>
      </c>
      <c r="S867" s="21">
        <f t="shared" si="82"/>
        <v>0</v>
      </c>
      <c r="U867" s="100"/>
      <c r="V867" s="101">
        <f>IFERROR(IF(E867=貼付用集計!$R$4,貼付用集計!$U$4,VLOOKUP(E867,貼付用集計!$R$11:$U$30,4)),0)</f>
        <v>0</v>
      </c>
      <c r="W867" s="101">
        <f t="shared" si="83"/>
        <v>0</v>
      </c>
      <c r="X867" s="100"/>
    </row>
    <row r="868" spans="3:24" hidden="1" outlineLevel="1" x14ac:dyDescent="0.3">
      <c r="C868" s="29"/>
      <c r="D868" s="48">
        <f t="shared" si="78"/>
        <v>840</v>
      </c>
      <c r="E868" s="52"/>
      <c r="F868" s="96"/>
      <c r="G868" s="96"/>
      <c r="H868" s="49"/>
      <c r="I868" s="62">
        <v>0</v>
      </c>
      <c r="J868" s="56">
        <v>0</v>
      </c>
      <c r="K868" s="49"/>
      <c r="L868" s="27"/>
      <c r="P868" s="21">
        <f t="shared" si="79"/>
        <v>0</v>
      </c>
      <c r="Q868" s="21">
        <f t="shared" si="80"/>
        <v>0</v>
      </c>
      <c r="R868" s="21">
        <f t="shared" si="81"/>
        <v>0</v>
      </c>
      <c r="S868" s="21">
        <f t="shared" si="82"/>
        <v>0</v>
      </c>
      <c r="U868" s="100"/>
      <c r="V868" s="101">
        <f>IFERROR(IF(E868=貼付用集計!$R$4,貼付用集計!$U$4,VLOOKUP(E868,貼付用集計!$R$11:$U$30,4)),0)</f>
        <v>0</v>
      </c>
      <c r="W868" s="101">
        <f t="shared" si="83"/>
        <v>0</v>
      </c>
      <c r="X868" s="100"/>
    </row>
    <row r="869" spans="3:24" hidden="1" outlineLevel="1" x14ac:dyDescent="0.3">
      <c r="C869" s="29"/>
      <c r="D869" s="48">
        <f t="shared" si="78"/>
        <v>841</v>
      </c>
      <c r="E869" s="52"/>
      <c r="F869" s="96"/>
      <c r="G869" s="96"/>
      <c r="H869" s="49"/>
      <c r="I869" s="62">
        <v>0</v>
      </c>
      <c r="J869" s="56">
        <v>0</v>
      </c>
      <c r="K869" s="49"/>
      <c r="L869" s="27"/>
      <c r="P869" s="21">
        <f t="shared" si="79"/>
        <v>0</v>
      </c>
      <c r="Q869" s="21">
        <f t="shared" si="80"/>
        <v>0</v>
      </c>
      <c r="R869" s="21">
        <f t="shared" si="81"/>
        <v>0</v>
      </c>
      <c r="S869" s="21">
        <f t="shared" si="82"/>
        <v>0</v>
      </c>
      <c r="U869" s="100"/>
      <c r="V869" s="101">
        <f>IFERROR(IF(E869=貼付用集計!$R$4,貼付用集計!$U$4,VLOOKUP(E869,貼付用集計!$R$11:$U$30,4)),0)</f>
        <v>0</v>
      </c>
      <c r="W869" s="101">
        <f t="shared" si="83"/>
        <v>0</v>
      </c>
      <c r="X869" s="100"/>
    </row>
    <row r="870" spans="3:24" hidden="1" outlineLevel="1" x14ac:dyDescent="0.3">
      <c r="C870" s="29"/>
      <c r="D870" s="48">
        <f t="shared" si="78"/>
        <v>842</v>
      </c>
      <c r="E870" s="52"/>
      <c r="F870" s="96"/>
      <c r="G870" s="96"/>
      <c r="H870" s="49"/>
      <c r="I870" s="62">
        <v>0</v>
      </c>
      <c r="J870" s="56">
        <v>0</v>
      </c>
      <c r="K870" s="49"/>
      <c r="L870" s="27"/>
      <c r="P870" s="21">
        <f t="shared" si="79"/>
        <v>0</v>
      </c>
      <c r="Q870" s="21">
        <f t="shared" si="80"/>
        <v>0</v>
      </c>
      <c r="R870" s="21">
        <f t="shared" si="81"/>
        <v>0</v>
      </c>
      <c r="S870" s="21">
        <f t="shared" si="82"/>
        <v>0</v>
      </c>
      <c r="U870" s="100"/>
      <c r="V870" s="101">
        <f>IFERROR(IF(E870=貼付用集計!$R$4,貼付用集計!$U$4,VLOOKUP(E870,貼付用集計!$R$11:$U$30,4)),0)</f>
        <v>0</v>
      </c>
      <c r="W870" s="101">
        <f t="shared" si="83"/>
        <v>0</v>
      </c>
      <c r="X870" s="100"/>
    </row>
    <row r="871" spans="3:24" hidden="1" outlineLevel="1" x14ac:dyDescent="0.3">
      <c r="C871" s="29"/>
      <c r="D871" s="48">
        <f t="shared" si="78"/>
        <v>843</v>
      </c>
      <c r="E871" s="52"/>
      <c r="F871" s="96"/>
      <c r="G871" s="96"/>
      <c r="H871" s="49"/>
      <c r="I871" s="62">
        <v>0</v>
      </c>
      <c r="J871" s="56">
        <v>0</v>
      </c>
      <c r="K871" s="49"/>
      <c r="L871" s="27"/>
      <c r="P871" s="21">
        <f t="shared" si="79"/>
        <v>0</v>
      </c>
      <c r="Q871" s="21">
        <f t="shared" si="80"/>
        <v>0</v>
      </c>
      <c r="R871" s="21">
        <f t="shared" si="81"/>
        <v>0</v>
      </c>
      <c r="S871" s="21">
        <f t="shared" si="82"/>
        <v>0</v>
      </c>
      <c r="U871" s="100"/>
      <c r="V871" s="101">
        <f>IFERROR(IF(E871=貼付用集計!$R$4,貼付用集計!$U$4,VLOOKUP(E871,貼付用集計!$R$11:$U$30,4)),0)</f>
        <v>0</v>
      </c>
      <c r="W871" s="101">
        <f t="shared" si="83"/>
        <v>0</v>
      </c>
      <c r="X871" s="100"/>
    </row>
    <row r="872" spans="3:24" hidden="1" outlineLevel="1" x14ac:dyDescent="0.3">
      <c r="C872" s="29"/>
      <c r="D872" s="48">
        <f t="shared" si="78"/>
        <v>844</v>
      </c>
      <c r="E872" s="52"/>
      <c r="F872" s="96"/>
      <c r="G872" s="96"/>
      <c r="H872" s="49"/>
      <c r="I872" s="62">
        <v>0</v>
      </c>
      <c r="J872" s="56">
        <v>0</v>
      </c>
      <c r="K872" s="49"/>
      <c r="L872" s="27"/>
      <c r="P872" s="21">
        <f t="shared" si="79"/>
        <v>0</v>
      </c>
      <c r="Q872" s="21">
        <f t="shared" si="80"/>
        <v>0</v>
      </c>
      <c r="R872" s="21">
        <f t="shared" si="81"/>
        <v>0</v>
      </c>
      <c r="S872" s="21">
        <f t="shared" si="82"/>
        <v>0</v>
      </c>
      <c r="U872" s="100"/>
      <c r="V872" s="101">
        <f>IFERROR(IF(E872=貼付用集計!$R$4,貼付用集計!$U$4,VLOOKUP(E872,貼付用集計!$R$11:$U$30,4)),0)</f>
        <v>0</v>
      </c>
      <c r="W872" s="101">
        <f t="shared" si="83"/>
        <v>0</v>
      </c>
      <c r="X872" s="100"/>
    </row>
    <row r="873" spans="3:24" hidden="1" outlineLevel="1" x14ac:dyDescent="0.3">
      <c r="C873" s="29"/>
      <c r="D873" s="48">
        <f t="shared" si="78"/>
        <v>845</v>
      </c>
      <c r="E873" s="52"/>
      <c r="F873" s="96"/>
      <c r="G873" s="96"/>
      <c r="H873" s="49"/>
      <c r="I873" s="62">
        <v>0</v>
      </c>
      <c r="J873" s="56">
        <v>0</v>
      </c>
      <c r="K873" s="49"/>
      <c r="L873" s="27"/>
      <c r="P873" s="21">
        <f t="shared" si="79"/>
        <v>0</v>
      </c>
      <c r="Q873" s="21">
        <f t="shared" si="80"/>
        <v>0</v>
      </c>
      <c r="R873" s="21">
        <f t="shared" si="81"/>
        <v>0</v>
      </c>
      <c r="S873" s="21">
        <f t="shared" si="82"/>
        <v>0</v>
      </c>
      <c r="U873" s="100"/>
      <c r="V873" s="101">
        <f>IFERROR(IF(E873=貼付用集計!$R$4,貼付用集計!$U$4,VLOOKUP(E873,貼付用集計!$R$11:$U$30,4)),0)</f>
        <v>0</v>
      </c>
      <c r="W873" s="101">
        <f t="shared" si="83"/>
        <v>0</v>
      </c>
      <c r="X873" s="100"/>
    </row>
    <row r="874" spans="3:24" hidden="1" outlineLevel="1" x14ac:dyDescent="0.3">
      <c r="C874" s="29"/>
      <c r="D874" s="48">
        <f t="shared" si="78"/>
        <v>846</v>
      </c>
      <c r="E874" s="52"/>
      <c r="F874" s="96"/>
      <c r="G874" s="96"/>
      <c r="H874" s="49"/>
      <c r="I874" s="62">
        <v>0</v>
      </c>
      <c r="J874" s="56">
        <v>0</v>
      </c>
      <c r="K874" s="49"/>
      <c r="L874" s="27"/>
      <c r="P874" s="21">
        <f t="shared" si="79"/>
        <v>0</v>
      </c>
      <c r="Q874" s="21">
        <f t="shared" si="80"/>
        <v>0</v>
      </c>
      <c r="R874" s="21">
        <f t="shared" si="81"/>
        <v>0</v>
      </c>
      <c r="S874" s="21">
        <f t="shared" si="82"/>
        <v>0</v>
      </c>
      <c r="U874" s="100"/>
      <c r="V874" s="101">
        <f>IFERROR(IF(E874=貼付用集計!$R$4,貼付用集計!$U$4,VLOOKUP(E874,貼付用集計!$R$11:$U$30,4)),0)</f>
        <v>0</v>
      </c>
      <c r="W874" s="101">
        <f t="shared" si="83"/>
        <v>0</v>
      </c>
      <c r="X874" s="100"/>
    </row>
    <row r="875" spans="3:24" hidden="1" outlineLevel="1" x14ac:dyDescent="0.3">
      <c r="C875" s="29"/>
      <c r="D875" s="48">
        <f t="shared" si="78"/>
        <v>847</v>
      </c>
      <c r="E875" s="52"/>
      <c r="F875" s="96"/>
      <c r="G875" s="96"/>
      <c r="H875" s="49"/>
      <c r="I875" s="62">
        <v>0</v>
      </c>
      <c r="J875" s="56">
        <v>0</v>
      </c>
      <c r="K875" s="49"/>
      <c r="L875" s="27"/>
      <c r="P875" s="21">
        <f t="shared" si="79"/>
        <v>0</v>
      </c>
      <c r="Q875" s="21">
        <f t="shared" si="80"/>
        <v>0</v>
      </c>
      <c r="R875" s="21">
        <f t="shared" si="81"/>
        <v>0</v>
      </c>
      <c r="S875" s="21">
        <f t="shared" si="82"/>
        <v>0</v>
      </c>
      <c r="U875" s="100"/>
      <c r="V875" s="101">
        <f>IFERROR(IF(E875=貼付用集計!$R$4,貼付用集計!$U$4,VLOOKUP(E875,貼付用集計!$R$11:$U$30,4)),0)</f>
        <v>0</v>
      </c>
      <c r="W875" s="101">
        <f t="shared" si="83"/>
        <v>0</v>
      </c>
      <c r="X875" s="100"/>
    </row>
    <row r="876" spans="3:24" hidden="1" outlineLevel="1" x14ac:dyDescent="0.3">
      <c r="C876" s="29"/>
      <c r="D876" s="48">
        <f t="shared" si="78"/>
        <v>848</v>
      </c>
      <c r="E876" s="52"/>
      <c r="F876" s="96"/>
      <c r="G876" s="96"/>
      <c r="H876" s="49"/>
      <c r="I876" s="62">
        <v>0</v>
      </c>
      <c r="J876" s="56">
        <v>0</v>
      </c>
      <c r="K876" s="49"/>
      <c r="L876" s="27"/>
      <c r="P876" s="21">
        <f t="shared" si="79"/>
        <v>0</v>
      </c>
      <c r="Q876" s="21">
        <f t="shared" si="80"/>
        <v>0</v>
      </c>
      <c r="R876" s="21">
        <f t="shared" si="81"/>
        <v>0</v>
      </c>
      <c r="S876" s="21">
        <f t="shared" si="82"/>
        <v>0</v>
      </c>
      <c r="U876" s="100"/>
      <c r="V876" s="101">
        <f>IFERROR(IF(E876=貼付用集計!$R$4,貼付用集計!$U$4,VLOOKUP(E876,貼付用集計!$R$11:$U$30,4)),0)</f>
        <v>0</v>
      </c>
      <c r="W876" s="101">
        <f t="shared" si="83"/>
        <v>0</v>
      </c>
      <c r="X876" s="100"/>
    </row>
    <row r="877" spans="3:24" hidden="1" outlineLevel="1" x14ac:dyDescent="0.3">
      <c r="C877" s="29"/>
      <c r="D877" s="48">
        <f t="shared" si="78"/>
        <v>849</v>
      </c>
      <c r="E877" s="52"/>
      <c r="F877" s="96"/>
      <c r="G877" s="96"/>
      <c r="H877" s="49"/>
      <c r="I877" s="62">
        <v>0</v>
      </c>
      <c r="J877" s="56">
        <v>0</v>
      </c>
      <c r="K877" s="49"/>
      <c r="L877" s="27"/>
      <c r="P877" s="21">
        <f t="shared" si="79"/>
        <v>0</v>
      </c>
      <c r="Q877" s="21">
        <f t="shared" si="80"/>
        <v>0</v>
      </c>
      <c r="R877" s="21">
        <f t="shared" si="81"/>
        <v>0</v>
      </c>
      <c r="S877" s="21">
        <f t="shared" si="82"/>
        <v>0</v>
      </c>
      <c r="U877" s="100"/>
      <c r="V877" s="101">
        <f>IFERROR(IF(E877=貼付用集計!$R$4,貼付用集計!$U$4,VLOOKUP(E877,貼付用集計!$R$11:$U$30,4)),0)</f>
        <v>0</v>
      </c>
      <c r="W877" s="101">
        <f t="shared" si="83"/>
        <v>0</v>
      </c>
      <c r="X877" s="100"/>
    </row>
    <row r="878" spans="3:24" hidden="1" outlineLevel="1" x14ac:dyDescent="0.3">
      <c r="C878" s="29"/>
      <c r="D878" s="48">
        <f t="shared" si="78"/>
        <v>850</v>
      </c>
      <c r="E878" s="52"/>
      <c r="F878" s="96"/>
      <c r="G878" s="96"/>
      <c r="H878" s="49"/>
      <c r="I878" s="62">
        <v>0</v>
      </c>
      <c r="J878" s="56">
        <v>0</v>
      </c>
      <c r="K878" s="49"/>
      <c r="L878" s="27"/>
      <c r="P878" s="21">
        <f t="shared" si="79"/>
        <v>0</v>
      </c>
      <c r="Q878" s="21">
        <f t="shared" si="80"/>
        <v>0</v>
      </c>
      <c r="R878" s="21">
        <f t="shared" si="81"/>
        <v>0</v>
      </c>
      <c r="S878" s="21">
        <f t="shared" si="82"/>
        <v>0</v>
      </c>
      <c r="U878" s="100"/>
      <c r="V878" s="101">
        <f>IFERROR(IF(E878=貼付用集計!$R$4,貼付用集計!$U$4,VLOOKUP(E878,貼付用集計!$R$11:$U$30,4)),0)</f>
        <v>0</v>
      </c>
      <c r="W878" s="101">
        <f t="shared" si="83"/>
        <v>0</v>
      </c>
      <c r="X878" s="100"/>
    </row>
    <row r="879" spans="3:24" hidden="1" outlineLevel="1" x14ac:dyDescent="0.3">
      <c r="C879" s="29"/>
      <c r="D879" s="48">
        <f t="shared" si="78"/>
        <v>851</v>
      </c>
      <c r="E879" s="52"/>
      <c r="F879" s="96"/>
      <c r="G879" s="96"/>
      <c r="H879" s="49"/>
      <c r="I879" s="62">
        <v>0</v>
      </c>
      <c r="J879" s="56">
        <v>0</v>
      </c>
      <c r="K879" s="49"/>
      <c r="L879" s="27"/>
      <c r="P879" s="21">
        <f t="shared" si="79"/>
        <v>0</v>
      </c>
      <c r="Q879" s="21">
        <f t="shared" si="80"/>
        <v>0</v>
      </c>
      <c r="R879" s="21">
        <f t="shared" si="81"/>
        <v>0</v>
      </c>
      <c r="S879" s="21">
        <f t="shared" si="82"/>
        <v>0</v>
      </c>
      <c r="U879" s="100"/>
      <c r="V879" s="101">
        <f>IFERROR(IF(E879=貼付用集計!$R$4,貼付用集計!$U$4,VLOOKUP(E879,貼付用集計!$R$11:$U$30,4)),0)</f>
        <v>0</v>
      </c>
      <c r="W879" s="101">
        <f t="shared" si="83"/>
        <v>0</v>
      </c>
      <c r="X879" s="100"/>
    </row>
    <row r="880" spans="3:24" hidden="1" outlineLevel="1" x14ac:dyDescent="0.3">
      <c r="C880" s="29"/>
      <c r="D880" s="48">
        <f t="shared" si="78"/>
        <v>852</v>
      </c>
      <c r="E880" s="52"/>
      <c r="F880" s="96"/>
      <c r="G880" s="96"/>
      <c r="H880" s="49"/>
      <c r="I880" s="62">
        <v>0</v>
      </c>
      <c r="J880" s="56">
        <v>0</v>
      </c>
      <c r="K880" s="49"/>
      <c r="L880" s="27"/>
      <c r="P880" s="21">
        <f t="shared" si="79"/>
        <v>0</v>
      </c>
      <c r="Q880" s="21">
        <f t="shared" si="80"/>
        <v>0</v>
      </c>
      <c r="R880" s="21">
        <f t="shared" si="81"/>
        <v>0</v>
      </c>
      <c r="S880" s="21">
        <f t="shared" si="82"/>
        <v>0</v>
      </c>
      <c r="U880" s="100"/>
      <c r="V880" s="101">
        <f>IFERROR(IF(E880=貼付用集計!$R$4,貼付用集計!$U$4,VLOOKUP(E880,貼付用集計!$R$11:$U$30,4)),0)</f>
        <v>0</v>
      </c>
      <c r="W880" s="101">
        <f t="shared" si="83"/>
        <v>0</v>
      </c>
      <c r="X880" s="100"/>
    </row>
    <row r="881" spans="3:24" hidden="1" outlineLevel="1" x14ac:dyDescent="0.3">
      <c r="C881" s="29"/>
      <c r="D881" s="48">
        <f t="shared" si="78"/>
        <v>853</v>
      </c>
      <c r="E881" s="52"/>
      <c r="F881" s="96"/>
      <c r="G881" s="96"/>
      <c r="H881" s="49"/>
      <c r="I881" s="62">
        <v>0</v>
      </c>
      <c r="J881" s="56">
        <v>0</v>
      </c>
      <c r="K881" s="49"/>
      <c r="L881" s="27"/>
      <c r="P881" s="21">
        <f t="shared" si="79"/>
        <v>0</v>
      </c>
      <c r="Q881" s="21">
        <f t="shared" si="80"/>
        <v>0</v>
      </c>
      <c r="R881" s="21">
        <f t="shared" si="81"/>
        <v>0</v>
      </c>
      <c r="S881" s="21">
        <f t="shared" si="82"/>
        <v>0</v>
      </c>
      <c r="U881" s="100"/>
      <c r="V881" s="101">
        <f>IFERROR(IF(E881=貼付用集計!$R$4,貼付用集計!$U$4,VLOOKUP(E881,貼付用集計!$R$11:$U$30,4)),0)</f>
        <v>0</v>
      </c>
      <c r="W881" s="101">
        <f t="shared" si="83"/>
        <v>0</v>
      </c>
      <c r="X881" s="100"/>
    </row>
    <row r="882" spans="3:24" hidden="1" outlineLevel="1" x14ac:dyDescent="0.3">
      <c r="C882" s="29"/>
      <c r="D882" s="48">
        <f t="shared" si="78"/>
        <v>854</v>
      </c>
      <c r="E882" s="52"/>
      <c r="F882" s="96"/>
      <c r="G882" s="96"/>
      <c r="H882" s="49"/>
      <c r="I882" s="62">
        <v>0</v>
      </c>
      <c r="J882" s="56">
        <v>0</v>
      </c>
      <c r="K882" s="49"/>
      <c r="L882" s="27"/>
      <c r="P882" s="21">
        <f t="shared" si="79"/>
        <v>0</v>
      </c>
      <c r="Q882" s="21">
        <f t="shared" si="80"/>
        <v>0</v>
      </c>
      <c r="R882" s="21">
        <f t="shared" si="81"/>
        <v>0</v>
      </c>
      <c r="S882" s="21">
        <f t="shared" si="82"/>
        <v>0</v>
      </c>
      <c r="U882" s="100"/>
      <c r="V882" s="101">
        <f>IFERROR(IF(E882=貼付用集計!$R$4,貼付用集計!$U$4,VLOOKUP(E882,貼付用集計!$R$11:$U$30,4)),0)</f>
        <v>0</v>
      </c>
      <c r="W882" s="101">
        <f t="shared" si="83"/>
        <v>0</v>
      </c>
      <c r="X882" s="100"/>
    </row>
    <row r="883" spans="3:24" hidden="1" outlineLevel="1" x14ac:dyDescent="0.3">
      <c r="C883" s="29"/>
      <c r="D883" s="48">
        <f t="shared" si="78"/>
        <v>855</v>
      </c>
      <c r="E883" s="52"/>
      <c r="F883" s="96"/>
      <c r="G883" s="96"/>
      <c r="H883" s="49"/>
      <c r="I883" s="62">
        <v>0</v>
      </c>
      <c r="J883" s="56">
        <v>0</v>
      </c>
      <c r="K883" s="49"/>
      <c r="L883" s="27"/>
      <c r="P883" s="21">
        <f t="shared" si="79"/>
        <v>0</v>
      </c>
      <c r="Q883" s="21">
        <f t="shared" si="80"/>
        <v>0</v>
      </c>
      <c r="R883" s="21">
        <f t="shared" si="81"/>
        <v>0</v>
      </c>
      <c r="S883" s="21">
        <f t="shared" si="82"/>
        <v>0</v>
      </c>
      <c r="U883" s="100"/>
      <c r="V883" s="101">
        <f>IFERROR(IF(E883=貼付用集計!$R$4,貼付用集計!$U$4,VLOOKUP(E883,貼付用集計!$R$11:$U$30,4)),0)</f>
        <v>0</v>
      </c>
      <c r="W883" s="101">
        <f t="shared" si="83"/>
        <v>0</v>
      </c>
      <c r="X883" s="100"/>
    </row>
    <row r="884" spans="3:24" hidden="1" outlineLevel="1" x14ac:dyDescent="0.3">
      <c r="C884" s="29"/>
      <c r="D884" s="48">
        <f t="shared" si="78"/>
        <v>856</v>
      </c>
      <c r="E884" s="52"/>
      <c r="F884" s="96"/>
      <c r="G884" s="96"/>
      <c r="H884" s="49"/>
      <c r="I884" s="62">
        <v>0</v>
      </c>
      <c r="J884" s="56">
        <v>0</v>
      </c>
      <c r="K884" s="49"/>
      <c r="L884" s="27"/>
      <c r="P884" s="21">
        <f t="shared" si="79"/>
        <v>0</v>
      </c>
      <c r="Q884" s="21">
        <f t="shared" si="80"/>
        <v>0</v>
      </c>
      <c r="R884" s="21">
        <f t="shared" si="81"/>
        <v>0</v>
      </c>
      <c r="S884" s="21">
        <f t="shared" si="82"/>
        <v>0</v>
      </c>
      <c r="U884" s="100"/>
      <c r="V884" s="101">
        <f>IFERROR(IF(E884=貼付用集計!$R$4,貼付用集計!$U$4,VLOOKUP(E884,貼付用集計!$R$11:$U$30,4)),0)</f>
        <v>0</v>
      </c>
      <c r="W884" s="101">
        <f t="shared" si="83"/>
        <v>0</v>
      </c>
      <c r="X884" s="100"/>
    </row>
    <row r="885" spans="3:24" hidden="1" outlineLevel="1" x14ac:dyDescent="0.3">
      <c r="C885" s="29"/>
      <c r="D885" s="48">
        <f t="shared" si="78"/>
        <v>857</v>
      </c>
      <c r="E885" s="52"/>
      <c r="F885" s="96"/>
      <c r="G885" s="96"/>
      <c r="H885" s="49"/>
      <c r="I885" s="62">
        <v>0</v>
      </c>
      <c r="J885" s="56">
        <v>0</v>
      </c>
      <c r="K885" s="49"/>
      <c r="L885" s="27"/>
      <c r="P885" s="21">
        <f t="shared" si="79"/>
        <v>0</v>
      </c>
      <c r="Q885" s="21">
        <f t="shared" si="80"/>
        <v>0</v>
      </c>
      <c r="R885" s="21">
        <f t="shared" si="81"/>
        <v>0</v>
      </c>
      <c r="S885" s="21">
        <f t="shared" si="82"/>
        <v>0</v>
      </c>
      <c r="U885" s="100"/>
      <c r="V885" s="101">
        <f>IFERROR(IF(E885=貼付用集計!$R$4,貼付用集計!$U$4,VLOOKUP(E885,貼付用集計!$R$11:$U$30,4)),0)</f>
        <v>0</v>
      </c>
      <c r="W885" s="101">
        <f t="shared" si="83"/>
        <v>0</v>
      </c>
      <c r="X885" s="100"/>
    </row>
    <row r="886" spans="3:24" hidden="1" outlineLevel="1" x14ac:dyDescent="0.3">
      <c r="C886" s="29"/>
      <c r="D886" s="48">
        <f t="shared" si="78"/>
        <v>858</v>
      </c>
      <c r="E886" s="52"/>
      <c r="F886" s="96"/>
      <c r="G886" s="96"/>
      <c r="H886" s="49"/>
      <c r="I886" s="62">
        <v>0</v>
      </c>
      <c r="J886" s="56">
        <v>0</v>
      </c>
      <c r="K886" s="49"/>
      <c r="L886" s="27"/>
      <c r="P886" s="21">
        <f t="shared" si="79"/>
        <v>0</v>
      </c>
      <c r="Q886" s="21">
        <f t="shared" si="80"/>
        <v>0</v>
      </c>
      <c r="R886" s="21">
        <f t="shared" si="81"/>
        <v>0</v>
      </c>
      <c r="S886" s="21">
        <f t="shared" si="82"/>
        <v>0</v>
      </c>
      <c r="U886" s="100"/>
      <c r="V886" s="101">
        <f>IFERROR(IF(E886=貼付用集計!$R$4,貼付用集計!$U$4,VLOOKUP(E886,貼付用集計!$R$11:$U$30,4)),0)</f>
        <v>0</v>
      </c>
      <c r="W886" s="101">
        <f t="shared" si="83"/>
        <v>0</v>
      </c>
      <c r="X886" s="100"/>
    </row>
    <row r="887" spans="3:24" hidden="1" outlineLevel="1" x14ac:dyDescent="0.3">
      <c r="C887" s="29"/>
      <c r="D887" s="48">
        <f t="shared" si="78"/>
        <v>859</v>
      </c>
      <c r="E887" s="52"/>
      <c r="F887" s="96"/>
      <c r="G887" s="96"/>
      <c r="H887" s="49"/>
      <c r="I887" s="62">
        <v>0</v>
      </c>
      <c r="J887" s="56">
        <v>0</v>
      </c>
      <c r="K887" s="49"/>
      <c r="L887" s="27"/>
      <c r="P887" s="21">
        <f t="shared" si="79"/>
        <v>0</v>
      </c>
      <c r="Q887" s="21">
        <f t="shared" si="80"/>
        <v>0</v>
      </c>
      <c r="R887" s="21">
        <f t="shared" si="81"/>
        <v>0</v>
      </c>
      <c r="S887" s="21">
        <f t="shared" si="82"/>
        <v>0</v>
      </c>
      <c r="U887" s="100"/>
      <c r="V887" s="101">
        <f>IFERROR(IF(E887=貼付用集計!$R$4,貼付用集計!$U$4,VLOOKUP(E887,貼付用集計!$R$11:$U$30,4)),0)</f>
        <v>0</v>
      </c>
      <c r="W887" s="101">
        <f t="shared" si="83"/>
        <v>0</v>
      </c>
      <c r="X887" s="100"/>
    </row>
    <row r="888" spans="3:24" hidden="1" outlineLevel="1" x14ac:dyDescent="0.3">
      <c r="C888" s="29"/>
      <c r="D888" s="48">
        <f t="shared" si="78"/>
        <v>860</v>
      </c>
      <c r="E888" s="52"/>
      <c r="F888" s="96"/>
      <c r="G888" s="96"/>
      <c r="H888" s="49"/>
      <c r="I888" s="62">
        <v>0</v>
      </c>
      <c r="J888" s="56">
        <v>0</v>
      </c>
      <c r="K888" s="49"/>
      <c r="L888" s="27"/>
      <c r="P888" s="21">
        <f t="shared" si="79"/>
        <v>0</v>
      </c>
      <c r="Q888" s="21">
        <f t="shared" si="80"/>
        <v>0</v>
      </c>
      <c r="R888" s="21">
        <f t="shared" si="81"/>
        <v>0</v>
      </c>
      <c r="S888" s="21">
        <f t="shared" si="82"/>
        <v>0</v>
      </c>
      <c r="U888" s="100"/>
      <c r="V888" s="101">
        <f>IFERROR(IF(E888=貼付用集計!$R$4,貼付用集計!$U$4,VLOOKUP(E888,貼付用集計!$R$11:$U$30,4)),0)</f>
        <v>0</v>
      </c>
      <c r="W888" s="101">
        <f t="shared" si="83"/>
        <v>0</v>
      </c>
      <c r="X888" s="100"/>
    </row>
    <row r="889" spans="3:24" hidden="1" outlineLevel="1" x14ac:dyDescent="0.3">
      <c r="C889" s="29"/>
      <c r="D889" s="48">
        <f t="shared" si="78"/>
        <v>861</v>
      </c>
      <c r="E889" s="52"/>
      <c r="F889" s="96"/>
      <c r="G889" s="96"/>
      <c r="H889" s="49"/>
      <c r="I889" s="62">
        <v>0</v>
      </c>
      <c r="J889" s="56">
        <v>0</v>
      </c>
      <c r="K889" s="49"/>
      <c r="L889" s="27"/>
      <c r="P889" s="21">
        <f t="shared" si="79"/>
        <v>0</v>
      </c>
      <c r="Q889" s="21">
        <f t="shared" si="80"/>
        <v>0</v>
      </c>
      <c r="R889" s="21">
        <f t="shared" si="81"/>
        <v>0</v>
      </c>
      <c r="S889" s="21">
        <f t="shared" si="82"/>
        <v>0</v>
      </c>
      <c r="U889" s="100"/>
      <c r="V889" s="101">
        <f>IFERROR(IF(E889=貼付用集計!$R$4,貼付用集計!$U$4,VLOOKUP(E889,貼付用集計!$R$11:$U$30,4)),0)</f>
        <v>0</v>
      </c>
      <c r="W889" s="101">
        <f t="shared" si="83"/>
        <v>0</v>
      </c>
      <c r="X889" s="100"/>
    </row>
    <row r="890" spans="3:24" hidden="1" outlineLevel="1" x14ac:dyDescent="0.3">
      <c r="C890" s="29"/>
      <c r="D890" s="48">
        <f t="shared" si="78"/>
        <v>862</v>
      </c>
      <c r="E890" s="52"/>
      <c r="F890" s="96"/>
      <c r="G890" s="96"/>
      <c r="H890" s="49"/>
      <c r="I890" s="62">
        <v>0</v>
      </c>
      <c r="J890" s="56">
        <v>0</v>
      </c>
      <c r="K890" s="49"/>
      <c r="L890" s="27"/>
      <c r="P890" s="21">
        <f t="shared" si="79"/>
        <v>0</v>
      </c>
      <c r="Q890" s="21">
        <f t="shared" si="80"/>
        <v>0</v>
      </c>
      <c r="R890" s="21">
        <f t="shared" si="81"/>
        <v>0</v>
      </c>
      <c r="S890" s="21">
        <f t="shared" si="82"/>
        <v>0</v>
      </c>
      <c r="U890" s="100"/>
      <c r="V890" s="101">
        <f>IFERROR(IF(E890=貼付用集計!$R$4,貼付用集計!$U$4,VLOOKUP(E890,貼付用集計!$R$11:$U$30,4)),0)</f>
        <v>0</v>
      </c>
      <c r="W890" s="101">
        <f t="shared" si="83"/>
        <v>0</v>
      </c>
      <c r="X890" s="100"/>
    </row>
    <row r="891" spans="3:24" hidden="1" outlineLevel="1" x14ac:dyDescent="0.3">
      <c r="C891" s="29"/>
      <c r="D891" s="48">
        <f t="shared" si="78"/>
        <v>863</v>
      </c>
      <c r="E891" s="52"/>
      <c r="F891" s="96"/>
      <c r="G891" s="96"/>
      <c r="H891" s="49"/>
      <c r="I891" s="62">
        <v>0</v>
      </c>
      <c r="J891" s="56">
        <v>0</v>
      </c>
      <c r="K891" s="49"/>
      <c r="L891" s="27"/>
      <c r="P891" s="21">
        <f t="shared" si="79"/>
        <v>0</v>
      </c>
      <c r="Q891" s="21">
        <f t="shared" si="80"/>
        <v>0</v>
      </c>
      <c r="R891" s="21">
        <f t="shared" si="81"/>
        <v>0</v>
      </c>
      <c r="S891" s="21">
        <f t="shared" si="82"/>
        <v>0</v>
      </c>
      <c r="U891" s="100"/>
      <c r="V891" s="101">
        <f>IFERROR(IF(E891=貼付用集計!$R$4,貼付用集計!$U$4,VLOOKUP(E891,貼付用集計!$R$11:$U$30,4)),0)</f>
        <v>0</v>
      </c>
      <c r="W891" s="101">
        <f t="shared" si="83"/>
        <v>0</v>
      </c>
      <c r="X891" s="100"/>
    </row>
    <row r="892" spans="3:24" hidden="1" outlineLevel="1" x14ac:dyDescent="0.3">
      <c r="C892" s="29"/>
      <c r="D892" s="48">
        <f t="shared" si="78"/>
        <v>864</v>
      </c>
      <c r="E892" s="52"/>
      <c r="F892" s="96"/>
      <c r="G892" s="96"/>
      <c r="H892" s="49"/>
      <c r="I892" s="62">
        <v>0</v>
      </c>
      <c r="J892" s="56">
        <v>0</v>
      </c>
      <c r="K892" s="49"/>
      <c r="L892" s="27"/>
      <c r="P892" s="21">
        <f t="shared" si="79"/>
        <v>0</v>
      </c>
      <c r="Q892" s="21">
        <f t="shared" si="80"/>
        <v>0</v>
      </c>
      <c r="R892" s="21">
        <f t="shared" si="81"/>
        <v>0</v>
      </c>
      <c r="S892" s="21">
        <f t="shared" si="82"/>
        <v>0</v>
      </c>
      <c r="U892" s="100"/>
      <c r="V892" s="101">
        <f>IFERROR(IF(E892=貼付用集計!$R$4,貼付用集計!$U$4,VLOOKUP(E892,貼付用集計!$R$11:$U$30,4)),0)</f>
        <v>0</v>
      </c>
      <c r="W892" s="101">
        <f t="shared" si="83"/>
        <v>0</v>
      </c>
      <c r="X892" s="100"/>
    </row>
    <row r="893" spans="3:24" hidden="1" outlineLevel="1" x14ac:dyDescent="0.3">
      <c r="C893" s="29"/>
      <c r="D893" s="48">
        <f t="shared" si="78"/>
        <v>865</v>
      </c>
      <c r="E893" s="52"/>
      <c r="F893" s="96"/>
      <c r="G893" s="96"/>
      <c r="H893" s="49"/>
      <c r="I893" s="62">
        <v>0</v>
      </c>
      <c r="J893" s="56">
        <v>0</v>
      </c>
      <c r="K893" s="49"/>
      <c r="L893" s="27"/>
      <c r="P893" s="21">
        <f t="shared" si="79"/>
        <v>0</v>
      </c>
      <c r="Q893" s="21">
        <f t="shared" si="80"/>
        <v>0</v>
      </c>
      <c r="R893" s="21">
        <f t="shared" si="81"/>
        <v>0</v>
      </c>
      <c r="S893" s="21">
        <f t="shared" si="82"/>
        <v>0</v>
      </c>
      <c r="U893" s="100"/>
      <c r="V893" s="101">
        <f>IFERROR(IF(E893=貼付用集計!$R$4,貼付用集計!$U$4,VLOOKUP(E893,貼付用集計!$R$11:$U$30,4)),0)</f>
        <v>0</v>
      </c>
      <c r="W893" s="101">
        <f t="shared" si="83"/>
        <v>0</v>
      </c>
      <c r="X893" s="100"/>
    </row>
    <row r="894" spans="3:24" hidden="1" outlineLevel="1" x14ac:dyDescent="0.3">
      <c r="C894" s="29"/>
      <c r="D894" s="48">
        <f t="shared" si="78"/>
        <v>866</v>
      </c>
      <c r="E894" s="52"/>
      <c r="F894" s="96"/>
      <c r="G894" s="96"/>
      <c r="H894" s="49"/>
      <c r="I894" s="62">
        <v>0</v>
      </c>
      <c r="J894" s="56">
        <v>0</v>
      </c>
      <c r="K894" s="49"/>
      <c r="L894" s="27"/>
      <c r="P894" s="21">
        <f t="shared" si="79"/>
        <v>0</v>
      </c>
      <c r="Q894" s="21">
        <f t="shared" si="80"/>
        <v>0</v>
      </c>
      <c r="R894" s="21">
        <f t="shared" si="81"/>
        <v>0</v>
      </c>
      <c r="S894" s="21">
        <f t="shared" si="82"/>
        <v>0</v>
      </c>
      <c r="U894" s="100"/>
      <c r="V894" s="101">
        <f>IFERROR(IF(E894=貼付用集計!$R$4,貼付用集計!$U$4,VLOOKUP(E894,貼付用集計!$R$11:$U$30,4)),0)</f>
        <v>0</v>
      </c>
      <c r="W894" s="101">
        <f t="shared" si="83"/>
        <v>0</v>
      </c>
      <c r="X894" s="100"/>
    </row>
    <row r="895" spans="3:24" hidden="1" outlineLevel="1" x14ac:dyDescent="0.3">
      <c r="C895" s="29"/>
      <c r="D895" s="48">
        <f t="shared" si="78"/>
        <v>867</v>
      </c>
      <c r="E895" s="52"/>
      <c r="F895" s="96"/>
      <c r="G895" s="96"/>
      <c r="H895" s="49"/>
      <c r="I895" s="62">
        <v>0</v>
      </c>
      <c r="J895" s="56">
        <v>0</v>
      </c>
      <c r="K895" s="49"/>
      <c r="L895" s="27"/>
      <c r="P895" s="21">
        <f t="shared" si="79"/>
        <v>0</v>
      </c>
      <c r="Q895" s="21">
        <f t="shared" si="80"/>
        <v>0</v>
      </c>
      <c r="R895" s="21">
        <f t="shared" si="81"/>
        <v>0</v>
      </c>
      <c r="S895" s="21">
        <f t="shared" si="82"/>
        <v>0</v>
      </c>
      <c r="U895" s="100"/>
      <c r="V895" s="101">
        <f>IFERROR(IF(E895=貼付用集計!$R$4,貼付用集計!$U$4,VLOOKUP(E895,貼付用集計!$R$11:$U$30,4)),0)</f>
        <v>0</v>
      </c>
      <c r="W895" s="101">
        <f t="shared" si="83"/>
        <v>0</v>
      </c>
      <c r="X895" s="100"/>
    </row>
    <row r="896" spans="3:24" hidden="1" outlineLevel="1" x14ac:dyDescent="0.3">
      <c r="C896" s="29"/>
      <c r="D896" s="48">
        <f t="shared" si="78"/>
        <v>868</v>
      </c>
      <c r="E896" s="52"/>
      <c r="F896" s="96"/>
      <c r="G896" s="96"/>
      <c r="H896" s="49"/>
      <c r="I896" s="62">
        <v>0</v>
      </c>
      <c r="J896" s="56">
        <v>0</v>
      </c>
      <c r="K896" s="49"/>
      <c r="L896" s="27"/>
      <c r="P896" s="21">
        <f t="shared" si="79"/>
        <v>0</v>
      </c>
      <c r="Q896" s="21">
        <f t="shared" si="80"/>
        <v>0</v>
      </c>
      <c r="R896" s="21">
        <f t="shared" si="81"/>
        <v>0</v>
      </c>
      <c r="S896" s="21">
        <f t="shared" si="82"/>
        <v>0</v>
      </c>
      <c r="U896" s="100"/>
      <c r="V896" s="101">
        <f>IFERROR(IF(E896=貼付用集計!$R$4,貼付用集計!$U$4,VLOOKUP(E896,貼付用集計!$R$11:$U$30,4)),0)</f>
        <v>0</v>
      </c>
      <c r="W896" s="101">
        <f t="shared" si="83"/>
        <v>0</v>
      </c>
      <c r="X896" s="100"/>
    </row>
    <row r="897" spans="3:24" hidden="1" outlineLevel="1" x14ac:dyDescent="0.3">
      <c r="C897" s="29"/>
      <c r="D897" s="48">
        <f t="shared" si="78"/>
        <v>869</v>
      </c>
      <c r="E897" s="52"/>
      <c r="F897" s="96"/>
      <c r="G897" s="96"/>
      <c r="H897" s="49"/>
      <c r="I897" s="62">
        <v>0</v>
      </c>
      <c r="J897" s="56">
        <v>0</v>
      </c>
      <c r="K897" s="49"/>
      <c r="L897" s="27"/>
      <c r="P897" s="21">
        <f t="shared" si="79"/>
        <v>0</v>
      </c>
      <c r="Q897" s="21">
        <f t="shared" si="80"/>
        <v>0</v>
      </c>
      <c r="R897" s="21">
        <f t="shared" si="81"/>
        <v>0</v>
      </c>
      <c r="S897" s="21">
        <f t="shared" si="82"/>
        <v>0</v>
      </c>
      <c r="U897" s="100"/>
      <c r="V897" s="101">
        <f>IFERROR(IF(E897=貼付用集計!$R$4,貼付用集計!$U$4,VLOOKUP(E897,貼付用集計!$R$11:$U$30,4)),0)</f>
        <v>0</v>
      </c>
      <c r="W897" s="101">
        <f t="shared" si="83"/>
        <v>0</v>
      </c>
      <c r="X897" s="100"/>
    </row>
    <row r="898" spans="3:24" hidden="1" outlineLevel="1" x14ac:dyDescent="0.3">
      <c r="C898" s="29"/>
      <c r="D898" s="48">
        <f t="shared" si="78"/>
        <v>870</v>
      </c>
      <c r="E898" s="52"/>
      <c r="F898" s="96"/>
      <c r="G898" s="96"/>
      <c r="H898" s="49"/>
      <c r="I898" s="62">
        <v>0</v>
      </c>
      <c r="J898" s="56">
        <v>0</v>
      </c>
      <c r="K898" s="49"/>
      <c r="L898" s="27"/>
      <c r="P898" s="21">
        <f t="shared" si="79"/>
        <v>0</v>
      </c>
      <c r="Q898" s="21">
        <f t="shared" si="80"/>
        <v>0</v>
      </c>
      <c r="R898" s="21">
        <f t="shared" si="81"/>
        <v>0</v>
      </c>
      <c r="S898" s="21">
        <f t="shared" si="82"/>
        <v>0</v>
      </c>
      <c r="U898" s="100"/>
      <c r="V898" s="101">
        <f>IFERROR(IF(E898=貼付用集計!$R$4,貼付用集計!$U$4,VLOOKUP(E898,貼付用集計!$R$11:$U$30,4)),0)</f>
        <v>0</v>
      </c>
      <c r="W898" s="101">
        <f t="shared" si="83"/>
        <v>0</v>
      </c>
      <c r="X898" s="100"/>
    </row>
    <row r="899" spans="3:24" hidden="1" outlineLevel="1" x14ac:dyDescent="0.3">
      <c r="C899" s="29"/>
      <c r="D899" s="48">
        <f t="shared" si="78"/>
        <v>871</v>
      </c>
      <c r="E899" s="52"/>
      <c r="F899" s="96"/>
      <c r="G899" s="96"/>
      <c r="H899" s="49"/>
      <c r="I899" s="62">
        <v>0</v>
      </c>
      <c r="J899" s="56">
        <v>0</v>
      </c>
      <c r="K899" s="49"/>
      <c r="L899" s="27"/>
      <c r="P899" s="21">
        <f t="shared" si="79"/>
        <v>0</v>
      </c>
      <c r="Q899" s="21">
        <f t="shared" si="80"/>
        <v>0</v>
      </c>
      <c r="R899" s="21">
        <f t="shared" si="81"/>
        <v>0</v>
      </c>
      <c r="S899" s="21">
        <f t="shared" si="82"/>
        <v>0</v>
      </c>
      <c r="U899" s="100"/>
      <c r="V899" s="101">
        <f>IFERROR(IF(E899=貼付用集計!$R$4,貼付用集計!$U$4,VLOOKUP(E899,貼付用集計!$R$11:$U$30,4)),0)</f>
        <v>0</v>
      </c>
      <c r="W899" s="101">
        <f t="shared" si="83"/>
        <v>0</v>
      </c>
      <c r="X899" s="100"/>
    </row>
    <row r="900" spans="3:24" hidden="1" outlineLevel="1" x14ac:dyDescent="0.3">
      <c r="C900" s="29"/>
      <c r="D900" s="48">
        <f t="shared" si="78"/>
        <v>872</v>
      </c>
      <c r="E900" s="52"/>
      <c r="F900" s="96"/>
      <c r="G900" s="96"/>
      <c r="H900" s="49"/>
      <c r="I900" s="62">
        <v>0</v>
      </c>
      <c r="J900" s="56">
        <v>0</v>
      </c>
      <c r="K900" s="49"/>
      <c r="L900" s="27"/>
      <c r="P900" s="21">
        <f t="shared" si="79"/>
        <v>0</v>
      </c>
      <c r="Q900" s="21">
        <f t="shared" si="80"/>
        <v>0</v>
      </c>
      <c r="R900" s="21">
        <f t="shared" si="81"/>
        <v>0</v>
      </c>
      <c r="S900" s="21">
        <f t="shared" si="82"/>
        <v>0</v>
      </c>
      <c r="U900" s="100"/>
      <c r="V900" s="101">
        <f>IFERROR(IF(E900=貼付用集計!$R$4,貼付用集計!$U$4,VLOOKUP(E900,貼付用集計!$R$11:$U$30,4)),0)</f>
        <v>0</v>
      </c>
      <c r="W900" s="101">
        <f t="shared" si="83"/>
        <v>0</v>
      </c>
      <c r="X900" s="100"/>
    </row>
    <row r="901" spans="3:24" hidden="1" outlineLevel="1" x14ac:dyDescent="0.3">
      <c r="C901" s="29"/>
      <c r="D901" s="48">
        <f t="shared" si="78"/>
        <v>873</v>
      </c>
      <c r="E901" s="52"/>
      <c r="F901" s="96"/>
      <c r="G901" s="96"/>
      <c r="H901" s="49"/>
      <c r="I901" s="62">
        <v>0</v>
      </c>
      <c r="J901" s="56">
        <v>0</v>
      </c>
      <c r="K901" s="49"/>
      <c r="L901" s="27"/>
      <c r="P901" s="21">
        <f t="shared" si="79"/>
        <v>0</v>
      </c>
      <c r="Q901" s="21">
        <f t="shared" si="80"/>
        <v>0</v>
      </c>
      <c r="R901" s="21">
        <f t="shared" si="81"/>
        <v>0</v>
      </c>
      <c r="S901" s="21">
        <f t="shared" si="82"/>
        <v>0</v>
      </c>
      <c r="U901" s="100"/>
      <c r="V901" s="101">
        <f>IFERROR(IF(E901=貼付用集計!$R$4,貼付用集計!$U$4,VLOOKUP(E901,貼付用集計!$R$11:$U$30,4)),0)</f>
        <v>0</v>
      </c>
      <c r="W901" s="101">
        <f t="shared" si="83"/>
        <v>0</v>
      </c>
      <c r="X901" s="100"/>
    </row>
    <row r="902" spans="3:24" hidden="1" outlineLevel="1" x14ac:dyDescent="0.3">
      <c r="C902" s="29"/>
      <c r="D902" s="48">
        <f t="shared" si="78"/>
        <v>874</v>
      </c>
      <c r="E902" s="52"/>
      <c r="F902" s="96"/>
      <c r="G902" s="96"/>
      <c r="H902" s="49"/>
      <c r="I902" s="62">
        <v>0</v>
      </c>
      <c r="J902" s="56">
        <v>0</v>
      </c>
      <c r="K902" s="49"/>
      <c r="L902" s="27"/>
      <c r="P902" s="21">
        <f t="shared" si="79"/>
        <v>0</v>
      </c>
      <c r="Q902" s="21">
        <f t="shared" si="80"/>
        <v>0</v>
      </c>
      <c r="R902" s="21">
        <f t="shared" si="81"/>
        <v>0</v>
      </c>
      <c r="S902" s="21">
        <f t="shared" si="82"/>
        <v>0</v>
      </c>
      <c r="U902" s="100"/>
      <c r="V902" s="101">
        <f>IFERROR(IF(E902=貼付用集計!$R$4,貼付用集計!$U$4,VLOOKUP(E902,貼付用集計!$R$11:$U$30,4)),0)</f>
        <v>0</v>
      </c>
      <c r="W902" s="101">
        <f t="shared" si="83"/>
        <v>0</v>
      </c>
      <c r="X902" s="100"/>
    </row>
    <row r="903" spans="3:24" hidden="1" outlineLevel="1" x14ac:dyDescent="0.3">
      <c r="C903" s="29"/>
      <c r="D903" s="48">
        <f t="shared" si="78"/>
        <v>875</v>
      </c>
      <c r="E903" s="52"/>
      <c r="F903" s="96"/>
      <c r="G903" s="96"/>
      <c r="H903" s="49"/>
      <c r="I903" s="62">
        <v>0</v>
      </c>
      <c r="J903" s="56">
        <v>0</v>
      </c>
      <c r="K903" s="49"/>
      <c r="L903" s="27"/>
      <c r="P903" s="21">
        <f t="shared" si="79"/>
        <v>0</v>
      </c>
      <c r="Q903" s="21">
        <f t="shared" si="80"/>
        <v>0</v>
      </c>
      <c r="R903" s="21">
        <f t="shared" si="81"/>
        <v>0</v>
      </c>
      <c r="S903" s="21">
        <f t="shared" si="82"/>
        <v>0</v>
      </c>
      <c r="U903" s="100"/>
      <c r="V903" s="101">
        <f>IFERROR(IF(E903=貼付用集計!$R$4,貼付用集計!$U$4,VLOOKUP(E903,貼付用集計!$R$11:$U$30,4)),0)</f>
        <v>0</v>
      </c>
      <c r="W903" s="101">
        <f t="shared" si="83"/>
        <v>0</v>
      </c>
      <c r="X903" s="100"/>
    </row>
    <row r="904" spans="3:24" hidden="1" outlineLevel="1" x14ac:dyDescent="0.3">
      <c r="C904" s="29"/>
      <c r="D904" s="48">
        <f t="shared" si="78"/>
        <v>876</v>
      </c>
      <c r="E904" s="52"/>
      <c r="F904" s="96"/>
      <c r="G904" s="96"/>
      <c r="H904" s="49"/>
      <c r="I904" s="62">
        <v>0</v>
      </c>
      <c r="J904" s="56">
        <v>0</v>
      </c>
      <c r="K904" s="49"/>
      <c r="L904" s="27"/>
      <c r="P904" s="21">
        <f t="shared" si="79"/>
        <v>0</v>
      </c>
      <c r="Q904" s="21">
        <f t="shared" si="80"/>
        <v>0</v>
      </c>
      <c r="R904" s="21">
        <f t="shared" si="81"/>
        <v>0</v>
      </c>
      <c r="S904" s="21">
        <f t="shared" si="82"/>
        <v>0</v>
      </c>
      <c r="U904" s="100"/>
      <c r="V904" s="101">
        <f>IFERROR(IF(E904=貼付用集計!$R$4,貼付用集計!$U$4,VLOOKUP(E904,貼付用集計!$R$11:$U$30,4)),0)</f>
        <v>0</v>
      </c>
      <c r="W904" s="101">
        <f t="shared" si="83"/>
        <v>0</v>
      </c>
      <c r="X904" s="100"/>
    </row>
    <row r="905" spans="3:24" hidden="1" outlineLevel="1" x14ac:dyDescent="0.3">
      <c r="C905" s="29"/>
      <c r="D905" s="48">
        <f t="shared" si="78"/>
        <v>877</v>
      </c>
      <c r="E905" s="52"/>
      <c r="F905" s="96"/>
      <c r="G905" s="96"/>
      <c r="H905" s="49"/>
      <c r="I905" s="62">
        <v>0</v>
      </c>
      <c r="J905" s="56">
        <v>0</v>
      </c>
      <c r="K905" s="49"/>
      <c r="L905" s="27"/>
      <c r="P905" s="21">
        <f t="shared" si="79"/>
        <v>0</v>
      </c>
      <c r="Q905" s="21">
        <f t="shared" si="80"/>
        <v>0</v>
      </c>
      <c r="R905" s="21">
        <f t="shared" si="81"/>
        <v>0</v>
      </c>
      <c r="S905" s="21">
        <f t="shared" si="82"/>
        <v>0</v>
      </c>
      <c r="U905" s="100"/>
      <c r="V905" s="101">
        <f>IFERROR(IF(E905=貼付用集計!$R$4,貼付用集計!$U$4,VLOOKUP(E905,貼付用集計!$R$11:$U$30,4)),0)</f>
        <v>0</v>
      </c>
      <c r="W905" s="101">
        <f t="shared" si="83"/>
        <v>0</v>
      </c>
      <c r="X905" s="100"/>
    </row>
    <row r="906" spans="3:24" hidden="1" outlineLevel="1" x14ac:dyDescent="0.3">
      <c r="C906" s="29"/>
      <c r="D906" s="48">
        <f t="shared" si="78"/>
        <v>878</v>
      </c>
      <c r="E906" s="52"/>
      <c r="F906" s="96"/>
      <c r="G906" s="96"/>
      <c r="H906" s="49"/>
      <c r="I906" s="62">
        <v>0</v>
      </c>
      <c r="J906" s="56">
        <v>0</v>
      </c>
      <c r="K906" s="49"/>
      <c r="L906" s="27"/>
      <c r="P906" s="21">
        <f t="shared" si="79"/>
        <v>0</v>
      </c>
      <c r="Q906" s="21">
        <f t="shared" si="80"/>
        <v>0</v>
      </c>
      <c r="R906" s="21">
        <f t="shared" si="81"/>
        <v>0</v>
      </c>
      <c r="S906" s="21">
        <f t="shared" si="82"/>
        <v>0</v>
      </c>
      <c r="U906" s="100"/>
      <c r="V906" s="101">
        <f>IFERROR(IF(E906=貼付用集計!$R$4,貼付用集計!$U$4,VLOOKUP(E906,貼付用集計!$R$11:$U$30,4)),0)</f>
        <v>0</v>
      </c>
      <c r="W906" s="101">
        <f t="shared" si="83"/>
        <v>0</v>
      </c>
      <c r="X906" s="100"/>
    </row>
    <row r="907" spans="3:24" hidden="1" outlineLevel="1" x14ac:dyDescent="0.3">
      <c r="C907" s="29"/>
      <c r="D907" s="48">
        <f t="shared" si="78"/>
        <v>879</v>
      </c>
      <c r="E907" s="52"/>
      <c r="F907" s="96"/>
      <c r="G907" s="96"/>
      <c r="H907" s="49"/>
      <c r="I907" s="62">
        <v>0</v>
      </c>
      <c r="J907" s="56">
        <v>0</v>
      </c>
      <c r="K907" s="49"/>
      <c r="L907" s="27"/>
      <c r="P907" s="21">
        <f t="shared" si="79"/>
        <v>0</v>
      </c>
      <c r="Q907" s="21">
        <f t="shared" si="80"/>
        <v>0</v>
      </c>
      <c r="R907" s="21">
        <f t="shared" si="81"/>
        <v>0</v>
      </c>
      <c r="S907" s="21">
        <f t="shared" si="82"/>
        <v>0</v>
      </c>
      <c r="U907" s="100"/>
      <c r="V907" s="101">
        <f>IFERROR(IF(E907=貼付用集計!$R$4,貼付用集計!$U$4,VLOOKUP(E907,貼付用集計!$R$11:$U$30,4)),0)</f>
        <v>0</v>
      </c>
      <c r="W907" s="101">
        <f t="shared" si="83"/>
        <v>0</v>
      </c>
      <c r="X907" s="100"/>
    </row>
    <row r="908" spans="3:24" hidden="1" outlineLevel="1" x14ac:dyDescent="0.3">
      <c r="C908" s="29"/>
      <c r="D908" s="48">
        <f t="shared" si="78"/>
        <v>880</v>
      </c>
      <c r="E908" s="52"/>
      <c r="F908" s="96"/>
      <c r="G908" s="96"/>
      <c r="H908" s="49"/>
      <c r="I908" s="62">
        <v>0</v>
      </c>
      <c r="J908" s="56">
        <v>0</v>
      </c>
      <c r="K908" s="49"/>
      <c r="L908" s="27"/>
      <c r="P908" s="21">
        <f t="shared" si="79"/>
        <v>0</v>
      </c>
      <c r="Q908" s="21">
        <f t="shared" si="80"/>
        <v>0</v>
      </c>
      <c r="R908" s="21">
        <f t="shared" si="81"/>
        <v>0</v>
      </c>
      <c r="S908" s="21">
        <f t="shared" si="82"/>
        <v>0</v>
      </c>
      <c r="U908" s="100"/>
      <c r="V908" s="101">
        <f>IFERROR(IF(E908=貼付用集計!$R$4,貼付用集計!$U$4,VLOOKUP(E908,貼付用集計!$R$11:$U$30,4)),0)</f>
        <v>0</v>
      </c>
      <c r="W908" s="101">
        <f t="shared" si="83"/>
        <v>0</v>
      </c>
      <c r="X908" s="100"/>
    </row>
    <row r="909" spans="3:24" hidden="1" outlineLevel="1" x14ac:dyDescent="0.3">
      <c r="C909" s="29"/>
      <c r="D909" s="48">
        <f t="shared" si="78"/>
        <v>881</v>
      </c>
      <c r="E909" s="52"/>
      <c r="F909" s="96"/>
      <c r="G909" s="96"/>
      <c r="H909" s="49"/>
      <c r="I909" s="62">
        <v>0</v>
      </c>
      <c r="J909" s="56">
        <v>0</v>
      </c>
      <c r="K909" s="49"/>
      <c r="L909" s="27"/>
      <c r="P909" s="21">
        <f t="shared" si="79"/>
        <v>0</v>
      </c>
      <c r="Q909" s="21">
        <f t="shared" si="80"/>
        <v>0</v>
      </c>
      <c r="R909" s="21">
        <f t="shared" si="81"/>
        <v>0</v>
      </c>
      <c r="S909" s="21">
        <f t="shared" si="82"/>
        <v>0</v>
      </c>
      <c r="U909" s="100"/>
      <c r="V909" s="101">
        <f>IFERROR(IF(E909=貼付用集計!$R$4,貼付用集計!$U$4,VLOOKUP(E909,貼付用集計!$R$11:$U$30,4)),0)</f>
        <v>0</v>
      </c>
      <c r="W909" s="101">
        <f t="shared" si="83"/>
        <v>0</v>
      </c>
      <c r="X909" s="100"/>
    </row>
    <row r="910" spans="3:24" hidden="1" outlineLevel="1" x14ac:dyDescent="0.3">
      <c r="C910" s="29"/>
      <c r="D910" s="48">
        <f t="shared" ref="D910:D973" si="84">D909+1</f>
        <v>882</v>
      </c>
      <c r="E910" s="52"/>
      <c r="F910" s="96"/>
      <c r="G910" s="96"/>
      <c r="H910" s="49"/>
      <c r="I910" s="62">
        <v>0</v>
      </c>
      <c r="J910" s="56">
        <v>0</v>
      </c>
      <c r="K910" s="49"/>
      <c r="L910" s="27"/>
      <c r="P910" s="21">
        <f t="shared" si="79"/>
        <v>0</v>
      </c>
      <c r="Q910" s="21">
        <f t="shared" si="80"/>
        <v>0</v>
      </c>
      <c r="R910" s="21">
        <f t="shared" si="81"/>
        <v>0</v>
      </c>
      <c r="S910" s="21">
        <f t="shared" si="82"/>
        <v>0</v>
      </c>
      <c r="U910" s="100"/>
      <c r="V910" s="101">
        <f>IFERROR(IF(E910=貼付用集計!$R$4,貼付用集計!$U$4,VLOOKUP(E910,貼付用集計!$R$11:$U$30,4)),0)</f>
        <v>0</v>
      </c>
      <c r="W910" s="101">
        <f t="shared" si="83"/>
        <v>0</v>
      </c>
      <c r="X910" s="100"/>
    </row>
    <row r="911" spans="3:24" hidden="1" outlineLevel="1" x14ac:dyDescent="0.3">
      <c r="C911" s="29"/>
      <c r="D911" s="48">
        <f t="shared" si="84"/>
        <v>883</v>
      </c>
      <c r="E911" s="52"/>
      <c r="F911" s="96"/>
      <c r="G911" s="96"/>
      <c r="H911" s="49"/>
      <c r="I911" s="62">
        <v>0</v>
      </c>
      <c r="J911" s="56">
        <v>0</v>
      </c>
      <c r="K911" s="49"/>
      <c r="L911" s="27"/>
      <c r="P911" s="21">
        <f t="shared" si="79"/>
        <v>0</v>
      </c>
      <c r="Q911" s="21">
        <f t="shared" si="80"/>
        <v>0</v>
      </c>
      <c r="R911" s="21">
        <f t="shared" si="81"/>
        <v>0</v>
      </c>
      <c r="S911" s="21">
        <f t="shared" si="82"/>
        <v>0</v>
      </c>
      <c r="U911" s="100"/>
      <c r="V911" s="101">
        <f>IFERROR(IF(E911=貼付用集計!$R$4,貼付用集計!$U$4,VLOOKUP(E911,貼付用集計!$R$11:$U$30,4)),0)</f>
        <v>0</v>
      </c>
      <c r="W911" s="101">
        <f t="shared" si="83"/>
        <v>0</v>
      </c>
      <c r="X911" s="100"/>
    </row>
    <row r="912" spans="3:24" hidden="1" outlineLevel="1" x14ac:dyDescent="0.3">
      <c r="C912" s="29"/>
      <c r="D912" s="48">
        <f t="shared" si="84"/>
        <v>884</v>
      </c>
      <c r="E912" s="52"/>
      <c r="F912" s="96"/>
      <c r="G912" s="96"/>
      <c r="H912" s="49"/>
      <c r="I912" s="62">
        <v>0</v>
      </c>
      <c r="J912" s="56">
        <v>0</v>
      </c>
      <c r="K912" s="49"/>
      <c r="L912" s="27"/>
      <c r="P912" s="21">
        <f t="shared" si="79"/>
        <v>0</v>
      </c>
      <c r="Q912" s="21">
        <f t="shared" si="80"/>
        <v>0</v>
      </c>
      <c r="R912" s="21">
        <f t="shared" si="81"/>
        <v>0</v>
      </c>
      <c r="S912" s="21">
        <f t="shared" si="82"/>
        <v>0</v>
      </c>
      <c r="U912" s="100"/>
      <c r="V912" s="101">
        <f>IFERROR(IF(E912=貼付用集計!$R$4,貼付用集計!$U$4,VLOOKUP(E912,貼付用集計!$R$11:$U$30,4)),0)</f>
        <v>0</v>
      </c>
      <c r="W912" s="101">
        <f t="shared" si="83"/>
        <v>0</v>
      </c>
      <c r="X912" s="100"/>
    </row>
    <row r="913" spans="3:24" hidden="1" outlineLevel="1" x14ac:dyDescent="0.3">
      <c r="C913" s="29"/>
      <c r="D913" s="48">
        <f t="shared" si="84"/>
        <v>885</v>
      </c>
      <c r="E913" s="52"/>
      <c r="F913" s="96"/>
      <c r="G913" s="96"/>
      <c r="H913" s="49"/>
      <c r="I913" s="62">
        <v>0</v>
      </c>
      <c r="J913" s="56">
        <v>0</v>
      </c>
      <c r="K913" s="49"/>
      <c r="L913" s="27"/>
      <c r="P913" s="21">
        <f t="shared" si="79"/>
        <v>0</v>
      </c>
      <c r="Q913" s="21">
        <f t="shared" si="80"/>
        <v>0</v>
      </c>
      <c r="R913" s="21">
        <f t="shared" si="81"/>
        <v>0</v>
      </c>
      <c r="S913" s="21">
        <f t="shared" si="82"/>
        <v>0</v>
      </c>
      <c r="U913" s="100"/>
      <c r="V913" s="101">
        <f>IFERROR(IF(E913=貼付用集計!$R$4,貼付用集計!$U$4,VLOOKUP(E913,貼付用集計!$R$11:$U$30,4)),0)</f>
        <v>0</v>
      </c>
      <c r="W913" s="101">
        <f t="shared" si="83"/>
        <v>0</v>
      </c>
      <c r="X913" s="100"/>
    </row>
    <row r="914" spans="3:24" hidden="1" outlineLevel="1" x14ac:dyDescent="0.3">
      <c r="C914" s="29"/>
      <c r="D914" s="48">
        <f t="shared" si="84"/>
        <v>886</v>
      </c>
      <c r="E914" s="52"/>
      <c r="F914" s="96"/>
      <c r="G914" s="96"/>
      <c r="H914" s="49"/>
      <c r="I914" s="62">
        <v>0</v>
      </c>
      <c r="J914" s="56">
        <v>0</v>
      </c>
      <c r="K914" s="49"/>
      <c r="L914" s="27"/>
      <c r="P914" s="21">
        <f t="shared" si="79"/>
        <v>0</v>
      </c>
      <c r="Q914" s="21">
        <f t="shared" si="80"/>
        <v>0</v>
      </c>
      <c r="R914" s="21">
        <f t="shared" si="81"/>
        <v>0</v>
      </c>
      <c r="S914" s="21">
        <f t="shared" si="82"/>
        <v>0</v>
      </c>
      <c r="U914" s="100"/>
      <c r="V914" s="101">
        <f>IFERROR(IF(E914=貼付用集計!$R$4,貼付用集計!$U$4,VLOOKUP(E914,貼付用集計!$R$11:$U$30,4)),0)</f>
        <v>0</v>
      </c>
      <c r="W914" s="101">
        <f t="shared" si="83"/>
        <v>0</v>
      </c>
      <c r="X914" s="100"/>
    </row>
    <row r="915" spans="3:24" hidden="1" outlineLevel="1" x14ac:dyDescent="0.3">
      <c r="C915" s="29"/>
      <c r="D915" s="48">
        <f t="shared" si="84"/>
        <v>887</v>
      </c>
      <c r="E915" s="52"/>
      <c r="F915" s="96"/>
      <c r="G915" s="96"/>
      <c r="H915" s="49"/>
      <c r="I915" s="62">
        <v>0</v>
      </c>
      <c r="J915" s="56">
        <v>0</v>
      </c>
      <c r="K915" s="49"/>
      <c r="L915" s="27"/>
      <c r="P915" s="21">
        <f t="shared" si="79"/>
        <v>0</v>
      </c>
      <c r="Q915" s="21">
        <f t="shared" si="80"/>
        <v>0</v>
      </c>
      <c r="R915" s="21">
        <f t="shared" si="81"/>
        <v>0</v>
      </c>
      <c r="S915" s="21">
        <f t="shared" si="82"/>
        <v>0</v>
      </c>
      <c r="U915" s="100"/>
      <c r="V915" s="101">
        <f>IFERROR(IF(E915=貼付用集計!$R$4,貼付用集計!$U$4,VLOOKUP(E915,貼付用集計!$R$11:$U$30,4)),0)</f>
        <v>0</v>
      </c>
      <c r="W915" s="101">
        <f t="shared" si="83"/>
        <v>0</v>
      </c>
      <c r="X915" s="100"/>
    </row>
    <row r="916" spans="3:24" hidden="1" outlineLevel="1" x14ac:dyDescent="0.3">
      <c r="C916" s="29"/>
      <c r="D916" s="48">
        <f t="shared" si="84"/>
        <v>888</v>
      </c>
      <c r="E916" s="52"/>
      <c r="F916" s="96"/>
      <c r="G916" s="96"/>
      <c r="H916" s="49"/>
      <c r="I916" s="62">
        <v>0</v>
      </c>
      <c r="J916" s="56">
        <v>0</v>
      </c>
      <c r="K916" s="49"/>
      <c r="L916" s="27"/>
      <c r="P916" s="21">
        <f t="shared" si="79"/>
        <v>0</v>
      </c>
      <c r="Q916" s="21">
        <f t="shared" si="80"/>
        <v>0</v>
      </c>
      <c r="R916" s="21">
        <f t="shared" si="81"/>
        <v>0</v>
      </c>
      <c r="S916" s="21">
        <f t="shared" si="82"/>
        <v>0</v>
      </c>
      <c r="U916" s="100"/>
      <c r="V916" s="101">
        <f>IFERROR(IF(E916=貼付用集計!$R$4,貼付用集計!$U$4,VLOOKUP(E916,貼付用集計!$R$11:$U$30,4)),0)</f>
        <v>0</v>
      </c>
      <c r="W916" s="101">
        <f t="shared" si="83"/>
        <v>0</v>
      </c>
      <c r="X916" s="100"/>
    </row>
    <row r="917" spans="3:24" hidden="1" outlineLevel="1" x14ac:dyDescent="0.3">
      <c r="C917" s="29"/>
      <c r="D917" s="48">
        <f t="shared" si="84"/>
        <v>889</v>
      </c>
      <c r="E917" s="52"/>
      <c r="F917" s="96"/>
      <c r="G917" s="96"/>
      <c r="H917" s="49"/>
      <c r="I917" s="62">
        <v>0</v>
      </c>
      <c r="J917" s="56">
        <v>0</v>
      </c>
      <c r="K917" s="49"/>
      <c r="L917" s="27"/>
      <c r="P917" s="21">
        <f t="shared" si="79"/>
        <v>0</v>
      </c>
      <c r="Q917" s="21">
        <f t="shared" si="80"/>
        <v>0</v>
      </c>
      <c r="R917" s="21">
        <f t="shared" si="81"/>
        <v>0</v>
      </c>
      <c r="S917" s="21">
        <f t="shared" si="82"/>
        <v>0</v>
      </c>
      <c r="U917" s="100"/>
      <c r="V917" s="101">
        <f>IFERROR(IF(E917=貼付用集計!$R$4,貼付用集計!$U$4,VLOOKUP(E917,貼付用集計!$R$11:$U$30,4)),0)</f>
        <v>0</v>
      </c>
      <c r="W917" s="101">
        <f t="shared" si="83"/>
        <v>0</v>
      </c>
      <c r="X917" s="100"/>
    </row>
    <row r="918" spans="3:24" hidden="1" outlineLevel="1" x14ac:dyDescent="0.3">
      <c r="C918" s="29"/>
      <c r="D918" s="48">
        <f t="shared" si="84"/>
        <v>890</v>
      </c>
      <c r="E918" s="52"/>
      <c r="F918" s="96"/>
      <c r="G918" s="96"/>
      <c r="H918" s="49"/>
      <c r="I918" s="62">
        <v>0</v>
      </c>
      <c r="J918" s="56">
        <v>0</v>
      </c>
      <c r="K918" s="49"/>
      <c r="L918" s="27"/>
      <c r="P918" s="21">
        <f t="shared" si="79"/>
        <v>0</v>
      </c>
      <c r="Q918" s="21">
        <f t="shared" si="80"/>
        <v>0</v>
      </c>
      <c r="R918" s="21">
        <f t="shared" si="81"/>
        <v>0</v>
      </c>
      <c r="S918" s="21">
        <f t="shared" si="82"/>
        <v>0</v>
      </c>
      <c r="U918" s="100"/>
      <c r="V918" s="101">
        <f>IFERROR(IF(E918=貼付用集計!$R$4,貼付用集計!$U$4,VLOOKUP(E918,貼付用集計!$R$11:$U$30,4)),0)</f>
        <v>0</v>
      </c>
      <c r="W918" s="101">
        <f t="shared" si="83"/>
        <v>0</v>
      </c>
      <c r="X918" s="100"/>
    </row>
    <row r="919" spans="3:24" hidden="1" outlineLevel="1" x14ac:dyDescent="0.3">
      <c r="C919" s="29"/>
      <c r="D919" s="48">
        <f t="shared" si="84"/>
        <v>891</v>
      </c>
      <c r="E919" s="52"/>
      <c r="F919" s="96"/>
      <c r="G919" s="96"/>
      <c r="H919" s="49"/>
      <c r="I919" s="62">
        <v>0</v>
      </c>
      <c r="J919" s="56">
        <v>0</v>
      </c>
      <c r="K919" s="49"/>
      <c r="L919" s="27"/>
      <c r="P919" s="21">
        <f t="shared" si="79"/>
        <v>0</v>
      </c>
      <c r="Q919" s="21">
        <f t="shared" si="80"/>
        <v>0</v>
      </c>
      <c r="R919" s="21">
        <f t="shared" si="81"/>
        <v>0</v>
      </c>
      <c r="S919" s="21">
        <f t="shared" si="82"/>
        <v>0</v>
      </c>
      <c r="U919" s="100"/>
      <c r="V919" s="101">
        <f>IFERROR(IF(E919=貼付用集計!$R$4,貼付用集計!$U$4,VLOOKUP(E919,貼付用集計!$R$11:$U$30,4)),0)</f>
        <v>0</v>
      </c>
      <c r="W919" s="101">
        <f t="shared" si="83"/>
        <v>0</v>
      </c>
      <c r="X919" s="100"/>
    </row>
    <row r="920" spans="3:24" hidden="1" outlineLevel="1" x14ac:dyDescent="0.3">
      <c r="C920" s="29"/>
      <c r="D920" s="48">
        <f t="shared" si="84"/>
        <v>892</v>
      </c>
      <c r="E920" s="52"/>
      <c r="F920" s="96"/>
      <c r="G920" s="96"/>
      <c r="H920" s="49"/>
      <c r="I920" s="62">
        <v>0</v>
      </c>
      <c r="J920" s="56">
        <v>0</v>
      </c>
      <c r="K920" s="49"/>
      <c r="L920" s="27"/>
      <c r="P920" s="21">
        <f t="shared" si="79"/>
        <v>0</v>
      </c>
      <c r="Q920" s="21">
        <f t="shared" si="80"/>
        <v>0</v>
      </c>
      <c r="R920" s="21">
        <f t="shared" si="81"/>
        <v>0</v>
      </c>
      <c r="S920" s="21">
        <f t="shared" si="82"/>
        <v>0</v>
      </c>
      <c r="U920" s="100"/>
      <c r="V920" s="101">
        <f>IFERROR(IF(E920=貼付用集計!$R$4,貼付用集計!$U$4,VLOOKUP(E920,貼付用集計!$R$11:$U$30,4)),0)</f>
        <v>0</v>
      </c>
      <c r="W920" s="101">
        <f t="shared" si="83"/>
        <v>0</v>
      </c>
      <c r="X920" s="100"/>
    </row>
    <row r="921" spans="3:24" hidden="1" outlineLevel="1" x14ac:dyDescent="0.3">
      <c r="C921" s="29"/>
      <c r="D921" s="48">
        <f t="shared" si="84"/>
        <v>893</v>
      </c>
      <c r="E921" s="52"/>
      <c r="F921" s="96"/>
      <c r="G921" s="96"/>
      <c r="H921" s="49"/>
      <c r="I921" s="62">
        <v>0</v>
      </c>
      <c r="J921" s="56">
        <v>0</v>
      </c>
      <c r="K921" s="49"/>
      <c r="L921" s="27"/>
      <c r="P921" s="21">
        <f t="shared" si="79"/>
        <v>0</v>
      </c>
      <c r="Q921" s="21">
        <f t="shared" si="80"/>
        <v>0</v>
      </c>
      <c r="R921" s="21">
        <f t="shared" si="81"/>
        <v>0</v>
      </c>
      <c r="S921" s="21">
        <f t="shared" si="82"/>
        <v>0</v>
      </c>
      <c r="U921" s="100"/>
      <c r="V921" s="101">
        <f>IFERROR(IF(E921=貼付用集計!$R$4,貼付用集計!$U$4,VLOOKUP(E921,貼付用集計!$R$11:$U$30,4)),0)</f>
        <v>0</v>
      </c>
      <c r="W921" s="101">
        <f t="shared" si="83"/>
        <v>0</v>
      </c>
      <c r="X921" s="100"/>
    </row>
    <row r="922" spans="3:24" hidden="1" outlineLevel="1" x14ac:dyDescent="0.3">
      <c r="C922" s="29"/>
      <c r="D922" s="48">
        <f t="shared" si="84"/>
        <v>894</v>
      </c>
      <c r="E922" s="52"/>
      <c r="F922" s="96"/>
      <c r="G922" s="96"/>
      <c r="H922" s="49"/>
      <c r="I922" s="62">
        <v>0</v>
      </c>
      <c r="J922" s="56">
        <v>0</v>
      </c>
      <c r="K922" s="49"/>
      <c r="L922" s="27"/>
      <c r="P922" s="21">
        <f t="shared" si="79"/>
        <v>0</v>
      </c>
      <c r="Q922" s="21">
        <f t="shared" si="80"/>
        <v>0</v>
      </c>
      <c r="R922" s="21">
        <f t="shared" si="81"/>
        <v>0</v>
      </c>
      <c r="S922" s="21">
        <f t="shared" si="82"/>
        <v>0</v>
      </c>
      <c r="U922" s="100"/>
      <c r="V922" s="101">
        <f>IFERROR(IF(E922=貼付用集計!$R$4,貼付用集計!$U$4,VLOOKUP(E922,貼付用集計!$R$11:$U$30,4)),0)</f>
        <v>0</v>
      </c>
      <c r="W922" s="101">
        <f t="shared" si="83"/>
        <v>0</v>
      </c>
      <c r="X922" s="100"/>
    </row>
    <row r="923" spans="3:24" hidden="1" outlineLevel="1" x14ac:dyDescent="0.3">
      <c r="C923" s="29"/>
      <c r="D923" s="48">
        <f t="shared" si="84"/>
        <v>895</v>
      </c>
      <c r="E923" s="52"/>
      <c r="F923" s="96"/>
      <c r="G923" s="96"/>
      <c r="H923" s="49"/>
      <c r="I923" s="62">
        <v>0</v>
      </c>
      <c r="J923" s="56">
        <v>0</v>
      </c>
      <c r="K923" s="49"/>
      <c r="L923" s="27"/>
      <c r="P923" s="21">
        <f t="shared" ref="P923:P986" si="85">IF($E923="",IF(OR($F923&lt;&gt;"",$I923&lt;&gt;0,$J923&lt;&gt;0)=TRUE,1,0),0)</f>
        <v>0</v>
      </c>
      <c r="Q923" s="21">
        <f t="shared" ref="Q923:Q986" si="86">IF($F923="",IF(OR($E923&lt;&gt;"",$I923&lt;&gt;0,$J923&lt;&gt;0)=TRUE,1,0),0)</f>
        <v>0</v>
      </c>
      <c r="R923" s="21">
        <f t="shared" ref="R923:R986" si="87">IF($I923=0,IF(OR($E923&lt;&gt;"",$F923&lt;&gt;0,$J923&lt;&gt;0)=TRUE,1,0),0)</f>
        <v>0</v>
      </c>
      <c r="S923" s="21">
        <f t="shared" ref="S923:S986" si="88">IF($J923=0,IF(OR($E923&lt;&gt;"",$F923&lt;&gt;"",$I923&lt;&gt;0)=TRUE,1,0),0)</f>
        <v>0</v>
      </c>
      <c r="U923" s="100"/>
      <c r="V923" s="101">
        <f>IFERROR(IF(E923=貼付用集計!$R$4,貼付用集計!$U$4,VLOOKUP(E923,貼付用集計!$R$11:$U$30,4)),0)</f>
        <v>0</v>
      </c>
      <c r="W923" s="101">
        <f t="shared" ref="W923:W986" si="89">IFERROR(J923/I923/V923,0)</f>
        <v>0</v>
      </c>
      <c r="X923" s="100"/>
    </row>
    <row r="924" spans="3:24" hidden="1" outlineLevel="1" x14ac:dyDescent="0.3">
      <c r="C924" s="29"/>
      <c r="D924" s="48">
        <f t="shared" si="84"/>
        <v>896</v>
      </c>
      <c r="E924" s="52"/>
      <c r="F924" s="96"/>
      <c r="G924" s="96"/>
      <c r="H924" s="49"/>
      <c r="I924" s="62">
        <v>0</v>
      </c>
      <c r="J924" s="56">
        <v>0</v>
      </c>
      <c r="K924" s="49"/>
      <c r="L924" s="27"/>
      <c r="P924" s="21">
        <f t="shared" si="85"/>
        <v>0</v>
      </c>
      <c r="Q924" s="21">
        <f t="shared" si="86"/>
        <v>0</v>
      </c>
      <c r="R924" s="21">
        <f t="shared" si="87"/>
        <v>0</v>
      </c>
      <c r="S924" s="21">
        <f t="shared" si="88"/>
        <v>0</v>
      </c>
      <c r="U924" s="100"/>
      <c r="V924" s="101">
        <f>IFERROR(IF(E924=貼付用集計!$R$4,貼付用集計!$U$4,VLOOKUP(E924,貼付用集計!$R$11:$U$30,4)),0)</f>
        <v>0</v>
      </c>
      <c r="W924" s="101">
        <f t="shared" si="89"/>
        <v>0</v>
      </c>
      <c r="X924" s="100"/>
    </row>
    <row r="925" spans="3:24" hidden="1" outlineLevel="1" x14ac:dyDescent="0.3">
      <c r="C925" s="29"/>
      <c r="D925" s="48">
        <f t="shared" si="84"/>
        <v>897</v>
      </c>
      <c r="E925" s="52"/>
      <c r="F925" s="96"/>
      <c r="G925" s="96"/>
      <c r="H925" s="49"/>
      <c r="I925" s="62">
        <v>0</v>
      </c>
      <c r="J925" s="56">
        <v>0</v>
      </c>
      <c r="K925" s="49"/>
      <c r="L925" s="27"/>
      <c r="P925" s="21">
        <f t="shared" si="85"/>
        <v>0</v>
      </c>
      <c r="Q925" s="21">
        <f t="shared" si="86"/>
        <v>0</v>
      </c>
      <c r="R925" s="21">
        <f t="shared" si="87"/>
        <v>0</v>
      </c>
      <c r="S925" s="21">
        <f t="shared" si="88"/>
        <v>0</v>
      </c>
      <c r="U925" s="100"/>
      <c r="V925" s="101">
        <f>IFERROR(IF(E925=貼付用集計!$R$4,貼付用集計!$U$4,VLOOKUP(E925,貼付用集計!$R$11:$U$30,4)),0)</f>
        <v>0</v>
      </c>
      <c r="W925" s="101">
        <f t="shared" si="89"/>
        <v>0</v>
      </c>
      <c r="X925" s="100"/>
    </row>
    <row r="926" spans="3:24" hidden="1" outlineLevel="1" x14ac:dyDescent="0.3">
      <c r="C926" s="29"/>
      <c r="D926" s="48">
        <f t="shared" si="84"/>
        <v>898</v>
      </c>
      <c r="E926" s="52"/>
      <c r="F926" s="96"/>
      <c r="G926" s="96"/>
      <c r="H926" s="49"/>
      <c r="I926" s="62">
        <v>0</v>
      </c>
      <c r="J926" s="56">
        <v>0</v>
      </c>
      <c r="K926" s="49"/>
      <c r="L926" s="27"/>
      <c r="P926" s="21">
        <f t="shared" si="85"/>
        <v>0</v>
      </c>
      <c r="Q926" s="21">
        <f t="shared" si="86"/>
        <v>0</v>
      </c>
      <c r="R926" s="21">
        <f t="shared" si="87"/>
        <v>0</v>
      </c>
      <c r="S926" s="21">
        <f t="shared" si="88"/>
        <v>0</v>
      </c>
      <c r="U926" s="100"/>
      <c r="V926" s="101">
        <f>IFERROR(IF(E926=貼付用集計!$R$4,貼付用集計!$U$4,VLOOKUP(E926,貼付用集計!$R$11:$U$30,4)),0)</f>
        <v>0</v>
      </c>
      <c r="W926" s="101">
        <f t="shared" si="89"/>
        <v>0</v>
      </c>
      <c r="X926" s="100"/>
    </row>
    <row r="927" spans="3:24" hidden="1" outlineLevel="1" x14ac:dyDescent="0.3">
      <c r="C927" s="29"/>
      <c r="D927" s="48">
        <f t="shared" si="84"/>
        <v>899</v>
      </c>
      <c r="E927" s="52"/>
      <c r="F927" s="96"/>
      <c r="G927" s="96"/>
      <c r="H927" s="49"/>
      <c r="I927" s="62">
        <v>0</v>
      </c>
      <c r="J927" s="56">
        <v>0</v>
      </c>
      <c r="K927" s="49"/>
      <c r="L927" s="27"/>
      <c r="P927" s="21">
        <f t="shared" si="85"/>
        <v>0</v>
      </c>
      <c r="Q927" s="21">
        <f t="shared" si="86"/>
        <v>0</v>
      </c>
      <c r="R927" s="21">
        <f t="shared" si="87"/>
        <v>0</v>
      </c>
      <c r="S927" s="21">
        <f t="shared" si="88"/>
        <v>0</v>
      </c>
      <c r="U927" s="100"/>
      <c r="V927" s="101">
        <f>IFERROR(IF(E927=貼付用集計!$R$4,貼付用集計!$U$4,VLOOKUP(E927,貼付用集計!$R$11:$U$30,4)),0)</f>
        <v>0</v>
      </c>
      <c r="W927" s="101">
        <f t="shared" si="89"/>
        <v>0</v>
      </c>
      <c r="X927" s="100"/>
    </row>
    <row r="928" spans="3:24" hidden="1" outlineLevel="1" x14ac:dyDescent="0.3">
      <c r="C928" s="29"/>
      <c r="D928" s="48">
        <f t="shared" si="84"/>
        <v>900</v>
      </c>
      <c r="E928" s="52"/>
      <c r="F928" s="96"/>
      <c r="G928" s="96"/>
      <c r="H928" s="49"/>
      <c r="I928" s="62">
        <v>0</v>
      </c>
      <c r="J928" s="56">
        <v>0</v>
      </c>
      <c r="K928" s="49"/>
      <c r="L928" s="27"/>
      <c r="P928" s="21">
        <f t="shared" si="85"/>
        <v>0</v>
      </c>
      <c r="Q928" s="21">
        <f t="shared" si="86"/>
        <v>0</v>
      </c>
      <c r="R928" s="21">
        <f t="shared" si="87"/>
        <v>0</v>
      </c>
      <c r="S928" s="21">
        <f t="shared" si="88"/>
        <v>0</v>
      </c>
      <c r="U928" s="100"/>
      <c r="V928" s="101">
        <f>IFERROR(IF(E928=貼付用集計!$R$4,貼付用集計!$U$4,VLOOKUP(E928,貼付用集計!$R$11:$U$30,4)),0)</f>
        <v>0</v>
      </c>
      <c r="W928" s="101">
        <f t="shared" si="89"/>
        <v>0</v>
      </c>
      <c r="X928" s="100"/>
    </row>
    <row r="929" spans="3:24" hidden="1" outlineLevel="1" x14ac:dyDescent="0.3">
      <c r="C929" s="29"/>
      <c r="D929" s="48">
        <f t="shared" si="84"/>
        <v>901</v>
      </c>
      <c r="E929" s="52"/>
      <c r="F929" s="96"/>
      <c r="G929" s="96"/>
      <c r="H929" s="49"/>
      <c r="I929" s="62">
        <v>0</v>
      </c>
      <c r="J929" s="56">
        <v>0</v>
      </c>
      <c r="K929" s="49"/>
      <c r="L929" s="27"/>
      <c r="P929" s="21">
        <f t="shared" si="85"/>
        <v>0</v>
      </c>
      <c r="Q929" s="21">
        <f t="shared" si="86"/>
        <v>0</v>
      </c>
      <c r="R929" s="21">
        <f t="shared" si="87"/>
        <v>0</v>
      </c>
      <c r="S929" s="21">
        <f t="shared" si="88"/>
        <v>0</v>
      </c>
      <c r="U929" s="100"/>
      <c r="V929" s="101">
        <f>IFERROR(IF(E929=貼付用集計!$R$4,貼付用集計!$U$4,VLOOKUP(E929,貼付用集計!$R$11:$U$30,4)),0)</f>
        <v>0</v>
      </c>
      <c r="W929" s="101">
        <f t="shared" si="89"/>
        <v>0</v>
      </c>
      <c r="X929" s="100"/>
    </row>
    <row r="930" spans="3:24" hidden="1" outlineLevel="1" x14ac:dyDescent="0.3">
      <c r="C930" s="29"/>
      <c r="D930" s="48">
        <f t="shared" si="84"/>
        <v>902</v>
      </c>
      <c r="E930" s="52"/>
      <c r="F930" s="96"/>
      <c r="G930" s="96"/>
      <c r="H930" s="49"/>
      <c r="I930" s="62">
        <v>0</v>
      </c>
      <c r="J930" s="56">
        <v>0</v>
      </c>
      <c r="K930" s="49"/>
      <c r="L930" s="27"/>
      <c r="P930" s="21">
        <f t="shared" si="85"/>
        <v>0</v>
      </c>
      <c r="Q930" s="21">
        <f t="shared" si="86"/>
        <v>0</v>
      </c>
      <c r="R930" s="21">
        <f t="shared" si="87"/>
        <v>0</v>
      </c>
      <c r="S930" s="21">
        <f t="shared" si="88"/>
        <v>0</v>
      </c>
      <c r="U930" s="100"/>
      <c r="V930" s="101">
        <f>IFERROR(IF(E930=貼付用集計!$R$4,貼付用集計!$U$4,VLOOKUP(E930,貼付用集計!$R$11:$U$30,4)),0)</f>
        <v>0</v>
      </c>
      <c r="W930" s="101">
        <f t="shared" si="89"/>
        <v>0</v>
      </c>
      <c r="X930" s="100"/>
    </row>
    <row r="931" spans="3:24" hidden="1" outlineLevel="1" x14ac:dyDescent="0.3">
      <c r="C931" s="29"/>
      <c r="D931" s="48">
        <f t="shared" si="84"/>
        <v>903</v>
      </c>
      <c r="E931" s="52"/>
      <c r="F931" s="96"/>
      <c r="G931" s="96"/>
      <c r="H931" s="49"/>
      <c r="I931" s="62">
        <v>0</v>
      </c>
      <c r="J931" s="56">
        <v>0</v>
      </c>
      <c r="K931" s="49"/>
      <c r="L931" s="27"/>
      <c r="P931" s="21">
        <f t="shared" si="85"/>
        <v>0</v>
      </c>
      <c r="Q931" s="21">
        <f t="shared" si="86"/>
        <v>0</v>
      </c>
      <c r="R931" s="21">
        <f t="shared" si="87"/>
        <v>0</v>
      </c>
      <c r="S931" s="21">
        <f t="shared" si="88"/>
        <v>0</v>
      </c>
      <c r="U931" s="100"/>
      <c r="V931" s="101">
        <f>IFERROR(IF(E931=貼付用集計!$R$4,貼付用集計!$U$4,VLOOKUP(E931,貼付用集計!$R$11:$U$30,4)),0)</f>
        <v>0</v>
      </c>
      <c r="W931" s="101">
        <f t="shared" si="89"/>
        <v>0</v>
      </c>
      <c r="X931" s="100"/>
    </row>
    <row r="932" spans="3:24" hidden="1" outlineLevel="1" x14ac:dyDescent="0.3">
      <c r="C932" s="29"/>
      <c r="D932" s="48">
        <f t="shared" si="84"/>
        <v>904</v>
      </c>
      <c r="E932" s="52"/>
      <c r="F932" s="96"/>
      <c r="G932" s="96"/>
      <c r="H932" s="49"/>
      <c r="I932" s="62">
        <v>0</v>
      </c>
      <c r="J932" s="56">
        <v>0</v>
      </c>
      <c r="K932" s="49"/>
      <c r="L932" s="27"/>
      <c r="P932" s="21">
        <f t="shared" si="85"/>
        <v>0</v>
      </c>
      <c r="Q932" s="21">
        <f t="shared" si="86"/>
        <v>0</v>
      </c>
      <c r="R932" s="21">
        <f t="shared" si="87"/>
        <v>0</v>
      </c>
      <c r="S932" s="21">
        <f t="shared" si="88"/>
        <v>0</v>
      </c>
      <c r="U932" s="100"/>
      <c r="V932" s="101">
        <f>IFERROR(IF(E932=貼付用集計!$R$4,貼付用集計!$U$4,VLOOKUP(E932,貼付用集計!$R$11:$U$30,4)),0)</f>
        <v>0</v>
      </c>
      <c r="W932" s="101">
        <f t="shared" si="89"/>
        <v>0</v>
      </c>
      <c r="X932" s="100"/>
    </row>
    <row r="933" spans="3:24" hidden="1" outlineLevel="1" x14ac:dyDescent="0.3">
      <c r="C933" s="29"/>
      <c r="D933" s="48">
        <f t="shared" si="84"/>
        <v>905</v>
      </c>
      <c r="E933" s="52"/>
      <c r="F933" s="96"/>
      <c r="G933" s="96"/>
      <c r="H933" s="49"/>
      <c r="I933" s="62">
        <v>0</v>
      </c>
      <c r="J933" s="56">
        <v>0</v>
      </c>
      <c r="K933" s="49"/>
      <c r="L933" s="27"/>
      <c r="P933" s="21">
        <f t="shared" si="85"/>
        <v>0</v>
      </c>
      <c r="Q933" s="21">
        <f t="shared" si="86"/>
        <v>0</v>
      </c>
      <c r="R933" s="21">
        <f t="shared" si="87"/>
        <v>0</v>
      </c>
      <c r="S933" s="21">
        <f t="shared" si="88"/>
        <v>0</v>
      </c>
      <c r="U933" s="100"/>
      <c r="V933" s="101">
        <f>IFERROR(IF(E933=貼付用集計!$R$4,貼付用集計!$U$4,VLOOKUP(E933,貼付用集計!$R$11:$U$30,4)),0)</f>
        <v>0</v>
      </c>
      <c r="W933" s="101">
        <f t="shared" si="89"/>
        <v>0</v>
      </c>
      <c r="X933" s="100"/>
    </row>
    <row r="934" spans="3:24" hidden="1" outlineLevel="1" x14ac:dyDescent="0.3">
      <c r="C934" s="29"/>
      <c r="D934" s="48">
        <f t="shared" si="84"/>
        <v>906</v>
      </c>
      <c r="E934" s="52"/>
      <c r="F934" s="96"/>
      <c r="G934" s="96"/>
      <c r="H934" s="49"/>
      <c r="I934" s="62">
        <v>0</v>
      </c>
      <c r="J934" s="56">
        <v>0</v>
      </c>
      <c r="K934" s="49"/>
      <c r="L934" s="27"/>
      <c r="P934" s="21">
        <f t="shared" si="85"/>
        <v>0</v>
      </c>
      <c r="Q934" s="21">
        <f t="shared" si="86"/>
        <v>0</v>
      </c>
      <c r="R934" s="21">
        <f t="shared" si="87"/>
        <v>0</v>
      </c>
      <c r="S934" s="21">
        <f t="shared" si="88"/>
        <v>0</v>
      </c>
      <c r="U934" s="100"/>
      <c r="V934" s="101">
        <f>IFERROR(IF(E934=貼付用集計!$R$4,貼付用集計!$U$4,VLOOKUP(E934,貼付用集計!$R$11:$U$30,4)),0)</f>
        <v>0</v>
      </c>
      <c r="W934" s="101">
        <f t="shared" si="89"/>
        <v>0</v>
      </c>
      <c r="X934" s="100"/>
    </row>
    <row r="935" spans="3:24" hidden="1" outlineLevel="1" x14ac:dyDescent="0.3">
      <c r="C935" s="29"/>
      <c r="D935" s="48">
        <f t="shared" si="84"/>
        <v>907</v>
      </c>
      <c r="E935" s="52"/>
      <c r="F935" s="96"/>
      <c r="G935" s="96"/>
      <c r="H935" s="49"/>
      <c r="I935" s="62">
        <v>0</v>
      </c>
      <c r="J935" s="56">
        <v>0</v>
      </c>
      <c r="K935" s="49"/>
      <c r="L935" s="27"/>
      <c r="P935" s="21">
        <f t="shared" si="85"/>
        <v>0</v>
      </c>
      <c r="Q935" s="21">
        <f t="shared" si="86"/>
        <v>0</v>
      </c>
      <c r="R935" s="21">
        <f t="shared" si="87"/>
        <v>0</v>
      </c>
      <c r="S935" s="21">
        <f t="shared" si="88"/>
        <v>0</v>
      </c>
      <c r="U935" s="100"/>
      <c r="V935" s="101">
        <f>IFERROR(IF(E935=貼付用集計!$R$4,貼付用集計!$U$4,VLOOKUP(E935,貼付用集計!$R$11:$U$30,4)),0)</f>
        <v>0</v>
      </c>
      <c r="W935" s="101">
        <f t="shared" si="89"/>
        <v>0</v>
      </c>
      <c r="X935" s="100"/>
    </row>
    <row r="936" spans="3:24" hidden="1" outlineLevel="1" x14ac:dyDescent="0.3">
      <c r="C936" s="29"/>
      <c r="D936" s="48">
        <f t="shared" si="84"/>
        <v>908</v>
      </c>
      <c r="E936" s="52"/>
      <c r="F936" s="96"/>
      <c r="G936" s="96"/>
      <c r="H936" s="49"/>
      <c r="I936" s="62">
        <v>0</v>
      </c>
      <c r="J936" s="56">
        <v>0</v>
      </c>
      <c r="K936" s="49"/>
      <c r="L936" s="27"/>
      <c r="P936" s="21">
        <f t="shared" si="85"/>
        <v>0</v>
      </c>
      <c r="Q936" s="21">
        <f t="shared" si="86"/>
        <v>0</v>
      </c>
      <c r="R936" s="21">
        <f t="shared" si="87"/>
        <v>0</v>
      </c>
      <c r="S936" s="21">
        <f t="shared" si="88"/>
        <v>0</v>
      </c>
      <c r="U936" s="100"/>
      <c r="V936" s="101">
        <f>IFERROR(IF(E936=貼付用集計!$R$4,貼付用集計!$U$4,VLOOKUP(E936,貼付用集計!$R$11:$U$30,4)),0)</f>
        <v>0</v>
      </c>
      <c r="W936" s="101">
        <f t="shared" si="89"/>
        <v>0</v>
      </c>
      <c r="X936" s="100"/>
    </row>
    <row r="937" spans="3:24" hidden="1" outlineLevel="1" x14ac:dyDescent="0.3">
      <c r="C937" s="29"/>
      <c r="D937" s="48">
        <f t="shared" si="84"/>
        <v>909</v>
      </c>
      <c r="E937" s="52"/>
      <c r="F937" s="96"/>
      <c r="G937" s="96"/>
      <c r="H937" s="49"/>
      <c r="I937" s="62">
        <v>0</v>
      </c>
      <c r="J937" s="56">
        <v>0</v>
      </c>
      <c r="K937" s="49"/>
      <c r="L937" s="27"/>
      <c r="P937" s="21">
        <f t="shared" si="85"/>
        <v>0</v>
      </c>
      <c r="Q937" s="21">
        <f t="shared" si="86"/>
        <v>0</v>
      </c>
      <c r="R937" s="21">
        <f t="shared" si="87"/>
        <v>0</v>
      </c>
      <c r="S937" s="21">
        <f t="shared" si="88"/>
        <v>0</v>
      </c>
      <c r="U937" s="100"/>
      <c r="V937" s="101">
        <f>IFERROR(IF(E937=貼付用集計!$R$4,貼付用集計!$U$4,VLOOKUP(E937,貼付用集計!$R$11:$U$30,4)),0)</f>
        <v>0</v>
      </c>
      <c r="W937" s="101">
        <f t="shared" si="89"/>
        <v>0</v>
      </c>
      <c r="X937" s="100"/>
    </row>
    <row r="938" spans="3:24" hidden="1" outlineLevel="1" x14ac:dyDescent="0.3">
      <c r="C938" s="29"/>
      <c r="D938" s="48">
        <f t="shared" si="84"/>
        <v>910</v>
      </c>
      <c r="E938" s="52"/>
      <c r="F938" s="96"/>
      <c r="G938" s="96"/>
      <c r="H938" s="49"/>
      <c r="I938" s="62">
        <v>0</v>
      </c>
      <c r="J938" s="56">
        <v>0</v>
      </c>
      <c r="K938" s="49"/>
      <c r="L938" s="27"/>
      <c r="P938" s="21">
        <f t="shared" si="85"/>
        <v>0</v>
      </c>
      <c r="Q938" s="21">
        <f t="shared" si="86"/>
        <v>0</v>
      </c>
      <c r="R938" s="21">
        <f t="shared" si="87"/>
        <v>0</v>
      </c>
      <c r="S938" s="21">
        <f t="shared" si="88"/>
        <v>0</v>
      </c>
      <c r="U938" s="100"/>
      <c r="V938" s="101">
        <f>IFERROR(IF(E938=貼付用集計!$R$4,貼付用集計!$U$4,VLOOKUP(E938,貼付用集計!$R$11:$U$30,4)),0)</f>
        <v>0</v>
      </c>
      <c r="W938" s="101">
        <f t="shared" si="89"/>
        <v>0</v>
      </c>
      <c r="X938" s="100"/>
    </row>
    <row r="939" spans="3:24" hidden="1" outlineLevel="1" x14ac:dyDescent="0.3">
      <c r="C939" s="29"/>
      <c r="D939" s="48">
        <f t="shared" si="84"/>
        <v>911</v>
      </c>
      <c r="E939" s="52"/>
      <c r="F939" s="96"/>
      <c r="G939" s="96"/>
      <c r="H939" s="49"/>
      <c r="I939" s="62">
        <v>0</v>
      </c>
      <c r="J939" s="56">
        <v>0</v>
      </c>
      <c r="K939" s="49"/>
      <c r="L939" s="27"/>
      <c r="P939" s="21">
        <f t="shared" si="85"/>
        <v>0</v>
      </c>
      <c r="Q939" s="21">
        <f t="shared" si="86"/>
        <v>0</v>
      </c>
      <c r="R939" s="21">
        <f t="shared" si="87"/>
        <v>0</v>
      </c>
      <c r="S939" s="21">
        <f t="shared" si="88"/>
        <v>0</v>
      </c>
      <c r="U939" s="100"/>
      <c r="V939" s="101">
        <f>IFERROR(IF(E939=貼付用集計!$R$4,貼付用集計!$U$4,VLOOKUP(E939,貼付用集計!$R$11:$U$30,4)),0)</f>
        <v>0</v>
      </c>
      <c r="W939" s="101">
        <f t="shared" si="89"/>
        <v>0</v>
      </c>
      <c r="X939" s="100"/>
    </row>
    <row r="940" spans="3:24" hidden="1" outlineLevel="1" x14ac:dyDescent="0.3">
      <c r="C940" s="29"/>
      <c r="D940" s="48">
        <f t="shared" si="84"/>
        <v>912</v>
      </c>
      <c r="E940" s="52"/>
      <c r="F940" s="96"/>
      <c r="G940" s="96"/>
      <c r="H940" s="49"/>
      <c r="I940" s="62">
        <v>0</v>
      </c>
      <c r="J940" s="56">
        <v>0</v>
      </c>
      <c r="K940" s="49"/>
      <c r="L940" s="27"/>
      <c r="P940" s="21">
        <f t="shared" si="85"/>
        <v>0</v>
      </c>
      <c r="Q940" s="21">
        <f t="shared" si="86"/>
        <v>0</v>
      </c>
      <c r="R940" s="21">
        <f t="shared" si="87"/>
        <v>0</v>
      </c>
      <c r="S940" s="21">
        <f t="shared" si="88"/>
        <v>0</v>
      </c>
      <c r="U940" s="100"/>
      <c r="V940" s="101">
        <f>IFERROR(IF(E940=貼付用集計!$R$4,貼付用集計!$U$4,VLOOKUP(E940,貼付用集計!$R$11:$U$30,4)),0)</f>
        <v>0</v>
      </c>
      <c r="W940" s="101">
        <f t="shared" si="89"/>
        <v>0</v>
      </c>
      <c r="X940" s="100"/>
    </row>
    <row r="941" spans="3:24" hidden="1" outlineLevel="1" x14ac:dyDescent="0.3">
      <c r="C941" s="29"/>
      <c r="D941" s="48">
        <f t="shared" si="84"/>
        <v>913</v>
      </c>
      <c r="E941" s="52"/>
      <c r="F941" s="96"/>
      <c r="G941" s="96"/>
      <c r="H941" s="49"/>
      <c r="I941" s="62">
        <v>0</v>
      </c>
      <c r="J941" s="56">
        <v>0</v>
      </c>
      <c r="K941" s="49"/>
      <c r="L941" s="27"/>
      <c r="P941" s="21">
        <f t="shared" si="85"/>
        <v>0</v>
      </c>
      <c r="Q941" s="21">
        <f t="shared" si="86"/>
        <v>0</v>
      </c>
      <c r="R941" s="21">
        <f t="shared" si="87"/>
        <v>0</v>
      </c>
      <c r="S941" s="21">
        <f t="shared" si="88"/>
        <v>0</v>
      </c>
      <c r="U941" s="100"/>
      <c r="V941" s="101">
        <f>IFERROR(IF(E941=貼付用集計!$R$4,貼付用集計!$U$4,VLOOKUP(E941,貼付用集計!$R$11:$U$30,4)),0)</f>
        <v>0</v>
      </c>
      <c r="W941" s="101">
        <f t="shared" si="89"/>
        <v>0</v>
      </c>
      <c r="X941" s="100"/>
    </row>
    <row r="942" spans="3:24" hidden="1" outlineLevel="1" x14ac:dyDescent="0.3">
      <c r="C942" s="29"/>
      <c r="D942" s="48">
        <f t="shared" si="84"/>
        <v>914</v>
      </c>
      <c r="E942" s="52"/>
      <c r="F942" s="96"/>
      <c r="G942" s="96"/>
      <c r="H942" s="49"/>
      <c r="I942" s="62">
        <v>0</v>
      </c>
      <c r="J942" s="56">
        <v>0</v>
      </c>
      <c r="K942" s="49"/>
      <c r="L942" s="27"/>
      <c r="P942" s="21">
        <f t="shared" si="85"/>
        <v>0</v>
      </c>
      <c r="Q942" s="21">
        <f t="shared" si="86"/>
        <v>0</v>
      </c>
      <c r="R942" s="21">
        <f t="shared" si="87"/>
        <v>0</v>
      </c>
      <c r="S942" s="21">
        <f t="shared" si="88"/>
        <v>0</v>
      </c>
      <c r="U942" s="100"/>
      <c r="V942" s="101">
        <f>IFERROR(IF(E942=貼付用集計!$R$4,貼付用集計!$U$4,VLOOKUP(E942,貼付用集計!$R$11:$U$30,4)),0)</f>
        <v>0</v>
      </c>
      <c r="W942" s="101">
        <f t="shared" si="89"/>
        <v>0</v>
      </c>
      <c r="X942" s="100"/>
    </row>
    <row r="943" spans="3:24" hidden="1" outlineLevel="1" x14ac:dyDescent="0.3">
      <c r="C943" s="29"/>
      <c r="D943" s="48">
        <f t="shared" si="84"/>
        <v>915</v>
      </c>
      <c r="E943" s="52"/>
      <c r="F943" s="96"/>
      <c r="G943" s="96"/>
      <c r="H943" s="49"/>
      <c r="I943" s="62">
        <v>0</v>
      </c>
      <c r="J943" s="56">
        <v>0</v>
      </c>
      <c r="K943" s="49"/>
      <c r="L943" s="27"/>
      <c r="P943" s="21">
        <f t="shared" si="85"/>
        <v>0</v>
      </c>
      <c r="Q943" s="21">
        <f t="shared" si="86"/>
        <v>0</v>
      </c>
      <c r="R943" s="21">
        <f t="shared" si="87"/>
        <v>0</v>
      </c>
      <c r="S943" s="21">
        <f t="shared" si="88"/>
        <v>0</v>
      </c>
      <c r="U943" s="100"/>
      <c r="V943" s="101">
        <f>IFERROR(IF(E943=貼付用集計!$R$4,貼付用集計!$U$4,VLOOKUP(E943,貼付用集計!$R$11:$U$30,4)),0)</f>
        <v>0</v>
      </c>
      <c r="W943" s="101">
        <f t="shared" si="89"/>
        <v>0</v>
      </c>
      <c r="X943" s="100"/>
    </row>
    <row r="944" spans="3:24" hidden="1" outlineLevel="1" x14ac:dyDescent="0.3">
      <c r="C944" s="29"/>
      <c r="D944" s="48">
        <f t="shared" si="84"/>
        <v>916</v>
      </c>
      <c r="E944" s="52"/>
      <c r="F944" s="96"/>
      <c r="G944" s="96"/>
      <c r="H944" s="49"/>
      <c r="I944" s="62">
        <v>0</v>
      </c>
      <c r="J944" s="56">
        <v>0</v>
      </c>
      <c r="K944" s="49"/>
      <c r="L944" s="27"/>
      <c r="P944" s="21">
        <f t="shared" si="85"/>
        <v>0</v>
      </c>
      <c r="Q944" s="21">
        <f t="shared" si="86"/>
        <v>0</v>
      </c>
      <c r="R944" s="21">
        <f t="shared" si="87"/>
        <v>0</v>
      </c>
      <c r="S944" s="21">
        <f t="shared" si="88"/>
        <v>0</v>
      </c>
      <c r="U944" s="100"/>
      <c r="V944" s="101">
        <f>IFERROR(IF(E944=貼付用集計!$R$4,貼付用集計!$U$4,VLOOKUP(E944,貼付用集計!$R$11:$U$30,4)),0)</f>
        <v>0</v>
      </c>
      <c r="W944" s="101">
        <f t="shared" si="89"/>
        <v>0</v>
      </c>
      <c r="X944" s="100"/>
    </row>
    <row r="945" spans="3:24" hidden="1" outlineLevel="1" x14ac:dyDescent="0.3">
      <c r="C945" s="29"/>
      <c r="D945" s="48">
        <f t="shared" si="84"/>
        <v>917</v>
      </c>
      <c r="E945" s="52"/>
      <c r="F945" s="96"/>
      <c r="G945" s="96"/>
      <c r="H945" s="49"/>
      <c r="I945" s="62">
        <v>0</v>
      </c>
      <c r="J945" s="56">
        <v>0</v>
      </c>
      <c r="K945" s="49"/>
      <c r="L945" s="27"/>
      <c r="P945" s="21">
        <f t="shared" si="85"/>
        <v>0</v>
      </c>
      <c r="Q945" s="21">
        <f t="shared" si="86"/>
        <v>0</v>
      </c>
      <c r="R945" s="21">
        <f t="shared" si="87"/>
        <v>0</v>
      </c>
      <c r="S945" s="21">
        <f t="shared" si="88"/>
        <v>0</v>
      </c>
      <c r="U945" s="100"/>
      <c r="V945" s="101">
        <f>IFERROR(IF(E945=貼付用集計!$R$4,貼付用集計!$U$4,VLOOKUP(E945,貼付用集計!$R$11:$U$30,4)),0)</f>
        <v>0</v>
      </c>
      <c r="W945" s="101">
        <f t="shared" si="89"/>
        <v>0</v>
      </c>
      <c r="X945" s="100"/>
    </row>
    <row r="946" spans="3:24" hidden="1" outlineLevel="1" x14ac:dyDescent="0.3">
      <c r="C946" s="29"/>
      <c r="D946" s="48">
        <f t="shared" si="84"/>
        <v>918</v>
      </c>
      <c r="E946" s="52"/>
      <c r="F946" s="96"/>
      <c r="G946" s="96"/>
      <c r="H946" s="49"/>
      <c r="I946" s="62">
        <v>0</v>
      </c>
      <c r="J946" s="56">
        <v>0</v>
      </c>
      <c r="K946" s="49"/>
      <c r="L946" s="27"/>
      <c r="P946" s="21">
        <f t="shared" si="85"/>
        <v>0</v>
      </c>
      <c r="Q946" s="21">
        <f t="shared" si="86"/>
        <v>0</v>
      </c>
      <c r="R946" s="21">
        <f t="shared" si="87"/>
        <v>0</v>
      </c>
      <c r="S946" s="21">
        <f t="shared" si="88"/>
        <v>0</v>
      </c>
      <c r="U946" s="100"/>
      <c r="V946" s="101">
        <f>IFERROR(IF(E946=貼付用集計!$R$4,貼付用集計!$U$4,VLOOKUP(E946,貼付用集計!$R$11:$U$30,4)),0)</f>
        <v>0</v>
      </c>
      <c r="W946" s="101">
        <f t="shared" si="89"/>
        <v>0</v>
      </c>
      <c r="X946" s="100"/>
    </row>
    <row r="947" spans="3:24" hidden="1" outlineLevel="1" x14ac:dyDescent="0.3">
      <c r="C947" s="29"/>
      <c r="D947" s="48">
        <f t="shared" si="84"/>
        <v>919</v>
      </c>
      <c r="E947" s="52"/>
      <c r="F947" s="96"/>
      <c r="G947" s="96"/>
      <c r="H947" s="49"/>
      <c r="I947" s="62">
        <v>0</v>
      </c>
      <c r="J947" s="56">
        <v>0</v>
      </c>
      <c r="K947" s="49"/>
      <c r="L947" s="27"/>
      <c r="P947" s="21">
        <f t="shared" si="85"/>
        <v>0</v>
      </c>
      <c r="Q947" s="21">
        <f t="shared" si="86"/>
        <v>0</v>
      </c>
      <c r="R947" s="21">
        <f t="shared" si="87"/>
        <v>0</v>
      </c>
      <c r="S947" s="21">
        <f t="shared" si="88"/>
        <v>0</v>
      </c>
      <c r="U947" s="100"/>
      <c r="V947" s="101">
        <f>IFERROR(IF(E947=貼付用集計!$R$4,貼付用集計!$U$4,VLOOKUP(E947,貼付用集計!$R$11:$U$30,4)),0)</f>
        <v>0</v>
      </c>
      <c r="W947" s="101">
        <f t="shared" si="89"/>
        <v>0</v>
      </c>
      <c r="X947" s="100"/>
    </row>
    <row r="948" spans="3:24" hidden="1" outlineLevel="1" x14ac:dyDescent="0.3">
      <c r="C948" s="29"/>
      <c r="D948" s="48">
        <f t="shared" si="84"/>
        <v>920</v>
      </c>
      <c r="E948" s="52"/>
      <c r="F948" s="96"/>
      <c r="G948" s="96"/>
      <c r="H948" s="49"/>
      <c r="I948" s="62">
        <v>0</v>
      </c>
      <c r="J948" s="56">
        <v>0</v>
      </c>
      <c r="K948" s="49"/>
      <c r="L948" s="27"/>
      <c r="P948" s="21">
        <f t="shared" si="85"/>
        <v>0</v>
      </c>
      <c r="Q948" s="21">
        <f t="shared" si="86"/>
        <v>0</v>
      </c>
      <c r="R948" s="21">
        <f t="shared" si="87"/>
        <v>0</v>
      </c>
      <c r="S948" s="21">
        <f t="shared" si="88"/>
        <v>0</v>
      </c>
      <c r="U948" s="100"/>
      <c r="V948" s="101">
        <f>IFERROR(IF(E948=貼付用集計!$R$4,貼付用集計!$U$4,VLOOKUP(E948,貼付用集計!$R$11:$U$30,4)),0)</f>
        <v>0</v>
      </c>
      <c r="W948" s="101">
        <f t="shared" si="89"/>
        <v>0</v>
      </c>
      <c r="X948" s="100"/>
    </row>
    <row r="949" spans="3:24" hidden="1" outlineLevel="1" x14ac:dyDescent="0.3">
      <c r="C949" s="29"/>
      <c r="D949" s="48">
        <f t="shared" si="84"/>
        <v>921</v>
      </c>
      <c r="E949" s="52"/>
      <c r="F949" s="96"/>
      <c r="G949" s="96"/>
      <c r="H949" s="49"/>
      <c r="I949" s="62">
        <v>0</v>
      </c>
      <c r="J949" s="56">
        <v>0</v>
      </c>
      <c r="K949" s="49"/>
      <c r="L949" s="27"/>
      <c r="P949" s="21">
        <f t="shared" si="85"/>
        <v>0</v>
      </c>
      <c r="Q949" s="21">
        <f t="shared" si="86"/>
        <v>0</v>
      </c>
      <c r="R949" s="21">
        <f t="shared" si="87"/>
        <v>0</v>
      </c>
      <c r="S949" s="21">
        <f t="shared" si="88"/>
        <v>0</v>
      </c>
      <c r="U949" s="100"/>
      <c r="V949" s="101">
        <f>IFERROR(IF(E949=貼付用集計!$R$4,貼付用集計!$U$4,VLOOKUP(E949,貼付用集計!$R$11:$U$30,4)),0)</f>
        <v>0</v>
      </c>
      <c r="W949" s="101">
        <f t="shared" si="89"/>
        <v>0</v>
      </c>
      <c r="X949" s="100"/>
    </row>
    <row r="950" spans="3:24" hidden="1" outlineLevel="1" x14ac:dyDescent="0.3">
      <c r="C950" s="29"/>
      <c r="D950" s="48">
        <f t="shared" si="84"/>
        <v>922</v>
      </c>
      <c r="E950" s="52"/>
      <c r="F950" s="96"/>
      <c r="G950" s="96"/>
      <c r="H950" s="49"/>
      <c r="I950" s="62">
        <v>0</v>
      </c>
      <c r="J950" s="56">
        <v>0</v>
      </c>
      <c r="K950" s="49"/>
      <c r="L950" s="27"/>
      <c r="P950" s="21">
        <f t="shared" si="85"/>
        <v>0</v>
      </c>
      <c r="Q950" s="21">
        <f t="shared" si="86"/>
        <v>0</v>
      </c>
      <c r="R950" s="21">
        <f t="shared" si="87"/>
        <v>0</v>
      </c>
      <c r="S950" s="21">
        <f t="shared" si="88"/>
        <v>0</v>
      </c>
      <c r="U950" s="100"/>
      <c r="V950" s="101">
        <f>IFERROR(IF(E950=貼付用集計!$R$4,貼付用集計!$U$4,VLOOKUP(E950,貼付用集計!$R$11:$U$30,4)),0)</f>
        <v>0</v>
      </c>
      <c r="W950" s="101">
        <f t="shared" si="89"/>
        <v>0</v>
      </c>
      <c r="X950" s="100"/>
    </row>
    <row r="951" spans="3:24" hidden="1" outlineLevel="1" x14ac:dyDescent="0.3">
      <c r="C951" s="29"/>
      <c r="D951" s="48">
        <f t="shared" si="84"/>
        <v>923</v>
      </c>
      <c r="E951" s="52"/>
      <c r="F951" s="96"/>
      <c r="G951" s="96"/>
      <c r="H951" s="49"/>
      <c r="I951" s="62">
        <v>0</v>
      </c>
      <c r="J951" s="56">
        <v>0</v>
      </c>
      <c r="K951" s="49"/>
      <c r="L951" s="27"/>
      <c r="P951" s="21">
        <f t="shared" si="85"/>
        <v>0</v>
      </c>
      <c r="Q951" s="21">
        <f t="shared" si="86"/>
        <v>0</v>
      </c>
      <c r="R951" s="21">
        <f t="shared" si="87"/>
        <v>0</v>
      </c>
      <c r="S951" s="21">
        <f t="shared" si="88"/>
        <v>0</v>
      </c>
      <c r="U951" s="100"/>
      <c r="V951" s="101">
        <f>IFERROR(IF(E951=貼付用集計!$R$4,貼付用集計!$U$4,VLOOKUP(E951,貼付用集計!$R$11:$U$30,4)),0)</f>
        <v>0</v>
      </c>
      <c r="W951" s="101">
        <f t="shared" si="89"/>
        <v>0</v>
      </c>
      <c r="X951" s="100"/>
    </row>
    <row r="952" spans="3:24" hidden="1" outlineLevel="1" x14ac:dyDescent="0.3">
      <c r="C952" s="29"/>
      <c r="D952" s="48">
        <f t="shared" si="84"/>
        <v>924</v>
      </c>
      <c r="E952" s="52"/>
      <c r="F952" s="96"/>
      <c r="G952" s="96"/>
      <c r="H952" s="49"/>
      <c r="I952" s="62">
        <v>0</v>
      </c>
      <c r="J952" s="56">
        <v>0</v>
      </c>
      <c r="K952" s="49"/>
      <c r="L952" s="27"/>
      <c r="P952" s="21">
        <f t="shared" si="85"/>
        <v>0</v>
      </c>
      <c r="Q952" s="21">
        <f t="shared" si="86"/>
        <v>0</v>
      </c>
      <c r="R952" s="21">
        <f t="shared" si="87"/>
        <v>0</v>
      </c>
      <c r="S952" s="21">
        <f t="shared" si="88"/>
        <v>0</v>
      </c>
      <c r="U952" s="100"/>
      <c r="V952" s="101">
        <f>IFERROR(IF(E952=貼付用集計!$R$4,貼付用集計!$U$4,VLOOKUP(E952,貼付用集計!$R$11:$U$30,4)),0)</f>
        <v>0</v>
      </c>
      <c r="W952" s="101">
        <f t="shared" si="89"/>
        <v>0</v>
      </c>
      <c r="X952" s="100"/>
    </row>
    <row r="953" spans="3:24" hidden="1" outlineLevel="1" x14ac:dyDescent="0.3">
      <c r="C953" s="29"/>
      <c r="D953" s="48">
        <f t="shared" si="84"/>
        <v>925</v>
      </c>
      <c r="E953" s="52"/>
      <c r="F953" s="96"/>
      <c r="G953" s="96"/>
      <c r="H953" s="49"/>
      <c r="I953" s="62">
        <v>0</v>
      </c>
      <c r="J953" s="56">
        <v>0</v>
      </c>
      <c r="K953" s="49"/>
      <c r="L953" s="27"/>
      <c r="P953" s="21">
        <f t="shared" si="85"/>
        <v>0</v>
      </c>
      <c r="Q953" s="21">
        <f t="shared" si="86"/>
        <v>0</v>
      </c>
      <c r="R953" s="21">
        <f t="shared" si="87"/>
        <v>0</v>
      </c>
      <c r="S953" s="21">
        <f t="shared" si="88"/>
        <v>0</v>
      </c>
      <c r="U953" s="100"/>
      <c r="V953" s="101">
        <f>IFERROR(IF(E953=貼付用集計!$R$4,貼付用集計!$U$4,VLOOKUP(E953,貼付用集計!$R$11:$U$30,4)),0)</f>
        <v>0</v>
      </c>
      <c r="W953" s="101">
        <f t="shared" si="89"/>
        <v>0</v>
      </c>
      <c r="X953" s="100"/>
    </row>
    <row r="954" spans="3:24" hidden="1" outlineLevel="1" x14ac:dyDescent="0.3">
      <c r="C954" s="29"/>
      <c r="D954" s="48">
        <f t="shared" si="84"/>
        <v>926</v>
      </c>
      <c r="E954" s="52"/>
      <c r="F954" s="96"/>
      <c r="G954" s="96"/>
      <c r="H954" s="49"/>
      <c r="I954" s="62">
        <v>0</v>
      </c>
      <c r="J954" s="56">
        <v>0</v>
      </c>
      <c r="K954" s="49"/>
      <c r="L954" s="27"/>
      <c r="P954" s="21">
        <f t="shared" si="85"/>
        <v>0</v>
      </c>
      <c r="Q954" s="21">
        <f t="shared" si="86"/>
        <v>0</v>
      </c>
      <c r="R954" s="21">
        <f t="shared" si="87"/>
        <v>0</v>
      </c>
      <c r="S954" s="21">
        <f t="shared" si="88"/>
        <v>0</v>
      </c>
      <c r="U954" s="100"/>
      <c r="V954" s="101">
        <f>IFERROR(IF(E954=貼付用集計!$R$4,貼付用集計!$U$4,VLOOKUP(E954,貼付用集計!$R$11:$U$30,4)),0)</f>
        <v>0</v>
      </c>
      <c r="W954" s="101">
        <f t="shared" si="89"/>
        <v>0</v>
      </c>
      <c r="X954" s="100"/>
    </row>
    <row r="955" spans="3:24" hidden="1" outlineLevel="1" x14ac:dyDescent="0.3">
      <c r="C955" s="29"/>
      <c r="D955" s="48">
        <f t="shared" si="84"/>
        <v>927</v>
      </c>
      <c r="E955" s="52"/>
      <c r="F955" s="96"/>
      <c r="G955" s="96"/>
      <c r="H955" s="49"/>
      <c r="I955" s="62">
        <v>0</v>
      </c>
      <c r="J955" s="56">
        <v>0</v>
      </c>
      <c r="K955" s="49"/>
      <c r="L955" s="27"/>
      <c r="P955" s="21">
        <f t="shared" si="85"/>
        <v>0</v>
      </c>
      <c r="Q955" s="21">
        <f t="shared" si="86"/>
        <v>0</v>
      </c>
      <c r="R955" s="21">
        <f t="shared" si="87"/>
        <v>0</v>
      </c>
      <c r="S955" s="21">
        <f t="shared" si="88"/>
        <v>0</v>
      </c>
      <c r="U955" s="100"/>
      <c r="V955" s="101">
        <f>IFERROR(IF(E955=貼付用集計!$R$4,貼付用集計!$U$4,VLOOKUP(E955,貼付用集計!$R$11:$U$30,4)),0)</f>
        <v>0</v>
      </c>
      <c r="W955" s="101">
        <f t="shared" si="89"/>
        <v>0</v>
      </c>
      <c r="X955" s="100"/>
    </row>
    <row r="956" spans="3:24" hidden="1" outlineLevel="1" x14ac:dyDescent="0.3">
      <c r="C956" s="29"/>
      <c r="D956" s="48">
        <f t="shared" si="84"/>
        <v>928</v>
      </c>
      <c r="E956" s="52"/>
      <c r="F956" s="96"/>
      <c r="G956" s="96"/>
      <c r="H956" s="49"/>
      <c r="I956" s="62">
        <v>0</v>
      </c>
      <c r="J956" s="56">
        <v>0</v>
      </c>
      <c r="K956" s="49"/>
      <c r="L956" s="27"/>
      <c r="P956" s="21">
        <f t="shared" si="85"/>
        <v>0</v>
      </c>
      <c r="Q956" s="21">
        <f t="shared" si="86"/>
        <v>0</v>
      </c>
      <c r="R956" s="21">
        <f t="shared" si="87"/>
        <v>0</v>
      </c>
      <c r="S956" s="21">
        <f t="shared" si="88"/>
        <v>0</v>
      </c>
      <c r="U956" s="100"/>
      <c r="V956" s="101">
        <f>IFERROR(IF(E956=貼付用集計!$R$4,貼付用集計!$U$4,VLOOKUP(E956,貼付用集計!$R$11:$U$30,4)),0)</f>
        <v>0</v>
      </c>
      <c r="W956" s="101">
        <f t="shared" si="89"/>
        <v>0</v>
      </c>
      <c r="X956" s="100"/>
    </row>
    <row r="957" spans="3:24" hidden="1" outlineLevel="1" x14ac:dyDescent="0.3">
      <c r="C957" s="29"/>
      <c r="D957" s="48">
        <f t="shared" si="84"/>
        <v>929</v>
      </c>
      <c r="E957" s="52"/>
      <c r="F957" s="96"/>
      <c r="G957" s="96"/>
      <c r="H957" s="49"/>
      <c r="I957" s="62">
        <v>0</v>
      </c>
      <c r="J957" s="56">
        <v>0</v>
      </c>
      <c r="K957" s="49"/>
      <c r="L957" s="27"/>
      <c r="P957" s="21">
        <f t="shared" si="85"/>
        <v>0</v>
      </c>
      <c r="Q957" s="21">
        <f t="shared" si="86"/>
        <v>0</v>
      </c>
      <c r="R957" s="21">
        <f t="shared" si="87"/>
        <v>0</v>
      </c>
      <c r="S957" s="21">
        <f t="shared" si="88"/>
        <v>0</v>
      </c>
      <c r="U957" s="100"/>
      <c r="V957" s="101">
        <f>IFERROR(IF(E957=貼付用集計!$R$4,貼付用集計!$U$4,VLOOKUP(E957,貼付用集計!$R$11:$U$30,4)),0)</f>
        <v>0</v>
      </c>
      <c r="W957" s="101">
        <f t="shared" si="89"/>
        <v>0</v>
      </c>
      <c r="X957" s="100"/>
    </row>
    <row r="958" spans="3:24" hidden="1" outlineLevel="1" x14ac:dyDescent="0.3">
      <c r="C958" s="29"/>
      <c r="D958" s="48">
        <f t="shared" si="84"/>
        <v>930</v>
      </c>
      <c r="E958" s="52"/>
      <c r="F958" s="96"/>
      <c r="G958" s="96"/>
      <c r="H958" s="49"/>
      <c r="I958" s="62">
        <v>0</v>
      </c>
      <c r="J958" s="56">
        <v>0</v>
      </c>
      <c r="K958" s="49"/>
      <c r="L958" s="27"/>
      <c r="P958" s="21">
        <f t="shared" si="85"/>
        <v>0</v>
      </c>
      <c r="Q958" s="21">
        <f t="shared" si="86"/>
        <v>0</v>
      </c>
      <c r="R958" s="21">
        <f t="shared" si="87"/>
        <v>0</v>
      </c>
      <c r="S958" s="21">
        <f t="shared" si="88"/>
        <v>0</v>
      </c>
      <c r="U958" s="100"/>
      <c r="V958" s="101">
        <f>IFERROR(IF(E958=貼付用集計!$R$4,貼付用集計!$U$4,VLOOKUP(E958,貼付用集計!$R$11:$U$30,4)),0)</f>
        <v>0</v>
      </c>
      <c r="W958" s="101">
        <f t="shared" si="89"/>
        <v>0</v>
      </c>
      <c r="X958" s="100"/>
    </row>
    <row r="959" spans="3:24" hidden="1" outlineLevel="1" x14ac:dyDescent="0.3">
      <c r="C959" s="29"/>
      <c r="D959" s="48">
        <f t="shared" si="84"/>
        <v>931</v>
      </c>
      <c r="E959" s="52"/>
      <c r="F959" s="96"/>
      <c r="G959" s="96"/>
      <c r="H959" s="49"/>
      <c r="I959" s="62">
        <v>0</v>
      </c>
      <c r="J959" s="56">
        <v>0</v>
      </c>
      <c r="K959" s="49"/>
      <c r="L959" s="27"/>
      <c r="P959" s="21">
        <f t="shared" si="85"/>
        <v>0</v>
      </c>
      <c r="Q959" s="21">
        <f t="shared" si="86"/>
        <v>0</v>
      </c>
      <c r="R959" s="21">
        <f t="shared" si="87"/>
        <v>0</v>
      </c>
      <c r="S959" s="21">
        <f t="shared" si="88"/>
        <v>0</v>
      </c>
      <c r="U959" s="100"/>
      <c r="V959" s="101">
        <f>IFERROR(IF(E959=貼付用集計!$R$4,貼付用集計!$U$4,VLOOKUP(E959,貼付用集計!$R$11:$U$30,4)),0)</f>
        <v>0</v>
      </c>
      <c r="W959" s="101">
        <f t="shared" si="89"/>
        <v>0</v>
      </c>
      <c r="X959" s="100"/>
    </row>
    <row r="960" spans="3:24" hidden="1" outlineLevel="1" x14ac:dyDescent="0.3">
      <c r="C960" s="29"/>
      <c r="D960" s="48">
        <f t="shared" si="84"/>
        <v>932</v>
      </c>
      <c r="E960" s="52"/>
      <c r="F960" s="96"/>
      <c r="G960" s="96"/>
      <c r="H960" s="49"/>
      <c r="I960" s="62">
        <v>0</v>
      </c>
      <c r="J960" s="56">
        <v>0</v>
      </c>
      <c r="K960" s="49"/>
      <c r="L960" s="27"/>
      <c r="P960" s="21">
        <f t="shared" si="85"/>
        <v>0</v>
      </c>
      <c r="Q960" s="21">
        <f t="shared" si="86"/>
        <v>0</v>
      </c>
      <c r="R960" s="21">
        <f t="shared" si="87"/>
        <v>0</v>
      </c>
      <c r="S960" s="21">
        <f t="shared" si="88"/>
        <v>0</v>
      </c>
      <c r="U960" s="100"/>
      <c r="V960" s="101">
        <f>IFERROR(IF(E960=貼付用集計!$R$4,貼付用集計!$U$4,VLOOKUP(E960,貼付用集計!$R$11:$U$30,4)),0)</f>
        <v>0</v>
      </c>
      <c r="W960" s="101">
        <f t="shared" si="89"/>
        <v>0</v>
      </c>
      <c r="X960" s="100"/>
    </row>
    <row r="961" spans="3:24" hidden="1" outlineLevel="1" x14ac:dyDescent="0.3">
      <c r="C961" s="29"/>
      <c r="D961" s="48">
        <f t="shared" si="84"/>
        <v>933</v>
      </c>
      <c r="E961" s="52"/>
      <c r="F961" s="96"/>
      <c r="G961" s="96"/>
      <c r="H961" s="49"/>
      <c r="I961" s="62">
        <v>0</v>
      </c>
      <c r="J961" s="56">
        <v>0</v>
      </c>
      <c r="K961" s="49"/>
      <c r="L961" s="27"/>
      <c r="P961" s="21">
        <f t="shared" si="85"/>
        <v>0</v>
      </c>
      <c r="Q961" s="21">
        <f t="shared" si="86"/>
        <v>0</v>
      </c>
      <c r="R961" s="21">
        <f t="shared" si="87"/>
        <v>0</v>
      </c>
      <c r="S961" s="21">
        <f t="shared" si="88"/>
        <v>0</v>
      </c>
      <c r="U961" s="100"/>
      <c r="V961" s="101">
        <f>IFERROR(IF(E961=貼付用集計!$R$4,貼付用集計!$U$4,VLOOKUP(E961,貼付用集計!$R$11:$U$30,4)),0)</f>
        <v>0</v>
      </c>
      <c r="W961" s="101">
        <f t="shared" si="89"/>
        <v>0</v>
      </c>
      <c r="X961" s="100"/>
    </row>
    <row r="962" spans="3:24" hidden="1" outlineLevel="1" x14ac:dyDescent="0.3">
      <c r="C962" s="29"/>
      <c r="D962" s="48">
        <f t="shared" si="84"/>
        <v>934</v>
      </c>
      <c r="E962" s="52"/>
      <c r="F962" s="96"/>
      <c r="G962" s="96"/>
      <c r="H962" s="49"/>
      <c r="I962" s="62">
        <v>0</v>
      </c>
      <c r="J962" s="56">
        <v>0</v>
      </c>
      <c r="K962" s="49"/>
      <c r="L962" s="27"/>
      <c r="P962" s="21">
        <f t="shared" si="85"/>
        <v>0</v>
      </c>
      <c r="Q962" s="21">
        <f t="shared" si="86"/>
        <v>0</v>
      </c>
      <c r="R962" s="21">
        <f t="shared" si="87"/>
        <v>0</v>
      </c>
      <c r="S962" s="21">
        <f t="shared" si="88"/>
        <v>0</v>
      </c>
      <c r="U962" s="100"/>
      <c r="V962" s="101">
        <f>IFERROR(IF(E962=貼付用集計!$R$4,貼付用集計!$U$4,VLOOKUP(E962,貼付用集計!$R$11:$U$30,4)),0)</f>
        <v>0</v>
      </c>
      <c r="W962" s="101">
        <f t="shared" si="89"/>
        <v>0</v>
      </c>
      <c r="X962" s="100"/>
    </row>
    <row r="963" spans="3:24" hidden="1" outlineLevel="1" x14ac:dyDescent="0.3">
      <c r="C963" s="29"/>
      <c r="D963" s="48">
        <f t="shared" si="84"/>
        <v>935</v>
      </c>
      <c r="E963" s="52"/>
      <c r="F963" s="96"/>
      <c r="G963" s="96"/>
      <c r="H963" s="49"/>
      <c r="I963" s="62">
        <v>0</v>
      </c>
      <c r="J963" s="56">
        <v>0</v>
      </c>
      <c r="K963" s="49"/>
      <c r="L963" s="27"/>
      <c r="P963" s="21">
        <f t="shared" si="85"/>
        <v>0</v>
      </c>
      <c r="Q963" s="21">
        <f t="shared" si="86"/>
        <v>0</v>
      </c>
      <c r="R963" s="21">
        <f t="shared" si="87"/>
        <v>0</v>
      </c>
      <c r="S963" s="21">
        <f t="shared" si="88"/>
        <v>0</v>
      </c>
      <c r="U963" s="100"/>
      <c r="V963" s="101">
        <f>IFERROR(IF(E963=貼付用集計!$R$4,貼付用集計!$U$4,VLOOKUP(E963,貼付用集計!$R$11:$U$30,4)),0)</f>
        <v>0</v>
      </c>
      <c r="W963" s="101">
        <f t="shared" si="89"/>
        <v>0</v>
      </c>
      <c r="X963" s="100"/>
    </row>
    <row r="964" spans="3:24" hidden="1" outlineLevel="1" x14ac:dyDescent="0.3">
      <c r="C964" s="29"/>
      <c r="D964" s="48">
        <f t="shared" si="84"/>
        <v>936</v>
      </c>
      <c r="E964" s="52"/>
      <c r="F964" s="96"/>
      <c r="G964" s="96"/>
      <c r="H964" s="49"/>
      <c r="I964" s="62">
        <v>0</v>
      </c>
      <c r="J964" s="56">
        <v>0</v>
      </c>
      <c r="K964" s="49"/>
      <c r="L964" s="27"/>
      <c r="P964" s="21">
        <f t="shared" si="85"/>
        <v>0</v>
      </c>
      <c r="Q964" s="21">
        <f t="shared" si="86"/>
        <v>0</v>
      </c>
      <c r="R964" s="21">
        <f t="shared" si="87"/>
        <v>0</v>
      </c>
      <c r="S964" s="21">
        <f t="shared" si="88"/>
        <v>0</v>
      </c>
      <c r="U964" s="100"/>
      <c r="V964" s="101">
        <f>IFERROR(IF(E964=貼付用集計!$R$4,貼付用集計!$U$4,VLOOKUP(E964,貼付用集計!$R$11:$U$30,4)),0)</f>
        <v>0</v>
      </c>
      <c r="W964" s="101">
        <f t="shared" si="89"/>
        <v>0</v>
      </c>
      <c r="X964" s="100"/>
    </row>
    <row r="965" spans="3:24" hidden="1" outlineLevel="1" x14ac:dyDescent="0.3">
      <c r="C965" s="29"/>
      <c r="D965" s="48">
        <f t="shared" si="84"/>
        <v>937</v>
      </c>
      <c r="E965" s="52"/>
      <c r="F965" s="96"/>
      <c r="G965" s="96"/>
      <c r="H965" s="49"/>
      <c r="I965" s="62">
        <v>0</v>
      </c>
      <c r="J965" s="56">
        <v>0</v>
      </c>
      <c r="K965" s="49"/>
      <c r="L965" s="27"/>
      <c r="P965" s="21">
        <f t="shared" si="85"/>
        <v>0</v>
      </c>
      <c r="Q965" s="21">
        <f t="shared" si="86"/>
        <v>0</v>
      </c>
      <c r="R965" s="21">
        <f t="shared" si="87"/>
        <v>0</v>
      </c>
      <c r="S965" s="21">
        <f t="shared" si="88"/>
        <v>0</v>
      </c>
      <c r="U965" s="100"/>
      <c r="V965" s="101">
        <f>IFERROR(IF(E965=貼付用集計!$R$4,貼付用集計!$U$4,VLOOKUP(E965,貼付用集計!$R$11:$U$30,4)),0)</f>
        <v>0</v>
      </c>
      <c r="W965" s="101">
        <f t="shared" si="89"/>
        <v>0</v>
      </c>
      <c r="X965" s="100"/>
    </row>
    <row r="966" spans="3:24" hidden="1" outlineLevel="1" x14ac:dyDescent="0.3">
      <c r="C966" s="29"/>
      <c r="D966" s="48">
        <f t="shared" si="84"/>
        <v>938</v>
      </c>
      <c r="E966" s="52"/>
      <c r="F966" s="96"/>
      <c r="G966" s="96"/>
      <c r="H966" s="49"/>
      <c r="I966" s="62">
        <v>0</v>
      </c>
      <c r="J966" s="56">
        <v>0</v>
      </c>
      <c r="K966" s="49"/>
      <c r="L966" s="27"/>
      <c r="P966" s="21">
        <f t="shared" si="85"/>
        <v>0</v>
      </c>
      <c r="Q966" s="21">
        <f t="shared" si="86"/>
        <v>0</v>
      </c>
      <c r="R966" s="21">
        <f t="shared" si="87"/>
        <v>0</v>
      </c>
      <c r="S966" s="21">
        <f t="shared" si="88"/>
        <v>0</v>
      </c>
      <c r="U966" s="100"/>
      <c r="V966" s="101">
        <f>IFERROR(IF(E966=貼付用集計!$R$4,貼付用集計!$U$4,VLOOKUP(E966,貼付用集計!$R$11:$U$30,4)),0)</f>
        <v>0</v>
      </c>
      <c r="W966" s="101">
        <f t="shared" si="89"/>
        <v>0</v>
      </c>
      <c r="X966" s="100"/>
    </row>
    <row r="967" spans="3:24" hidden="1" outlineLevel="1" x14ac:dyDescent="0.3">
      <c r="C967" s="29"/>
      <c r="D967" s="48">
        <f t="shared" si="84"/>
        <v>939</v>
      </c>
      <c r="E967" s="52"/>
      <c r="F967" s="96"/>
      <c r="G967" s="96"/>
      <c r="H967" s="49"/>
      <c r="I967" s="62">
        <v>0</v>
      </c>
      <c r="J967" s="56">
        <v>0</v>
      </c>
      <c r="K967" s="49"/>
      <c r="L967" s="27"/>
      <c r="P967" s="21">
        <f t="shared" si="85"/>
        <v>0</v>
      </c>
      <c r="Q967" s="21">
        <f t="shared" si="86"/>
        <v>0</v>
      </c>
      <c r="R967" s="21">
        <f t="shared" si="87"/>
        <v>0</v>
      </c>
      <c r="S967" s="21">
        <f t="shared" si="88"/>
        <v>0</v>
      </c>
      <c r="U967" s="100"/>
      <c r="V967" s="101">
        <f>IFERROR(IF(E967=貼付用集計!$R$4,貼付用集計!$U$4,VLOOKUP(E967,貼付用集計!$R$11:$U$30,4)),0)</f>
        <v>0</v>
      </c>
      <c r="W967" s="101">
        <f t="shared" si="89"/>
        <v>0</v>
      </c>
      <c r="X967" s="100"/>
    </row>
    <row r="968" spans="3:24" hidden="1" outlineLevel="1" x14ac:dyDescent="0.3">
      <c r="C968" s="29"/>
      <c r="D968" s="48">
        <f t="shared" si="84"/>
        <v>940</v>
      </c>
      <c r="E968" s="52"/>
      <c r="F968" s="96"/>
      <c r="G968" s="96"/>
      <c r="H968" s="49"/>
      <c r="I968" s="62">
        <v>0</v>
      </c>
      <c r="J968" s="56">
        <v>0</v>
      </c>
      <c r="K968" s="49"/>
      <c r="L968" s="27"/>
      <c r="P968" s="21">
        <f t="shared" si="85"/>
        <v>0</v>
      </c>
      <c r="Q968" s="21">
        <f t="shared" si="86"/>
        <v>0</v>
      </c>
      <c r="R968" s="21">
        <f t="shared" si="87"/>
        <v>0</v>
      </c>
      <c r="S968" s="21">
        <f t="shared" si="88"/>
        <v>0</v>
      </c>
      <c r="U968" s="100"/>
      <c r="V968" s="101">
        <f>IFERROR(IF(E968=貼付用集計!$R$4,貼付用集計!$U$4,VLOOKUP(E968,貼付用集計!$R$11:$U$30,4)),0)</f>
        <v>0</v>
      </c>
      <c r="W968" s="101">
        <f t="shared" si="89"/>
        <v>0</v>
      </c>
      <c r="X968" s="100"/>
    </row>
    <row r="969" spans="3:24" hidden="1" outlineLevel="1" x14ac:dyDescent="0.3">
      <c r="C969" s="29"/>
      <c r="D969" s="48">
        <f t="shared" si="84"/>
        <v>941</v>
      </c>
      <c r="E969" s="52"/>
      <c r="F969" s="96"/>
      <c r="G969" s="96"/>
      <c r="H969" s="49"/>
      <c r="I969" s="62">
        <v>0</v>
      </c>
      <c r="J969" s="56">
        <v>0</v>
      </c>
      <c r="K969" s="49"/>
      <c r="L969" s="27"/>
      <c r="P969" s="21">
        <f t="shared" si="85"/>
        <v>0</v>
      </c>
      <c r="Q969" s="21">
        <f t="shared" si="86"/>
        <v>0</v>
      </c>
      <c r="R969" s="21">
        <f t="shared" si="87"/>
        <v>0</v>
      </c>
      <c r="S969" s="21">
        <f t="shared" si="88"/>
        <v>0</v>
      </c>
      <c r="U969" s="100"/>
      <c r="V969" s="101">
        <f>IFERROR(IF(E969=貼付用集計!$R$4,貼付用集計!$U$4,VLOOKUP(E969,貼付用集計!$R$11:$U$30,4)),0)</f>
        <v>0</v>
      </c>
      <c r="W969" s="101">
        <f t="shared" si="89"/>
        <v>0</v>
      </c>
      <c r="X969" s="100"/>
    </row>
    <row r="970" spans="3:24" hidden="1" outlineLevel="1" x14ac:dyDescent="0.3">
      <c r="C970" s="29"/>
      <c r="D970" s="48">
        <f t="shared" si="84"/>
        <v>942</v>
      </c>
      <c r="E970" s="52"/>
      <c r="F970" s="96"/>
      <c r="G970" s="96"/>
      <c r="H970" s="49"/>
      <c r="I970" s="62">
        <v>0</v>
      </c>
      <c r="J970" s="56">
        <v>0</v>
      </c>
      <c r="K970" s="49"/>
      <c r="L970" s="27"/>
      <c r="P970" s="21">
        <f t="shared" si="85"/>
        <v>0</v>
      </c>
      <c r="Q970" s="21">
        <f t="shared" si="86"/>
        <v>0</v>
      </c>
      <c r="R970" s="21">
        <f t="shared" si="87"/>
        <v>0</v>
      </c>
      <c r="S970" s="21">
        <f t="shared" si="88"/>
        <v>0</v>
      </c>
      <c r="U970" s="100"/>
      <c r="V970" s="101">
        <f>IFERROR(IF(E970=貼付用集計!$R$4,貼付用集計!$U$4,VLOOKUP(E970,貼付用集計!$R$11:$U$30,4)),0)</f>
        <v>0</v>
      </c>
      <c r="W970" s="101">
        <f t="shared" si="89"/>
        <v>0</v>
      </c>
      <c r="X970" s="100"/>
    </row>
    <row r="971" spans="3:24" hidden="1" outlineLevel="1" x14ac:dyDescent="0.3">
      <c r="C971" s="29"/>
      <c r="D971" s="48">
        <f t="shared" si="84"/>
        <v>943</v>
      </c>
      <c r="E971" s="52"/>
      <c r="F971" s="96"/>
      <c r="G971" s="96"/>
      <c r="H971" s="49"/>
      <c r="I971" s="62">
        <v>0</v>
      </c>
      <c r="J971" s="56">
        <v>0</v>
      </c>
      <c r="K971" s="49"/>
      <c r="L971" s="27"/>
      <c r="P971" s="21">
        <f t="shared" si="85"/>
        <v>0</v>
      </c>
      <c r="Q971" s="21">
        <f t="shared" si="86"/>
        <v>0</v>
      </c>
      <c r="R971" s="21">
        <f t="shared" si="87"/>
        <v>0</v>
      </c>
      <c r="S971" s="21">
        <f t="shared" si="88"/>
        <v>0</v>
      </c>
      <c r="U971" s="100"/>
      <c r="V971" s="101">
        <f>IFERROR(IF(E971=貼付用集計!$R$4,貼付用集計!$U$4,VLOOKUP(E971,貼付用集計!$R$11:$U$30,4)),0)</f>
        <v>0</v>
      </c>
      <c r="W971" s="101">
        <f t="shared" si="89"/>
        <v>0</v>
      </c>
      <c r="X971" s="100"/>
    </row>
    <row r="972" spans="3:24" hidden="1" outlineLevel="1" x14ac:dyDescent="0.3">
      <c r="C972" s="29"/>
      <c r="D972" s="48">
        <f t="shared" si="84"/>
        <v>944</v>
      </c>
      <c r="E972" s="52"/>
      <c r="F972" s="96"/>
      <c r="G972" s="96"/>
      <c r="H972" s="49"/>
      <c r="I972" s="62">
        <v>0</v>
      </c>
      <c r="J972" s="56">
        <v>0</v>
      </c>
      <c r="K972" s="49"/>
      <c r="L972" s="27"/>
      <c r="P972" s="21">
        <f t="shared" si="85"/>
        <v>0</v>
      </c>
      <c r="Q972" s="21">
        <f t="shared" si="86"/>
        <v>0</v>
      </c>
      <c r="R972" s="21">
        <f t="shared" si="87"/>
        <v>0</v>
      </c>
      <c r="S972" s="21">
        <f t="shared" si="88"/>
        <v>0</v>
      </c>
      <c r="U972" s="100"/>
      <c r="V972" s="101">
        <f>IFERROR(IF(E972=貼付用集計!$R$4,貼付用集計!$U$4,VLOOKUP(E972,貼付用集計!$R$11:$U$30,4)),0)</f>
        <v>0</v>
      </c>
      <c r="W972" s="101">
        <f t="shared" si="89"/>
        <v>0</v>
      </c>
      <c r="X972" s="100"/>
    </row>
    <row r="973" spans="3:24" hidden="1" outlineLevel="1" x14ac:dyDescent="0.3">
      <c r="C973" s="29"/>
      <c r="D973" s="48">
        <f t="shared" si="84"/>
        <v>945</v>
      </c>
      <c r="E973" s="52"/>
      <c r="F973" s="96"/>
      <c r="G973" s="96"/>
      <c r="H973" s="49"/>
      <c r="I973" s="62">
        <v>0</v>
      </c>
      <c r="J973" s="56">
        <v>0</v>
      </c>
      <c r="K973" s="49"/>
      <c r="L973" s="27"/>
      <c r="P973" s="21">
        <f t="shared" si="85"/>
        <v>0</v>
      </c>
      <c r="Q973" s="21">
        <f t="shared" si="86"/>
        <v>0</v>
      </c>
      <c r="R973" s="21">
        <f t="shared" si="87"/>
        <v>0</v>
      </c>
      <c r="S973" s="21">
        <f t="shared" si="88"/>
        <v>0</v>
      </c>
      <c r="U973" s="100"/>
      <c r="V973" s="101">
        <f>IFERROR(IF(E973=貼付用集計!$R$4,貼付用集計!$U$4,VLOOKUP(E973,貼付用集計!$R$11:$U$30,4)),0)</f>
        <v>0</v>
      </c>
      <c r="W973" s="101">
        <f t="shared" si="89"/>
        <v>0</v>
      </c>
      <c r="X973" s="100"/>
    </row>
    <row r="974" spans="3:24" hidden="1" outlineLevel="1" x14ac:dyDescent="0.3">
      <c r="C974" s="29"/>
      <c r="D974" s="48">
        <f t="shared" ref="D974:D1028" si="90">D973+1</f>
        <v>946</v>
      </c>
      <c r="E974" s="52"/>
      <c r="F974" s="96"/>
      <c r="G974" s="96"/>
      <c r="H974" s="49"/>
      <c r="I974" s="62">
        <v>0</v>
      </c>
      <c r="J974" s="56">
        <v>0</v>
      </c>
      <c r="K974" s="49"/>
      <c r="L974" s="27"/>
      <c r="P974" s="21">
        <f t="shared" si="85"/>
        <v>0</v>
      </c>
      <c r="Q974" s="21">
        <f t="shared" si="86"/>
        <v>0</v>
      </c>
      <c r="R974" s="21">
        <f t="shared" si="87"/>
        <v>0</v>
      </c>
      <c r="S974" s="21">
        <f t="shared" si="88"/>
        <v>0</v>
      </c>
      <c r="U974" s="100"/>
      <c r="V974" s="101">
        <f>IFERROR(IF(E974=貼付用集計!$R$4,貼付用集計!$U$4,VLOOKUP(E974,貼付用集計!$R$11:$U$30,4)),0)</f>
        <v>0</v>
      </c>
      <c r="W974" s="101">
        <f t="shared" si="89"/>
        <v>0</v>
      </c>
      <c r="X974" s="100"/>
    </row>
    <row r="975" spans="3:24" hidden="1" outlineLevel="1" x14ac:dyDescent="0.3">
      <c r="C975" s="29"/>
      <c r="D975" s="48">
        <f t="shared" si="90"/>
        <v>947</v>
      </c>
      <c r="E975" s="52"/>
      <c r="F975" s="96"/>
      <c r="G975" s="96"/>
      <c r="H975" s="49"/>
      <c r="I975" s="62">
        <v>0</v>
      </c>
      <c r="J975" s="56">
        <v>0</v>
      </c>
      <c r="K975" s="49"/>
      <c r="L975" s="27"/>
      <c r="P975" s="21">
        <f t="shared" si="85"/>
        <v>0</v>
      </c>
      <c r="Q975" s="21">
        <f t="shared" si="86"/>
        <v>0</v>
      </c>
      <c r="R975" s="21">
        <f t="shared" si="87"/>
        <v>0</v>
      </c>
      <c r="S975" s="21">
        <f t="shared" si="88"/>
        <v>0</v>
      </c>
      <c r="U975" s="100"/>
      <c r="V975" s="101">
        <f>IFERROR(IF(E975=貼付用集計!$R$4,貼付用集計!$U$4,VLOOKUP(E975,貼付用集計!$R$11:$U$30,4)),0)</f>
        <v>0</v>
      </c>
      <c r="W975" s="101">
        <f t="shared" si="89"/>
        <v>0</v>
      </c>
      <c r="X975" s="100"/>
    </row>
    <row r="976" spans="3:24" hidden="1" outlineLevel="1" x14ac:dyDescent="0.3">
      <c r="C976" s="29"/>
      <c r="D976" s="48">
        <f t="shared" si="90"/>
        <v>948</v>
      </c>
      <c r="E976" s="52"/>
      <c r="F976" s="96"/>
      <c r="G976" s="96"/>
      <c r="H976" s="49"/>
      <c r="I976" s="62">
        <v>0</v>
      </c>
      <c r="J976" s="56">
        <v>0</v>
      </c>
      <c r="K976" s="49"/>
      <c r="L976" s="27"/>
      <c r="P976" s="21">
        <f t="shared" si="85"/>
        <v>0</v>
      </c>
      <c r="Q976" s="21">
        <f t="shared" si="86"/>
        <v>0</v>
      </c>
      <c r="R976" s="21">
        <f t="shared" si="87"/>
        <v>0</v>
      </c>
      <c r="S976" s="21">
        <f t="shared" si="88"/>
        <v>0</v>
      </c>
      <c r="U976" s="100"/>
      <c r="V976" s="101">
        <f>IFERROR(IF(E976=貼付用集計!$R$4,貼付用集計!$U$4,VLOOKUP(E976,貼付用集計!$R$11:$U$30,4)),0)</f>
        <v>0</v>
      </c>
      <c r="W976" s="101">
        <f t="shared" si="89"/>
        <v>0</v>
      </c>
      <c r="X976" s="100"/>
    </row>
    <row r="977" spans="3:24" hidden="1" outlineLevel="1" x14ac:dyDescent="0.3">
      <c r="C977" s="29"/>
      <c r="D977" s="48">
        <f t="shared" si="90"/>
        <v>949</v>
      </c>
      <c r="E977" s="52"/>
      <c r="F977" s="96"/>
      <c r="G977" s="96"/>
      <c r="H977" s="49"/>
      <c r="I977" s="62">
        <v>0</v>
      </c>
      <c r="J977" s="56">
        <v>0</v>
      </c>
      <c r="K977" s="49"/>
      <c r="L977" s="27"/>
      <c r="P977" s="21">
        <f t="shared" si="85"/>
        <v>0</v>
      </c>
      <c r="Q977" s="21">
        <f t="shared" si="86"/>
        <v>0</v>
      </c>
      <c r="R977" s="21">
        <f t="shared" si="87"/>
        <v>0</v>
      </c>
      <c r="S977" s="21">
        <f t="shared" si="88"/>
        <v>0</v>
      </c>
      <c r="U977" s="100"/>
      <c r="V977" s="101">
        <f>IFERROR(IF(E977=貼付用集計!$R$4,貼付用集計!$U$4,VLOOKUP(E977,貼付用集計!$R$11:$U$30,4)),0)</f>
        <v>0</v>
      </c>
      <c r="W977" s="101">
        <f t="shared" si="89"/>
        <v>0</v>
      </c>
      <c r="X977" s="100"/>
    </row>
    <row r="978" spans="3:24" hidden="1" outlineLevel="1" x14ac:dyDescent="0.3">
      <c r="C978" s="29"/>
      <c r="D978" s="48">
        <f t="shared" si="90"/>
        <v>950</v>
      </c>
      <c r="E978" s="52"/>
      <c r="F978" s="96"/>
      <c r="G978" s="96"/>
      <c r="H978" s="49"/>
      <c r="I978" s="62">
        <v>0</v>
      </c>
      <c r="J978" s="56">
        <v>0</v>
      </c>
      <c r="K978" s="49"/>
      <c r="L978" s="27"/>
      <c r="P978" s="21">
        <f t="shared" si="85"/>
        <v>0</v>
      </c>
      <c r="Q978" s="21">
        <f t="shared" si="86"/>
        <v>0</v>
      </c>
      <c r="R978" s="21">
        <f t="shared" si="87"/>
        <v>0</v>
      </c>
      <c r="S978" s="21">
        <f t="shared" si="88"/>
        <v>0</v>
      </c>
      <c r="U978" s="100"/>
      <c r="V978" s="101">
        <f>IFERROR(IF(E978=貼付用集計!$R$4,貼付用集計!$U$4,VLOOKUP(E978,貼付用集計!$R$11:$U$30,4)),0)</f>
        <v>0</v>
      </c>
      <c r="W978" s="101">
        <f t="shared" si="89"/>
        <v>0</v>
      </c>
      <c r="X978" s="100"/>
    </row>
    <row r="979" spans="3:24" hidden="1" outlineLevel="1" x14ac:dyDescent="0.3">
      <c r="C979" s="29"/>
      <c r="D979" s="48">
        <f t="shared" si="90"/>
        <v>951</v>
      </c>
      <c r="E979" s="52"/>
      <c r="F979" s="96"/>
      <c r="G979" s="96"/>
      <c r="H979" s="49"/>
      <c r="I979" s="62">
        <v>0</v>
      </c>
      <c r="J979" s="56">
        <v>0</v>
      </c>
      <c r="K979" s="49"/>
      <c r="L979" s="27"/>
      <c r="P979" s="21">
        <f t="shared" si="85"/>
        <v>0</v>
      </c>
      <c r="Q979" s="21">
        <f t="shared" si="86"/>
        <v>0</v>
      </c>
      <c r="R979" s="21">
        <f t="shared" si="87"/>
        <v>0</v>
      </c>
      <c r="S979" s="21">
        <f t="shared" si="88"/>
        <v>0</v>
      </c>
      <c r="U979" s="100"/>
      <c r="V979" s="101">
        <f>IFERROR(IF(E979=貼付用集計!$R$4,貼付用集計!$U$4,VLOOKUP(E979,貼付用集計!$R$11:$U$30,4)),0)</f>
        <v>0</v>
      </c>
      <c r="W979" s="101">
        <f t="shared" si="89"/>
        <v>0</v>
      </c>
      <c r="X979" s="100"/>
    </row>
    <row r="980" spans="3:24" hidden="1" outlineLevel="1" x14ac:dyDescent="0.3">
      <c r="C980" s="29"/>
      <c r="D980" s="48">
        <f t="shared" si="90"/>
        <v>952</v>
      </c>
      <c r="E980" s="52"/>
      <c r="F980" s="96"/>
      <c r="G980" s="96"/>
      <c r="H980" s="49"/>
      <c r="I980" s="62">
        <v>0</v>
      </c>
      <c r="J980" s="56">
        <v>0</v>
      </c>
      <c r="K980" s="49"/>
      <c r="L980" s="27"/>
      <c r="P980" s="21">
        <f t="shared" si="85"/>
        <v>0</v>
      </c>
      <c r="Q980" s="21">
        <f t="shared" si="86"/>
        <v>0</v>
      </c>
      <c r="R980" s="21">
        <f t="shared" si="87"/>
        <v>0</v>
      </c>
      <c r="S980" s="21">
        <f t="shared" si="88"/>
        <v>0</v>
      </c>
      <c r="U980" s="100"/>
      <c r="V980" s="101">
        <f>IFERROR(IF(E980=貼付用集計!$R$4,貼付用集計!$U$4,VLOOKUP(E980,貼付用集計!$R$11:$U$30,4)),0)</f>
        <v>0</v>
      </c>
      <c r="W980" s="101">
        <f t="shared" si="89"/>
        <v>0</v>
      </c>
      <c r="X980" s="100"/>
    </row>
    <row r="981" spans="3:24" hidden="1" outlineLevel="1" x14ac:dyDescent="0.3">
      <c r="C981" s="29"/>
      <c r="D981" s="48">
        <f t="shared" si="90"/>
        <v>953</v>
      </c>
      <c r="E981" s="52"/>
      <c r="F981" s="96"/>
      <c r="G981" s="96"/>
      <c r="H981" s="49"/>
      <c r="I981" s="62">
        <v>0</v>
      </c>
      <c r="J981" s="56">
        <v>0</v>
      </c>
      <c r="K981" s="49"/>
      <c r="L981" s="27"/>
      <c r="P981" s="21">
        <f t="shared" si="85"/>
        <v>0</v>
      </c>
      <c r="Q981" s="21">
        <f t="shared" si="86"/>
        <v>0</v>
      </c>
      <c r="R981" s="21">
        <f t="shared" si="87"/>
        <v>0</v>
      </c>
      <c r="S981" s="21">
        <f t="shared" si="88"/>
        <v>0</v>
      </c>
      <c r="U981" s="100"/>
      <c r="V981" s="101">
        <f>IFERROR(IF(E981=貼付用集計!$R$4,貼付用集計!$U$4,VLOOKUP(E981,貼付用集計!$R$11:$U$30,4)),0)</f>
        <v>0</v>
      </c>
      <c r="W981" s="101">
        <f t="shared" si="89"/>
        <v>0</v>
      </c>
      <c r="X981" s="100"/>
    </row>
    <row r="982" spans="3:24" hidden="1" outlineLevel="1" x14ac:dyDescent="0.3">
      <c r="C982" s="29"/>
      <c r="D982" s="48">
        <f t="shared" si="90"/>
        <v>954</v>
      </c>
      <c r="E982" s="52"/>
      <c r="F982" s="96"/>
      <c r="G982" s="96"/>
      <c r="H982" s="49"/>
      <c r="I982" s="62">
        <v>0</v>
      </c>
      <c r="J982" s="56">
        <v>0</v>
      </c>
      <c r="K982" s="49"/>
      <c r="L982" s="27"/>
      <c r="P982" s="21">
        <f t="shared" si="85"/>
        <v>0</v>
      </c>
      <c r="Q982" s="21">
        <f t="shared" si="86"/>
        <v>0</v>
      </c>
      <c r="R982" s="21">
        <f t="shared" si="87"/>
        <v>0</v>
      </c>
      <c r="S982" s="21">
        <f t="shared" si="88"/>
        <v>0</v>
      </c>
      <c r="U982" s="100"/>
      <c r="V982" s="101">
        <f>IFERROR(IF(E982=貼付用集計!$R$4,貼付用集計!$U$4,VLOOKUP(E982,貼付用集計!$R$11:$U$30,4)),0)</f>
        <v>0</v>
      </c>
      <c r="W982" s="101">
        <f t="shared" si="89"/>
        <v>0</v>
      </c>
      <c r="X982" s="100"/>
    </row>
    <row r="983" spans="3:24" hidden="1" outlineLevel="1" x14ac:dyDescent="0.3">
      <c r="C983" s="29"/>
      <c r="D983" s="48">
        <f t="shared" si="90"/>
        <v>955</v>
      </c>
      <c r="E983" s="52"/>
      <c r="F983" s="96"/>
      <c r="G983" s="96"/>
      <c r="H983" s="49"/>
      <c r="I983" s="62">
        <v>0</v>
      </c>
      <c r="J983" s="56">
        <v>0</v>
      </c>
      <c r="K983" s="49"/>
      <c r="L983" s="27"/>
      <c r="P983" s="21">
        <f t="shared" si="85"/>
        <v>0</v>
      </c>
      <c r="Q983" s="21">
        <f t="shared" si="86"/>
        <v>0</v>
      </c>
      <c r="R983" s="21">
        <f t="shared" si="87"/>
        <v>0</v>
      </c>
      <c r="S983" s="21">
        <f t="shared" si="88"/>
        <v>0</v>
      </c>
      <c r="U983" s="100"/>
      <c r="V983" s="101">
        <f>IFERROR(IF(E983=貼付用集計!$R$4,貼付用集計!$U$4,VLOOKUP(E983,貼付用集計!$R$11:$U$30,4)),0)</f>
        <v>0</v>
      </c>
      <c r="W983" s="101">
        <f t="shared" si="89"/>
        <v>0</v>
      </c>
      <c r="X983" s="100"/>
    </row>
    <row r="984" spans="3:24" hidden="1" outlineLevel="1" x14ac:dyDescent="0.3">
      <c r="C984" s="29"/>
      <c r="D984" s="48">
        <f t="shared" si="90"/>
        <v>956</v>
      </c>
      <c r="E984" s="52"/>
      <c r="F984" s="96"/>
      <c r="G984" s="96"/>
      <c r="H984" s="49"/>
      <c r="I984" s="62">
        <v>0</v>
      </c>
      <c r="J984" s="56">
        <v>0</v>
      </c>
      <c r="K984" s="49"/>
      <c r="L984" s="27"/>
      <c r="P984" s="21">
        <f t="shared" si="85"/>
        <v>0</v>
      </c>
      <c r="Q984" s="21">
        <f t="shared" si="86"/>
        <v>0</v>
      </c>
      <c r="R984" s="21">
        <f t="shared" si="87"/>
        <v>0</v>
      </c>
      <c r="S984" s="21">
        <f t="shared" si="88"/>
        <v>0</v>
      </c>
      <c r="U984" s="100"/>
      <c r="V984" s="101">
        <f>IFERROR(IF(E984=貼付用集計!$R$4,貼付用集計!$U$4,VLOOKUP(E984,貼付用集計!$R$11:$U$30,4)),0)</f>
        <v>0</v>
      </c>
      <c r="W984" s="101">
        <f t="shared" si="89"/>
        <v>0</v>
      </c>
      <c r="X984" s="100"/>
    </row>
    <row r="985" spans="3:24" hidden="1" outlineLevel="1" x14ac:dyDescent="0.3">
      <c r="C985" s="29"/>
      <c r="D985" s="48">
        <f t="shared" si="90"/>
        <v>957</v>
      </c>
      <c r="E985" s="52"/>
      <c r="F985" s="96"/>
      <c r="G985" s="96"/>
      <c r="H985" s="49"/>
      <c r="I985" s="62">
        <v>0</v>
      </c>
      <c r="J985" s="56">
        <v>0</v>
      </c>
      <c r="K985" s="49"/>
      <c r="L985" s="27"/>
      <c r="P985" s="21">
        <f t="shared" si="85"/>
        <v>0</v>
      </c>
      <c r="Q985" s="21">
        <f t="shared" si="86"/>
        <v>0</v>
      </c>
      <c r="R985" s="21">
        <f t="shared" si="87"/>
        <v>0</v>
      </c>
      <c r="S985" s="21">
        <f t="shared" si="88"/>
        <v>0</v>
      </c>
      <c r="U985" s="100"/>
      <c r="V985" s="101">
        <f>IFERROR(IF(E985=貼付用集計!$R$4,貼付用集計!$U$4,VLOOKUP(E985,貼付用集計!$R$11:$U$30,4)),0)</f>
        <v>0</v>
      </c>
      <c r="W985" s="101">
        <f t="shared" si="89"/>
        <v>0</v>
      </c>
      <c r="X985" s="100"/>
    </row>
    <row r="986" spans="3:24" hidden="1" outlineLevel="1" x14ac:dyDescent="0.3">
      <c r="C986" s="29"/>
      <c r="D986" s="48">
        <f t="shared" si="90"/>
        <v>958</v>
      </c>
      <c r="E986" s="52"/>
      <c r="F986" s="96"/>
      <c r="G986" s="96"/>
      <c r="H986" s="49"/>
      <c r="I986" s="62">
        <v>0</v>
      </c>
      <c r="J986" s="56">
        <v>0</v>
      </c>
      <c r="K986" s="49"/>
      <c r="L986" s="27"/>
      <c r="P986" s="21">
        <f t="shared" si="85"/>
        <v>0</v>
      </c>
      <c r="Q986" s="21">
        <f t="shared" si="86"/>
        <v>0</v>
      </c>
      <c r="R986" s="21">
        <f t="shared" si="87"/>
        <v>0</v>
      </c>
      <c r="S986" s="21">
        <f t="shared" si="88"/>
        <v>0</v>
      </c>
      <c r="U986" s="100"/>
      <c r="V986" s="101">
        <f>IFERROR(IF(E986=貼付用集計!$R$4,貼付用集計!$U$4,VLOOKUP(E986,貼付用集計!$R$11:$U$30,4)),0)</f>
        <v>0</v>
      </c>
      <c r="W986" s="101">
        <f t="shared" si="89"/>
        <v>0</v>
      </c>
      <c r="X986" s="100"/>
    </row>
    <row r="987" spans="3:24" hidden="1" outlineLevel="1" x14ac:dyDescent="0.3">
      <c r="C987" s="29"/>
      <c r="D987" s="48">
        <f t="shared" si="90"/>
        <v>959</v>
      </c>
      <c r="E987" s="52"/>
      <c r="F987" s="96"/>
      <c r="G987" s="96"/>
      <c r="H987" s="49"/>
      <c r="I987" s="62">
        <v>0</v>
      </c>
      <c r="J987" s="56">
        <v>0</v>
      </c>
      <c r="K987" s="49"/>
      <c r="L987" s="27"/>
      <c r="P987" s="21">
        <f t="shared" ref="P987:P1029" si="91">IF($E987="",IF(OR($F987&lt;&gt;"",$I987&lt;&gt;0,$J987&lt;&gt;0)=TRUE,1,0),0)</f>
        <v>0</v>
      </c>
      <c r="Q987" s="21">
        <f t="shared" ref="Q987:Q1029" si="92">IF($F987="",IF(OR($E987&lt;&gt;"",$I987&lt;&gt;0,$J987&lt;&gt;0)=TRUE,1,0),0)</f>
        <v>0</v>
      </c>
      <c r="R987" s="21">
        <f t="shared" ref="R987:R1029" si="93">IF($I987=0,IF(OR($E987&lt;&gt;"",$F987&lt;&gt;0,$J987&lt;&gt;0)=TRUE,1,0),0)</f>
        <v>0</v>
      </c>
      <c r="S987" s="21">
        <f t="shared" ref="S987:S1029" si="94">IF($J987=0,IF(OR($E987&lt;&gt;"",$F987&lt;&gt;"",$I987&lt;&gt;0)=TRUE,1,0),0)</f>
        <v>0</v>
      </c>
      <c r="U987" s="100"/>
      <c r="V987" s="101">
        <f>IFERROR(IF(E987=貼付用集計!$R$4,貼付用集計!$U$4,VLOOKUP(E987,貼付用集計!$R$11:$U$30,4)),0)</f>
        <v>0</v>
      </c>
      <c r="W987" s="101">
        <f t="shared" ref="W987:W1029" si="95">IFERROR(J987/I987/V987,0)</f>
        <v>0</v>
      </c>
      <c r="X987" s="100"/>
    </row>
    <row r="988" spans="3:24" hidden="1" outlineLevel="1" x14ac:dyDescent="0.3">
      <c r="C988" s="29"/>
      <c r="D988" s="48">
        <f t="shared" si="90"/>
        <v>960</v>
      </c>
      <c r="E988" s="52"/>
      <c r="F988" s="96"/>
      <c r="G988" s="96"/>
      <c r="H988" s="49"/>
      <c r="I988" s="62">
        <v>0</v>
      </c>
      <c r="J988" s="56">
        <v>0</v>
      </c>
      <c r="K988" s="49"/>
      <c r="L988" s="27"/>
      <c r="P988" s="21">
        <f t="shared" si="91"/>
        <v>0</v>
      </c>
      <c r="Q988" s="21">
        <f t="shared" si="92"/>
        <v>0</v>
      </c>
      <c r="R988" s="21">
        <f t="shared" si="93"/>
        <v>0</v>
      </c>
      <c r="S988" s="21">
        <f t="shared" si="94"/>
        <v>0</v>
      </c>
      <c r="U988" s="100"/>
      <c r="V988" s="101">
        <f>IFERROR(IF(E988=貼付用集計!$R$4,貼付用集計!$U$4,VLOOKUP(E988,貼付用集計!$R$11:$U$30,4)),0)</f>
        <v>0</v>
      </c>
      <c r="W988" s="101">
        <f t="shared" si="95"/>
        <v>0</v>
      </c>
      <c r="X988" s="100"/>
    </row>
    <row r="989" spans="3:24" hidden="1" outlineLevel="1" x14ac:dyDescent="0.3">
      <c r="C989" s="29"/>
      <c r="D989" s="48">
        <f t="shared" si="90"/>
        <v>961</v>
      </c>
      <c r="E989" s="52"/>
      <c r="F989" s="96"/>
      <c r="G989" s="96"/>
      <c r="H989" s="49"/>
      <c r="I989" s="62">
        <v>0</v>
      </c>
      <c r="J989" s="56">
        <v>0</v>
      </c>
      <c r="K989" s="49"/>
      <c r="L989" s="27"/>
      <c r="P989" s="21">
        <f t="shared" si="91"/>
        <v>0</v>
      </c>
      <c r="Q989" s="21">
        <f t="shared" si="92"/>
        <v>0</v>
      </c>
      <c r="R989" s="21">
        <f t="shared" si="93"/>
        <v>0</v>
      </c>
      <c r="S989" s="21">
        <f t="shared" si="94"/>
        <v>0</v>
      </c>
      <c r="U989" s="100"/>
      <c r="V989" s="101">
        <f>IFERROR(IF(E989=貼付用集計!$R$4,貼付用集計!$U$4,VLOOKUP(E989,貼付用集計!$R$11:$U$30,4)),0)</f>
        <v>0</v>
      </c>
      <c r="W989" s="101">
        <f t="shared" si="95"/>
        <v>0</v>
      </c>
      <c r="X989" s="100"/>
    </row>
    <row r="990" spans="3:24" hidden="1" outlineLevel="1" x14ac:dyDescent="0.3">
      <c r="C990" s="29"/>
      <c r="D990" s="48">
        <f t="shared" si="90"/>
        <v>962</v>
      </c>
      <c r="E990" s="52"/>
      <c r="F990" s="96"/>
      <c r="G990" s="96"/>
      <c r="H990" s="49"/>
      <c r="I990" s="62">
        <v>0</v>
      </c>
      <c r="J990" s="56">
        <v>0</v>
      </c>
      <c r="K990" s="49"/>
      <c r="L990" s="27"/>
      <c r="P990" s="21">
        <f t="shared" si="91"/>
        <v>0</v>
      </c>
      <c r="Q990" s="21">
        <f t="shared" si="92"/>
        <v>0</v>
      </c>
      <c r="R990" s="21">
        <f t="shared" si="93"/>
        <v>0</v>
      </c>
      <c r="S990" s="21">
        <f t="shared" si="94"/>
        <v>0</v>
      </c>
      <c r="U990" s="100"/>
      <c r="V990" s="101">
        <f>IFERROR(IF(E990=貼付用集計!$R$4,貼付用集計!$U$4,VLOOKUP(E990,貼付用集計!$R$11:$U$30,4)),0)</f>
        <v>0</v>
      </c>
      <c r="W990" s="101">
        <f t="shared" si="95"/>
        <v>0</v>
      </c>
      <c r="X990" s="100"/>
    </row>
    <row r="991" spans="3:24" hidden="1" outlineLevel="1" x14ac:dyDescent="0.3">
      <c r="C991" s="29"/>
      <c r="D991" s="48">
        <f t="shared" si="90"/>
        <v>963</v>
      </c>
      <c r="E991" s="52"/>
      <c r="F991" s="96"/>
      <c r="G991" s="96"/>
      <c r="H991" s="49"/>
      <c r="I991" s="62">
        <v>0</v>
      </c>
      <c r="J991" s="56">
        <v>0</v>
      </c>
      <c r="K991" s="49"/>
      <c r="L991" s="27"/>
      <c r="P991" s="21">
        <f t="shared" si="91"/>
        <v>0</v>
      </c>
      <c r="Q991" s="21">
        <f t="shared" si="92"/>
        <v>0</v>
      </c>
      <c r="R991" s="21">
        <f t="shared" si="93"/>
        <v>0</v>
      </c>
      <c r="S991" s="21">
        <f t="shared" si="94"/>
        <v>0</v>
      </c>
      <c r="U991" s="100"/>
      <c r="V991" s="101">
        <f>IFERROR(IF(E991=貼付用集計!$R$4,貼付用集計!$U$4,VLOOKUP(E991,貼付用集計!$R$11:$U$30,4)),0)</f>
        <v>0</v>
      </c>
      <c r="W991" s="101">
        <f t="shared" si="95"/>
        <v>0</v>
      </c>
      <c r="X991" s="100"/>
    </row>
    <row r="992" spans="3:24" hidden="1" outlineLevel="1" x14ac:dyDescent="0.3">
      <c r="C992" s="29"/>
      <c r="D992" s="48">
        <f t="shared" si="90"/>
        <v>964</v>
      </c>
      <c r="E992" s="52"/>
      <c r="F992" s="96"/>
      <c r="G992" s="96"/>
      <c r="H992" s="49"/>
      <c r="I992" s="62">
        <v>0</v>
      </c>
      <c r="J992" s="56">
        <v>0</v>
      </c>
      <c r="K992" s="49"/>
      <c r="L992" s="27"/>
      <c r="P992" s="21">
        <f t="shared" si="91"/>
        <v>0</v>
      </c>
      <c r="Q992" s="21">
        <f t="shared" si="92"/>
        <v>0</v>
      </c>
      <c r="R992" s="21">
        <f t="shared" si="93"/>
        <v>0</v>
      </c>
      <c r="S992" s="21">
        <f t="shared" si="94"/>
        <v>0</v>
      </c>
      <c r="U992" s="100"/>
      <c r="V992" s="101">
        <f>IFERROR(IF(E992=貼付用集計!$R$4,貼付用集計!$U$4,VLOOKUP(E992,貼付用集計!$R$11:$U$30,4)),0)</f>
        <v>0</v>
      </c>
      <c r="W992" s="101">
        <f t="shared" si="95"/>
        <v>0</v>
      </c>
      <c r="X992" s="100"/>
    </row>
    <row r="993" spans="3:24" hidden="1" outlineLevel="1" x14ac:dyDescent="0.3">
      <c r="C993" s="29"/>
      <c r="D993" s="48">
        <f t="shared" si="90"/>
        <v>965</v>
      </c>
      <c r="E993" s="52"/>
      <c r="F993" s="96"/>
      <c r="G993" s="96"/>
      <c r="H993" s="49"/>
      <c r="I993" s="62">
        <v>0</v>
      </c>
      <c r="J993" s="56">
        <v>0</v>
      </c>
      <c r="K993" s="49"/>
      <c r="L993" s="27"/>
      <c r="P993" s="21">
        <f t="shared" si="91"/>
        <v>0</v>
      </c>
      <c r="Q993" s="21">
        <f t="shared" si="92"/>
        <v>0</v>
      </c>
      <c r="R993" s="21">
        <f t="shared" si="93"/>
        <v>0</v>
      </c>
      <c r="S993" s="21">
        <f t="shared" si="94"/>
        <v>0</v>
      </c>
      <c r="U993" s="100"/>
      <c r="V993" s="101">
        <f>IFERROR(IF(E993=貼付用集計!$R$4,貼付用集計!$U$4,VLOOKUP(E993,貼付用集計!$R$11:$U$30,4)),0)</f>
        <v>0</v>
      </c>
      <c r="W993" s="101">
        <f t="shared" si="95"/>
        <v>0</v>
      </c>
      <c r="X993" s="100"/>
    </row>
    <row r="994" spans="3:24" hidden="1" outlineLevel="1" x14ac:dyDescent="0.3">
      <c r="C994" s="29"/>
      <c r="D994" s="48">
        <f t="shared" si="90"/>
        <v>966</v>
      </c>
      <c r="E994" s="52"/>
      <c r="F994" s="96"/>
      <c r="G994" s="96"/>
      <c r="H994" s="49"/>
      <c r="I994" s="62">
        <v>0</v>
      </c>
      <c r="J994" s="56">
        <v>0</v>
      </c>
      <c r="K994" s="49"/>
      <c r="L994" s="27"/>
      <c r="P994" s="21">
        <f t="shared" si="91"/>
        <v>0</v>
      </c>
      <c r="Q994" s="21">
        <f t="shared" si="92"/>
        <v>0</v>
      </c>
      <c r="R994" s="21">
        <f t="shared" si="93"/>
        <v>0</v>
      </c>
      <c r="S994" s="21">
        <f t="shared" si="94"/>
        <v>0</v>
      </c>
      <c r="U994" s="100"/>
      <c r="V994" s="101">
        <f>IFERROR(IF(E994=貼付用集計!$R$4,貼付用集計!$U$4,VLOOKUP(E994,貼付用集計!$R$11:$U$30,4)),0)</f>
        <v>0</v>
      </c>
      <c r="W994" s="101">
        <f t="shared" si="95"/>
        <v>0</v>
      </c>
      <c r="X994" s="100"/>
    </row>
    <row r="995" spans="3:24" hidden="1" outlineLevel="1" x14ac:dyDescent="0.3">
      <c r="C995" s="29"/>
      <c r="D995" s="48">
        <f t="shared" si="90"/>
        <v>967</v>
      </c>
      <c r="E995" s="52"/>
      <c r="F995" s="96"/>
      <c r="G995" s="96"/>
      <c r="H995" s="49"/>
      <c r="I995" s="62">
        <v>0</v>
      </c>
      <c r="J995" s="56">
        <v>0</v>
      </c>
      <c r="K995" s="49"/>
      <c r="L995" s="27"/>
      <c r="P995" s="21">
        <f t="shared" si="91"/>
        <v>0</v>
      </c>
      <c r="Q995" s="21">
        <f t="shared" si="92"/>
        <v>0</v>
      </c>
      <c r="R995" s="21">
        <f t="shared" si="93"/>
        <v>0</v>
      </c>
      <c r="S995" s="21">
        <f t="shared" si="94"/>
        <v>0</v>
      </c>
      <c r="U995" s="100"/>
      <c r="V995" s="101">
        <f>IFERROR(IF(E995=貼付用集計!$R$4,貼付用集計!$U$4,VLOOKUP(E995,貼付用集計!$R$11:$U$30,4)),0)</f>
        <v>0</v>
      </c>
      <c r="W995" s="101">
        <f t="shared" si="95"/>
        <v>0</v>
      </c>
      <c r="X995" s="100"/>
    </row>
    <row r="996" spans="3:24" hidden="1" outlineLevel="1" x14ac:dyDescent="0.3">
      <c r="C996" s="29"/>
      <c r="D996" s="48">
        <f t="shared" si="90"/>
        <v>968</v>
      </c>
      <c r="E996" s="52"/>
      <c r="F996" s="96"/>
      <c r="G996" s="96"/>
      <c r="H996" s="49"/>
      <c r="I996" s="62">
        <v>0</v>
      </c>
      <c r="J996" s="56">
        <v>0</v>
      </c>
      <c r="K996" s="49"/>
      <c r="L996" s="27"/>
      <c r="P996" s="21">
        <f t="shared" si="91"/>
        <v>0</v>
      </c>
      <c r="Q996" s="21">
        <f t="shared" si="92"/>
        <v>0</v>
      </c>
      <c r="R996" s="21">
        <f t="shared" si="93"/>
        <v>0</v>
      </c>
      <c r="S996" s="21">
        <f t="shared" si="94"/>
        <v>0</v>
      </c>
      <c r="U996" s="100"/>
      <c r="V996" s="101">
        <f>IFERROR(IF(E996=貼付用集計!$R$4,貼付用集計!$U$4,VLOOKUP(E996,貼付用集計!$R$11:$U$30,4)),0)</f>
        <v>0</v>
      </c>
      <c r="W996" s="101">
        <f t="shared" si="95"/>
        <v>0</v>
      </c>
      <c r="X996" s="100"/>
    </row>
    <row r="997" spans="3:24" hidden="1" outlineLevel="1" x14ac:dyDescent="0.3">
      <c r="C997" s="29"/>
      <c r="D997" s="48">
        <f t="shared" si="90"/>
        <v>969</v>
      </c>
      <c r="E997" s="52"/>
      <c r="F997" s="96"/>
      <c r="G997" s="96"/>
      <c r="H997" s="49"/>
      <c r="I997" s="62">
        <v>0</v>
      </c>
      <c r="J997" s="56">
        <v>0</v>
      </c>
      <c r="K997" s="49"/>
      <c r="L997" s="27"/>
      <c r="P997" s="21">
        <f t="shared" si="91"/>
        <v>0</v>
      </c>
      <c r="Q997" s="21">
        <f t="shared" si="92"/>
        <v>0</v>
      </c>
      <c r="R997" s="21">
        <f t="shared" si="93"/>
        <v>0</v>
      </c>
      <c r="S997" s="21">
        <f t="shared" si="94"/>
        <v>0</v>
      </c>
      <c r="U997" s="100"/>
      <c r="V997" s="101">
        <f>IFERROR(IF(E997=貼付用集計!$R$4,貼付用集計!$U$4,VLOOKUP(E997,貼付用集計!$R$11:$U$30,4)),0)</f>
        <v>0</v>
      </c>
      <c r="W997" s="101">
        <f t="shared" si="95"/>
        <v>0</v>
      </c>
      <c r="X997" s="100"/>
    </row>
    <row r="998" spans="3:24" hidden="1" outlineLevel="1" x14ac:dyDescent="0.3">
      <c r="C998" s="29"/>
      <c r="D998" s="48">
        <f t="shared" si="90"/>
        <v>970</v>
      </c>
      <c r="E998" s="52"/>
      <c r="F998" s="96"/>
      <c r="G998" s="96"/>
      <c r="H998" s="49"/>
      <c r="I998" s="62">
        <v>0</v>
      </c>
      <c r="J998" s="56">
        <v>0</v>
      </c>
      <c r="K998" s="49"/>
      <c r="L998" s="27"/>
      <c r="P998" s="21">
        <f t="shared" si="91"/>
        <v>0</v>
      </c>
      <c r="Q998" s="21">
        <f t="shared" si="92"/>
        <v>0</v>
      </c>
      <c r="R998" s="21">
        <f t="shared" si="93"/>
        <v>0</v>
      </c>
      <c r="S998" s="21">
        <f t="shared" si="94"/>
        <v>0</v>
      </c>
      <c r="U998" s="100"/>
      <c r="V998" s="101">
        <f>IFERROR(IF(E998=貼付用集計!$R$4,貼付用集計!$U$4,VLOOKUP(E998,貼付用集計!$R$11:$U$30,4)),0)</f>
        <v>0</v>
      </c>
      <c r="W998" s="101">
        <f t="shared" si="95"/>
        <v>0</v>
      </c>
      <c r="X998" s="100"/>
    </row>
    <row r="999" spans="3:24" hidden="1" outlineLevel="1" x14ac:dyDescent="0.3">
      <c r="C999" s="29"/>
      <c r="D999" s="48">
        <f t="shared" si="90"/>
        <v>971</v>
      </c>
      <c r="E999" s="52"/>
      <c r="F999" s="96"/>
      <c r="G999" s="96"/>
      <c r="H999" s="49"/>
      <c r="I999" s="62">
        <v>0</v>
      </c>
      <c r="J999" s="56">
        <v>0</v>
      </c>
      <c r="K999" s="49"/>
      <c r="L999" s="27"/>
      <c r="P999" s="21">
        <f t="shared" si="91"/>
        <v>0</v>
      </c>
      <c r="Q999" s="21">
        <f t="shared" si="92"/>
        <v>0</v>
      </c>
      <c r="R999" s="21">
        <f t="shared" si="93"/>
        <v>0</v>
      </c>
      <c r="S999" s="21">
        <f t="shared" si="94"/>
        <v>0</v>
      </c>
      <c r="U999" s="100"/>
      <c r="V999" s="101">
        <f>IFERROR(IF(E999=貼付用集計!$R$4,貼付用集計!$U$4,VLOOKUP(E999,貼付用集計!$R$11:$U$30,4)),0)</f>
        <v>0</v>
      </c>
      <c r="W999" s="101">
        <f t="shared" si="95"/>
        <v>0</v>
      </c>
      <c r="X999" s="100"/>
    </row>
    <row r="1000" spans="3:24" hidden="1" outlineLevel="1" x14ac:dyDescent="0.3">
      <c r="C1000" s="29"/>
      <c r="D1000" s="48">
        <f t="shared" si="90"/>
        <v>972</v>
      </c>
      <c r="E1000" s="52"/>
      <c r="F1000" s="96"/>
      <c r="G1000" s="96"/>
      <c r="H1000" s="49"/>
      <c r="I1000" s="62">
        <v>0</v>
      </c>
      <c r="J1000" s="56">
        <v>0</v>
      </c>
      <c r="K1000" s="49"/>
      <c r="L1000" s="27"/>
      <c r="P1000" s="21">
        <f t="shared" si="91"/>
        <v>0</v>
      </c>
      <c r="Q1000" s="21">
        <f t="shared" si="92"/>
        <v>0</v>
      </c>
      <c r="R1000" s="21">
        <f t="shared" si="93"/>
        <v>0</v>
      </c>
      <c r="S1000" s="21">
        <f t="shared" si="94"/>
        <v>0</v>
      </c>
      <c r="U1000" s="100"/>
      <c r="V1000" s="101">
        <f>IFERROR(IF(E1000=貼付用集計!$R$4,貼付用集計!$U$4,VLOOKUP(E1000,貼付用集計!$R$11:$U$30,4)),0)</f>
        <v>0</v>
      </c>
      <c r="W1000" s="101">
        <f t="shared" si="95"/>
        <v>0</v>
      </c>
      <c r="X1000" s="100"/>
    </row>
    <row r="1001" spans="3:24" hidden="1" outlineLevel="1" x14ac:dyDescent="0.3">
      <c r="C1001" s="29"/>
      <c r="D1001" s="48">
        <f t="shared" si="90"/>
        <v>973</v>
      </c>
      <c r="E1001" s="52"/>
      <c r="F1001" s="96"/>
      <c r="G1001" s="96"/>
      <c r="H1001" s="49"/>
      <c r="I1001" s="62">
        <v>0</v>
      </c>
      <c r="J1001" s="56">
        <v>0</v>
      </c>
      <c r="K1001" s="49"/>
      <c r="L1001" s="27"/>
      <c r="P1001" s="21">
        <f t="shared" si="91"/>
        <v>0</v>
      </c>
      <c r="Q1001" s="21">
        <f t="shared" si="92"/>
        <v>0</v>
      </c>
      <c r="R1001" s="21">
        <f t="shared" si="93"/>
        <v>0</v>
      </c>
      <c r="S1001" s="21">
        <f t="shared" si="94"/>
        <v>0</v>
      </c>
      <c r="U1001" s="100"/>
      <c r="V1001" s="101">
        <f>IFERROR(IF(E1001=貼付用集計!$R$4,貼付用集計!$U$4,VLOOKUP(E1001,貼付用集計!$R$11:$U$30,4)),0)</f>
        <v>0</v>
      </c>
      <c r="W1001" s="101">
        <f t="shared" si="95"/>
        <v>0</v>
      </c>
      <c r="X1001" s="100"/>
    </row>
    <row r="1002" spans="3:24" hidden="1" outlineLevel="1" x14ac:dyDescent="0.3">
      <c r="C1002" s="29"/>
      <c r="D1002" s="48">
        <f t="shared" si="90"/>
        <v>974</v>
      </c>
      <c r="E1002" s="52"/>
      <c r="F1002" s="96"/>
      <c r="G1002" s="96"/>
      <c r="H1002" s="49"/>
      <c r="I1002" s="62">
        <v>0</v>
      </c>
      <c r="J1002" s="56">
        <v>0</v>
      </c>
      <c r="K1002" s="49"/>
      <c r="L1002" s="27"/>
      <c r="P1002" s="21">
        <f t="shared" si="91"/>
        <v>0</v>
      </c>
      <c r="Q1002" s="21">
        <f t="shared" si="92"/>
        <v>0</v>
      </c>
      <c r="R1002" s="21">
        <f t="shared" si="93"/>
        <v>0</v>
      </c>
      <c r="S1002" s="21">
        <f t="shared" si="94"/>
        <v>0</v>
      </c>
      <c r="U1002" s="100"/>
      <c r="V1002" s="101">
        <f>IFERROR(IF(E1002=貼付用集計!$R$4,貼付用集計!$U$4,VLOOKUP(E1002,貼付用集計!$R$11:$U$30,4)),0)</f>
        <v>0</v>
      </c>
      <c r="W1002" s="101">
        <f t="shared" si="95"/>
        <v>0</v>
      </c>
      <c r="X1002" s="100"/>
    </row>
    <row r="1003" spans="3:24" hidden="1" outlineLevel="1" x14ac:dyDescent="0.3">
      <c r="C1003" s="29"/>
      <c r="D1003" s="48">
        <f t="shared" si="90"/>
        <v>975</v>
      </c>
      <c r="E1003" s="52"/>
      <c r="F1003" s="96"/>
      <c r="G1003" s="96"/>
      <c r="H1003" s="49"/>
      <c r="I1003" s="62">
        <v>0</v>
      </c>
      <c r="J1003" s="56">
        <v>0</v>
      </c>
      <c r="K1003" s="49"/>
      <c r="L1003" s="27"/>
      <c r="P1003" s="21">
        <f t="shared" si="91"/>
        <v>0</v>
      </c>
      <c r="Q1003" s="21">
        <f t="shared" si="92"/>
        <v>0</v>
      </c>
      <c r="R1003" s="21">
        <f t="shared" si="93"/>
        <v>0</v>
      </c>
      <c r="S1003" s="21">
        <f t="shared" si="94"/>
        <v>0</v>
      </c>
      <c r="U1003" s="100"/>
      <c r="V1003" s="101">
        <f>IFERROR(IF(E1003=貼付用集計!$R$4,貼付用集計!$U$4,VLOOKUP(E1003,貼付用集計!$R$11:$U$30,4)),0)</f>
        <v>0</v>
      </c>
      <c r="W1003" s="101">
        <f t="shared" si="95"/>
        <v>0</v>
      </c>
      <c r="X1003" s="100"/>
    </row>
    <row r="1004" spans="3:24" hidden="1" outlineLevel="1" x14ac:dyDescent="0.3">
      <c r="C1004" s="29"/>
      <c r="D1004" s="48">
        <f t="shared" si="90"/>
        <v>976</v>
      </c>
      <c r="E1004" s="52"/>
      <c r="F1004" s="96"/>
      <c r="G1004" s="96"/>
      <c r="H1004" s="49"/>
      <c r="I1004" s="62">
        <v>0</v>
      </c>
      <c r="J1004" s="56">
        <v>0</v>
      </c>
      <c r="K1004" s="49"/>
      <c r="L1004" s="27"/>
      <c r="P1004" s="21">
        <f t="shared" si="91"/>
        <v>0</v>
      </c>
      <c r="Q1004" s="21">
        <f t="shared" si="92"/>
        <v>0</v>
      </c>
      <c r="R1004" s="21">
        <f t="shared" si="93"/>
        <v>0</v>
      </c>
      <c r="S1004" s="21">
        <f t="shared" si="94"/>
        <v>0</v>
      </c>
      <c r="U1004" s="100"/>
      <c r="V1004" s="101">
        <f>IFERROR(IF(E1004=貼付用集計!$R$4,貼付用集計!$U$4,VLOOKUP(E1004,貼付用集計!$R$11:$U$30,4)),0)</f>
        <v>0</v>
      </c>
      <c r="W1004" s="101">
        <f t="shared" si="95"/>
        <v>0</v>
      </c>
      <c r="X1004" s="100"/>
    </row>
    <row r="1005" spans="3:24" hidden="1" outlineLevel="1" x14ac:dyDescent="0.3">
      <c r="C1005" s="29"/>
      <c r="D1005" s="48">
        <f t="shared" si="90"/>
        <v>977</v>
      </c>
      <c r="E1005" s="52"/>
      <c r="F1005" s="96"/>
      <c r="G1005" s="96"/>
      <c r="H1005" s="49"/>
      <c r="I1005" s="62">
        <v>0</v>
      </c>
      <c r="J1005" s="56">
        <v>0</v>
      </c>
      <c r="K1005" s="49"/>
      <c r="L1005" s="27"/>
      <c r="P1005" s="21">
        <f t="shared" si="91"/>
        <v>0</v>
      </c>
      <c r="Q1005" s="21">
        <f t="shared" si="92"/>
        <v>0</v>
      </c>
      <c r="R1005" s="21">
        <f t="shared" si="93"/>
        <v>0</v>
      </c>
      <c r="S1005" s="21">
        <f t="shared" si="94"/>
        <v>0</v>
      </c>
      <c r="U1005" s="100"/>
      <c r="V1005" s="101">
        <f>IFERROR(IF(E1005=貼付用集計!$R$4,貼付用集計!$U$4,VLOOKUP(E1005,貼付用集計!$R$11:$U$30,4)),0)</f>
        <v>0</v>
      </c>
      <c r="W1005" s="101">
        <f t="shared" si="95"/>
        <v>0</v>
      </c>
      <c r="X1005" s="100"/>
    </row>
    <row r="1006" spans="3:24" hidden="1" outlineLevel="1" x14ac:dyDescent="0.3">
      <c r="C1006" s="29"/>
      <c r="D1006" s="48">
        <f t="shared" si="90"/>
        <v>978</v>
      </c>
      <c r="E1006" s="52"/>
      <c r="F1006" s="96"/>
      <c r="G1006" s="96"/>
      <c r="H1006" s="49"/>
      <c r="I1006" s="62">
        <v>0</v>
      </c>
      <c r="J1006" s="56">
        <v>0</v>
      </c>
      <c r="K1006" s="49"/>
      <c r="L1006" s="27"/>
      <c r="P1006" s="21">
        <f t="shared" si="91"/>
        <v>0</v>
      </c>
      <c r="Q1006" s="21">
        <f t="shared" si="92"/>
        <v>0</v>
      </c>
      <c r="R1006" s="21">
        <f t="shared" si="93"/>
        <v>0</v>
      </c>
      <c r="S1006" s="21">
        <f t="shared" si="94"/>
        <v>0</v>
      </c>
      <c r="U1006" s="100"/>
      <c r="V1006" s="101">
        <f>IFERROR(IF(E1006=貼付用集計!$R$4,貼付用集計!$U$4,VLOOKUP(E1006,貼付用集計!$R$11:$U$30,4)),0)</f>
        <v>0</v>
      </c>
      <c r="W1006" s="101">
        <f t="shared" si="95"/>
        <v>0</v>
      </c>
      <c r="X1006" s="100"/>
    </row>
    <row r="1007" spans="3:24" hidden="1" outlineLevel="1" x14ac:dyDescent="0.3">
      <c r="C1007" s="29"/>
      <c r="D1007" s="48">
        <f t="shared" si="90"/>
        <v>979</v>
      </c>
      <c r="E1007" s="52"/>
      <c r="F1007" s="96"/>
      <c r="G1007" s="96"/>
      <c r="H1007" s="49"/>
      <c r="I1007" s="62">
        <v>0</v>
      </c>
      <c r="J1007" s="56">
        <v>0</v>
      </c>
      <c r="K1007" s="49"/>
      <c r="L1007" s="27"/>
      <c r="P1007" s="21">
        <f t="shared" si="91"/>
        <v>0</v>
      </c>
      <c r="Q1007" s="21">
        <f t="shared" si="92"/>
        <v>0</v>
      </c>
      <c r="R1007" s="21">
        <f t="shared" si="93"/>
        <v>0</v>
      </c>
      <c r="S1007" s="21">
        <f t="shared" si="94"/>
        <v>0</v>
      </c>
      <c r="U1007" s="100"/>
      <c r="V1007" s="101">
        <f>IFERROR(IF(E1007=貼付用集計!$R$4,貼付用集計!$U$4,VLOOKUP(E1007,貼付用集計!$R$11:$U$30,4)),0)</f>
        <v>0</v>
      </c>
      <c r="W1007" s="101">
        <f t="shared" si="95"/>
        <v>0</v>
      </c>
      <c r="X1007" s="100"/>
    </row>
    <row r="1008" spans="3:24" hidden="1" outlineLevel="1" x14ac:dyDescent="0.3">
      <c r="C1008" s="29"/>
      <c r="D1008" s="48">
        <f t="shared" si="90"/>
        <v>980</v>
      </c>
      <c r="E1008" s="52"/>
      <c r="F1008" s="96"/>
      <c r="G1008" s="96"/>
      <c r="H1008" s="49"/>
      <c r="I1008" s="62">
        <v>0</v>
      </c>
      <c r="J1008" s="56">
        <v>0</v>
      </c>
      <c r="K1008" s="49"/>
      <c r="L1008" s="27"/>
      <c r="P1008" s="21">
        <f t="shared" si="91"/>
        <v>0</v>
      </c>
      <c r="Q1008" s="21">
        <f t="shared" si="92"/>
        <v>0</v>
      </c>
      <c r="R1008" s="21">
        <f t="shared" si="93"/>
        <v>0</v>
      </c>
      <c r="S1008" s="21">
        <f t="shared" si="94"/>
        <v>0</v>
      </c>
      <c r="U1008" s="100"/>
      <c r="V1008" s="101">
        <f>IFERROR(IF(E1008=貼付用集計!$R$4,貼付用集計!$U$4,VLOOKUP(E1008,貼付用集計!$R$11:$U$30,4)),0)</f>
        <v>0</v>
      </c>
      <c r="W1008" s="101">
        <f t="shared" si="95"/>
        <v>0</v>
      </c>
      <c r="X1008" s="100"/>
    </row>
    <row r="1009" spans="3:24" hidden="1" outlineLevel="1" x14ac:dyDescent="0.3">
      <c r="C1009" s="29"/>
      <c r="D1009" s="48">
        <f t="shared" si="90"/>
        <v>981</v>
      </c>
      <c r="E1009" s="52"/>
      <c r="F1009" s="96"/>
      <c r="G1009" s="96"/>
      <c r="H1009" s="49"/>
      <c r="I1009" s="62">
        <v>0</v>
      </c>
      <c r="J1009" s="56">
        <v>0</v>
      </c>
      <c r="K1009" s="49"/>
      <c r="L1009" s="27"/>
      <c r="P1009" s="21">
        <f t="shared" si="91"/>
        <v>0</v>
      </c>
      <c r="Q1009" s="21">
        <f t="shared" si="92"/>
        <v>0</v>
      </c>
      <c r="R1009" s="21">
        <f t="shared" si="93"/>
        <v>0</v>
      </c>
      <c r="S1009" s="21">
        <f t="shared" si="94"/>
        <v>0</v>
      </c>
      <c r="U1009" s="100"/>
      <c r="V1009" s="101">
        <f>IFERROR(IF(E1009=貼付用集計!$R$4,貼付用集計!$U$4,VLOOKUP(E1009,貼付用集計!$R$11:$U$30,4)),0)</f>
        <v>0</v>
      </c>
      <c r="W1009" s="101">
        <f t="shared" si="95"/>
        <v>0</v>
      </c>
      <c r="X1009" s="100"/>
    </row>
    <row r="1010" spans="3:24" hidden="1" outlineLevel="1" x14ac:dyDescent="0.3">
      <c r="C1010" s="29"/>
      <c r="D1010" s="48">
        <f t="shared" si="90"/>
        <v>982</v>
      </c>
      <c r="E1010" s="52"/>
      <c r="F1010" s="96"/>
      <c r="G1010" s="96"/>
      <c r="H1010" s="49"/>
      <c r="I1010" s="62">
        <v>0</v>
      </c>
      <c r="J1010" s="56">
        <v>0</v>
      </c>
      <c r="K1010" s="49"/>
      <c r="L1010" s="27"/>
      <c r="P1010" s="21">
        <f t="shared" si="91"/>
        <v>0</v>
      </c>
      <c r="Q1010" s="21">
        <f t="shared" si="92"/>
        <v>0</v>
      </c>
      <c r="R1010" s="21">
        <f t="shared" si="93"/>
        <v>0</v>
      </c>
      <c r="S1010" s="21">
        <f t="shared" si="94"/>
        <v>0</v>
      </c>
      <c r="U1010" s="100"/>
      <c r="V1010" s="101">
        <f>IFERROR(IF(E1010=貼付用集計!$R$4,貼付用集計!$U$4,VLOOKUP(E1010,貼付用集計!$R$11:$U$30,4)),0)</f>
        <v>0</v>
      </c>
      <c r="W1010" s="101">
        <f t="shared" si="95"/>
        <v>0</v>
      </c>
      <c r="X1010" s="100"/>
    </row>
    <row r="1011" spans="3:24" hidden="1" outlineLevel="1" x14ac:dyDescent="0.3">
      <c r="C1011" s="29"/>
      <c r="D1011" s="48">
        <f t="shared" si="90"/>
        <v>983</v>
      </c>
      <c r="E1011" s="52"/>
      <c r="F1011" s="96"/>
      <c r="G1011" s="96"/>
      <c r="H1011" s="49"/>
      <c r="I1011" s="62">
        <v>0</v>
      </c>
      <c r="J1011" s="56">
        <v>0</v>
      </c>
      <c r="K1011" s="49"/>
      <c r="L1011" s="27"/>
      <c r="P1011" s="21">
        <f t="shared" si="91"/>
        <v>0</v>
      </c>
      <c r="Q1011" s="21">
        <f t="shared" si="92"/>
        <v>0</v>
      </c>
      <c r="R1011" s="21">
        <f t="shared" si="93"/>
        <v>0</v>
      </c>
      <c r="S1011" s="21">
        <f t="shared" si="94"/>
        <v>0</v>
      </c>
      <c r="U1011" s="100"/>
      <c r="V1011" s="101">
        <f>IFERROR(IF(E1011=貼付用集計!$R$4,貼付用集計!$U$4,VLOOKUP(E1011,貼付用集計!$R$11:$U$30,4)),0)</f>
        <v>0</v>
      </c>
      <c r="W1011" s="101">
        <f t="shared" si="95"/>
        <v>0</v>
      </c>
      <c r="X1011" s="100"/>
    </row>
    <row r="1012" spans="3:24" hidden="1" outlineLevel="1" x14ac:dyDescent="0.3">
      <c r="C1012" s="29"/>
      <c r="D1012" s="48">
        <f t="shared" si="90"/>
        <v>984</v>
      </c>
      <c r="E1012" s="52"/>
      <c r="F1012" s="96"/>
      <c r="G1012" s="96"/>
      <c r="H1012" s="49"/>
      <c r="I1012" s="62">
        <v>0</v>
      </c>
      <c r="J1012" s="56">
        <v>0</v>
      </c>
      <c r="K1012" s="49"/>
      <c r="L1012" s="27"/>
      <c r="P1012" s="21">
        <f t="shared" si="91"/>
        <v>0</v>
      </c>
      <c r="Q1012" s="21">
        <f t="shared" si="92"/>
        <v>0</v>
      </c>
      <c r="R1012" s="21">
        <f t="shared" si="93"/>
        <v>0</v>
      </c>
      <c r="S1012" s="21">
        <f t="shared" si="94"/>
        <v>0</v>
      </c>
      <c r="U1012" s="100"/>
      <c r="V1012" s="101">
        <f>IFERROR(IF(E1012=貼付用集計!$R$4,貼付用集計!$U$4,VLOOKUP(E1012,貼付用集計!$R$11:$U$30,4)),0)</f>
        <v>0</v>
      </c>
      <c r="W1012" s="101">
        <f t="shared" si="95"/>
        <v>0</v>
      </c>
      <c r="X1012" s="100"/>
    </row>
    <row r="1013" spans="3:24" hidden="1" outlineLevel="1" x14ac:dyDescent="0.3">
      <c r="C1013" s="29"/>
      <c r="D1013" s="48">
        <f t="shared" si="90"/>
        <v>985</v>
      </c>
      <c r="E1013" s="52"/>
      <c r="F1013" s="96"/>
      <c r="G1013" s="96"/>
      <c r="H1013" s="49"/>
      <c r="I1013" s="62">
        <v>0</v>
      </c>
      <c r="J1013" s="56">
        <v>0</v>
      </c>
      <c r="K1013" s="49"/>
      <c r="L1013" s="27"/>
      <c r="P1013" s="21">
        <f t="shared" si="91"/>
        <v>0</v>
      </c>
      <c r="Q1013" s="21">
        <f t="shared" si="92"/>
        <v>0</v>
      </c>
      <c r="R1013" s="21">
        <f t="shared" si="93"/>
        <v>0</v>
      </c>
      <c r="S1013" s="21">
        <f t="shared" si="94"/>
        <v>0</v>
      </c>
      <c r="U1013" s="100"/>
      <c r="V1013" s="101">
        <f>IFERROR(IF(E1013=貼付用集計!$R$4,貼付用集計!$U$4,VLOOKUP(E1013,貼付用集計!$R$11:$U$30,4)),0)</f>
        <v>0</v>
      </c>
      <c r="W1013" s="101">
        <f t="shared" si="95"/>
        <v>0</v>
      </c>
      <c r="X1013" s="100"/>
    </row>
    <row r="1014" spans="3:24" hidden="1" outlineLevel="1" x14ac:dyDescent="0.3">
      <c r="C1014" s="29"/>
      <c r="D1014" s="48">
        <f t="shared" si="90"/>
        <v>986</v>
      </c>
      <c r="E1014" s="52"/>
      <c r="F1014" s="96"/>
      <c r="G1014" s="96"/>
      <c r="H1014" s="49"/>
      <c r="I1014" s="62">
        <v>0</v>
      </c>
      <c r="J1014" s="56">
        <v>0</v>
      </c>
      <c r="K1014" s="49"/>
      <c r="L1014" s="27"/>
      <c r="P1014" s="21">
        <f t="shared" si="91"/>
        <v>0</v>
      </c>
      <c r="Q1014" s="21">
        <f t="shared" si="92"/>
        <v>0</v>
      </c>
      <c r="R1014" s="21">
        <f t="shared" si="93"/>
        <v>0</v>
      </c>
      <c r="S1014" s="21">
        <f t="shared" si="94"/>
        <v>0</v>
      </c>
      <c r="U1014" s="100"/>
      <c r="V1014" s="101">
        <f>IFERROR(IF(E1014=貼付用集計!$R$4,貼付用集計!$U$4,VLOOKUP(E1014,貼付用集計!$R$11:$U$30,4)),0)</f>
        <v>0</v>
      </c>
      <c r="W1014" s="101">
        <f t="shared" si="95"/>
        <v>0</v>
      </c>
      <c r="X1014" s="100"/>
    </row>
    <row r="1015" spans="3:24" hidden="1" outlineLevel="1" x14ac:dyDescent="0.3">
      <c r="C1015" s="29"/>
      <c r="D1015" s="48">
        <f t="shared" si="90"/>
        <v>987</v>
      </c>
      <c r="E1015" s="52"/>
      <c r="F1015" s="96"/>
      <c r="G1015" s="96"/>
      <c r="H1015" s="49"/>
      <c r="I1015" s="62">
        <v>0</v>
      </c>
      <c r="J1015" s="56">
        <v>0</v>
      </c>
      <c r="K1015" s="49"/>
      <c r="L1015" s="27"/>
      <c r="P1015" s="21">
        <f t="shared" si="91"/>
        <v>0</v>
      </c>
      <c r="Q1015" s="21">
        <f t="shared" si="92"/>
        <v>0</v>
      </c>
      <c r="R1015" s="21">
        <f t="shared" si="93"/>
        <v>0</v>
      </c>
      <c r="S1015" s="21">
        <f t="shared" si="94"/>
        <v>0</v>
      </c>
      <c r="U1015" s="100"/>
      <c r="V1015" s="101">
        <f>IFERROR(IF(E1015=貼付用集計!$R$4,貼付用集計!$U$4,VLOOKUP(E1015,貼付用集計!$R$11:$U$30,4)),0)</f>
        <v>0</v>
      </c>
      <c r="W1015" s="101">
        <f t="shared" si="95"/>
        <v>0</v>
      </c>
      <c r="X1015" s="100"/>
    </row>
    <row r="1016" spans="3:24" hidden="1" outlineLevel="1" x14ac:dyDescent="0.3">
      <c r="C1016" s="29"/>
      <c r="D1016" s="48">
        <f t="shared" si="90"/>
        <v>988</v>
      </c>
      <c r="E1016" s="52"/>
      <c r="F1016" s="96"/>
      <c r="G1016" s="96"/>
      <c r="H1016" s="49"/>
      <c r="I1016" s="62">
        <v>0</v>
      </c>
      <c r="J1016" s="56">
        <v>0</v>
      </c>
      <c r="K1016" s="49"/>
      <c r="L1016" s="27"/>
      <c r="P1016" s="21">
        <f t="shared" si="91"/>
        <v>0</v>
      </c>
      <c r="Q1016" s="21">
        <f t="shared" si="92"/>
        <v>0</v>
      </c>
      <c r="R1016" s="21">
        <f t="shared" si="93"/>
        <v>0</v>
      </c>
      <c r="S1016" s="21">
        <f t="shared" si="94"/>
        <v>0</v>
      </c>
      <c r="U1016" s="100"/>
      <c r="V1016" s="101">
        <f>IFERROR(IF(E1016=貼付用集計!$R$4,貼付用集計!$U$4,VLOOKUP(E1016,貼付用集計!$R$11:$U$30,4)),0)</f>
        <v>0</v>
      </c>
      <c r="W1016" s="101">
        <f t="shared" si="95"/>
        <v>0</v>
      </c>
      <c r="X1016" s="100"/>
    </row>
    <row r="1017" spans="3:24" hidden="1" outlineLevel="1" x14ac:dyDescent="0.3">
      <c r="C1017" s="29"/>
      <c r="D1017" s="48">
        <f t="shared" si="90"/>
        <v>989</v>
      </c>
      <c r="E1017" s="52"/>
      <c r="F1017" s="96"/>
      <c r="G1017" s="96"/>
      <c r="H1017" s="49"/>
      <c r="I1017" s="62">
        <v>0</v>
      </c>
      <c r="J1017" s="56">
        <v>0</v>
      </c>
      <c r="K1017" s="49"/>
      <c r="L1017" s="27"/>
      <c r="P1017" s="21">
        <f t="shared" si="91"/>
        <v>0</v>
      </c>
      <c r="Q1017" s="21">
        <f t="shared" si="92"/>
        <v>0</v>
      </c>
      <c r="R1017" s="21">
        <f t="shared" si="93"/>
        <v>0</v>
      </c>
      <c r="S1017" s="21">
        <f t="shared" si="94"/>
        <v>0</v>
      </c>
      <c r="U1017" s="100"/>
      <c r="V1017" s="101">
        <f>IFERROR(IF(E1017=貼付用集計!$R$4,貼付用集計!$U$4,VLOOKUP(E1017,貼付用集計!$R$11:$U$30,4)),0)</f>
        <v>0</v>
      </c>
      <c r="W1017" s="101">
        <f t="shared" si="95"/>
        <v>0</v>
      </c>
      <c r="X1017" s="100"/>
    </row>
    <row r="1018" spans="3:24" hidden="1" outlineLevel="1" x14ac:dyDescent="0.3">
      <c r="C1018" s="29"/>
      <c r="D1018" s="48">
        <f t="shared" si="90"/>
        <v>990</v>
      </c>
      <c r="E1018" s="52"/>
      <c r="F1018" s="96"/>
      <c r="G1018" s="96"/>
      <c r="H1018" s="49"/>
      <c r="I1018" s="62">
        <v>0</v>
      </c>
      <c r="J1018" s="56">
        <v>0</v>
      </c>
      <c r="K1018" s="49"/>
      <c r="L1018" s="27"/>
      <c r="P1018" s="21">
        <f t="shared" si="91"/>
        <v>0</v>
      </c>
      <c r="Q1018" s="21">
        <f t="shared" si="92"/>
        <v>0</v>
      </c>
      <c r="R1018" s="21">
        <f t="shared" si="93"/>
        <v>0</v>
      </c>
      <c r="S1018" s="21">
        <f t="shared" si="94"/>
        <v>0</v>
      </c>
      <c r="U1018" s="100"/>
      <c r="V1018" s="101">
        <f>IFERROR(IF(E1018=貼付用集計!$R$4,貼付用集計!$U$4,VLOOKUP(E1018,貼付用集計!$R$11:$U$30,4)),0)</f>
        <v>0</v>
      </c>
      <c r="W1018" s="101">
        <f t="shared" si="95"/>
        <v>0</v>
      </c>
      <c r="X1018" s="100"/>
    </row>
    <row r="1019" spans="3:24" hidden="1" outlineLevel="1" x14ac:dyDescent="0.3">
      <c r="C1019" s="29"/>
      <c r="D1019" s="48">
        <f t="shared" si="90"/>
        <v>991</v>
      </c>
      <c r="E1019" s="52"/>
      <c r="F1019" s="96"/>
      <c r="G1019" s="96"/>
      <c r="H1019" s="49"/>
      <c r="I1019" s="62">
        <v>0</v>
      </c>
      <c r="J1019" s="56">
        <v>0</v>
      </c>
      <c r="K1019" s="49"/>
      <c r="L1019" s="27"/>
      <c r="P1019" s="21">
        <f t="shared" si="91"/>
        <v>0</v>
      </c>
      <c r="Q1019" s="21">
        <f t="shared" si="92"/>
        <v>0</v>
      </c>
      <c r="R1019" s="21">
        <f t="shared" si="93"/>
        <v>0</v>
      </c>
      <c r="S1019" s="21">
        <f t="shared" si="94"/>
        <v>0</v>
      </c>
      <c r="U1019" s="100"/>
      <c r="V1019" s="101">
        <f>IFERROR(IF(E1019=貼付用集計!$R$4,貼付用集計!$U$4,VLOOKUP(E1019,貼付用集計!$R$11:$U$30,4)),0)</f>
        <v>0</v>
      </c>
      <c r="W1019" s="101">
        <f t="shared" si="95"/>
        <v>0</v>
      </c>
      <c r="X1019" s="100"/>
    </row>
    <row r="1020" spans="3:24" hidden="1" outlineLevel="1" x14ac:dyDescent="0.3">
      <c r="C1020" s="29"/>
      <c r="D1020" s="48">
        <f t="shared" si="90"/>
        <v>992</v>
      </c>
      <c r="E1020" s="52"/>
      <c r="F1020" s="96"/>
      <c r="G1020" s="96"/>
      <c r="H1020" s="49"/>
      <c r="I1020" s="62">
        <v>0</v>
      </c>
      <c r="J1020" s="56">
        <v>0</v>
      </c>
      <c r="K1020" s="49"/>
      <c r="L1020" s="27"/>
      <c r="P1020" s="21">
        <f t="shared" si="91"/>
        <v>0</v>
      </c>
      <c r="Q1020" s="21">
        <f t="shared" si="92"/>
        <v>0</v>
      </c>
      <c r="R1020" s="21">
        <f t="shared" si="93"/>
        <v>0</v>
      </c>
      <c r="S1020" s="21">
        <f t="shared" si="94"/>
        <v>0</v>
      </c>
      <c r="U1020" s="100"/>
      <c r="V1020" s="101">
        <f>IFERROR(IF(E1020=貼付用集計!$R$4,貼付用集計!$U$4,VLOOKUP(E1020,貼付用集計!$R$11:$U$30,4)),0)</f>
        <v>0</v>
      </c>
      <c r="W1020" s="101">
        <f t="shared" si="95"/>
        <v>0</v>
      </c>
      <c r="X1020" s="100"/>
    </row>
    <row r="1021" spans="3:24" hidden="1" outlineLevel="1" x14ac:dyDescent="0.3">
      <c r="C1021" s="29"/>
      <c r="D1021" s="48">
        <f t="shared" si="90"/>
        <v>993</v>
      </c>
      <c r="E1021" s="52"/>
      <c r="F1021" s="96"/>
      <c r="G1021" s="96"/>
      <c r="H1021" s="49"/>
      <c r="I1021" s="62">
        <v>0</v>
      </c>
      <c r="J1021" s="56">
        <v>0</v>
      </c>
      <c r="K1021" s="49"/>
      <c r="L1021" s="27"/>
      <c r="P1021" s="21">
        <f t="shared" si="91"/>
        <v>0</v>
      </c>
      <c r="Q1021" s="21">
        <f t="shared" si="92"/>
        <v>0</v>
      </c>
      <c r="R1021" s="21">
        <f t="shared" si="93"/>
        <v>0</v>
      </c>
      <c r="S1021" s="21">
        <f t="shared" si="94"/>
        <v>0</v>
      </c>
      <c r="U1021" s="100"/>
      <c r="V1021" s="101">
        <f>IFERROR(IF(E1021=貼付用集計!$R$4,貼付用集計!$U$4,VLOOKUP(E1021,貼付用集計!$R$11:$U$30,4)),0)</f>
        <v>0</v>
      </c>
      <c r="W1021" s="101">
        <f t="shared" si="95"/>
        <v>0</v>
      </c>
      <c r="X1021" s="100"/>
    </row>
    <row r="1022" spans="3:24" hidden="1" outlineLevel="1" x14ac:dyDescent="0.3">
      <c r="C1022" s="29"/>
      <c r="D1022" s="48">
        <f t="shared" si="90"/>
        <v>994</v>
      </c>
      <c r="E1022" s="52"/>
      <c r="F1022" s="96"/>
      <c r="G1022" s="96"/>
      <c r="H1022" s="49"/>
      <c r="I1022" s="62">
        <v>0</v>
      </c>
      <c r="J1022" s="56">
        <v>0</v>
      </c>
      <c r="K1022" s="49"/>
      <c r="L1022" s="27"/>
      <c r="P1022" s="21">
        <f t="shared" si="91"/>
        <v>0</v>
      </c>
      <c r="Q1022" s="21">
        <f t="shared" si="92"/>
        <v>0</v>
      </c>
      <c r="R1022" s="21">
        <f t="shared" si="93"/>
        <v>0</v>
      </c>
      <c r="S1022" s="21">
        <f t="shared" si="94"/>
        <v>0</v>
      </c>
      <c r="U1022" s="100"/>
      <c r="V1022" s="101">
        <f>IFERROR(IF(E1022=貼付用集計!$R$4,貼付用集計!$U$4,VLOOKUP(E1022,貼付用集計!$R$11:$U$30,4)),0)</f>
        <v>0</v>
      </c>
      <c r="W1022" s="101">
        <f t="shared" si="95"/>
        <v>0</v>
      </c>
      <c r="X1022" s="100"/>
    </row>
    <row r="1023" spans="3:24" hidden="1" outlineLevel="1" x14ac:dyDescent="0.3">
      <c r="C1023" s="29"/>
      <c r="D1023" s="48">
        <f t="shared" si="90"/>
        <v>995</v>
      </c>
      <c r="E1023" s="52"/>
      <c r="F1023" s="96"/>
      <c r="G1023" s="96"/>
      <c r="H1023" s="49"/>
      <c r="I1023" s="62">
        <v>0</v>
      </c>
      <c r="J1023" s="56">
        <v>0</v>
      </c>
      <c r="K1023" s="49"/>
      <c r="L1023" s="27"/>
      <c r="P1023" s="21">
        <f t="shared" si="91"/>
        <v>0</v>
      </c>
      <c r="Q1023" s="21">
        <f t="shared" si="92"/>
        <v>0</v>
      </c>
      <c r="R1023" s="21">
        <f t="shared" si="93"/>
        <v>0</v>
      </c>
      <c r="S1023" s="21">
        <f t="shared" si="94"/>
        <v>0</v>
      </c>
      <c r="U1023" s="100"/>
      <c r="V1023" s="101">
        <f>IFERROR(IF(E1023=貼付用集計!$R$4,貼付用集計!$U$4,VLOOKUP(E1023,貼付用集計!$R$11:$U$30,4)),0)</f>
        <v>0</v>
      </c>
      <c r="W1023" s="101">
        <f t="shared" si="95"/>
        <v>0</v>
      </c>
      <c r="X1023" s="100"/>
    </row>
    <row r="1024" spans="3:24" hidden="1" outlineLevel="1" x14ac:dyDescent="0.3">
      <c r="C1024" s="29"/>
      <c r="D1024" s="48">
        <f t="shared" si="90"/>
        <v>996</v>
      </c>
      <c r="E1024" s="52"/>
      <c r="F1024" s="96"/>
      <c r="G1024" s="96"/>
      <c r="H1024" s="49"/>
      <c r="I1024" s="62">
        <v>0</v>
      </c>
      <c r="J1024" s="56">
        <v>0</v>
      </c>
      <c r="K1024" s="49"/>
      <c r="L1024" s="27"/>
      <c r="P1024" s="21">
        <f t="shared" si="91"/>
        <v>0</v>
      </c>
      <c r="Q1024" s="21">
        <f t="shared" si="92"/>
        <v>0</v>
      </c>
      <c r="R1024" s="21">
        <f t="shared" si="93"/>
        <v>0</v>
      </c>
      <c r="S1024" s="21">
        <f t="shared" si="94"/>
        <v>0</v>
      </c>
      <c r="U1024" s="100"/>
      <c r="V1024" s="101">
        <f>IFERROR(IF(E1024=貼付用集計!$R$4,貼付用集計!$U$4,VLOOKUP(E1024,貼付用集計!$R$11:$U$30,4)),0)</f>
        <v>0</v>
      </c>
      <c r="W1024" s="101">
        <f t="shared" si="95"/>
        <v>0</v>
      </c>
      <c r="X1024" s="100"/>
    </row>
    <row r="1025" spans="3:24" hidden="1" outlineLevel="1" x14ac:dyDescent="0.3">
      <c r="C1025" s="29"/>
      <c r="D1025" s="48">
        <f t="shared" si="90"/>
        <v>997</v>
      </c>
      <c r="E1025" s="52"/>
      <c r="F1025" s="96"/>
      <c r="G1025" s="96"/>
      <c r="H1025" s="49"/>
      <c r="I1025" s="62">
        <v>0</v>
      </c>
      <c r="J1025" s="56">
        <v>0</v>
      </c>
      <c r="K1025" s="49"/>
      <c r="L1025" s="27"/>
      <c r="P1025" s="21">
        <f t="shared" si="91"/>
        <v>0</v>
      </c>
      <c r="Q1025" s="21">
        <f t="shared" si="92"/>
        <v>0</v>
      </c>
      <c r="R1025" s="21">
        <f t="shared" si="93"/>
        <v>0</v>
      </c>
      <c r="S1025" s="21">
        <f t="shared" si="94"/>
        <v>0</v>
      </c>
      <c r="U1025" s="100"/>
      <c r="V1025" s="101">
        <f>IFERROR(IF(E1025=貼付用集計!$R$4,貼付用集計!$U$4,VLOOKUP(E1025,貼付用集計!$R$11:$U$30,4)),0)</f>
        <v>0</v>
      </c>
      <c r="W1025" s="101">
        <f t="shared" si="95"/>
        <v>0</v>
      </c>
      <c r="X1025" s="100"/>
    </row>
    <row r="1026" spans="3:24" hidden="1" outlineLevel="1" x14ac:dyDescent="0.3">
      <c r="C1026" s="29"/>
      <c r="D1026" s="48">
        <f t="shared" si="90"/>
        <v>998</v>
      </c>
      <c r="E1026" s="52"/>
      <c r="F1026" s="96"/>
      <c r="G1026" s="96"/>
      <c r="H1026" s="49"/>
      <c r="I1026" s="62">
        <v>0</v>
      </c>
      <c r="J1026" s="56">
        <v>0</v>
      </c>
      <c r="K1026" s="49"/>
      <c r="L1026" s="27"/>
      <c r="P1026" s="21">
        <f t="shared" si="91"/>
        <v>0</v>
      </c>
      <c r="Q1026" s="21">
        <f t="shared" si="92"/>
        <v>0</v>
      </c>
      <c r="R1026" s="21">
        <f t="shared" si="93"/>
        <v>0</v>
      </c>
      <c r="S1026" s="21">
        <f t="shared" si="94"/>
        <v>0</v>
      </c>
      <c r="U1026" s="100"/>
      <c r="V1026" s="101">
        <f>IFERROR(IF(E1026=貼付用集計!$R$4,貼付用集計!$U$4,VLOOKUP(E1026,貼付用集計!$R$11:$U$30,4)),0)</f>
        <v>0</v>
      </c>
      <c r="W1026" s="101">
        <f t="shared" si="95"/>
        <v>0</v>
      </c>
      <c r="X1026" s="100"/>
    </row>
    <row r="1027" spans="3:24" hidden="1" outlineLevel="1" x14ac:dyDescent="0.3">
      <c r="C1027" s="29"/>
      <c r="D1027" s="48">
        <f t="shared" si="90"/>
        <v>999</v>
      </c>
      <c r="E1027" s="52"/>
      <c r="F1027" s="96"/>
      <c r="G1027" s="96"/>
      <c r="H1027" s="49"/>
      <c r="I1027" s="62">
        <v>0</v>
      </c>
      <c r="J1027" s="56">
        <v>0</v>
      </c>
      <c r="K1027" s="49"/>
      <c r="L1027" s="27"/>
      <c r="P1027" s="21">
        <f t="shared" si="91"/>
        <v>0</v>
      </c>
      <c r="Q1027" s="21">
        <f t="shared" si="92"/>
        <v>0</v>
      </c>
      <c r="R1027" s="21">
        <f t="shared" si="93"/>
        <v>0</v>
      </c>
      <c r="S1027" s="21">
        <f t="shared" si="94"/>
        <v>0</v>
      </c>
      <c r="U1027" s="100"/>
      <c r="V1027" s="101">
        <f>IFERROR(IF(E1027=貼付用集計!$R$4,貼付用集計!$U$4,VLOOKUP(E1027,貼付用集計!$R$11:$U$30,4)),0)</f>
        <v>0</v>
      </c>
      <c r="W1027" s="101">
        <f t="shared" si="95"/>
        <v>0</v>
      </c>
      <c r="X1027" s="100"/>
    </row>
    <row r="1028" spans="3:24" hidden="1" outlineLevel="1" x14ac:dyDescent="0.3">
      <c r="C1028" s="29"/>
      <c r="D1028" s="48">
        <f t="shared" si="90"/>
        <v>1000</v>
      </c>
      <c r="E1028" s="52"/>
      <c r="F1028" s="96"/>
      <c r="G1028" s="96"/>
      <c r="H1028" s="49"/>
      <c r="I1028" s="62">
        <v>0</v>
      </c>
      <c r="J1028" s="56">
        <v>0</v>
      </c>
      <c r="K1028" s="49"/>
      <c r="L1028" s="27"/>
      <c r="P1028" s="21">
        <f t="shared" si="91"/>
        <v>0</v>
      </c>
      <c r="Q1028" s="21">
        <f t="shared" si="92"/>
        <v>0</v>
      </c>
      <c r="R1028" s="21">
        <f t="shared" si="93"/>
        <v>0</v>
      </c>
      <c r="S1028" s="21">
        <f t="shared" si="94"/>
        <v>0</v>
      </c>
      <c r="U1028" s="100"/>
      <c r="V1028" s="101">
        <f>IFERROR(IF(E1028=貼付用集計!$R$4,貼付用集計!$U$4,VLOOKUP(E1028,貼付用集計!$R$11:$U$30,4)),0)</f>
        <v>0</v>
      </c>
      <c r="W1028" s="101">
        <f t="shared" si="95"/>
        <v>0</v>
      </c>
      <c r="X1028" s="100"/>
    </row>
    <row r="1029" spans="3:24" ht="15" customHeight="1" collapsed="1" thickBot="1" x14ac:dyDescent="0.35">
      <c r="C1029" s="18"/>
      <c r="D1029" s="20" t="s">
        <v>36</v>
      </c>
      <c r="E1029" s="36"/>
      <c r="F1029" s="98"/>
      <c r="G1029" s="97"/>
      <c r="H1029" s="43"/>
      <c r="I1029" s="43"/>
      <c r="J1029" s="43"/>
      <c r="K1029" s="43"/>
      <c r="L1029" s="19"/>
      <c r="P1029" s="21">
        <f t="shared" si="91"/>
        <v>0</v>
      </c>
      <c r="Q1029" s="21">
        <f t="shared" si="92"/>
        <v>0</v>
      </c>
      <c r="R1029" s="21">
        <f t="shared" si="93"/>
        <v>0</v>
      </c>
      <c r="S1029" s="21">
        <f t="shared" si="94"/>
        <v>0</v>
      </c>
      <c r="U1029" s="100"/>
      <c r="V1029" s="101">
        <f>IFERROR(IF(E1029=貼付用集計!$R$4,貼付用集計!$U$4,VLOOKUP(E1029,貼付用集計!$R$11:$U$30,4)),0)</f>
        <v>0</v>
      </c>
      <c r="W1029" s="101">
        <f t="shared" si="95"/>
        <v>0</v>
      </c>
      <c r="X1029" s="100"/>
    </row>
    <row r="1030" spans="3:24" ht="15.6" thickBot="1" x14ac:dyDescent="0.35">
      <c r="C1030" s="25"/>
      <c r="D1030" s="44"/>
      <c r="E1030" s="37"/>
      <c r="F1030" s="37"/>
      <c r="G1030" s="44"/>
      <c r="H1030" s="71" t="s">
        <v>33</v>
      </c>
      <c r="I1030" s="72">
        <f>SUM(I26:I1028)</f>
        <v>0</v>
      </c>
      <c r="J1030" s="47">
        <f>SUM(J26:J1028)</f>
        <v>0</v>
      </c>
      <c r="K1030" s="44"/>
      <c r="L1030" s="27"/>
    </row>
    <row r="1031" spans="3:24" ht="10.050000000000001" customHeight="1" thickBot="1" x14ac:dyDescent="0.35">
      <c r="C1031" s="30"/>
      <c r="D1031" s="45"/>
      <c r="E1031" s="38"/>
      <c r="F1031" s="38"/>
      <c r="G1031" s="45"/>
      <c r="H1031" s="45"/>
      <c r="I1031" s="45"/>
      <c r="J1031" s="45"/>
      <c r="K1031" s="45"/>
      <c r="L1031" s="32"/>
    </row>
  </sheetData>
  <sheetProtection algorithmName="SHA-512" hashValue="alaUA9+4p9numx55cFWIJP3HYJ7gw5CSwJQq3v/R0sXmOO2oV4T3RRMeK2H0ot0zWc0yO7e/MpP/7exEYZdC+Q==" saltValue="NQbtwlfbFv/4Bm3DHgEbzw==" spinCount="100000" sheet="1" objects="1" scenarios="1"/>
  <mergeCells count="15">
    <mergeCell ref="I2:K2"/>
    <mergeCell ref="G19:H19"/>
    <mergeCell ref="G20:H20"/>
    <mergeCell ref="G21:H21"/>
    <mergeCell ref="G22:H22"/>
    <mergeCell ref="F2:G2"/>
    <mergeCell ref="G9:H9"/>
    <mergeCell ref="G14:H14"/>
    <mergeCell ref="G15:H15"/>
    <mergeCell ref="G16:H16"/>
    <mergeCell ref="G17:H17"/>
    <mergeCell ref="G18:H18"/>
    <mergeCell ref="G11:H11"/>
    <mergeCell ref="G12:H12"/>
    <mergeCell ref="G13:H13"/>
  </mergeCells>
  <phoneticPr fontId="2"/>
  <conditionalFormatting sqref="E26:E1028">
    <cfRule type="expression" dxfId="41" priority="12">
      <formula>P26=1</formula>
    </cfRule>
  </conditionalFormatting>
  <conditionalFormatting sqref="F26:F1028">
    <cfRule type="expression" dxfId="40" priority="11">
      <formula>Q26=1</formula>
    </cfRule>
  </conditionalFormatting>
  <conditionalFormatting sqref="I26:I126 I227 I528">
    <cfRule type="expression" dxfId="39" priority="9">
      <formula>R26=1</formula>
    </cfRule>
  </conditionalFormatting>
  <conditionalFormatting sqref="J26:J126 J227 J528">
    <cfRule type="expression" dxfId="38" priority="8">
      <formula>S26=1</formula>
    </cfRule>
  </conditionalFormatting>
  <conditionalFormatting sqref="I127:I226">
    <cfRule type="expression" dxfId="37" priority="7">
      <formula>R127=1</formula>
    </cfRule>
  </conditionalFormatting>
  <conditionalFormatting sqref="J127:J226">
    <cfRule type="expression" dxfId="36" priority="6">
      <formula>S127=1</formula>
    </cfRule>
  </conditionalFormatting>
  <conditionalFormatting sqref="I228:I527">
    <cfRule type="expression" dxfId="35" priority="5">
      <formula>R228=1</formula>
    </cfRule>
  </conditionalFormatting>
  <conditionalFormatting sqref="J228:J527">
    <cfRule type="expression" dxfId="34" priority="4">
      <formula>S228=1</formula>
    </cfRule>
  </conditionalFormatting>
  <conditionalFormatting sqref="I529:I1028">
    <cfRule type="expression" dxfId="33" priority="3">
      <formula>R529=1</formula>
    </cfRule>
  </conditionalFormatting>
  <conditionalFormatting sqref="J529:J1028">
    <cfRule type="expression" dxfId="32" priority="2">
      <formula>S529=1</formula>
    </cfRule>
  </conditionalFormatting>
  <conditionalFormatting sqref="W26:W1029">
    <cfRule type="expression" dxfId="31" priority="1">
      <formula>W26&lt;15000</formula>
    </cfRule>
  </conditionalFormatting>
  <dataValidations count="1">
    <dataValidation type="whole" operator="greaterThanOrEqual" allowBlank="1" showInputMessage="1" showErrorMessage="1" sqref="I26:I125 I127:I226 J1030 J12:J22 I23 I228:I1030" xr:uid="{7FF1A299-19EA-4226-AC52-CEB8B1790C5B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72" fitToHeight="0" orientation="portrait" verticalDpi="0" r:id="rId1"/>
  <headerFooter>
    <oddHeader>&amp;C&amp;20&amp;A</oddHeader>
    <oddFooter>&amp;C&amp;P/&amp;N&amp;R&amp;F</oddFooter>
  </headerFooter>
  <rowBreaks count="1" manualBreakCount="1">
    <brk id="1032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B26FC6D0-EFD4-48F4-8750-8ED58C7910E8}">
            <xm:f>$G$9=マスター!$E$4</xm:f>
            <x14:dxf>
              <fill>
                <patternFill>
                  <bgColor theme="0" tint="-0.24994659260841701"/>
                </patternFill>
              </fill>
            </x14:dxf>
          </x14:cfRule>
          <xm:sqref>E13:K22</xm:sqref>
        </x14:conditionalFormatting>
        <x14:conditionalFormatting xmlns:xm="http://schemas.microsoft.com/office/excel/2006/main">
          <x14:cfRule type="expression" priority="13" id="{A597F756-5CD6-4AA0-8C66-F1FB6B94C7EE}">
            <xm:f>$G$9=マスター!$E$5</xm:f>
            <x14:dxf>
              <fill>
                <patternFill>
                  <bgColor theme="0" tint="-0.24994659260841701"/>
                </patternFill>
              </fill>
            </x14:dxf>
          </x14:cfRule>
          <xm:sqref>E12:K12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5880E0-BA25-40D7-BC6A-32D0EF930AED}">
          <x14:formula1>
            <xm:f>マスター!$B$4:$B$34</xm:f>
          </x14:formula1>
          <xm:sqref>I26:I125 I127:I226 I23 E1029 E528 E23:F23 J12:J22 I228:I1029</xm:sqref>
        </x14:dataValidation>
        <x14:dataValidation type="list" allowBlank="1" showInputMessage="1" showErrorMessage="1" xr:uid="{F70820F4-AA89-4947-8F47-39DA7FD59AC6}">
          <x14:formula1>
            <xm:f>マスター!$B$4:$B$24</xm:f>
          </x14:formula1>
          <xm:sqref>E529:E1028 E127:E226 E228:E527 E26:E125</xm:sqref>
        </x14:dataValidation>
        <x14:dataValidation type="list" allowBlank="1" showInputMessage="1" showErrorMessage="1" xr:uid="{E6E59931-A526-447A-B00A-CB20346B1AAC}">
          <x14:formula1>
            <xm:f>マスター!$E$4:$E$5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849F3-161B-4E44-B0D7-237478EBEBF7}">
  <dimension ref="B1:W33"/>
  <sheetViews>
    <sheetView showGridLines="0" zoomScale="90" zoomScaleNormal="50" workbookViewId="0">
      <selection activeCell="E24" sqref="E24:H24"/>
    </sheetView>
  </sheetViews>
  <sheetFormatPr defaultColWidth="8.7265625" defaultRowHeight="15" x14ac:dyDescent="0.3"/>
  <cols>
    <col min="1" max="2" width="2.54296875" customWidth="1"/>
    <col min="3" max="3" width="15.453125" customWidth="1"/>
    <col min="4" max="5" width="15.81640625" customWidth="1"/>
    <col min="6" max="6" width="4.453125" customWidth="1"/>
    <col min="7" max="7" width="9.81640625" customWidth="1"/>
    <col min="8" max="9" width="15.81640625" customWidth="1"/>
    <col min="10" max="10" width="2.54296875" customWidth="1"/>
    <col min="13" max="16" width="4.81640625" customWidth="1"/>
    <col min="19" max="21" width="10.90625" customWidth="1"/>
  </cols>
  <sheetData>
    <row r="1" spans="2:23" ht="15.6" thickBot="1" x14ac:dyDescent="0.35"/>
    <row r="2" spans="2:23" ht="18.600000000000001" x14ac:dyDescent="0.3">
      <c r="B2" s="94" t="s">
        <v>58</v>
      </c>
      <c r="C2" s="3"/>
      <c r="D2" s="3"/>
      <c r="E2" s="3"/>
      <c r="F2" s="3"/>
      <c r="G2" s="3"/>
      <c r="H2" s="3"/>
      <c r="I2" s="3"/>
      <c r="J2" s="4"/>
    </row>
    <row r="3" spans="2:23" x14ac:dyDescent="0.3">
      <c r="B3" s="12"/>
      <c r="C3" s="59" t="s">
        <v>66</v>
      </c>
      <c r="F3" s="6"/>
      <c r="H3" s="6"/>
      <c r="I3" s="6"/>
      <c r="J3" s="7"/>
      <c r="S3" t="s">
        <v>59</v>
      </c>
      <c r="T3" t="s">
        <v>60</v>
      </c>
      <c r="U3" t="s">
        <v>61</v>
      </c>
      <c r="V3" t="s">
        <v>64</v>
      </c>
    </row>
    <row r="4" spans="2:23" x14ac:dyDescent="0.3">
      <c r="B4" s="12"/>
      <c r="C4" s="123" t="s">
        <v>59</v>
      </c>
      <c r="D4" s="124"/>
      <c r="E4" s="86" t="str">
        <f>IF(S4=0,"",S4)</f>
        <v/>
      </c>
      <c r="F4" s="6"/>
      <c r="H4" s="6"/>
      <c r="I4" s="6"/>
      <c r="J4" s="7"/>
      <c r="R4" t="s">
        <v>48</v>
      </c>
      <c r="S4">
        <f>SUMIF(従事人員申請書!$E$26:$E$1028,貼付用集計!$R4,従事人員申請書!$I$26:$I$1028)</f>
        <v>0</v>
      </c>
      <c r="T4" s="13">
        <f>SUMIF(従事人員申請書!$E$26:$E$1028,貼付用集計!$R4,従事人員申請書!$J$26:$J$1028)</f>
        <v>0</v>
      </c>
      <c r="U4">
        <f>従事人員申請書!F12</f>
        <v>0</v>
      </c>
      <c r="V4">
        <f>S4*U4</f>
        <v>0</v>
      </c>
    </row>
    <row r="5" spans="2:23" ht="15.6" thickBot="1" x14ac:dyDescent="0.35">
      <c r="B5" s="12"/>
      <c r="C5" s="118" t="s">
        <v>63</v>
      </c>
      <c r="D5" s="125"/>
      <c r="E5" s="87" t="str">
        <f>IF(V4=0,"",V4)</f>
        <v/>
      </c>
      <c r="F5" s="6"/>
      <c r="H5" s="6"/>
      <c r="I5" s="6"/>
      <c r="J5" s="7"/>
    </row>
    <row r="6" spans="2:23" ht="15.6" thickBot="1" x14ac:dyDescent="0.35">
      <c r="B6" s="12"/>
      <c r="C6" s="123" t="s">
        <v>65</v>
      </c>
      <c r="D6" s="126"/>
      <c r="E6" s="83" t="str">
        <f>IFERROR(E5/U4,"")</f>
        <v/>
      </c>
      <c r="F6" s="6"/>
      <c r="H6" s="6"/>
      <c r="I6" s="6"/>
      <c r="J6" s="7"/>
    </row>
    <row r="7" spans="2:23" x14ac:dyDescent="0.3">
      <c r="B7" s="12"/>
      <c r="E7" s="15"/>
      <c r="F7" s="6"/>
      <c r="H7" s="6"/>
      <c r="I7" s="6"/>
      <c r="J7" s="7"/>
    </row>
    <row r="8" spans="2:23" x14ac:dyDescent="0.3">
      <c r="B8" s="12"/>
      <c r="C8" s="6"/>
      <c r="D8" s="6"/>
      <c r="E8" s="6"/>
      <c r="F8" s="6"/>
      <c r="G8" s="6"/>
      <c r="H8" s="6"/>
      <c r="I8" s="6"/>
      <c r="J8" s="7"/>
    </row>
    <row r="9" spans="2:23" x14ac:dyDescent="0.3">
      <c r="B9" s="12"/>
      <c r="C9" s="53" t="s">
        <v>67</v>
      </c>
      <c r="D9" s="6"/>
      <c r="E9" s="6"/>
      <c r="F9" s="6"/>
      <c r="G9" s="6"/>
      <c r="H9" s="6"/>
      <c r="I9" s="6"/>
      <c r="J9" s="7"/>
    </row>
    <row r="10" spans="2:23" x14ac:dyDescent="0.3">
      <c r="B10" s="5"/>
      <c r="C10" s="6"/>
      <c r="D10" s="11" t="s">
        <v>59</v>
      </c>
      <c r="E10" s="11" t="s">
        <v>62</v>
      </c>
      <c r="F10" s="16"/>
      <c r="G10" s="14"/>
      <c r="H10" s="11" t="s">
        <v>59</v>
      </c>
      <c r="I10" s="11" t="s">
        <v>62</v>
      </c>
      <c r="J10" s="7"/>
      <c r="S10" t="s">
        <v>59</v>
      </c>
      <c r="T10" t="s">
        <v>60</v>
      </c>
      <c r="U10" t="s">
        <v>61</v>
      </c>
      <c r="V10" t="s">
        <v>64</v>
      </c>
      <c r="W10" t="s">
        <v>96</v>
      </c>
    </row>
    <row r="11" spans="2:23" x14ac:dyDescent="0.3">
      <c r="B11" s="5"/>
      <c r="C11" s="2" t="s">
        <v>4</v>
      </c>
      <c r="D11" s="57">
        <f>S11</f>
        <v>0</v>
      </c>
      <c r="E11" s="60">
        <f>U11</f>
        <v>0</v>
      </c>
      <c r="F11" s="17"/>
      <c r="G11" s="2" t="s">
        <v>14</v>
      </c>
      <c r="H11" s="57">
        <f>S21</f>
        <v>0</v>
      </c>
      <c r="I11" s="60">
        <f>U21</f>
        <v>0</v>
      </c>
      <c r="J11" s="7"/>
      <c r="R11" t="s">
        <v>38</v>
      </c>
      <c r="S11">
        <f>SUMIF(従事人員申請書!$E$26:$E$1028,貼付用集計!$R11,従事人員申請書!$I$26:$I$1028)</f>
        <v>0</v>
      </c>
      <c r="T11" s="13">
        <f>SUMIF(従事人員申請書!$E$26:$E$1028,貼付用集計!$R11,従事人員申請書!$J$26:$J$1028)</f>
        <v>0</v>
      </c>
      <c r="U11">
        <f>従事人員申請書!F13</f>
        <v>0</v>
      </c>
      <c r="V11">
        <f>S11*U11</f>
        <v>0</v>
      </c>
      <c r="W11">
        <f>IF(U11&gt;0,IF(S11=0,1,0),0)</f>
        <v>0</v>
      </c>
    </row>
    <row r="12" spans="2:23" x14ac:dyDescent="0.3">
      <c r="B12" s="5"/>
      <c r="C12" s="2" t="s">
        <v>5</v>
      </c>
      <c r="D12" s="57">
        <f t="shared" ref="D12:D20" si="0">S12</f>
        <v>0</v>
      </c>
      <c r="E12" s="60">
        <f t="shared" ref="E12:E20" si="1">U12</f>
        <v>0</v>
      </c>
      <c r="F12" s="17"/>
      <c r="G12" s="2" t="s">
        <v>15</v>
      </c>
      <c r="H12" s="57">
        <f t="shared" ref="H12:H20" si="2">S22</f>
        <v>0</v>
      </c>
      <c r="I12" s="60">
        <f t="shared" ref="I12:I20" si="3">U22</f>
        <v>0</v>
      </c>
      <c r="J12" s="7"/>
      <c r="R12" t="s">
        <v>5</v>
      </c>
      <c r="S12">
        <f>SUMIF(従事人員申請書!$E$26:$E$1028,貼付用集計!$R12,従事人員申請書!$I$26:$I$1028)</f>
        <v>0</v>
      </c>
      <c r="T12" s="13">
        <f>SUMIF(従事人員申請書!$E$26:$E$1028,貼付用集計!$R12,従事人員申請書!$J$26:$J$1028)</f>
        <v>0</v>
      </c>
      <c r="U12">
        <f>従事人員申請書!F14</f>
        <v>0</v>
      </c>
      <c r="V12">
        <f t="shared" ref="V12:V30" si="4">S12*U12</f>
        <v>0</v>
      </c>
      <c r="W12">
        <f t="shared" ref="W12:W30" si="5">IF(U12&gt;0,IF(S12=0,1,0),0)</f>
        <v>0</v>
      </c>
    </row>
    <row r="13" spans="2:23" x14ac:dyDescent="0.3">
      <c r="B13" s="5"/>
      <c r="C13" s="2" t="s">
        <v>6</v>
      </c>
      <c r="D13" s="57">
        <f t="shared" si="0"/>
        <v>0</v>
      </c>
      <c r="E13" s="60">
        <f t="shared" si="1"/>
        <v>0</v>
      </c>
      <c r="F13" s="17"/>
      <c r="G13" s="2" t="s">
        <v>16</v>
      </c>
      <c r="H13" s="57">
        <f t="shared" si="2"/>
        <v>0</v>
      </c>
      <c r="I13" s="60">
        <f t="shared" si="3"/>
        <v>0</v>
      </c>
      <c r="J13" s="7"/>
      <c r="R13" t="s">
        <v>6</v>
      </c>
      <c r="S13">
        <f>SUMIF(従事人員申請書!$E$26:$E$1028,貼付用集計!$R13,従事人員申請書!$I$26:$I$1028)</f>
        <v>0</v>
      </c>
      <c r="T13" s="13">
        <f>SUMIF(従事人員申請書!$E$26:$E$1028,貼付用集計!$R13,従事人員申請書!$J$26:$J$1028)</f>
        <v>0</v>
      </c>
      <c r="U13">
        <f>従事人員申請書!F15</f>
        <v>0</v>
      </c>
      <c r="V13">
        <f t="shared" si="4"/>
        <v>0</v>
      </c>
      <c r="W13">
        <f t="shared" si="5"/>
        <v>0</v>
      </c>
    </row>
    <row r="14" spans="2:23" x14ac:dyDescent="0.3">
      <c r="B14" s="5"/>
      <c r="C14" s="2" t="s">
        <v>7</v>
      </c>
      <c r="D14" s="57">
        <f t="shared" si="0"/>
        <v>0</v>
      </c>
      <c r="E14" s="60">
        <f t="shared" si="1"/>
        <v>0</v>
      </c>
      <c r="F14" s="17"/>
      <c r="G14" s="2" t="s">
        <v>17</v>
      </c>
      <c r="H14" s="57">
        <f t="shared" si="2"/>
        <v>0</v>
      </c>
      <c r="I14" s="60">
        <f t="shared" si="3"/>
        <v>0</v>
      </c>
      <c r="J14" s="7"/>
      <c r="R14" t="s">
        <v>7</v>
      </c>
      <c r="S14">
        <f>SUMIF(従事人員申請書!$E$26:$E$1028,貼付用集計!$R14,従事人員申請書!$I$26:$I$1028)</f>
        <v>0</v>
      </c>
      <c r="T14" s="13">
        <f>SUMIF(従事人員申請書!$E$26:$E$1028,貼付用集計!$R14,従事人員申請書!$J$26:$J$1028)</f>
        <v>0</v>
      </c>
      <c r="U14">
        <f>従事人員申請書!F16</f>
        <v>0</v>
      </c>
      <c r="V14">
        <f t="shared" si="4"/>
        <v>0</v>
      </c>
      <c r="W14">
        <f t="shared" si="5"/>
        <v>0</v>
      </c>
    </row>
    <row r="15" spans="2:23" x14ac:dyDescent="0.3">
      <c r="B15" s="5"/>
      <c r="C15" s="2" t="s">
        <v>8</v>
      </c>
      <c r="D15" s="57">
        <f t="shared" si="0"/>
        <v>0</v>
      </c>
      <c r="E15" s="60">
        <f t="shared" si="1"/>
        <v>0</v>
      </c>
      <c r="F15" s="17"/>
      <c r="G15" s="2" t="s">
        <v>18</v>
      </c>
      <c r="H15" s="57">
        <f t="shared" si="2"/>
        <v>0</v>
      </c>
      <c r="I15" s="60">
        <f t="shared" si="3"/>
        <v>0</v>
      </c>
      <c r="J15" s="7"/>
      <c r="R15" t="s">
        <v>8</v>
      </c>
      <c r="S15">
        <f>SUMIF(従事人員申請書!$E$26:$E$1028,貼付用集計!$R15,従事人員申請書!$I$26:$I$1028)</f>
        <v>0</v>
      </c>
      <c r="T15" s="13">
        <f>SUMIF(従事人員申請書!$E$26:$E$1028,貼付用集計!$R15,従事人員申請書!$J$26:$J$1028)</f>
        <v>0</v>
      </c>
      <c r="U15">
        <f>従事人員申請書!F17</f>
        <v>0</v>
      </c>
      <c r="V15">
        <f t="shared" si="4"/>
        <v>0</v>
      </c>
      <c r="W15">
        <f t="shared" si="5"/>
        <v>0</v>
      </c>
    </row>
    <row r="16" spans="2:23" x14ac:dyDescent="0.3">
      <c r="B16" s="5"/>
      <c r="C16" s="2" t="s">
        <v>9</v>
      </c>
      <c r="D16" s="57">
        <f t="shared" si="0"/>
        <v>0</v>
      </c>
      <c r="E16" s="60">
        <f t="shared" si="1"/>
        <v>0</v>
      </c>
      <c r="F16" s="17"/>
      <c r="G16" s="2" t="s">
        <v>19</v>
      </c>
      <c r="H16" s="57">
        <f t="shared" si="2"/>
        <v>0</v>
      </c>
      <c r="I16" s="60">
        <f t="shared" si="3"/>
        <v>0</v>
      </c>
      <c r="J16" s="7"/>
      <c r="R16" t="s">
        <v>9</v>
      </c>
      <c r="S16">
        <f>SUMIF(従事人員申請書!$E$26:$E$1028,貼付用集計!$R16,従事人員申請書!$I$26:$I$1028)</f>
        <v>0</v>
      </c>
      <c r="T16" s="13">
        <f>SUMIF(従事人員申請書!$E$26:$E$1028,貼付用集計!$R16,従事人員申請書!$J$26:$J$1028)</f>
        <v>0</v>
      </c>
      <c r="U16">
        <f>従事人員申請書!F18</f>
        <v>0</v>
      </c>
      <c r="V16">
        <f t="shared" si="4"/>
        <v>0</v>
      </c>
      <c r="W16">
        <f t="shared" si="5"/>
        <v>0</v>
      </c>
    </row>
    <row r="17" spans="2:23" x14ac:dyDescent="0.3">
      <c r="B17" s="5"/>
      <c r="C17" s="2" t="s">
        <v>10</v>
      </c>
      <c r="D17" s="57">
        <f t="shared" si="0"/>
        <v>0</v>
      </c>
      <c r="E17" s="60">
        <f t="shared" si="1"/>
        <v>0</v>
      </c>
      <c r="F17" s="17"/>
      <c r="G17" s="2" t="s">
        <v>20</v>
      </c>
      <c r="H17" s="57">
        <f t="shared" si="2"/>
        <v>0</v>
      </c>
      <c r="I17" s="60">
        <f t="shared" si="3"/>
        <v>0</v>
      </c>
      <c r="J17" s="7"/>
      <c r="R17" t="s">
        <v>10</v>
      </c>
      <c r="S17">
        <f>SUMIF(従事人員申請書!$E$26:$E$1028,貼付用集計!$R17,従事人員申請書!$I$26:$I$1028)</f>
        <v>0</v>
      </c>
      <c r="T17" s="13">
        <f>SUMIF(従事人員申請書!$E$26:$E$1028,貼付用集計!$R17,従事人員申請書!$J$26:$J$1028)</f>
        <v>0</v>
      </c>
      <c r="U17">
        <f>従事人員申請書!F19</f>
        <v>0</v>
      </c>
      <c r="V17">
        <f t="shared" si="4"/>
        <v>0</v>
      </c>
      <c r="W17">
        <f t="shared" si="5"/>
        <v>0</v>
      </c>
    </row>
    <row r="18" spans="2:23" x14ac:dyDescent="0.3">
      <c r="B18" s="5"/>
      <c r="C18" s="2" t="s">
        <v>11</v>
      </c>
      <c r="D18" s="57">
        <f t="shared" si="0"/>
        <v>0</v>
      </c>
      <c r="E18" s="60">
        <f t="shared" si="1"/>
        <v>0</v>
      </c>
      <c r="F18" s="17"/>
      <c r="G18" s="2" t="s">
        <v>21</v>
      </c>
      <c r="H18" s="57">
        <f t="shared" si="2"/>
        <v>0</v>
      </c>
      <c r="I18" s="60">
        <f t="shared" si="3"/>
        <v>0</v>
      </c>
      <c r="J18" s="7"/>
      <c r="R18" t="s">
        <v>11</v>
      </c>
      <c r="S18">
        <f>SUMIF(従事人員申請書!$E$26:$E$1028,貼付用集計!$R18,従事人員申請書!$I$26:$I$1028)</f>
        <v>0</v>
      </c>
      <c r="T18" s="13">
        <f>SUMIF(従事人員申請書!$E$26:$E$1028,貼付用集計!$R18,従事人員申請書!$J$26:$J$1028)</f>
        <v>0</v>
      </c>
      <c r="U18">
        <f>従事人員申請書!F20</f>
        <v>0</v>
      </c>
      <c r="V18">
        <f t="shared" si="4"/>
        <v>0</v>
      </c>
      <c r="W18">
        <f t="shared" si="5"/>
        <v>0</v>
      </c>
    </row>
    <row r="19" spans="2:23" x14ac:dyDescent="0.3">
      <c r="B19" s="5"/>
      <c r="C19" s="2" t="s">
        <v>12</v>
      </c>
      <c r="D19" s="57">
        <f t="shared" si="0"/>
        <v>0</v>
      </c>
      <c r="E19" s="60">
        <f t="shared" si="1"/>
        <v>0</v>
      </c>
      <c r="F19" s="17"/>
      <c r="G19" s="2" t="s">
        <v>22</v>
      </c>
      <c r="H19" s="57">
        <f t="shared" si="2"/>
        <v>0</v>
      </c>
      <c r="I19" s="60">
        <f t="shared" si="3"/>
        <v>0</v>
      </c>
      <c r="J19" s="7"/>
      <c r="R19" t="s">
        <v>12</v>
      </c>
      <c r="S19">
        <f>SUMIF(従事人員申請書!$E$26:$E$1028,貼付用集計!$R19,従事人員申請書!$I$26:$I$1028)</f>
        <v>0</v>
      </c>
      <c r="T19" s="13">
        <f>SUMIF(従事人員申請書!$E$26:$E$1028,貼付用集計!$R19,従事人員申請書!$J$26:$J$1028)</f>
        <v>0</v>
      </c>
      <c r="U19">
        <f>従事人員申請書!F21</f>
        <v>0</v>
      </c>
      <c r="V19">
        <f t="shared" si="4"/>
        <v>0</v>
      </c>
      <c r="W19">
        <f t="shared" si="5"/>
        <v>0</v>
      </c>
    </row>
    <row r="20" spans="2:23" x14ac:dyDescent="0.3">
      <c r="B20" s="5"/>
      <c r="C20" s="2" t="s">
        <v>13</v>
      </c>
      <c r="D20" s="57">
        <f t="shared" si="0"/>
        <v>0</v>
      </c>
      <c r="E20" s="60">
        <f t="shared" si="1"/>
        <v>0</v>
      </c>
      <c r="F20" s="17"/>
      <c r="G20" s="2" t="s">
        <v>23</v>
      </c>
      <c r="H20" s="57">
        <f t="shared" si="2"/>
        <v>0</v>
      </c>
      <c r="I20" s="60">
        <f t="shared" si="3"/>
        <v>0</v>
      </c>
      <c r="J20" s="7"/>
      <c r="R20" t="s">
        <v>13</v>
      </c>
      <c r="S20">
        <f>SUMIF(従事人員申請書!$E$26:$E$1028,貼付用集計!$R20,従事人員申請書!$I$26:$I$1028)</f>
        <v>0</v>
      </c>
      <c r="T20" s="13">
        <f>SUMIF(従事人員申請書!$E$26:$E$1028,貼付用集計!$R20,従事人員申請書!$J$26:$J$1028)</f>
        <v>0</v>
      </c>
      <c r="U20">
        <f>従事人員申請書!F22</f>
        <v>0</v>
      </c>
      <c r="V20">
        <f t="shared" si="4"/>
        <v>0</v>
      </c>
      <c r="W20">
        <f t="shared" si="5"/>
        <v>0</v>
      </c>
    </row>
    <row r="21" spans="2:23" ht="15.6" thickBot="1" x14ac:dyDescent="0.35">
      <c r="B21" s="5"/>
      <c r="C21" s="14"/>
      <c r="D21" s="58"/>
      <c r="E21" s="58"/>
      <c r="F21" s="15"/>
      <c r="G21" s="14"/>
      <c r="H21" s="58"/>
      <c r="I21" s="58"/>
      <c r="J21" s="7"/>
      <c r="R21" t="s">
        <v>14</v>
      </c>
      <c r="S21">
        <f>SUMIF(従事人員申請書!$E$26:$E$1028,貼付用集計!$R21,従事人員申請書!$I$26:$I$1028)</f>
        <v>0</v>
      </c>
      <c r="T21" s="13">
        <f>SUMIF(従事人員申請書!$E$26:$E$1028,貼付用集計!$R21,従事人員申請書!$J$26:$J$1028)</f>
        <v>0</v>
      </c>
      <c r="U21">
        <f>従事人員申請書!J13</f>
        <v>0</v>
      </c>
      <c r="V21">
        <f t="shared" si="4"/>
        <v>0</v>
      </c>
      <c r="W21">
        <f t="shared" si="5"/>
        <v>0</v>
      </c>
    </row>
    <row r="22" spans="2:23" ht="15.6" thickBot="1" x14ac:dyDescent="0.35">
      <c r="B22" s="5"/>
      <c r="C22" s="118" t="s">
        <v>63</v>
      </c>
      <c r="D22" s="125"/>
      <c r="E22" s="81" t="str">
        <f>IF(V31=0,"",V31)</f>
        <v/>
      </c>
      <c r="F22" s="17"/>
      <c r="G22" s="123" t="s">
        <v>65</v>
      </c>
      <c r="H22" s="126"/>
      <c r="I22" s="82" t="str">
        <f>IFERROR(E22/U31,"")</f>
        <v/>
      </c>
      <c r="J22" s="7"/>
      <c r="R22" t="s">
        <v>15</v>
      </c>
      <c r="S22">
        <f>SUMIF(従事人員申請書!$E$26:$E$1028,貼付用集計!$R22,従事人員申請書!$I$26:$I$1028)</f>
        <v>0</v>
      </c>
      <c r="T22" s="13">
        <f>SUMIF(従事人員申請書!$E$26:$E$1028,貼付用集計!$R22,従事人員申請書!$J$26:$J$1028)</f>
        <v>0</v>
      </c>
      <c r="U22">
        <f>従事人員申請書!J14</f>
        <v>0</v>
      </c>
      <c r="V22">
        <f t="shared" si="4"/>
        <v>0</v>
      </c>
      <c r="W22">
        <f t="shared" si="5"/>
        <v>0</v>
      </c>
    </row>
    <row r="23" spans="2:23" ht="15.6" thickBot="1" x14ac:dyDescent="0.35">
      <c r="B23" s="5"/>
      <c r="C23" s="75"/>
      <c r="D23" s="76"/>
      <c r="E23" s="77"/>
      <c r="F23" s="78"/>
      <c r="G23" s="79"/>
      <c r="H23" s="80"/>
      <c r="I23" s="77"/>
      <c r="J23" s="7"/>
      <c r="R23" t="s">
        <v>16</v>
      </c>
      <c r="S23">
        <f>SUMIF(従事人員申請書!$E$26:$E$1028,貼付用集計!$R23,従事人員申請書!$I$26:$I$1028)</f>
        <v>0</v>
      </c>
      <c r="T23" s="13">
        <f>SUMIF(従事人員申請書!$E$26:$E$1028,貼付用集計!$R23,従事人員申請書!$J$26:$J$1028)</f>
        <v>0</v>
      </c>
      <c r="U23">
        <f>従事人員申請書!J15</f>
        <v>0</v>
      </c>
      <c r="V23">
        <f t="shared" si="4"/>
        <v>0</v>
      </c>
      <c r="W23">
        <f t="shared" si="5"/>
        <v>0</v>
      </c>
    </row>
    <row r="24" spans="2:23" ht="15.6" thickBot="1" x14ac:dyDescent="0.35">
      <c r="B24" s="5"/>
      <c r="C24" s="118" t="s">
        <v>71</v>
      </c>
      <c r="D24" s="119"/>
      <c r="E24" s="120" t="str">
        <f>IF(T33="",マスター!O8,IF(T33=マスター!O4,マスター!O4,IF(貼付用集計!T33&gt;=マスター!J8,マスター!L8,IF(貼付用集計!T33&gt;=マスター!J7,マスター!L7,IF(貼付用集計!T33&gt;=マスター!J6,マスター!L6,IF(貼付用集計!T33&gt;=マスター!J5,マスター!L5,マスター!L4))))))</f>
        <v>従事人員数の入力方法を選択してください。（セル：G10）</v>
      </c>
      <c r="F24" s="121"/>
      <c r="G24" s="121"/>
      <c r="H24" s="122"/>
      <c r="I24" s="77"/>
      <c r="J24" s="7"/>
      <c r="R24" t="s">
        <v>17</v>
      </c>
      <c r="S24">
        <f>SUMIF(従事人員申請書!$E$26:$E$1028,貼付用集計!$R24,従事人員申請書!$I$26:$I$1028)</f>
        <v>0</v>
      </c>
      <c r="T24" s="13">
        <f>SUMIF(従事人員申請書!$E$26:$E$1028,貼付用集計!$R24,従事人員申請書!$J$26:$J$1028)</f>
        <v>0</v>
      </c>
      <c r="U24">
        <f>従事人員申請書!J16</f>
        <v>0</v>
      </c>
      <c r="V24">
        <f t="shared" si="4"/>
        <v>0</v>
      </c>
      <c r="W24">
        <f t="shared" si="5"/>
        <v>0</v>
      </c>
    </row>
    <row r="25" spans="2:23" x14ac:dyDescent="0.3">
      <c r="B25" s="5"/>
      <c r="C25" s="88" t="str">
        <f>IF(従事人員申請書!G9="","",IF(従事人員申請書!G9=マスター!E4,IF(S31&gt;0,マスター!O5,""),IF(従事人員申請書!G9=マスター!E5,IF(S4&gt;0,マスター!O6,""))))</f>
        <v/>
      </c>
      <c r="D25" s="76"/>
      <c r="E25" s="77"/>
      <c r="F25" s="78"/>
      <c r="G25" s="79"/>
      <c r="H25" s="80"/>
      <c r="I25" s="77"/>
      <c r="J25" s="7"/>
      <c r="R25" t="s">
        <v>18</v>
      </c>
      <c r="S25">
        <f>SUMIF(従事人員申請書!$E$26:$E$1028,貼付用集計!$R25,従事人員申請書!$I$26:$I$1028)</f>
        <v>0</v>
      </c>
      <c r="T25" s="13">
        <f>SUMIF(従事人員申請書!$E$26:$E$1028,貼付用集計!$R25,従事人員申請書!$J$26:$J$1028)</f>
        <v>0</v>
      </c>
      <c r="U25">
        <f>従事人員申請書!J17</f>
        <v>0</v>
      </c>
      <c r="V25">
        <f t="shared" si="4"/>
        <v>0</v>
      </c>
      <c r="W25">
        <f t="shared" si="5"/>
        <v>0</v>
      </c>
    </row>
    <row r="26" spans="2:23" x14ac:dyDescent="0.3">
      <c r="B26" s="5"/>
      <c r="C26" s="88" t="str">
        <f>IF(従事人員申請書!G9=マスター!E5,IF(W31&gt;0,マスター!O7,""),"")</f>
        <v/>
      </c>
      <c r="D26" s="76"/>
      <c r="E26" s="77"/>
      <c r="F26" s="78"/>
      <c r="G26" s="79"/>
      <c r="H26" s="80"/>
      <c r="I26" s="77"/>
      <c r="J26" s="7"/>
      <c r="R26" t="s">
        <v>19</v>
      </c>
      <c r="S26">
        <f>SUMIF(従事人員申請書!$E$26:$E$1028,貼付用集計!$R26,従事人員申請書!$I$26:$I$1028)</f>
        <v>0</v>
      </c>
      <c r="T26" s="13">
        <f>SUMIF(従事人員申請書!$E$26:$E$1028,貼付用集計!$R26,従事人員申請書!$J$26:$J$1028)</f>
        <v>0</v>
      </c>
      <c r="U26">
        <f>従事人員申請書!J18</f>
        <v>0</v>
      </c>
      <c r="V26">
        <f t="shared" si="4"/>
        <v>0</v>
      </c>
      <c r="W26">
        <f t="shared" si="5"/>
        <v>0</v>
      </c>
    </row>
    <row r="27" spans="2:23" ht="15.6" thickBot="1" x14ac:dyDescent="0.35">
      <c r="B27" s="8"/>
      <c r="C27" s="9"/>
      <c r="D27" s="9"/>
      <c r="E27" s="9"/>
      <c r="F27" s="55"/>
      <c r="G27" s="9"/>
      <c r="H27" s="9"/>
      <c r="I27" s="9"/>
      <c r="J27" s="10"/>
      <c r="R27" t="s">
        <v>20</v>
      </c>
      <c r="S27">
        <f>SUMIF(従事人員申請書!$E$26:$E$1028,貼付用集計!$R27,従事人員申請書!$I$26:$I$1028)</f>
        <v>0</v>
      </c>
      <c r="T27" s="13">
        <f>SUMIF(従事人員申請書!$E$26:$E$1028,貼付用集計!$R27,従事人員申請書!$J$26:$J$1028)</f>
        <v>0</v>
      </c>
      <c r="U27">
        <f>従事人員申請書!J19</f>
        <v>0</v>
      </c>
      <c r="V27">
        <f t="shared" si="4"/>
        <v>0</v>
      </c>
      <c r="W27">
        <f t="shared" si="5"/>
        <v>0</v>
      </c>
    </row>
    <row r="28" spans="2:23" x14ac:dyDescent="0.3">
      <c r="R28" t="s">
        <v>21</v>
      </c>
      <c r="S28">
        <f>SUMIF(従事人員申請書!$E$26:$E$1028,貼付用集計!$R28,従事人員申請書!$I$26:$I$1028)</f>
        <v>0</v>
      </c>
      <c r="T28" s="13">
        <f>SUMIF(従事人員申請書!$E$26:$E$1028,貼付用集計!$R28,従事人員申請書!$J$26:$J$1028)</f>
        <v>0</v>
      </c>
      <c r="U28">
        <f>従事人員申請書!J20</f>
        <v>0</v>
      </c>
      <c r="V28">
        <f t="shared" si="4"/>
        <v>0</v>
      </c>
      <c r="W28">
        <f t="shared" si="5"/>
        <v>0</v>
      </c>
    </row>
    <row r="29" spans="2:23" x14ac:dyDescent="0.3">
      <c r="R29" t="s">
        <v>22</v>
      </c>
      <c r="S29">
        <f>SUMIF(従事人員申請書!$E$26:$E$1028,貼付用集計!$R29,従事人員申請書!$I$26:$I$1028)</f>
        <v>0</v>
      </c>
      <c r="T29" s="13">
        <f>SUMIF(従事人員申請書!$E$26:$E$1028,貼付用集計!$R29,従事人員申請書!$J$26:$J$1028)</f>
        <v>0</v>
      </c>
      <c r="U29">
        <f>従事人員申請書!J21</f>
        <v>0</v>
      </c>
      <c r="V29">
        <f t="shared" si="4"/>
        <v>0</v>
      </c>
      <c r="W29">
        <f t="shared" si="5"/>
        <v>0</v>
      </c>
    </row>
    <row r="30" spans="2:23" x14ac:dyDescent="0.3">
      <c r="R30" t="s">
        <v>23</v>
      </c>
      <c r="S30">
        <f>SUMIF(従事人員申請書!$E$26:$E$1028,貼付用集計!$R30,従事人員申請書!$I$26:$I$1028)</f>
        <v>0</v>
      </c>
      <c r="T30" s="13">
        <f>SUMIF(従事人員申請書!$E$26:$E$1028,貼付用集計!$R30,従事人員申請書!$J$26:$J$1028)</f>
        <v>0</v>
      </c>
      <c r="U30">
        <f>従事人員申請書!J22</f>
        <v>0</v>
      </c>
      <c r="V30">
        <f t="shared" si="4"/>
        <v>0</v>
      </c>
      <c r="W30">
        <f t="shared" si="5"/>
        <v>0</v>
      </c>
    </row>
    <row r="31" spans="2:23" x14ac:dyDescent="0.3">
      <c r="R31" t="s">
        <v>33</v>
      </c>
      <c r="S31">
        <f>SUM(S11:S30)</f>
        <v>0</v>
      </c>
      <c r="T31">
        <f>SUM(T11:T30)</f>
        <v>0</v>
      </c>
      <c r="U31">
        <f>SUM(U11:U30)</f>
        <v>0</v>
      </c>
      <c r="V31">
        <f>SUM(V11:V30)</f>
        <v>0</v>
      </c>
      <c r="W31">
        <f>SUM(W11:W30)</f>
        <v>0</v>
      </c>
    </row>
    <row r="33" spans="18:20" x14ac:dyDescent="0.3">
      <c r="R33" s="85" t="s">
        <v>90</v>
      </c>
      <c r="T33" s="85" t="str">
        <f>IF(従事人員申請書!G9=マスター!E4,貼付用集計!E6,IF(従事人員申請書!G9=マスター!E5,貼付用集計!I22,マスター!O4))</f>
        <v>従事人員数の入力方法を選択してください。（セル：G10）</v>
      </c>
    </row>
  </sheetData>
  <mergeCells count="7">
    <mergeCell ref="C24:D24"/>
    <mergeCell ref="E24:H24"/>
    <mergeCell ref="C4:D4"/>
    <mergeCell ref="C5:D5"/>
    <mergeCell ref="C6:D6"/>
    <mergeCell ref="C22:D22"/>
    <mergeCell ref="G22:H22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E7FB-A771-4A16-9F5D-64D663259F2B}">
  <sheetPr>
    <tabColor theme="0" tint="-0.499984740745262"/>
  </sheetPr>
  <dimension ref="B2:O34"/>
  <sheetViews>
    <sheetView topLeftCell="E1" workbookViewId="0">
      <selection activeCell="O8" sqref="O8"/>
    </sheetView>
  </sheetViews>
  <sheetFormatPr defaultColWidth="8.7265625" defaultRowHeight="15" x14ac:dyDescent="0.3"/>
  <cols>
    <col min="5" max="5" width="18.7265625" bestFit="1" customWidth="1"/>
    <col min="6" max="6" width="29.26953125" bestFit="1" customWidth="1"/>
  </cols>
  <sheetData>
    <row r="2" spans="2:15" x14ac:dyDescent="0.3">
      <c r="B2" s="1"/>
    </row>
    <row r="3" spans="2:15" x14ac:dyDescent="0.3">
      <c r="B3" t="s">
        <v>3</v>
      </c>
      <c r="E3" t="s">
        <v>44</v>
      </c>
      <c r="F3" t="s">
        <v>57</v>
      </c>
      <c r="H3" s="84" t="s">
        <v>72</v>
      </c>
      <c r="I3" s="84" t="s">
        <v>73</v>
      </c>
      <c r="J3" s="84"/>
      <c r="K3" s="84" t="s">
        <v>74</v>
      </c>
      <c r="L3" s="84" t="s">
        <v>26</v>
      </c>
      <c r="O3" t="s">
        <v>92</v>
      </c>
    </row>
    <row r="4" spans="2:15" x14ac:dyDescent="0.3">
      <c r="B4" t="str">
        <f>IF(従事人員申請書!$G$9=マスター!E4,マスター!C4,"")</f>
        <v/>
      </c>
      <c r="C4" t="s">
        <v>49</v>
      </c>
      <c r="E4" t="s">
        <v>45</v>
      </c>
      <c r="F4" t="s">
        <v>54</v>
      </c>
      <c r="H4" t="s">
        <v>75</v>
      </c>
      <c r="I4" t="s">
        <v>76</v>
      </c>
      <c r="J4">
        <v>50</v>
      </c>
      <c r="K4" t="s">
        <v>77</v>
      </c>
      <c r="L4" t="s">
        <v>27</v>
      </c>
      <c r="O4" t="s">
        <v>91</v>
      </c>
    </row>
    <row r="5" spans="2:15" x14ac:dyDescent="0.3">
      <c r="B5" t="s">
        <v>38</v>
      </c>
      <c r="E5" t="s">
        <v>46</v>
      </c>
      <c r="F5" t="s">
        <v>55</v>
      </c>
      <c r="H5" t="s">
        <v>78</v>
      </c>
      <c r="I5" t="s">
        <v>79</v>
      </c>
      <c r="J5">
        <v>50</v>
      </c>
      <c r="K5" t="s">
        <v>80</v>
      </c>
      <c r="L5" t="s">
        <v>29</v>
      </c>
      <c r="O5" t="s">
        <v>93</v>
      </c>
    </row>
    <row r="6" spans="2:15" x14ac:dyDescent="0.3">
      <c r="B6" t="s">
        <v>5</v>
      </c>
      <c r="F6" t="s">
        <v>56</v>
      </c>
      <c r="H6" t="s">
        <v>81</v>
      </c>
      <c r="I6" t="s">
        <v>82</v>
      </c>
      <c r="J6">
        <v>80</v>
      </c>
      <c r="K6" t="s">
        <v>83</v>
      </c>
      <c r="L6" t="s">
        <v>28</v>
      </c>
      <c r="O6" t="s">
        <v>94</v>
      </c>
    </row>
    <row r="7" spans="2:15" x14ac:dyDescent="0.3">
      <c r="B7" t="s">
        <v>6</v>
      </c>
      <c r="H7" t="s">
        <v>84</v>
      </c>
      <c r="I7" t="s">
        <v>85</v>
      </c>
      <c r="J7">
        <v>120</v>
      </c>
      <c r="K7" t="s">
        <v>86</v>
      </c>
      <c r="L7" t="s">
        <v>30</v>
      </c>
      <c r="O7" t="s">
        <v>95</v>
      </c>
    </row>
    <row r="8" spans="2:15" x14ac:dyDescent="0.3">
      <c r="B8" t="s">
        <v>7</v>
      </c>
      <c r="H8" t="s">
        <v>87</v>
      </c>
      <c r="I8" t="s">
        <v>88</v>
      </c>
      <c r="J8">
        <v>170</v>
      </c>
      <c r="K8" t="s">
        <v>89</v>
      </c>
      <c r="L8" t="s">
        <v>31</v>
      </c>
      <c r="O8" t="s">
        <v>141</v>
      </c>
    </row>
    <row r="9" spans="2:15" x14ac:dyDescent="0.3">
      <c r="B9" t="s">
        <v>8</v>
      </c>
    </row>
    <row r="10" spans="2:15" x14ac:dyDescent="0.3">
      <c r="B10" t="s">
        <v>9</v>
      </c>
    </row>
    <row r="11" spans="2:15" x14ac:dyDescent="0.3">
      <c r="B11" t="s">
        <v>10</v>
      </c>
    </row>
    <row r="12" spans="2:15" x14ac:dyDescent="0.3">
      <c r="B12" t="s">
        <v>11</v>
      </c>
    </row>
    <row r="13" spans="2:15" x14ac:dyDescent="0.3">
      <c r="B13" t="s">
        <v>12</v>
      </c>
    </row>
    <row r="14" spans="2:15" x14ac:dyDescent="0.3">
      <c r="B14" t="s">
        <v>13</v>
      </c>
    </row>
    <row r="15" spans="2:15" x14ac:dyDescent="0.3">
      <c r="B15" t="s">
        <v>14</v>
      </c>
    </row>
    <row r="16" spans="2:15" x14ac:dyDescent="0.3">
      <c r="B16" t="s">
        <v>15</v>
      </c>
    </row>
    <row r="17" spans="2:2" x14ac:dyDescent="0.3">
      <c r="B17" t="s">
        <v>16</v>
      </c>
    </row>
    <row r="18" spans="2:2" x14ac:dyDescent="0.3">
      <c r="B18" t="s">
        <v>17</v>
      </c>
    </row>
    <row r="19" spans="2:2" x14ac:dyDescent="0.3">
      <c r="B19" t="s">
        <v>18</v>
      </c>
    </row>
    <row r="20" spans="2:2" x14ac:dyDescent="0.3">
      <c r="B20" t="s">
        <v>19</v>
      </c>
    </row>
    <row r="21" spans="2:2" x14ac:dyDescent="0.3">
      <c r="B21" t="s">
        <v>20</v>
      </c>
    </row>
    <row r="22" spans="2:2" x14ac:dyDescent="0.3">
      <c r="B22" t="s">
        <v>21</v>
      </c>
    </row>
    <row r="23" spans="2:2" x14ac:dyDescent="0.3">
      <c r="B23" t="s">
        <v>22</v>
      </c>
    </row>
    <row r="24" spans="2:2" x14ac:dyDescent="0.3">
      <c r="B24" t="s">
        <v>23</v>
      </c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784E-9426-4AFC-9196-F9FB7F759F64}">
  <sheetPr>
    <tabColor theme="0" tint="-0.14999847407452621"/>
    <pageSetUpPr fitToPage="1"/>
  </sheetPr>
  <dimension ref="C1:Y1031"/>
  <sheetViews>
    <sheetView showGridLines="0" zoomScale="80" zoomScaleNormal="80" zoomScaleSheetLayoutView="90" workbookViewId="0">
      <selection activeCell="G22" sqref="G22:H22"/>
    </sheetView>
  </sheetViews>
  <sheetFormatPr defaultColWidth="8.7265625" defaultRowHeight="15" outlineLevelRow="1" outlineLevelCol="1" x14ac:dyDescent="0.3"/>
  <cols>
    <col min="1" max="3" width="2.54296875" style="21" customWidth="1"/>
    <col min="4" max="4" width="4.7265625" style="40" customWidth="1"/>
    <col min="5" max="5" width="10.26953125" style="34" customWidth="1"/>
    <col min="6" max="6" width="17.54296875" style="34" customWidth="1"/>
    <col min="7" max="8" width="22.54296875" style="40" customWidth="1"/>
    <col min="9" max="9" width="16.36328125" style="40" customWidth="1"/>
    <col min="10" max="10" width="15.36328125" style="40" customWidth="1"/>
    <col min="11" max="11" width="40.90625" style="21" customWidth="1"/>
    <col min="12" max="14" width="2.54296875" style="21" customWidth="1"/>
    <col min="15" max="15" width="8.7265625" style="21"/>
    <col min="16" max="19" width="8.7265625" style="21" hidden="1" customWidth="1" outlineLevel="1"/>
    <col min="20" max="20" width="10.08984375" style="21" hidden="1" customWidth="1" outlineLevel="1"/>
    <col min="21" max="21" width="8.7265625" style="21" hidden="1" customWidth="1" outlineLevel="1"/>
    <col min="22" max="24" width="0" style="21" hidden="1" customWidth="1" outlineLevel="1"/>
    <col min="25" max="25" width="8.7265625" style="21" collapsed="1"/>
    <col min="26" max="16384" width="8.7265625" style="21"/>
  </cols>
  <sheetData>
    <row r="1" spans="3:16" ht="15" customHeight="1" x14ac:dyDescent="0.3">
      <c r="C1" s="22" t="s">
        <v>32</v>
      </c>
      <c r="D1" s="41"/>
      <c r="E1" s="35"/>
      <c r="F1" s="35"/>
      <c r="G1" s="41"/>
      <c r="H1" s="41"/>
      <c r="I1" s="41"/>
      <c r="J1" s="41"/>
      <c r="K1" s="23"/>
      <c r="L1" s="24"/>
    </row>
    <row r="2" spans="3:16" ht="25.05" customHeight="1" x14ac:dyDescent="0.3">
      <c r="C2" s="25"/>
      <c r="D2" s="73" t="s">
        <v>24</v>
      </c>
      <c r="E2" s="74"/>
      <c r="F2" s="129" t="s">
        <v>98</v>
      </c>
      <c r="G2" s="130"/>
      <c r="H2" s="73" t="s">
        <v>25</v>
      </c>
      <c r="I2" s="129" t="s">
        <v>99</v>
      </c>
      <c r="J2" s="131"/>
      <c r="K2" s="130"/>
      <c r="L2" s="27"/>
    </row>
    <row r="3" spans="3:16" ht="10.050000000000001" customHeight="1" thickBot="1" x14ac:dyDescent="0.35">
      <c r="C3" s="50"/>
      <c r="D3" s="45"/>
      <c r="E3" s="38"/>
      <c r="F3" s="38"/>
      <c r="G3" s="45"/>
      <c r="H3" s="45"/>
      <c r="I3" s="45"/>
      <c r="J3" s="45"/>
      <c r="K3" s="31"/>
      <c r="L3" s="32"/>
    </row>
    <row r="4" spans="3:16" ht="10.050000000000001" customHeight="1" thickBot="1" x14ac:dyDescent="0.35">
      <c r="P4" s="64"/>
    </row>
    <row r="5" spans="3:16" x14ac:dyDescent="0.3">
      <c r="C5" s="22" t="s">
        <v>40</v>
      </c>
      <c r="D5" s="41"/>
      <c r="E5" s="35"/>
      <c r="F5" s="35"/>
      <c r="G5" s="41"/>
      <c r="H5" s="41"/>
      <c r="I5" s="41"/>
      <c r="J5" s="41"/>
      <c r="K5" s="41"/>
      <c r="L5" s="24"/>
    </row>
    <row r="6" spans="3:16" x14ac:dyDescent="0.3">
      <c r="C6" s="28"/>
      <c r="D6" s="65" t="s">
        <v>41</v>
      </c>
      <c r="E6" s="37"/>
      <c r="F6" s="37"/>
      <c r="G6" s="44"/>
      <c r="H6" s="44"/>
      <c r="I6" s="44"/>
      <c r="J6" s="44"/>
      <c r="K6" s="44"/>
      <c r="L6" s="27"/>
    </row>
    <row r="7" spans="3:16" x14ac:dyDescent="0.3">
      <c r="C7" s="28"/>
      <c r="D7" s="65" t="s">
        <v>42</v>
      </c>
      <c r="E7" s="37"/>
      <c r="F7" s="37"/>
      <c r="G7" s="44"/>
      <c r="H7" s="44"/>
      <c r="I7" s="44"/>
      <c r="J7" s="44"/>
      <c r="K7" s="44"/>
      <c r="L7" s="27"/>
    </row>
    <row r="8" spans="3:16" x14ac:dyDescent="0.3">
      <c r="C8" s="28"/>
      <c r="D8" s="65"/>
      <c r="E8" s="37"/>
      <c r="F8" s="37"/>
      <c r="G8" s="44"/>
      <c r="H8" s="44"/>
      <c r="I8" s="44"/>
      <c r="J8" s="44"/>
      <c r="K8" s="44"/>
      <c r="L8" s="27"/>
    </row>
    <row r="9" spans="3:16" ht="27.6" customHeight="1" x14ac:dyDescent="0.3">
      <c r="C9" s="28"/>
      <c r="D9" s="65"/>
      <c r="E9" s="93" t="s">
        <v>43</v>
      </c>
      <c r="F9" s="93"/>
      <c r="G9" s="132" t="s">
        <v>45</v>
      </c>
      <c r="H9" s="133"/>
      <c r="J9" s="44"/>
      <c r="K9" s="44"/>
      <c r="L9" s="27"/>
    </row>
    <row r="10" spans="3:16" x14ac:dyDescent="0.3">
      <c r="C10" s="28"/>
      <c r="D10" s="65"/>
      <c r="E10" s="37"/>
      <c r="F10" s="37"/>
      <c r="G10" s="44"/>
      <c r="H10" s="44"/>
      <c r="I10" s="44"/>
      <c r="J10" s="44"/>
      <c r="K10" s="44"/>
      <c r="L10" s="27"/>
    </row>
    <row r="11" spans="3:16" ht="30" x14ac:dyDescent="0.3">
      <c r="C11" s="25"/>
      <c r="D11" s="92"/>
      <c r="E11" s="26" t="s">
        <v>1</v>
      </c>
      <c r="F11" s="46" t="s">
        <v>47</v>
      </c>
      <c r="G11" s="116" t="s">
        <v>2</v>
      </c>
      <c r="H11" s="117"/>
      <c r="I11" s="26" t="s">
        <v>1</v>
      </c>
      <c r="J11" s="46" t="s">
        <v>47</v>
      </c>
      <c r="K11" s="42" t="s">
        <v>2</v>
      </c>
      <c r="L11" s="27"/>
    </row>
    <row r="12" spans="3:16" x14ac:dyDescent="0.3">
      <c r="C12" s="33"/>
      <c r="D12" s="91"/>
      <c r="E12" s="89" t="s">
        <v>50</v>
      </c>
      <c r="F12" s="102">
        <v>10</v>
      </c>
      <c r="G12" s="127"/>
      <c r="H12" s="128"/>
      <c r="I12" s="43"/>
      <c r="J12" s="90"/>
      <c r="K12" s="43"/>
      <c r="L12" s="27"/>
    </row>
    <row r="13" spans="3:16" x14ac:dyDescent="0.3">
      <c r="C13" s="33"/>
      <c r="D13" s="91"/>
      <c r="E13" s="89" t="s">
        <v>4</v>
      </c>
      <c r="F13" s="102"/>
      <c r="G13" s="127"/>
      <c r="H13" s="128"/>
      <c r="I13" s="89" t="s">
        <v>14</v>
      </c>
      <c r="J13" s="102"/>
      <c r="K13" s="103"/>
      <c r="L13" s="27"/>
    </row>
    <row r="14" spans="3:16" x14ac:dyDescent="0.3">
      <c r="C14" s="33"/>
      <c r="D14" s="91"/>
      <c r="E14" s="89" t="s">
        <v>5</v>
      </c>
      <c r="F14" s="102"/>
      <c r="G14" s="127"/>
      <c r="H14" s="128"/>
      <c r="I14" s="89" t="s">
        <v>15</v>
      </c>
      <c r="J14" s="102"/>
      <c r="K14" s="103"/>
      <c r="L14" s="27"/>
    </row>
    <row r="15" spans="3:16" x14ac:dyDescent="0.3">
      <c r="C15" s="33"/>
      <c r="D15" s="91"/>
      <c r="E15" s="89" t="s">
        <v>6</v>
      </c>
      <c r="F15" s="102"/>
      <c r="G15" s="127"/>
      <c r="H15" s="128"/>
      <c r="I15" s="89" t="s">
        <v>16</v>
      </c>
      <c r="J15" s="102"/>
      <c r="K15" s="103"/>
      <c r="L15" s="27"/>
    </row>
    <row r="16" spans="3:16" x14ac:dyDescent="0.3">
      <c r="C16" s="33"/>
      <c r="D16" s="91"/>
      <c r="E16" s="89" t="s">
        <v>7</v>
      </c>
      <c r="F16" s="102"/>
      <c r="G16" s="127"/>
      <c r="H16" s="128"/>
      <c r="I16" s="89" t="s">
        <v>17</v>
      </c>
      <c r="J16" s="102"/>
      <c r="K16" s="103"/>
      <c r="L16" s="27"/>
    </row>
    <row r="17" spans="3:24" x14ac:dyDescent="0.3">
      <c r="C17" s="33"/>
      <c r="D17" s="91"/>
      <c r="E17" s="89" t="s">
        <v>8</v>
      </c>
      <c r="F17" s="102"/>
      <c r="G17" s="127"/>
      <c r="H17" s="128"/>
      <c r="I17" s="89" t="s">
        <v>18</v>
      </c>
      <c r="J17" s="102"/>
      <c r="K17" s="103"/>
      <c r="L17" s="27"/>
    </row>
    <row r="18" spans="3:24" x14ac:dyDescent="0.3">
      <c r="C18" s="33"/>
      <c r="D18" s="91"/>
      <c r="E18" s="89" t="s">
        <v>9</v>
      </c>
      <c r="F18" s="102"/>
      <c r="G18" s="127"/>
      <c r="H18" s="128"/>
      <c r="I18" s="89" t="s">
        <v>19</v>
      </c>
      <c r="J18" s="102"/>
      <c r="K18" s="103"/>
      <c r="L18" s="27"/>
    </row>
    <row r="19" spans="3:24" x14ac:dyDescent="0.3">
      <c r="C19" s="33"/>
      <c r="D19" s="91"/>
      <c r="E19" s="89" t="s">
        <v>10</v>
      </c>
      <c r="F19" s="102"/>
      <c r="G19" s="127"/>
      <c r="H19" s="128"/>
      <c r="I19" s="89" t="s">
        <v>20</v>
      </c>
      <c r="J19" s="102"/>
      <c r="K19" s="103"/>
      <c r="L19" s="27"/>
    </row>
    <row r="20" spans="3:24" x14ac:dyDescent="0.3">
      <c r="C20" s="33"/>
      <c r="D20" s="91"/>
      <c r="E20" s="89" t="s">
        <v>11</v>
      </c>
      <c r="F20" s="102"/>
      <c r="G20" s="127"/>
      <c r="H20" s="128"/>
      <c r="I20" s="89" t="s">
        <v>21</v>
      </c>
      <c r="J20" s="102"/>
      <c r="K20" s="103"/>
      <c r="L20" s="27"/>
    </row>
    <row r="21" spans="3:24" x14ac:dyDescent="0.3">
      <c r="C21" s="33"/>
      <c r="D21" s="91"/>
      <c r="E21" s="89" t="s">
        <v>12</v>
      </c>
      <c r="F21" s="102"/>
      <c r="G21" s="127"/>
      <c r="H21" s="128"/>
      <c r="I21" s="89" t="s">
        <v>22</v>
      </c>
      <c r="J21" s="102"/>
      <c r="K21" s="103"/>
      <c r="L21" s="27"/>
    </row>
    <row r="22" spans="3:24" x14ac:dyDescent="0.3">
      <c r="C22" s="33"/>
      <c r="D22" s="91"/>
      <c r="E22" s="89" t="s">
        <v>13</v>
      </c>
      <c r="F22" s="102"/>
      <c r="G22" s="127"/>
      <c r="H22" s="128"/>
      <c r="I22" s="89" t="s">
        <v>23</v>
      </c>
      <c r="J22" s="102"/>
      <c r="K22" s="103"/>
      <c r="L22" s="27"/>
    </row>
    <row r="23" spans="3:24" ht="15.6" thickBot="1" x14ac:dyDescent="0.35">
      <c r="C23" s="33"/>
      <c r="D23" s="66"/>
      <c r="E23" s="67"/>
      <c r="F23" s="67"/>
      <c r="G23" s="54"/>
      <c r="H23" s="54"/>
      <c r="I23" s="68"/>
      <c r="J23" s="54"/>
      <c r="K23" s="54"/>
      <c r="L23" s="69"/>
    </row>
    <row r="24" spans="3:24" ht="10.050000000000001" customHeight="1" x14ac:dyDescent="0.3">
      <c r="C24" s="22"/>
      <c r="D24" s="41"/>
      <c r="E24" s="35"/>
      <c r="F24" s="35"/>
      <c r="G24" s="41"/>
      <c r="H24" s="41"/>
      <c r="I24" s="41"/>
      <c r="J24" s="41"/>
      <c r="K24" s="23"/>
      <c r="L24" s="24"/>
    </row>
    <row r="25" spans="3:24" ht="30" x14ac:dyDescent="0.3">
      <c r="C25" s="25"/>
      <c r="D25" s="42" t="s">
        <v>0</v>
      </c>
      <c r="E25" s="42" t="s">
        <v>1</v>
      </c>
      <c r="F25" s="42" t="s">
        <v>51</v>
      </c>
      <c r="G25" s="46" t="s">
        <v>52</v>
      </c>
      <c r="H25" s="46" t="s">
        <v>53</v>
      </c>
      <c r="I25" s="70" t="s">
        <v>97</v>
      </c>
      <c r="J25" s="70" t="str">
        <f>IF('従事人員申請書（入力例_【公演等】）'!$G$9=マスター!E4,マスター!F4,IF('従事人員申請書（入力例_【公演等】）'!$G$9=マスター!E5,マスター!F5,マスター!F6))</f>
        <v>全取組期間の合計報酬額</v>
      </c>
      <c r="K25" s="26" t="s">
        <v>2</v>
      </c>
      <c r="L25" s="27"/>
      <c r="P25" s="21" t="s">
        <v>39</v>
      </c>
      <c r="Q25" s="21" t="s">
        <v>68</v>
      </c>
      <c r="R25" s="21" t="s">
        <v>69</v>
      </c>
      <c r="S25" s="21" t="s">
        <v>70</v>
      </c>
      <c r="U25" s="99" t="s">
        <v>134</v>
      </c>
      <c r="V25" s="99" t="s">
        <v>135</v>
      </c>
      <c r="W25" s="99" t="s">
        <v>136</v>
      </c>
      <c r="X25" s="99"/>
    </row>
    <row r="26" spans="3:24" x14ac:dyDescent="0.3">
      <c r="C26" s="29"/>
      <c r="D26" s="48">
        <v>1</v>
      </c>
      <c r="E26" s="104" t="s">
        <v>49</v>
      </c>
      <c r="F26" s="105" t="s">
        <v>100</v>
      </c>
      <c r="G26" s="105"/>
      <c r="H26" s="103" t="s">
        <v>110</v>
      </c>
      <c r="I26" s="106">
        <v>1</v>
      </c>
      <c r="J26" s="107">
        <v>3000000</v>
      </c>
      <c r="K26" s="103"/>
      <c r="L26" s="27"/>
      <c r="P26" s="21">
        <f>IF($E26="",IF(OR($F26&lt;&gt;"",$I26&lt;&gt;0,$J26&lt;&gt;0)=TRUE,1,0),0)</f>
        <v>0</v>
      </c>
      <c r="Q26" s="21">
        <f>IF($F26="",IF(OR($E26&lt;&gt;"",$I26&lt;&gt;0,$J26&lt;&gt;0)=TRUE,1,0),0)</f>
        <v>0</v>
      </c>
      <c r="R26" s="21">
        <f>IF($I26=0,IF(OR($E26&lt;&gt;"",$F26&lt;&gt;0,$J26&lt;&gt;0)=TRUE,1,0),0)</f>
        <v>0</v>
      </c>
      <c r="S26" s="21">
        <f>IF($J26=0,IF(OR($E26&lt;&gt;"",$F26&lt;&gt;"",$I26&lt;&gt;0)=TRUE,1,0),0)</f>
        <v>0</v>
      </c>
      <c r="T26" s="95"/>
      <c r="U26" s="100"/>
      <c r="V26" s="101">
        <f>IFERROR(IF(E26='貼付用集計 (2)'!$R$4,'貼付用集計 (2)'!$U$4,VLOOKUP(E26,'貼付用集計 (2)'!$R$11:$U$30,4)),0)</f>
        <v>10</v>
      </c>
      <c r="W26" s="101">
        <f>IFERROR(J26/I26/V26,0)</f>
        <v>300000</v>
      </c>
      <c r="X26" s="100"/>
    </row>
    <row r="27" spans="3:24" x14ac:dyDescent="0.3">
      <c r="C27" s="29"/>
      <c r="D27" s="48">
        <f>D26+1</f>
        <v>2</v>
      </c>
      <c r="E27" s="104" t="s">
        <v>49</v>
      </c>
      <c r="F27" s="105" t="s">
        <v>101</v>
      </c>
      <c r="G27" s="105"/>
      <c r="H27" s="103" t="s">
        <v>111</v>
      </c>
      <c r="I27" s="106">
        <v>1</v>
      </c>
      <c r="J27" s="107">
        <v>1500000</v>
      </c>
      <c r="K27" s="103"/>
      <c r="L27" s="27"/>
      <c r="P27" s="21">
        <f t="shared" ref="P27:P90" si="0">IF($E27="",IF(OR($F27&lt;&gt;"",$I27&lt;&gt;0,$J27&lt;&gt;0)=TRUE,1,0),0)</f>
        <v>0</v>
      </c>
      <c r="Q27" s="21">
        <f t="shared" ref="Q27:Q90" si="1">IF($F27="",IF(OR($E27&lt;&gt;"",$I27&lt;&gt;0,$J27&lt;&gt;0)=TRUE,1,0),0)</f>
        <v>0</v>
      </c>
      <c r="R27" s="21">
        <f t="shared" ref="R27:R90" si="2">IF($I27=0,IF(OR($E27&lt;&gt;"",$F27&lt;&gt;0,$J27&lt;&gt;0)=TRUE,1,0),0)</f>
        <v>0</v>
      </c>
      <c r="S27" s="21">
        <f t="shared" ref="S27:S90" si="3">IF($J27=0,IF(OR($E27&lt;&gt;"",$F27&lt;&gt;"",$I27&lt;&gt;0)=TRUE,1,0),0)</f>
        <v>0</v>
      </c>
      <c r="T27" s="95"/>
      <c r="U27" s="100"/>
      <c r="V27" s="101">
        <f>IFERROR(IF(E27='貼付用集計 (2)'!$R$4,'貼付用集計 (2)'!$U$4,VLOOKUP(E27,'貼付用集計 (2)'!$R$11:$U$30,4)),0)</f>
        <v>10</v>
      </c>
      <c r="W27" s="101">
        <f t="shared" ref="W27:W90" si="4">IFERROR(J27/I27/V27,0)</f>
        <v>150000</v>
      </c>
      <c r="X27" s="100"/>
    </row>
    <row r="28" spans="3:24" x14ac:dyDescent="0.3">
      <c r="C28" s="29"/>
      <c r="D28" s="48">
        <f t="shared" ref="D28:D91" si="5">D27+1</f>
        <v>3</v>
      </c>
      <c r="E28" s="104" t="s">
        <v>49</v>
      </c>
      <c r="F28" s="105" t="s">
        <v>102</v>
      </c>
      <c r="G28" s="105"/>
      <c r="H28" s="103" t="s">
        <v>112</v>
      </c>
      <c r="I28" s="106">
        <v>1</v>
      </c>
      <c r="J28" s="107">
        <v>1500000</v>
      </c>
      <c r="K28" s="103"/>
      <c r="L28" s="27"/>
      <c r="P28" s="21">
        <f t="shared" si="0"/>
        <v>0</v>
      </c>
      <c r="Q28" s="21">
        <f t="shared" si="1"/>
        <v>0</v>
      </c>
      <c r="R28" s="21">
        <f t="shared" si="2"/>
        <v>0</v>
      </c>
      <c r="S28" s="21">
        <f t="shared" si="3"/>
        <v>0</v>
      </c>
      <c r="T28" s="95"/>
      <c r="U28" s="100"/>
      <c r="V28" s="101">
        <f>IFERROR(IF(E28='貼付用集計 (2)'!$R$4,'貼付用集計 (2)'!$U$4,VLOOKUP(E28,'貼付用集計 (2)'!$R$11:$U$30,4)),0)</f>
        <v>10</v>
      </c>
      <c r="W28" s="101">
        <f t="shared" si="4"/>
        <v>150000</v>
      </c>
      <c r="X28" s="100"/>
    </row>
    <row r="29" spans="3:24" x14ac:dyDescent="0.3">
      <c r="C29" s="29"/>
      <c r="D29" s="48">
        <f t="shared" si="5"/>
        <v>4</v>
      </c>
      <c r="E29" s="104" t="s">
        <v>49</v>
      </c>
      <c r="F29" s="105" t="s">
        <v>103</v>
      </c>
      <c r="G29" s="105"/>
      <c r="H29" s="103" t="s">
        <v>113</v>
      </c>
      <c r="I29" s="106">
        <v>20</v>
      </c>
      <c r="J29" s="107">
        <v>15000000</v>
      </c>
      <c r="K29" s="103"/>
      <c r="L29" s="27"/>
      <c r="P29" s="21">
        <f t="shared" si="0"/>
        <v>0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T29" s="95"/>
      <c r="U29" s="100"/>
      <c r="V29" s="101">
        <f>IFERROR(IF(E29='貼付用集計 (2)'!$R$4,'貼付用集計 (2)'!$U$4,VLOOKUP(E29,'貼付用集計 (2)'!$R$11:$U$30,4)),0)</f>
        <v>10</v>
      </c>
      <c r="W29" s="101">
        <f t="shared" si="4"/>
        <v>75000</v>
      </c>
      <c r="X29" s="100"/>
    </row>
    <row r="30" spans="3:24" x14ac:dyDescent="0.3">
      <c r="C30" s="29"/>
      <c r="D30" s="48">
        <f t="shared" si="5"/>
        <v>5</v>
      </c>
      <c r="E30" s="104" t="s">
        <v>49</v>
      </c>
      <c r="F30" s="105" t="s">
        <v>104</v>
      </c>
      <c r="G30" s="105"/>
      <c r="H30" s="103" t="s">
        <v>113</v>
      </c>
      <c r="I30" s="106">
        <v>10</v>
      </c>
      <c r="J30" s="107">
        <v>3000000</v>
      </c>
      <c r="K30" s="103"/>
      <c r="L30" s="27"/>
      <c r="P30" s="21">
        <f t="shared" si="0"/>
        <v>0</v>
      </c>
      <c r="Q30" s="21">
        <f t="shared" si="1"/>
        <v>0</v>
      </c>
      <c r="R30" s="21">
        <f t="shared" si="2"/>
        <v>0</v>
      </c>
      <c r="S30" s="21">
        <f t="shared" si="3"/>
        <v>0</v>
      </c>
      <c r="T30" s="95"/>
      <c r="U30" s="100"/>
      <c r="V30" s="101">
        <f>IFERROR(IF(E30='貼付用集計 (2)'!$R$4,'貼付用集計 (2)'!$U$4,VLOOKUP(E30,'貼付用集計 (2)'!$R$11:$U$30,4)),0)</f>
        <v>10</v>
      </c>
      <c r="W30" s="101">
        <f t="shared" si="4"/>
        <v>30000</v>
      </c>
      <c r="X30" s="100"/>
    </row>
    <row r="31" spans="3:24" x14ac:dyDescent="0.3">
      <c r="C31" s="29"/>
      <c r="D31" s="48">
        <f t="shared" si="5"/>
        <v>6</v>
      </c>
      <c r="E31" s="104" t="s">
        <v>49</v>
      </c>
      <c r="F31" s="105" t="s">
        <v>105</v>
      </c>
      <c r="G31" s="105"/>
      <c r="H31" s="103" t="s">
        <v>113</v>
      </c>
      <c r="I31" s="106">
        <v>10</v>
      </c>
      <c r="J31" s="107">
        <v>3000000</v>
      </c>
      <c r="K31" s="103"/>
      <c r="L31" s="27"/>
      <c r="P31" s="21">
        <f t="shared" si="0"/>
        <v>0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T31" s="95"/>
      <c r="U31" s="100"/>
      <c r="V31" s="101">
        <f>IFERROR(IF(E31='貼付用集計 (2)'!$R$4,'貼付用集計 (2)'!$U$4,VLOOKUP(E31,'貼付用集計 (2)'!$R$11:$U$30,4)),0)</f>
        <v>10</v>
      </c>
      <c r="W31" s="101">
        <f t="shared" si="4"/>
        <v>30000</v>
      </c>
      <c r="X31" s="100"/>
    </row>
    <row r="32" spans="3:24" x14ac:dyDescent="0.3">
      <c r="C32" s="29"/>
      <c r="D32" s="48">
        <f t="shared" si="5"/>
        <v>7</v>
      </c>
      <c r="E32" s="104" t="s">
        <v>49</v>
      </c>
      <c r="F32" s="105" t="s">
        <v>106</v>
      </c>
      <c r="G32" s="105"/>
      <c r="H32" s="103" t="s">
        <v>113</v>
      </c>
      <c r="I32" s="106">
        <v>10</v>
      </c>
      <c r="J32" s="107">
        <v>3000000</v>
      </c>
      <c r="K32" s="103"/>
      <c r="L32" s="27"/>
      <c r="P32" s="21">
        <f t="shared" si="0"/>
        <v>0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T32" s="95"/>
      <c r="U32" s="100"/>
      <c r="V32" s="101">
        <f>IFERROR(IF(E32='貼付用集計 (2)'!$R$4,'貼付用集計 (2)'!$U$4,VLOOKUP(E32,'貼付用集計 (2)'!$R$11:$U$30,4)),0)</f>
        <v>10</v>
      </c>
      <c r="W32" s="101">
        <f t="shared" si="4"/>
        <v>30000</v>
      </c>
      <c r="X32" s="100"/>
    </row>
    <row r="33" spans="3:24" x14ac:dyDescent="0.3">
      <c r="C33" s="29"/>
      <c r="D33" s="48">
        <f t="shared" si="5"/>
        <v>8</v>
      </c>
      <c r="E33" s="104" t="s">
        <v>49</v>
      </c>
      <c r="F33" s="105" t="s">
        <v>107</v>
      </c>
      <c r="G33" s="105"/>
      <c r="H33" s="103" t="s">
        <v>113</v>
      </c>
      <c r="I33" s="106">
        <v>10</v>
      </c>
      <c r="J33" s="107">
        <v>3000000</v>
      </c>
      <c r="K33" s="103"/>
      <c r="L33" s="27"/>
      <c r="P33" s="21">
        <f t="shared" si="0"/>
        <v>0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T33" s="95"/>
      <c r="U33" s="100"/>
      <c r="V33" s="101">
        <f>IFERROR(IF(E33='貼付用集計 (2)'!$R$4,'貼付用集計 (2)'!$U$4,VLOOKUP(E33,'貼付用集計 (2)'!$R$11:$U$30,4)),0)</f>
        <v>10</v>
      </c>
      <c r="W33" s="101">
        <f t="shared" si="4"/>
        <v>30000</v>
      </c>
      <c r="X33" s="100"/>
    </row>
    <row r="34" spans="3:24" x14ac:dyDescent="0.3">
      <c r="C34" s="29"/>
      <c r="D34" s="48">
        <f t="shared" si="5"/>
        <v>9</v>
      </c>
      <c r="E34" s="104" t="s">
        <v>49</v>
      </c>
      <c r="F34" s="105" t="s">
        <v>108</v>
      </c>
      <c r="G34" s="105"/>
      <c r="H34" s="103" t="s">
        <v>113</v>
      </c>
      <c r="I34" s="106">
        <v>10</v>
      </c>
      <c r="J34" s="107">
        <v>2000000</v>
      </c>
      <c r="K34" s="103"/>
      <c r="L34" s="27"/>
      <c r="P34" s="21">
        <f t="shared" si="0"/>
        <v>0</v>
      </c>
      <c r="Q34" s="21">
        <f t="shared" si="1"/>
        <v>0</v>
      </c>
      <c r="R34" s="21">
        <f t="shared" si="2"/>
        <v>0</v>
      </c>
      <c r="S34" s="21">
        <f t="shared" si="3"/>
        <v>0</v>
      </c>
      <c r="T34" s="95"/>
      <c r="U34" s="100"/>
      <c r="V34" s="101">
        <f>IFERROR(IF(E34='貼付用集計 (2)'!$R$4,'貼付用集計 (2)'!$U$4,VLOOKUP(E34,'貼付用集計 (2)'!$R$11:$U$30,4)),0)</f>
        <v>10</v>
      </c>
      <c r="W34" s="101">
        <f t="shared" si="4"/>
        <v>20000</v>
      </c>
      <c r="X34" s="100"/>
    </row>
    <row r="35" spans="3:24" x14ac:dyDescent="0.3">
      <c r="C35" s="29"/>
      <c r="D35" s="48">
        <f t="shared" si="5"/>
        <v>10</v>
      </c>
      <c r="E35" s="104" t="s">
        <v>49</v>
      </c>
      <c r="F35" s="105" t="s">
        <v>109</v>
      </c>
      <c r="G35" s="105"/>
      <c r="H35" s="103" t="s">
        <v>113</v>
      </c>
      <c r="I35" s="106">
        <v>10</v>
      </c>
      <c r="J35" s="107">
        <v>2000000</v>
      </c>
      <c r="K35" s="103"/>
      <c r="L35" s="27"/>
      <c r="P35" s="21">
        <f t="shared" si="0"/>
        <v>0</v>
      </c>
      <c r="Q35" s="21">
        <f t="shared" si="1"/>
        <v>0</v>
      </c>
      <c r="R35" s="21">
        <f t="shared" si="2"/>
        <v>0</v>
      </c>
      <c r="S35" s="21">
        <f t="shared" si="3"/>
        <v>0</v>
      </c>
      <c r="T35" s="95"/>
      <c r="U35" s="100"/>
      <c r="V35" s="101">
        <f>IFERROR(IF(E35='貼付用集計 (2)'!$R$4,'貼付用集計 (2)'!$U$4,VLOOKUP(E35,'貼付用集計 (2)'!$R$11:$U$30,4)),0)</f>
        <v>10</v>
      </c>
      <c r="W35" s="101">
        <f t="shared" si="4"/>
        <v>20000</v>
      </c>
      <c r="X35" s="100"/>
    </row>
    <row r="36" spans="3:24" x14ac:dyDescent="0.3">
      <c r="C36" s="29"/>
      <c r="D36" s="48">
        <f t="shared" si="5"/>
        <v>11</v>
      </c>
      <c r="E36" s="104"/>
      <c r="F36" s="105"/>
      <c r="G36" s="105"/>
      <c r="H36" s="103"/>
      <c r="I36" s="106">
        <v>0</v>
      </c>
      <c r="J36" s="107">
        <v>0</v>
      </c>
      <c r="K36" s="103"/>
      <c r="L36" s="27"/>
      <c r="P36" s="21">
        <f t="shared" si="0"/>
        <v>0</v>
      </c>
      <c r="Q36" s="21">
        <f t="shared" si="1"/>
        <v>0</v>
      </c>
      <c r="R36" s="21">
        <f t="shared" si="2"/>
        <v>0</v>
      </c>
      <c r="S36" s="21">
        <f t="shared" si="3"/>
        <v>0</v>
      </c>
      <c r="T36" s="95"/>
      <c r="U36" s="100"/>
      <c r="V36" s="101">
        <f>IFERROR(IF(E36='貼付用集計 (2)'!$R$4,'貼付用集計 (2)'!$U$4,VLOOKUP(E36,'貼付用集計 (2)'!$R$11:$U$30,4)),0)</f>
        <v>0</v>
      </c>
      <c r="W36" s="101">
        <f t="shared" si="4"/>
        <v>0</v>
      </c>
      <c r="X36" s="100"/>
    </row>
    <row r="37" spans="3:24" x14ac:dyDescent="0.3">
      <c r="C37" s="29"/>
      <c r="D37" s="48">
        <f t="shared" si="5"/>
        <v>12</v>
      </c>
      <c r="E37" s="104"/>
      <c r="F37" s="105"/>
      <c r="G37" s="105"/>
      <c r="H37" s="103"/>
      <c r="I37" s="106">
        <v>0</v>
      </c>
      <c r="J37" s="107">
        <v>0</v>
      </c>
      <c r="K37" s="103"/>
      <c r="L37" s="27"/>
      <c r="P37" s="21">
        <f t="shared" si="0"/>
        <v>0</v>
      </c>
      <c r="Q37" s="21">
        <f t="shared" si="1"/>
        <v>0</v>
      </c>
      <c r="R37" s="21">
        <f t="shared" si="2"/>
        <v>0</v>
      </c>
      <c r="S37" s="21">
        <f t="shared" si="3"/>
        <v>0</v>
      </c>
      <c r="T37" s="95"/>
      <c r="U37" s="100"/>
      <c r="V37" s="101">
        <f>IFERROR(IF(E37='貼付用集計 (2)'!$R$4,'貼付用集計 (2)'!$U$4,VLOOKUP(E37,'貼付用集計 (2)'!$R$11:$U$30,4)),0)</f>
        <v>0</v>
      </c>
      <c r="W37" s="101">
        <f t="shared" si="4"/>
        <v>0</v>
      </c>
      <c r="X37" s="100"/>
    </row>
    <row r="38" spans="3:24" x14ac:dyDescent="0.3">
      <c r="C38" s="29"/>
      <c r="D38" s="48">
        <f t="shared" si="5"/>
        <v>13</v>
      </c>
      <c r="E38" s="104"/>
      <c r="F38" s="105"/>
      <c r="G38" s="105"/>
      <c r="H38" s="103"/>
      <c r="I38" s="106">
        <v>0</v>
      </c>
      <c r="J38" s="107">
        <v>0</v>
      </c>
      <c r="K38" s="103"/>
      <c r="L38" s="27"/>
      <c r="P38" s="21">
        <f t="shared" si="0"/>
        <v>0</v>
      </c>
      <c r="Q38" s="21">
        <f t="shared" si="1"/>
        <v>0</v>
      </c>
      <c r="R38" s="21">
        <f t="shared" si="2"/>
        <v>0</v>
      </c>
      <c r="S38" s="21">
        <f t="shared" si="3"/>
        <v>0</v>
      </c>
      <c r="T38" s="95"/>
      <c r="U38" s="100"/>
      <c r="V38" s="101">
        <f>IFERROR(IF(E38='貼付用集計 (2)'!$R$4,'貼付用集計 (2)'!$U$4,VLOOKUP(E38,'貼付用集計 (2)'!$R$11:$U$30,4)),0)</f>
        <v>0</v>
      </c>
      <c r="W38" s="101">
        <f t="shared" si="4"/>
        <v>0</v>
      </c>
      <c r="X38" s="100"/>
    </row>
    <row r="39" spans="3:24" x14ac:dyDescent="0.3">
      <c r="C39" s="29"/>
      <c r="D39" s="48">
        <f t="shared" si="5"/>
        <v>14</v>
      </c>
      <c r="E39" s="104"/>
      <c r="F39" s="105"/>
      <c r="G39" s="105"/>
      <c r="H39" s="103"/>
      <c r="I39" s="106">
        <v>0</v>
      </c>
      <c r="J39" s="107">
        <v>0</v>
      </c>
      <c r="K39" s="103"/>
      <c r="L39" s="27"/>
      <c r="P39" s="21">
        <f t="shared" si="0"/>
        <v>0</v>
      </c>
      <c r="Q39" s="21">
        <f t="shared" si="1"/>
        <v>0</v>
      </c>
      <c r="R39" s="21">
        <f t="shared" si="2"/>
        <v>0</v>
      </c>
      <c r="S39" s="21">
        <f t="shared" si="3"/>
        <v>0</v>
      </c>
      <c r="T39" s="95"/>
      <c r="U39" s="100"/>
      <c r="V39" s="101">
        <f>IFERROR(IF(E39='貼付用集計 (2)'!$R$4,'貼付用集計 (2)'!$U$4,VLOOKUP(E39,'貼付用集計 (2)'!$R$11:$U$30,4)),0)</f>
        <v>0</v>
      </c>
      <c r="W39" s="101">
        <f t="shared" si="4"/>
        <v>0</v>
      </c>
      <c r="X39" s="100"/>
    </row>
    <row r="40" spans="3:24" x14ac:dyDescent="0.3">
      <c r="C40" s="29"/>
      <c r="D40" s="48">
        <f t="shared" si="5"/>
        <v>15</v>
      </c>
      <c r="E40" s="104"/>
      <c r="F40" s="105"/>
      <c r="G40" s="105"/>
      <c r="H40" s="103"/>
      <c r="I40" s="106">
        <v>0</v>
      </c>
      <c r="J40" s="107">
        <v>0</v>
      </c>
      <c r="K40" s="103"/>
      <c r="L40" s="27"/>
      <c r="P40" s="21">
        <f t="shared" si="0"/>
        <v>0</v>
      </c>
      <c r="Q40" s="21">
        <f t="shared" si="1"/>
        <v>0</v>
      </c>
      <c r="R40" s="21">
        <f t="shared" si="2"/>
        <v>0</v>
      </c>
      <c r="S40" s="21">
        <f t="shared" si="3"/>
        <v>0</v>
      </c>
      <c r="T40" s="95"/>
      <c r="U40" s="100"/>
      <c r="V40" s="101">
        <f>IFERROR(IF(E40='貼付用集計 (2)'!$R$4,'貼付用集計 (2)'!$U$4,VLOOKUP(E40,'貼付用集計 (2)'!$R$11:$U$30,4)),0)</f>
        <v>0</v>
      </c>
      <c r="W40" s="101">
        <f t="shared" si="4"/>
        <v>0</v>
      </c>
      <c r="X40" s="100"/>
    </row>
    <row r="41" spans="3:24" x14ac:dyDescent="0.3">
      <c r="C41" s="29"/>
      <c r="D41" s="48">
        <f t="shared" si="5"/>
        <v>16</v>
      </c>
      <c r="E41" s="104"/>
      <c r="F41" s="105"/>
      <c r="G41" s="105"/>
      <c r="H41" s="103"/>
      <c r="I41" s="106">
        <v>0</v>
      </c>
      <c r="J41" s="107">
        <v>0</v>
      </c>
      <c r="K41" s="103"/>
      <c r="L41" s="27"/>
      <c r="P41" s="21">
        <f t="shared" si="0"/>
        <v>0</v>
      </c>
      <c r="Q41" s="21">
        <f t="shared" si="1"/>
        <v>0</v>
      </c>
      <c r="R41" s="21">
        <f t="shared" si="2"/>
        <v>0</v>
      </c>
      <c r="S41" s="21">
        <f t="shared" si="3"/>
        <v>0</v>
      </c>
      <c r="T41" s="95"/>
      <c r="U41" s="100"/>
      <c r="V41" s="101">
        <f>IFERROR(IF(E41='貼付用集計 (2)'!$R$4,'貼付用集計 (2)'!$U$4,VLOOKUP(E41,'貼付用集計 (2)'!$R$11:$U$30,4)),0)</f>
        <v>0</v>
      </c>
      <c r="W41" s="101">
        <f t="shared" si="4"/>
        <v>0</v>
      </c>
      <c r="X41" s="100"/>
    </row>
    <row r="42" spans="3:24" x14ac:dyDescent="0.3">
      <c r="C42" s="29"/>
      <c r="D42" s="48">
        <f t="shared" si="5"/>
        <v>17</v>
      </c>
      <c r="E42" s="104"/>
      <c r="F42" s="105"/>
      <c r="G42" s="105"/>
      <c r="H42" s="103"/>
      <c r="I42" s="106">
        <v>0</v>
      </c>
      <c r="J42" s="107">
        <v>0</v>
      </c>
      <c r="K42" s="103"/>
      <c r="L42" s="27"/>
      <c r="P42" s="21">
        <f t="shared" si="0"/>
        <v>0</v>
      </c>
      <c r="Q42" s="21">
        <f t="shared" si="1"/>
        <v>0</v>
      </c>
      <c r="R42" s="21">
        <f t="shared" si="2"/>
        <v>0</v>
      </c>
      <c r="S42" s="21">
        <f t="shared" si="3"/>
        <v>0</v>
      </c>
      <c r="T42" s="95"/>
      <c r="U42" s="100"/>
      <c r="V42" s="101">
        <f>IFERROR(IF(E42='貼付用集計 (2)'!$R$4,'貼付用集計 (2)'!$U$4,VLOOKUP(E42,'貼付用集計 (2)'!$R$11:$U$30,4)),0)</f>
        <v>0</v>
      </c>
      <c r="W42" s="101">
        <f t="shared" si="4"/>
        <v>0</v>
      </c>
      <c r="X42" s="100"/>
    </row>
    <row r="43" spans="3:24" x14ac:dyDescent="0.3">
      <c r="C43" s="29"/>
      <c r="D43" s="48">
        <f t="shared" si="5"/>
        <v>18</v>
      </c>
      <c r="E43" s="104"/>
      <c r="F43" s="105"/>
      <c r="G43" s="105"/>
      <c r="H43" s="103"/>
      <c r="I43" s="106">
        <v>0</v>
      </c>
      <c r="J43" s="107">
        <v>0</v>
      </c>
      <c r="K43" s="103"/>
      <c r="L43" s="27"/>
      <c r="P43" s="21">
        <f t="shared" si="0"/>
        <v>0</v>
      </c>
      <c r="Q43" s="21">
        <f t="shared" si="1"/>
        <v>0</v>
      </c>
      <c r="R43" s="21">
        <f t="shared" si="2"/>
        <v>0</v>
      </c>
      <c r="S43" s="21">
        <f t="shared" si="3"/>
        <v>0</v>
      </c>
      <c r="T43" s="95"/>
      <c r="U43" s="100"/>
      <c r="V43" s="101">
        <f>IFERROR(IF(E43='貼付用集計 (2)'!$R$4,'貼付用集計 (2)'!$U$4,VLOOKUP(E43,'貼付用集計 (2)'!$R$11:$U$30,4)),0)</f>
        <v>0</v>
      </c>
      <c r="W43" s="101">
        <f t="shared" si="4"/>
        <v>0</v>
      </c>
      <c r="X43" s="100"/>
    </row>
    <row r="44" spans="3:24" x14ac:dyDescent="0.3">
      <c r="C44" s="29"/>
      <c r="D44" s="48">
        <f t="shared" si="5"/>
        <v>19</v>
      </c>
      <c r="E44" s="104"/>
      <c r="F44" s="105"/>
      <c r="G44" s="105"/>
      <c r="H44" s="103"/>
      <c r="I44" s="106">
        <v>0</v>
      </c>
      <c r="J44" s="107">
        <v>0</v>
      </c>
      <c r="K44" s="103"/>
      <c r="L44" s="27"/>
      <c r="P44" s="21">
        <f t="shared" si="0"/>
        <v>0</v>
      </c>
      <c r="Q44" s="21">
        <f t="shared" si="1"/>
        <v>0</v>
      </c>
      <c r="R44" s="21">
        <f t="shared" si="2"/>
        <v>0</v>
      </c>
      <c r="S44" s="21">
        <f t="shared" si="3"/>
        <v>0</v>
      </c>
      <c r="T44" s="95"/>
      <c r="U44" s="100"/>
      <c r="V44" s="101">
        <f>IFERROR(IF(E44='貼付用集計 (2)'!$R$4,'貼付用集計 (2)'!$U$4,VLOOKUP(E44,'貼付用集計 (2)'!$R$11:$U$30,4)),0)</f>
        <v>0</v>
      </c>
      <c r="W44" s="101">
        <f t="shared" si="4"/>
        <v>0</v>
      </c>
      <c r="X44" s="100"/>
    </row>
    <row r="45" spans="3:24" x14ac:dyDescent="0.3">
      <c r="C45" s="29"/>
      <c r="D45" s="48">
        <f t="shared" si="5"/>
        <v>20</v>
      </c>
      <c r="E45" s="104"/>
      <c r="F45" s="105"/>
      <c r="G45" s="105"/>
      <c r="H45" s="103"/>
      <c r="I45" s="106">
        <v>0</v>
      </c>
      <c r="J45" s="107">
        <v>0</v>
      </c>
      <c r="K45" s="103"/>
      <c r="L45" s="27"/>
      <c r="P45" s="21">
        <f t="shared" si="0"/>
        <v>0</v>
      </c>
      <c r="Q45" s="21">
        <f t="shared" si="1"/>
        <v>0</v>
      </c>
      <c r="R45" s="21">
        <f t="shared" si="2"/>
        <v>0</v>
      </c>
      <c r="S45" s="21">
        <f t="shared" si="3"/>
        <v>0</v>
      </c>
      <c r="T45" s="95"/>
      <c r="U45" s="100"/>
      <c r="V45" s="101">
        <f>IFERROR(IF(E45='貼付用集計 (2)'!$R$4,'貼付用集計 (2)'!$U$4,VLOOKUP(E45,'貼付用集計 (2)'!$R$11:$U$30,4)),0)</f>
        <v>0</v>
      </c>
      <c r="W45" s="101">
        <f t="shared" si="4"/>
        <v>0</v>
      </c>
      <c r="X45" s="100"/>
    </row>
    <row r="46" spans="3:24" x14ac:dyDescent="0.3">
      <c r="C46" s="29"/>
      <c r="D46" s="48">
        <f t="shared" si="5"/>
        <v>21</v>
      </c>
      <c r="E46" s="104"/>
      <c r="F46" s="105"/>
      <c r="G46" s="105"/>
      <c r="H46" s="103"/>
      <c r="I46" s="106">
        <v>0</v>
      </c>
      <c r="J46" s="107">
        <v>0</v>
      </c>
      <c r="K46" s="103"/>
      <c r="L46" s="27"/>
      <c r="P46" s="21">
        <f t="shared" si="0"/>
        <v>0</v>
      </c>
      <c r="Q46" s="21">
        <f t="shared" si="1"/>
        <v>0</v>
      </c>
      <c r="R46" s="21">
        <f t="shared" si="2"/>
        <v>0</v>
      </c>
      <c r="S46" s="21">
        <f t="shared" si="3"/>
        <v>0</v>
      </c>
      <c r="U46" s="100"/>
      <c r="V46" s="101">
        <f>IFERROR(IF(E46='貼付用集計 (2)'!$R$4,'貼付用集計 (2)'!$U$4,VLOOKUP(E46,'貼付用集計 (2)'!$R$11:$U$30,4)),0)</f>
        <v>0</v>
      </c>
      <c r="W46" s="101">
        <f t="shared" si="4"/>
        <v>0</v>
      </c>
      <c r="X46" s="100"/>
    </row>
    <row r="47" spans="3:24" x14ac:dyDescent="0.3">
      <c r="C47" s="29"/>
      <c r="D47" s="48">
        <f t="shared" si="5"/>
        <v>22</v>
      </c>
      <c r="E47" s="104"/>
      <c r="F47" s="105"/>
      <c r="G47" s="105"/>
      <c r="H47" s="103"/>
      <c r="I47" s="106">
        <v>0</v>
      </c>
      <c r="J47" s="107">
        <v>0</v>
      </c>
      <c r="K47" s="103"/>
      <c r="L47" s="27"/>
      <c r="P47" s="21">
        <f t="shared" si="0"/>
        <v>0</v>
      </c>
      <c r="Q47" s="21">
        <f t="shared" si="1"/>
        <v>0</v>
      </c>
      <c r="R47" s="21">
        <f t="shared" si="2"/>
        <v>0</v>
      </c>
      <c r="S47" s="21">
        <f t="shared" si="3"/>
        <v>0</v>
      </c>
      <c r="U47" s="100"/>
      <c r="V47" s="101">
        <f>IFERROR(IF(E47='貼付用集計 (2)'!$R$4,'貼付用集計 (2)'!$U$4,VLOOKUP(E47,'貼付用集計 (2)'!$R$11:$U$30,4)),0)</f>
        <v>0</v>
      </c>
      <c r="W47" s="101">
        <f t="shared" si="4"/>
        <v>0</v>
      </c>
      <c r="X47" s="100"/>
    </row>
    <row r="48" spans="3:24" x14ac:dyDescent="0.3">
      <c r="C48" s="29"/>
      <c r="D48" s="48">
        <f t="shared" si="5"/>
        <v>23</v>
      </c>
      <c r="E48" s="104"/>
      <c r="F48" s="105"/>
      <c r="G48" s="105"/>
      <c r="H48" s="103"/>
      <c r="I48" s="106">
        <v>0</v>
      </c>
      <c r="J48" s="107">
        <v>0</v>
      </c>
      <c r="K48" s="103"/>
      <c r="L48" s="27"/>
      <c r="P48" s="21">
        <f t="shared" si="0"/>
        <v>0</v>
      </c>
      <c r="Q48" s="21">
        <f t="shared" si="1"/>
        <v>0</v>
      </c>
      <c r="R48" s="21">
        <f t="shared" si="2"/>
        <v>0</v>
      </c>
      <c r="S48" s="21">
        <f t="shared" si="3"/>
        <v>0</v>
      </c>
      <c r="U48" s="100"/>
      <c r="V48" s="101">
        <f>IFERROR(IF(E48='貼付用集計 (2)'!$R$4,'貼付用集計 (2)'!$U$4,VLOOKUP(E48,'貼付用集計 (2)'!$R$11:$U$30,4)),0)</f>
        <v>0</v>
      </c>
      <c r="W48" s="101">
        <f t="shared" si="4"/>
        <v>0</v>
      </c>
      <c r="X48" s="100"/>
    </row>
    <row r="49" spans="3:24" x14ac:dyDescent="0.3">
      <c r="C49" s="29"/>
      <c r="D49" s="48">
        <f t="shared" si="5"/>
        <v>24</v>
      </c>
      <c r="E49" s="104"/>
      <c r="F49" s="105"/>
      <c r="G49" s="105"/>
      <c r="H49" s="103"/>
      <c r="I49" s="106">
        <v>0</v>
      </c>
      <c r="J49" s="107">
        <v>0</v>
      </c>
      <c r="K49" s="103"/>
      <c r="L49" s="27"/>
      <c r="P49" s="21">
        <f t="shared" si="0"/>
        <v>0</v>
      </c>
      <c r="Q49" s="21">
        <f t="shared" si="1"/>
        <v>0</v>
      </c>
      <c r="R49" s="21">
        <f t="shared" si="2"/>
        <v>0</v>
      </c>
      <c r="S49" s="21">
        <f t="shared" si="3"/>
        <v>0</v>
      </c>
      <c r="U49" s="100"/>
      <c r="V49" s="101">
        <f>IFERROR(IF(E49='貼付用集計 (2)'!$R$4,'貼付用集計 (2)'!$U$4,VLOOKUP(E49,'貼付用集計 (2)'!$R$11:$U$30,4)),0)</f>
        <v>0</v>
      </c>
      <c r="W49" s="101">
        <f t="shared" si="4"/>
        <v>0</v>
      </c>
      <c r="X49" s="100"/>
    </row>
    <row r="50" spans="3:24" x14ac:dyDescent="0.3">
      <c r="C50" s="29"/>
      <c r="D50" s="48">
        <f t="shared" si="5"/>
        <v>25</v>
      </c>
      <c r="E50" s="104"/>
      <c r="F50" s="105"/>
      <c r="G50" s="105"/>
      <c r="H50" s="103"/>
      <c r="I50" s="106">
        <v>0</v>
      </c>
      <c r="J50" s="107">
        <v>0</v>
      </c>
      <c r="K50" s="103"/>
      <c r="L50" s="27"/>
      <c r="P50" s="21">
        <f t="shared" si="0"/>
        <v>0</v>
      </c>
      <c r="Q50" s="21">
        <f t="shared" si="1"/>
        <v>0</v>
      </c>
      <c r="R50" s="21">
        <f t="shared" si="2"/>
        <v>0</v>
      </c>
      <c r="S50" s="21">
        <f t="shared" si="3"/>
        <v>0</v>
      </c>
      <c r="U50" s="100"/>
      <c r="V50" s="101">
        <f>IFERROR(IF(E50='貼付用集計 (2)'!$R$4,'貼付用集計 (2)'!$U$4,VLOOKUP(E50,'貼付用集計 (2)'!$R$11:$U$30,4)),0)</f>
        <v>0</v>
      </c>
      <c r="W50" s="101">
        <f t="shared" si="4"/>
        <v>0</v>
      </c>
      <c r="X50" s="100"/>
    </row>
    <row r="51" spans="3:24" x14ac:dyDescent="0.3">
      <c r="C51" s="29"/>
      <c r="D51" s="48">
        <f t="shared" si="5"/>
        <v>26</v>
      </c>
      <c r="E51" s="104"/>
      <c r="F51" s="105"/>
      <c r="G51" s="105"/>
      <c r="H51" s="103"/>
      <c r="I51" s="106">
        <v>0</v>
      </c>
      <c r="J51" s="107">
        <v>0</v>
      </c>
      <c r="K51" s="103"/>
      <c r="L51" s="27"/>
      <c r="P51" s="21">
        <f t="shared" si="0"/>
        <v>0</v>
      </c>
      <c r="Q51" s="21">
        <f t="shared" si="1"/>
        <v>0</v>
      </c>
      <c r="R51" s="21">
        <f t="shared" si="2"/>
        <v>0</v>
      </c>
      <c r="S51" s="21">
        <f t="shared" si="3"/>
        <v>0</v>
      </c>
      <c r="U51" s="100"/>
      <c r="V51" s="101">
        <f>IFERROR(IF(E51='貼付用集計 (2)'!$R$4,'貼付用集計 (2)'!$U$4,VLOOKUP(E51,'貼付用集計 (2)'!$R$11:$U$30,4)),0)</f>
        <v>0</v>
      </c>
      <c r="W51" s="101">
        <f t="shared" si="4"/>
        <v>0</v>
      </c>
      <c r="X51" s="100"/>
    </row>
    <row r="52" spans="3:24" x14ac:dyDescent="0.3">
      <c r="C52" s="29"/>
      <c r="D52" s="48">
        <f t="shared" si="5"/>
        <v>27</v>
      </c>
      <c r="E52" s="104"/>
      <c r="F52" s="105"/>
      <c r="G52" s="105"/>
      <c r="H52" s="103"/>
      <c r="I52" s="106">
        <v>0</v>
      </c>
      <c r="J52" s="107">
        <v>0</v>
      </c>
      <c r="K52" s="103"/>
      <c r="L52" s="27"/>
      <c r="P52" s="21">
        <f t="shared" si="0"/>
        <v>0</v>
      </c>
      <c r="Q52" s="21">
        <f t="shared" si="1"/>
        <v>0</v>
      </c>
      <c r="R52" s="21">
        <f t="shared" si="2"/>
        <v>0</v>
      </c>
      <c r="S52" s="21">
        <f t="shared" si="3"/>
        <v>0</v>
      </c>
      <c r="U52" s="100"/>
      <c r="V52" s="101">
        <f>IFERROR(IF(E52='貼付用集計 (2)'!$R$4,'貼付用集計 (2)'!$U$4,VLOOKUP(E52,'貼付用集計 (2)'!$R$11:$U$30,4)),0)</f>
        <v>0</v>
      </c>
      <c r="W52" s="101">
        <f t="shared" si="4"/>
        <v>0</v>
      </c>
      <c r="X52" s="100"/>
    </row>
    <row r="53" spans="3:24" x14ac:dyDescent="0.3">
      <c r="C53" s="29"/>
      <c r="D53" s="48">
        <f t="shared" si="5"/>
        <v>28</v>
      </c>
      <c r="E53" s="104"/>
      <c r="F53" s="105"/>
      <c r="G53" s="105"/>
      <c r="H53" s="103"/>
      <c r="I53" s="106">
        <v>0</v>
      </c>
      <c r="J53" s="107">
        <v>0</v>
      </c>
      <c r="K53" s="103"/>
      <c r="L53" s="27"/>
      <c r="P53" s="21">
        <f t="shared" si="0"/>
        <v>0</v>
      </c>
      <c r="Q53" s="21">
        <f t="shared" si="1"/>
        <v>0</v>
      </c>
      <c r="R53" s="21">
        <f t="shared" si="2"/>
        <v>0</v>
      </c>
      <c r="S53" s="21">
        <f t="shared" si="3"/>
        <v>0</v>
      </c>
      <c r="U53" s="100"/>
      <c r="V53" s="101">
        <f>IFERROR(IF(E53='貼付用集計 (2)'!$R$4,'貼付用集計 (2)'!$U$4,VLOOKUP(E53,'貼付用集計 (2)'!$R$11:$U$30,4)),0)</f>
        <v>0</v>
      </c>
      <c r="W53" s="101">
        <f t="shared" si="4"/>
        <v>0</v>
      </c>
      <c r="X53" s="100"/>
    </row>
    <row r="54" spans="3:24" x14ac:dyDescent="0.3">
      <c r="C54" s="29"/>
      <c r="D54" s="48">
        <f t="shared" si="5"/>
        <v>29</v>
      </c>
      <c r="E54" s="104"/>
      <c r="F54" s="105"/>
      <c r="G54" s="105"/>
      <c r="H54" s="103"/>
      <c r="I54" s="106">
        <v>0</v>
      </c>
      <c r="J54" s="107">
        <v>0</v>
      </c>
      <c r="K54" s="103"/>
      <c r="L54" s="27"/>
      <c r="P54" s="21">
        <f t="shared" si="0"/>
        <v>0</v>
      </c>
      <c r="Q54" s="21">
        <f t="shared" si="1"/>
        <v>0</v>
      </c>
      <c r="R54" s="21">
        <f t="shared" si="2"/>
        <v>0</v>
      </c>
      <c r="S54" s="21">
        <f t="shared" si="3"/>
        <v>0</v>
      </c>
      <c r="U54" s="100"/>
      <c r="V54" s="101">
        <f>IFERROR(IF(E54='貼付用集計 (2)'!$R$4,'貼付用集計 (2)'!$U$4,VLOOKUP(E54,'貼付用集計 (2)'!$R$11:$U$30,4)),0)</f>
        <v>0</v>
      </c>
      <c r="W54" s="101">
        <f t="shared" si="4"/>
        <v>0</v>
      </c>
      <c r="X54" s="100"/>
    </row>
    <row r="55" spans="3:24" x14ac:dyDescent="0.3">
      <c r="C55" s="29"/>
      <c r="D55" s="48">
        <f t="shared" si="5"/>
        <v>30</v>
      </c>
      <c r="E55" s="104"/>
      <c r="F55" s="105"/>
      <c r="G55" s="105"/>
      <c r="H55" s="103"/>
      <c r="I55" s="106">
        <v>0</v>
      </c>
      <c r="J55" s="107">
        <v>0</v>
      </c>
      <c r="K55" s="103"/>
      <c r="L55" s="27"/>
      <c r="P55" s="21">
        <f t="shared" si="0"/>
        <v>0</v>
      </c>
      <c r="Q55" s="21">
        <f t="shared" si="1"/>
        <v>0</v>
      </c>
      <c r="R55" s="21">
        <f t="shared" si="2"/>
        <v>0</v>
      </c>
      <c r="S55" s="21">
        <f t="shared" si="3"/>
        <v>0</v>
      </c>
      <c r="U55" s="100"/>
      <c r="V55" s="101">
        <f>IFERROR(IF(E55='貼付用集計 (2)'!$R$4,'貼付用集計 (2)'!$U$4,VLOOKUP(E55,'貼付用集計 (2)'!$R$11:$U$30,4)),0)</f>
        <v>0</v>
      </c>
      <c r="W55" s="101">
        <f t="shared" si="4"/>
        <v>0</v>
      </c>
      <c r="X55" s="100"/>
    </row>
    <row r="56" spans="3:24" x14ac:dyDescent="0.3">
      <c r="C56" s="29"/>
      <c r="D56" s="48">
        <f t="shared" si="5"/>
        <v>31</v>
      </c>
      <c r="E56" s="104"/>
      <c r="F56" s="105"/>
      <c r="G56" s="105"/>
      <c r="H56" s="103"/>
      <c r="I56" s="106">
        <v>0</v>
      </c>
      <c r="J56" s="107">
        <v>0</v>
      </c>
      <c r="K56" s="103"/>
      <c r="L56" s="27"/>
      <c r="P56" s="21">
        <f t="shared" si="0"/>
        <v>0</v>
      </c>
      <c r="Q56" s="21">
        <f t="shared" si="1"/>
        <v>0</v>
      </c>
      <c r="R56" s="21">
        <f t="shared" si="2"/>
        <v>0</v>
      </c>
      <c r="S56" s="21">
        <f t="shared" si="3"/>
        <v>0</v>
      </c>
      <c r="U56" s="100"/>
      <c r="V56" s="101">
        <f>IFERROR(IF(E56='貼付用集計 (2)'!$R$4,'貼付用集計 (2)'!$U$4,VLOOKUP(E56,'貼付用集計 (2)'!$R$11:$U$30,4)),0)</f>
        <v>0</v>
      </c>
      <c r="W56" s="101">
        <f t="shared" si="4"/>
        <v>0</v>
      </c>
      <c r="X56" s="100"/>
    </row>
    <row r="57" spans="3:24" x14ac:dyDescent="0.3">
      <c r="C57" s="29"/>
      <c r="D57" s="48">
        <f t="shared" si="5"/>
        <v>32</v>
      </c>
      <c r="E57" s="104"/>
      <c r="F57" s="105"/>
      <c r="G57" s="105"/>
      <c r="H57" s="103"/>
      <c r="I57" s="106">
        <v>0</v>
      </c>
      <c r="J57" s="107">
        <v>0</v>
      </c>
      <c r="K57" s="103"/>
      <c r="L57" s="27"/>
      <c r="P57" s="21">
        <f t="shared" si="0"/>
        <v>0</v>
      </c>
      <c r="Q57" s="21">
        <f t="shared" si="1"/>
        <v>0</v>
      </c>
      <c r="R57" s="21">
        <f t="shared" si="2"/>
        <v>0</v>
      </c>
      <c r="S57" s="21">
        <f t="shared" si="3"/>
        <v>0</v>
      </c>
      <c r="U57" s="100"/>
      <c r="V57" s="101">
        <f>IFERROR(IF(E57='貼付用集計 (2)'!$R$4,'貼付用集計 (2)'!$U$4,VLOOKUP(E57,'貼付用集計 (2)'!$R$11:$U$30,4)),0)</f>
        <v>0</v>
      </c>
      <c r="W57" s="101">
        <f t="shared" si="4"/>
        <v>0</v>
      </c>
      <c r="X57" s="100"/>
    </row>
    <row r="58" spans="3:24" x14ac:dyDescent="0.3">
      <c r="C58" s="29"/>
      <c r="D58" s="48">
        <f t="shared" si="5"/>
        <v>33</v>
      </c>
      <c r="E58" s="104"/>
      <c r="F58" s="105"/>
      <c r="G58" s="105"/>
      <c r="H58" s="103"/>
      <c r="I58" s="106">
        <v>0</v>
      </c>
      <c r="J58" s="107">
        <v>0</v>
      </c>
      <c r="K58" s="103"/>
      <c r="L58" s="27"/>
      <c r="P58" s="21">
        <f t="shared" si="0"/>
        <v>0</v>
      </c>
      <c r="Q58" s="21">
        <f t="shared" si="1"/>
        <v>0</v>
      </c>
      <c r="R58" s="21">
        <f t="shared" si="2"/>
        <v>0</v>
      </c>
      <c r="S58" s="21">
        <f t="shared" si="3"/>
        <v>0</v>
      </c>
      <c r="U58" s="100"/>
      <c r="V58" s="101">
        <f>IFERROR(IF(E58='貼付用集計 (2)'!$R$4,'貼付用集計 (2)'!$U$4,VLOOKUP(E58,'貼付用集計 (2)'!$R$11:$U$30,4)),0)</f>
        <v>0</v>
      </c>
      <c r="W58" s="101">
        <f t="shared" si="4"/>
        <v>0</v>
      </c>
      <c r="X58" s="100"/>
    </row>
    <row r="59" spans="3:24" x14ac:dyDescent="0.3">
      <c r="C59" s="29"/>
      <c r="D59" s="48">
        <f t="shared" si="5"/>
        <v>34</v>
      </c>
      <c r="E59" s="104"/>
      <c r="F59" s="105"/>
      <c r="G59" s="105"/>
      <c r="H59" s="103"/>
      <c r="I59" s="106">
        <v>0</v>
      </c>
      <c r="J59" s="107">
        <v>0</v>
      </c>
      <c r="K59" s="103"/>
      <c r="L59" s="27"/>
      <c r="P59" s="21">
        <f t="shared" si="0"/>
        <v>0</v>
      </c>
      <c r="Q59" s="21">
        <f t="shared" si="1"/>
        <v>0</v>
      </c>
      <c r="R59" s="21">
        <f t="shared" si="2"/>
        <v>0</v>
      </c>
      <c r="S59" s="21">
        <f t="shared" si="3"/>
        <v>0</v>
      </c>
      <c r="U59" s="100"/>
      <c r="V59" s="101">
        <f>IFERROR(IF(E59='貼付用集計 (2)'!$R$4,'貼付用集計 (2)'!$U$4,VLOOKUP(E59,'貼付用集計 (2)'!$R$11:$U$30,4)),0)</f>
        <v>0</v>
      </c>
      <c r="W59" s="101">
        <f t="shared" si="4"/>
        <v>0</v>
      </c>
      <c r="X59" s="100"/>
    </row>
    <row r="60" spans="3:24" x14ac:dyDescent="0.3">
      <c r="C60" s="29"/>
      <c r="D60" s="48">
        <f t="shared" si="5"/>
        <v>35</v>
      </c>
      <c r="E60" s="104"/>
      <c r="F60" s="105"/>
      <c r="G60" s="105"/>
      <c r="H60" s="103"/>
      <c r="I60" s="106">
        <v>0</v>
      </c>
      <c r="J60" s="107">
        <v>0</v>
      </c>
      <c r="K60" s="103"/>
      <c r="L60" s="27"/>
      <c r="P60" s="21">
        <f t="shared" si="0"/>
        <v>0</v>
      </c>
      <c r="Q60" s="21">
        <f t="shared" si="1"/>
        <v>0</v>
      </c>
      <c r="R60" s="21">
        <f t="shared" si="2"/>
        <v>0</v>
      </c>
      <c r="S60" s="21">
        <f t="shared" si="3"/>
        <v>0</v>
      </c>
      <c r="U60" s="100"/>
      <c r="V60" s="101">
        <f>IFERROR(IF(E60='貼付用集計 (2)'!$R$4,'貼付用集計 (2)'!$U$4,VLOOKUP(E60,'貼付用集計 (2)'!$R$11:$U$30,4)),0)</f>
        <v>0</v>
      </c>
      <c r="W60" s="101">
        <f t="shared" si="4"/>
        <v>0</v>
      </c>
      <c r="X60" s="100"/>
    </row>
    <row r="61" spans="3:24" x14ac:dyDescent="0.3">
      <c r="C61" s="29"/>
      <c r="D61" s="48">
        <f t="shared" si="5"/>
        <v>36</v>
      </c>
      <c r="E61" s="104"/>
      <c r="F61" s="105"/>
      <c r="G61" s="105"/>
      <c r="H61" s="103"/>
      <c r="I61" s="106">
        <v>0</v>
      </c>
      <c r="J61" s="107">
        <v>0</v>
      </c>
      <c r="K61" s="103"/>
      <c r="L61" s="27"/>
      <c r="P61" s="21">
        <f t="shared" si="0"/>
        <v>0</v>
      </c>
      <c r="Q61" s="21">
        <f t="shared" si="1"/>
        <v>0</v>
      </c>
      <c r="R61" s="21">
        <f t="shared" si="2"/>
        <v>0</v>
      </c>
      <c r="S61" s="21">
        <f t="shared" si="3"/>
        <v>0</v>
      </c>
      <c r="U61" s="100"/>
      <c r="V61" s="101">
        <f>IFERROR(IF(E61='貼付用集計 (2)'!$R$4,'貼付用集計 (2)'!$U$4,VLOOKUP(E61,'貼付用集計 (2)'!$R$11:$U$30,4)),0)</f>
        <v>0</v>
      </c>
      <c r="W61" s="101">
        <f t="shared" si="4"/>
        <v>0</v>
      </c>
      <c r="X61" s="100"/>
    </row>
    <row r="62" spans="3:24" x14ac:dyDescent="0.3">
      <c r="C62" s="29"/>
      <c r="D62" s="48">
        <f>D61+1</f>
        <v>37</v>
      </c>
      <c r="E62" s="104"/>
      <c r="F62" s="105"/>
      <c r="G62" s="105"/>
      <c r="H62" s="103"/>
      <c r="I62" s="106">
        <v>0</v>
      </c>
      <c r="J62" s="107">
        <v>0</v>
      </c>
      <c r="K62" s="103"/>
      <c r="L62" s="27"/>
      <c r="P62" s="21">
        <f t="shared" si="0"/>
        <v>0</v>
      </c>
      <c r="Q62" s="21">
        <f t="shared" si="1"/>
        <v>0</v>
      </c>
      <c r="R62" s="21">
        <f t="shared" si="2"/>
        <v>0</v>
      </c>
      <c r="S62" s="21">
        <f t="shared" si="3"/>
        <v>0</v>
      </c>
      <c r="U62" s="100"/>
      <c r="V62" s="101">
        <f>IFERROR(IF(E62='貼付用集計 (2)'!$R$4,'貼付用集計 (2)'!$U$4,VLOOKUP(E62,'貼付用集計 (2)'!$R$11:$U$30,4)),0)</f>
        <v>0</v>
      </c>
      <c r="W62" s="101">
        <f t="shared" si="4"/>
        <v>0</v>
      </c>
      <c r="X62" s="100"/>
    </row>
    <row r="63" spans="3:24" x14ac:dyDescent="0.3">
      <c r="C63" s="29"/>
      <c r="D63" s="48">
        <f t="shared" si="5"/>
        <v>38</v>
      </c>
      <c r="E63" s="104"/>
      <c r="F63" s="105"/>
      <c r="G63" s="105"/>
      <c r="H63" s="103"/>
      <c r="I63" s="106">
        <v>0</v>
      </c>
      <c r="J63" s="107">
        <v>0</v>
      </c>
      <c r="K63" s="103"/>
      <c r="L63" s="27"/>
      <c r="P63" s="21">
        <f t="shared" si="0"/>
        <v>0</v>
      </c>
      <c r="Q63" s="21">
        <f t="shared" si="1"/>
        <v>0</v>
      </c>
      <c r="R63" s="21">
        <f t="shared" si="2"/>
        <v>0</v>
      </c>
      <c r="S63" s="21">
        <f t="shared" si="3"/>
        <v>0</v>
      </c>
      <c r="U63" s="100"/>
      <c r="V63" s="101">
        <f>IFERROR(IF(E63='貼付用集計 (2)'!$R$4,'貼付用集計 (2)'!$U$4,VLOOKUP(E63,'貼付用集計 (2)'!$R$11:$U$30,4)),0)</f>
        <v>0</v>
      </c>
      <c r="W63" s="101">
        <f t="shared" si="4"/>
        <v>0</v>
      </c>
      <c r="X63" s="100"/>
    </row>
    <row r="64" spans="3:24" x14ac:dyDescent="0.3">
      <c r="C64" s="29"/>
      <c r="D64" s="48">
        <f t="shared" si="5"/>
        <v>39</v>
      </c>
      <c r="E64" s="104"/>
      <c r="F64" s="105"/>
      <c r="G64" s="105"/>
      <c r="H64" s="103"/>
      <c r="I64" s="106">
        <v>0</v>
      </c>
      <c r="J64" s="107">
        <v>0</v>
      </c>
      <c r="K64" s="103"/>
      <c r="L64" s="27"/>
      <c r="P64" s="21">
        <f t="shared" si="0"/>
        <v>0</v>
      </c>
      <c r="Q64" s="21">
        <f t="shared" si="1"/>
        <v>0</v>
      </c>
      <c r="R64" s="21">
        <f t="shared" si="2"/>
        <v>0</v>
      </c>
      <c r="S64" s="21">
        <f t="shared" si="3"/>
        <v>0</v>
      </c>
      <c r="U64" s="100"/>
      <c r="V64" s="101">
        <f>IFERROR(IF(E64='貼付用集計 (2)'!$R$4,'貼付用集計 (2)'!$U$4,VLOOKUP(E64,'貼付用集計 (2)'!$R$11:$U$30,4)),0)</f>
        <v>0</v>
      </c>
      <c r="W64" s="101">
        <f t="shared" si="4"/>
        <v>0</v>
      </c>
      <c r="X64" s="100"/>
    </row>
    <row r="65" spans="3:24" x14ac:dyDescent="0.3">
      <c r="C65" s="29"/>
      <c r="D65" s="48">
        <f t="shared" si="5"/>
        <v>40</v>
      </c>
      <c r="E65" s="104"/>
      <c r="F65" s="105"/>
      <c r="G65" s="105"/>
      <c r="H65" s="103"/>
      <c r="I65" s="106">
        <v>0</v>
      </c>
      <c r="J65" s="107">
        <v>0</v>
      </c>
      <c r="K65" s="103"/>
      <c r="L65" s="27"/>
      <c r="P65" s="21">
        <f t="shared" si="0"/>
        <v>0</v>
      </c>
      <c r="Q65" s="21">
        <f t="shared" si="1"/>
        <v>0</v>
      </c>
      <c r="R65" s="21">
        <f t="shared" si="2"/>
        <v>0</v>
      </c>
      <c r="S65" s="21">
        <f t="shared" si="3"/>
        <v>0</v>
      </c>
      <c r="U65" s="100"/>
      <c r="V65" s="101">
        <f>IFERROR(IF(E65='貼付用集計 (2)'!$R$4,'貼付用集計 (2)'!$U$4,VLOOKUP(E65,'貼付用集計 (2)'!$R$11:$U$30,4)),0)</f>
        <v>0</v>
      </c>
      <c r="W65" s="101">
        <f t="shared" si="4"/>
        <v>0</v>
      </c>
      <c r="X65" s="100"/>
    </row>
    <row r="66" spans="3:24" x14ac:dyDescent="0.3">
      <c r="C66" s="29"/>
      <c r="D66" s="48">
        <f t="shared" si="5"/>
        <v>41</v>
      </c>
      <c r="E66" s="104"/>
      <c r="F66" s="105"/>
      <c r="G66" s="105"/>
      <c r="H66" s="103"/>
      <c r="I66" s="106">
        <v>0</v>
      </c>
      <c r="J66" s="107">
        <v>0</v>
      </c>
      <c r="K66" s="103"/>
      <c r="L66" s="27"/>
      <c r="P66" s="21">
        <f t="shared" si="0"/>
        <v>0</v>
      </c>
      <c r="Q66" s="21">
        <f t="shared" si="1"/>
        <v>0</v>
      </c>
      <c r="R66" s="21">
        <f t="shared" si="2"/>
        <v>0</v>
      </c>
      <c r="S66" s="21">
        <f t="shared" si="3"/>
        <v>0</v>
      </c>
      <c r="U66" s="100"/>
      <c r="V66" s="101">
        <f>IFERROR(IF(E66='貼付用集計 (2)'!$R$4,'貼付用集計 (2)'!$U$4,VLOOKUP(E66,'貼付用集計 (2)'!$R$11:$U$30,4)),0)</f>
        <v>0</v>
      </c>
      <c r="W66" s="101">
        <f t="shared" si="4"/>
        <v>0</v>
      </c>
      <c r="X66" s="100"/>
    </row>
    <row r="67" spans="3:24" x14ac:dyDescent="0.3">
      <c r="C67" s="29"/>
      <c r="D67" s="48">
        <f t="shared" si="5"/>
        <v>42</v>
      </c>
      <c r="E67" s="104"/>
      <c r="F67" s="105"/>
      <c r="G67" s="105"/>
      <c r="H67" s="103"/>
      <c r="I67" s="106">
        <v>0</v>
      </c>
      <c r="J67" s="107">
        <v>0</v>
      </c>
      <c r="K67" s="103"/>
      <c r="L67" s="27"/>
      <c r="P67" s="21">
        <f t="shared" si="0"/>
        <v>0</v>
      </c>
      <c r="Q67" s="21">
        <f t="shared" si="1"/>
        <v>0</v>
      </c>
      <c r="R67" s="21">
        <f t="shared" si="2"/>
        <v>0</v>
      </c>
      <c r="S67" s="21">
        <f t="shared" si="3"/>
        <v>0</v>
      </c>
      <c r="U67" s="100"/>
      <c r="V67" s="101">
        <f>IFERROR(IF(E67='貼付用集計 (2)'!$R$4,'貼付用集計 (2)'!$U$4,VLOOKUP(E67,'貼付用集計 (2)'!$R$11:$U$30,4)),0)</f>
        <v>0</v>
      </c>
      <c r="W67" s="101">
        <f t="shared" si="4"/>
        <v>0</v>
      </c>
      <c r="X67" s="100"/>
    </row>
    <row r="68" spans="3:24" x14ac:dyDescent="0.3">
      <c r="C68" s="29"/>
      <c r="D68" s="48">
        <f t="shared" si="5"/>
        <v>43</v>
      </c>
      <c r="E68" s="104"/>
      <c r="F68" s="105"/>
      <c r="G68" s="105"/>
      <c r="H68" s="103"/>
      <c r="I68" s="106">
        <v>0</v>
      </c>
      <c r="J68" s="107">
        <v>0</v>
      </c>
      <c r="K68" s="103"/>
      <c r="L68" s="27"/>
      <c r="P68" s="21">
        <f t="shared" si="0"/>
        <v>0</v>
      </c>
      <c r="Q68" s="21">
        <f t="shared" si="1"/>
        <v>0</v>
      </c>
      <c r="R68" s="21">
        <f t="shared" si="2"/>
        <v>0</v>
      </c>
      <c r="S68" s="21">
        <f t="shared" si="3"/>
        <v>0</v>
      </c>
      <c r="U68" s="100"/>
      <c r="V68" s="101">
        <f>IFERROR(IF(E68='貼付用集計 (2)'!$R$4,'貼付用集計 (2)'!$U$4,VLOOKUP(E68,'貼付用集計 (2)'!$R$11:$U$30,4)),0)</f>
        <v>0</v>
      </c>
      <c r="W68" s="101">
        <f t="shared" si="4"/>
        <v>0</v>
      </c>
      <c r="X68" s="100"/>
    </row>
    <row r="69" spans="3:24" x14ac:dyDescent="0.3">
      <c r="C69" s="29"/>
      <c r="D69" s="48">
        <f t="shared" si="5"/>
        <v>44</v>
      </c>
      <c r="E69" s="104"/>
      <c r="F69" s="105"/>
      <c r="G69" s="105"/>
      <c r="H69" s="103"/>
      <c r="I69" s="106">
        <v>0</v>
      </c>
      <c r="J69" s="107">
        <v>0</v>
      </c>
      <c r="K69" s="103"/>
      <c r="L69" s="27"/>
      <c r="P69" s="21">
        <f t="shared" si="0"/>
        <v>0</v>
      </c>
      <c r="Q69" s="21">
        <f t="shared" si="1"/>
        <v>0</v>
      </c>
      <c r="R69" s="21">
        <f t="shared" si="2"/>
        <v>0</v>
      </c>
      <c r="S69" s="21">
        <f t="shared" si="3"/>
        <v>0</v>
      </c>
      <c r="U69" s="100"/>
      <c r="V69" s="101">
        <f>IFERROR(IF(E69='貼付用集計 (2)'!$R$4,'貼付用集計 (2)'!$U$4,VLOOKUP(E69,'貼付用集計 (2)'!$R$11:$U$30,4)),0)</f>
        <v>0</v>
      </c>
      <c r="W69" s="101">
        <f t="shared" si="4"/>
        <v>0</v>
      </c>
      <c r="X69" s="100"/>
    </row>
    <row r="70" spans="3:24" x14ac:dyDescent="0.3">
      <c r="C70" s="29"/>
      <c r="D70" s="48">
        <f t="shared" si="5"/>
        <v>45</v>
      </c>
      <c r="E70" s="104"/>
      <c r="F70" s="105"/>
      <c r="G70" s="105"/>
      <c r="H70" s="103"/>
      <c r="I70" s="106">
        <v>0</v>
      </c>
      <c r="J70" s="107">
        <v>0</v>
      </c>
      <c r="K70" s="103"/>
      <c r="L70" s="27"/>
      <c r="P70" s="21">
        <f t="shared" si="0"/>
        <v>0</v>
      </c>
      <c r="Q70" s="21">
        <f t="shared" si="1"/>
        <v>0</v>
      </c>
      <c r="R70" s="21">
        <f t="shared" si="2"/>
        <v>0</v>
      </c>
      <c r="S70" s="21">
        <f t="shared" si="3"/>
        <v>0</v>
      </c>
      <c r="U70" s="100"/>
      <c r="V70" s="101">
        <f>IFERROR(IF(E70='貼付用集計 (2)'!$R$4,'貼付用集計 (2)'!$U$4,VLOOKUP(E70,'貼付用集計 (2)'!$R$11:$U$30,4)),0)</f>
        <v>0</v>
      </c>
      <c r="W70" s="101">
        <f t="shared" si="4"/>
        <v>0</v>
      </c>
      <c r="X70" s="100"/>
    </row>
    <row r="71" spans="3:24" x14ac:dyDescent="0.3">
      <c r="C71" s="29"/>
      <c r="D71" s="48">
        <f t="shared" si="5"/>
        <v>46</v>
      </c>
      <c r="E71" s="104"/>
      <c r="F71" s="105"/>
      <c r="G71" s="105"/>
      <c r="H71" s="103"/>
      <c r="I71" s="106">
        <v>0</v>
      </c>
      <c r="J71" s="107">
        <v>0</v>
      </c>
      <c r="K71" s="103"/>
      <c r="L71" s="27"/>
      <c r="P71" s="21">
        <f t="shared" si="0"/>
        <v>0</v>
      </c>
      <c r="Q71" s="21">
        <f t="shared" si="1"/>
        <v>0</v>
      </c>
      <c r="R71" s="21">
        <f t="shared" si="2"/>
        <v>0</v>
      </c>
      <c r="S71" s="21">
        <f t="shared" si="3"/>
        <v>0</v>
      </c>
      <c r="U71" s="100"/>
      <c r="V71" s="101">
        <f>IFERROR(IF(E71='貼付用集計 (2)'!$R$4,'貼付用集計 (2)'!$U$4,VLOOKUP(E71,'貼付用集計 (2)'!$R$11:$U$30,4)),0)</f>
        <v>0</v>
      </c>
      <c r="W71" s="101">
        <f t="shared" si="4"/>
        <v>0</v>
      </c>
      <c r="X71" s="100"/>
    </row>
    <row r="72" spans="3:24" x14ac:dyDescent="0.3">
      <c r="C72" s="29"/>
      <c r="D72" s="48">
        <f t="shared" si="5"/>
        <v>47</v>
      </c>
      <c r="E72" s="104"/>
      <c r="F72" s="105"/>
      <c r="G72" s="105"/>
      <c r="H72" s="103"/>
      <c r="I72" s="106">
        <v>0</v>
      </c>
      <c r="J72" s="107">
        <v>0</v>
      </c>
      <c r="K72" s="103"/>
      <c r="L72" s="27"/>
      <c r="P72" s="21">
        <f t="shared" si="0"/>
        <v>0</v>
      </c>
      <c r="Q72" s="21">
        <f t="shared" si="1"/>
        <v>0</v>
      </c>
      <c r="R72" s="21">
        <f t="shared" si="2"/>
        <v>0</v>
      </c>
      <c r="S72" s="21">
        <f t="shared" si="3"/>
        <v>0</v>
      </c>
      <c r="U72" s="100"/>
      <c r="V72" s="101">
        <f>IFERROR(IF(E72='貼付用集計 (2)'!$R$4,'貼付用集計 (2)'!$U$4,VLOOKUP(E72,'貼付用集計 (2)'!$R$11:$U$30,4)),0)</f>
        <v>0</v>
      </c>
      <c r="W72" s="101">
        <f t="shared" si="4"/>
        <v>0</v>
      </c>
      <c r="X72" s="100"/>
    </row>
    <row r="73" spans="3:24" x14ac:dyDescent="0.3">
      <c r="C73" s="29"/>
      <c r="D73" s="48">
        <f t="shared" si="5"/>
        <v>48</v>
      </c>
      <c r="E73" s="104"/>
      <c r="F73" s="105"/>
      <c r="G73" s="105"/>
      <c r="H73" s="103"/>
      <c r="I73" s="106">
        <v>0</v>
      </c>
      <c r="J73" s="107">
        <v>0</v>
      </c>
      <c r="K73" s="103"/>
      <c r="L73" s="27"/>
      <c r="P73" s="21">
        <f t="shared" si="0"/>
        <v>0</v>
      </c>
      <c r="Q73" s="21">
        <f t="shared" si="1"/>
        <v>0</v>
      </c>
      <c r="R73" s="21">
        <f t="shared" si="2"/>
        <v>0</v>
      </c>
      <c r="S73" s="21">
        <f t="shared" si="3"/>
        <v>0</v>
      </c>
      <c r="U73" s="100"/>
      <c r="V73" s="101">
        <f>IFERROR(IF(E73='貼付用集計 (2)'!$R$4,'貼付用集計 (2)'!$U$4,VLOOKUP(E73,'貼付用集計 (2)'!$R$11:$U$30,4)),0)</f>
        <v>0</v>
      </c>
      <c r="W73" s="101">
        <f t="shared" si="4"/>
        <v>0</v>
      </c>
      <c r="X73" s="100"/>
    </row>
    <row r="74" spans="3:24" x14ac:dyDescent="0.3">
      <c r="C74" s="29"/>
      <c r="D74" s="48">
        <f t="shared" si="5"/>
        <v>49</v>
      </c>
      <c r="E74" s="104"/>
      <c r="F74" s="105"/>
      <c r="G74" s="105"/>
      <c r="H74" s="103"/>
      <c r="I74" s="106">
        <v>0</v>
      </c>
      <c r="J74" s="107">
        <v>0</v>
      </c>
      <c r="K74" s="103"/>
      <c r="L74" s="27"/>
      <c r="P74" s="21">
        <f t="shared" si="0"/>
        <v>0</v>
      </c>
      <c r="Q74" s="21">
        <f t="shared" si="1"/>
        <v>0</v>
      </c>
      <c r="R74" s="21">
        <f t="shared" si="2"/>
        <v>0</v>
      </c>
      <c r="S74" s="21">
        <f t="shared" si="3"/>
        <v>0</v>
      </c>
      <c r="U74" s="100"/>
      <c r="V74" s="101">
        <f>IFERROR(IF(E74='貼付用集計 (2)'!$R$4,'貼付用集計 (2)'!$U$4,VLOOKUP(E74,'貼付用集計 (2)'!$R$11:$U$30,4)),0)</f>
        <v>0</v>
      </c>
      <c r="W74" s="101">
        <f t="shared" si="4"/>
        <v>0</v>
      </c>
      <c r="X74" s="100"/>
    </row>
    <row r="75" spans="3:24" x14ac:dyDescent="0.3">
      <c r="C75" s="29"/>
      <c r="D75" s="48">
        <f t="shared" si="5"/>
        <v>50</v>
      </c>
      <c r="E75" s="104"/>
      <c r="F75" s="105"/>
      <c r="G75" s="105"/>
      <c r="H75" s="103"/>
      <c r="I75" s="106">
        <v>0</v>
      </c>
      <c r="J75" s="107">
        <v>0</v>
      </c>
      <c r="K75" s="103"/>
      <c r="L75" s="27"/>
      <c r="P75" s="21">
        <f t="shared" si="0"/>
        <v>0</v>
      </c>
      <c r="Q75" s="21">
        <f t="shared" si="1"/>
        <v>0</v>
      </c>
      <c r="R75" s="21">
        <f t="shared" si="2"/>
        <v>0</v>
      </c>
      <c r="S75" s="21">
        <f t="shared" si="3"/>
        <v>0</v>
      </c>
      <c r="U75" s="100"/>
      <c r="V75" s="101">
        <f>IFERROR(IF(E75='貼付用集計 (2)'!$R$4,'貼付用集計 (2)'!$U$4,VLOOKUP(E75,'貼付用集計 (2)'!$R$11:$U$30,4)),0)</f>
        <v>0</v>
      </c>
      <c r="W75" s="101">
        <f t="shared" si="4"/>
        <v>0</v>
      </c>
      <c r="X75" s="100"/>
    </row>
    <row r="76" spans="3:24" hidden="1" outlineLevel="1" x14ac:dyDescent="0.3">
      <c r="C76" s="29"/>
      <c r="D76" s="48">
        <f>D75+1</f>
        <v>51</v>
      </c>
      <c r="E76" s="104"/>
      <c r="F76" s="105"/>
      <c r="G76" s="105"/>
      <c r="H76" s="103"/>
      <c r="I76" s="106">
        <v>0</v>
      </c>
      <c r="J76" s="107">
        <v>0</v>
      </c>
      <c r="K76" s="103"/>
      <c r="L76" s="27"/>
      <c r="P76" s="21">
        <f t="shared" si="0"/>
        <v>0</v>
      </c>
      <c r="Q76" s="21">
        <f t="shared" si="1"/>
        <v>0</v>
      </c>
      <c r="R76" s="21">
        <f t="shared" si="2"/>
        <v>0</v>
      </c>
      <c r="S76" s="21">
        <f t="shared" si="3"/>
        <v>0</v>
      </c>
      <c r="U76" s="100"/>
      <c r="V76" s="101">
        <f>IFERROR(IF(E76='貼付用集計 (2)'!$R$4,'貼付用集計 (2)'!$U$4,VLOOKUP(E76,'貼付用集計 (2)'!$R$11:$U$30,4)),0)</f>
        <v>0</v>
      </c>
      <c r="W76" s="101">
        <f t="shared" si="4"/>
        <v>0</v>
      </c>
      <c r="X76" s="100"/>
    </row>
    <row r="77" spans="3:24" hidden="1" outlineLevel="1" x14ac:dyDescent="0.3">
      <c r="C77" s="29"/>
      <c r="D77" s="48">
        <f t="shared" si="5"/>
        <v>52</v>
      </c>
      <c r="E77" s="104"/>
      <c r="F77" s="105"/>
      <c r="G77" s="105"/>
      <c r="H77" s="103"/>
      <c r="I77" s="106">
        <v>0</v>
      </c>
      <c r="J77" s="107">
        <v>0</v>
      </c>
      <c r="K77" s="103"/>
      <c r="L77" s="27"/>
      <c r="P77" s="21">
        <f t="shared" si="0"/>
        <v>0</v>
      </c>
      <c r="Q77" s="21">
        <f t="shared" si="1"/>
        <v>0</v>
      </c>
      <c r="R77" s="21">
        <f t="shared" si="2"/>
        <v>0</v>
      </c>
      <c r="S77" s="21">
        <f t="shared" si="3"/>
        <v>0</v>
      </c>
      <c r="U77" s="100"/>
      <c r="V77" s="101">
        <f>IFERROR(IF(E77='貼付用集計 (2)'!$R$4,'貼付用集計 (2)'!$U$4,VLOOKUP(E77,'貼付用集計 (2)'!$R$11:$U$30,4)),0)</f>
        <v>0</v>
      </c>
      <c r="W77" s="101">
        <f t="shared" si="4"/>
        <v>0</v>
      </c>
      <c r="X77" s="100"/>
    </row>
    <row r="78" spans="3:24" hidden="1" outlineLevel="1" x14ac:dyDescent="0.3">
      <c r="C78" s="29"/>
      <c r="D78" s="48">
        <f t="shared" si="5"/>
        <v>53</v>
      </c>
      <c r="E78" s="104"/>
      <c r="F78" s="105"/>
      <c r="G78" s="105"/>
      <c r="H78" s="103"/>
      <c r="I78" s="106">
        <v>0</v>
      </c>
      <c r="J78" s="107">
        <v>0</v>
      </c>
      <c r="K78" s="103"/>
      <c r="L78" s="27"/>
      <c r="P78" s="21">
        <f t="shared" si="0"/>
        <v>0</v>
      </c>
      <c r="Q78" s="21">
        <f t="shared" si="1"/>
        <v>0</v>
      </c>
      <c r="R78" s="21">
        <f t="shared" si="2"/>
        <v>0</v>
      </c>
      <c r="S78" s="21">
        <f t="shared" si="3"/>
        <v>0</v>
      </c>
      <c r="U78" s="100"/>
      <c r="V78" s="101">
        <f>IFERROR(IF(E78='貼付用集計 (2)'!$R$4,'貼付用集計 (2)'!$U$4,VLOOKUP(E78,'貼付用集計 (2)'!$R$11:$U$30,4)),0)</f>
        <v>0</v>
      </c>
      <c r="W78" s="101">
        <f t="shared" si="4"/>
        <v>0</v>
      </c>
      <c r="X78" s="100"/>
    </row>
    <row r="79" spans="3:24" hidden="1" outlineLevel="1" x14ac:dyDescent="0.3">
      <c r="C79" s="29"/>
      <c r="D79" s="48">
        <f t="shared" si="5"/>
        <v>54</v>
      </c>
      <c r="E79" s="104"/>
      <c r="F79" s="105"/>
      <c r="G79" s="105"/>
      <c r="H79" s="103"/>
      <c r="I79" s="106">
        <v>0</v>
      </c>
      <c r="J79" s="107">
        <v>0</v>
      </c>
      <c r="K79" s="103"/>
      <c r="L79" s="27"/>
      <c r="P79" s="21">
        <f t="shared" si="0"/>
        <v>0</v>
      </c>
      <c r="Q79" s="21">
        <f t="shared" si="1"/>
        <v>0</v>
      </c>
      <c r="R79" s="21">
        <f t="shared" si="2"/>
        <v>0</v>
      </c>
      <c r="S79" s="21">
        <f t="shared" si="3"/>
        <v>0</v>
      </c>
      <c r="U79" s="100"/>
      <c r="V79" s="101">
        <f>IFERROR(IF(E79='貼付用集計 (2)'!$R$4,'貼付用集計 (2)'!$U$4,VLOOKUP(E79,'貼付用集計 (2)'!$R$11:$U$30,4)),0)</f>
        <v>0</v>
      </c>
      <c r="W79" s="101">
        <f t="shared" si="4"/>
        <v>0</v>
      </c>
      <c r="X79" s="100"/>
    </row>
    <row r="80" spans="3:24" hidden="1" outlineLevel="1" x14ac:dyDescent="0.3">
      <c r="C80" s="29"/>
      <c r="D80" s="48">
        <f t="shared" si="5"/>
        <v>55</v>
      </c>
      <c r="E80" s="104"/>
      <c r="F80" s="105"/>
      <c r="G80" s="105"/>
      <c r="H80" s="103"/>
      <c r="I80" s="106">
        <v>0</v>
      </c>
      <c r="J80" s="107">
        <v>0</v>
      </c>
      <c r="K80" s="103"/>
      <c r="L80" s="27"/>
      <c r="P80" s="21">
        <f t="shared" si="0"/>
        <v>0</v>
      </c>
      <c r="Q80" s="21">
        <f t="shared" si="1"/>
        <v>0</v>
      </c>
      <c r="R80" s="21">
        <f t="shared" si="2"/>
        <v>0</v>
      </c>
      <c r="S80" s="21">
        <f t="shared" si="3"/>
        <v>0</v>
      </c>
      <c r="U80" s="100"/>
      <c r="V80" s="101">
        <f>IFERROR(IF(E80='貼付用集計 (2)'!$R$4,'貼付用集計 (2)'!$U$4,VLOOKUP(E80,'貼付用集計 (2)'!$R$11:$U$30,4)),0)</f>
        <v>0</v>
      </c>
      <c r="W80" s="101">
        <f t="shared" si="4"/>
        <v>0</v>
      </c>
      <c r="X80" s="100"/>
    </row>
    <row r="81" spans="3:24" hidden="1" outlineLevel="1" x14ac:dyDescent="0.3">
      <c r="C81" s="29"/>
      <c r="D81" s="48">
        <f t="shared" si="5"/>
        <v>56</v>
      </c>
      <c r="E81" s="104"/>
      <c r="F81" s="105"/>
      <c r="G81" s="105"/>
      <c r="H81" s="103"/>
      <c r="I81" s="106">
        <v>0</v>
      </c>
      <c r="J81" s="107">
        <v>0</v>
      </c>
      <c r="K81" s="103"/>
      <c r="L81" s="27"/>
      <c r="P81" s="21">
        <f t="shared" si="0"/>
        <v>0</v>
      </c>
      <c r="Q81" s="21">
        <f t="shared" si="1"/>
        <v>0</v>
      </c>
      <c r="R81" s="21">
        <f t="shared" si="2"/>
        <v>0</v>
      </c>
      <c r="S81" s="21">
        <f t="shared" si="3"/>
        <v>0</v>
      </c>
      <c r="U81" s="100"/>
      <c r="V81" s="101">
        <f>IFERROR(IF(E81='貼付用集計 (2)'!$R$4,'貼付用集計 (2)'!$U$4,VLOOKUP(E81,'貼付用集計 (2)'!$R$11:$U$30,4)),0)</f>
        <v>0</v>
      </c>
      <c r="W81" s="101">
        <f t="shared" si="4"/>
        <v>0</v>
      </c>
      <c r="X81" s="100"/>
    </row>
    <row r="82" spans="3:24" hidden="1" outlineLevel="1" x14ac:dyDescent="0.3">
      <c r="C82" s="29"/>
      <c r="D82" s="48">
        <f t="shared" si="5"/>
        <v>57</v>
      </c>
      <c r="E82" s="104"/>
      <c r="F82" s="105"/>
      <c r="G82" s="105"/>
      <c r="H82" s="103"/>
      <c r="I82" s="106">
        <v>0</v>
      </c>
      <c r="J82" s="107">
        <v>0</v>
      </c>
      <c r="K82" s="103"/>
      <c r="L82" s="27"/>
      <c r="P82" s="21">
        <f t="shared" si="0"/>
        <v>0</v>
      </c>
      <c r="Q82" s="21">
        <f t="shared" si="1"/>
        <v>0</v>
      </c>
      <c r="R82" s="21">
        <f t="shared" si="2"/>
        <v>0</v>
      </c>
      <c r="S82" s="21">
        <f t="shared" si="3"/>
        <v>0</v>
      </c>
      <c r="U82" s="100"/>
      <c r="V82" s="101">
        <f>IFERROR(IF(E82='貼付用集計 (2)'!$R$4,'貼付用集計 (2)'!$U$4,VLOOKUP(E82,'貼付用集計 (2)'!$R$11:$U$30,4)),0)</f>
        <v>0</v>
      </c>
      <c r="W82" s="101">
        <f t="shared" si="4"/>
        <v>0</v>
      </c>
      <c r="X82" s="100"/>
    </row>
    <row r="83" spans="3:24" hidden="1" outlineLevel="1" x14ac:dyDescent="0.3">
      <c r="C83" s="29"/>
      <c r="D83" s="48">
        <f t="shared" si="5"/>
        <v>58</v>
      </c>
      <c r="E83" s="104"/>
      <c r="F83" s="105"/>
      <c r="G83" s="105"/>
      <c r="H83" s="103"/>
      <c r="I83" s="106">
        <v>0</v>
      </c>
      <c r="J83" s="107">
        <v>0</v>
      </c>
      <c r="K83" s="103"/>
      <c r="L83" s="27"/>
      <c r="P83" s="21">
        <f t="shared" si="0"/>
        <v>0</v>
      </c>
      <c r="Q83" s="21">
        <f t="shared" si="1"/>
        <v>0</v>
      </c>
      <c r="R83" s="21">
        <f t="shared" si="2"/>
        <v>0</v>
      </c>
      <c r="S83" s="21">
        <f t="shared" si="3"/>
        <v>0</v>
      </c>
      <c r="U83" s="100"/>
      <c r="V83" s="101">
        <f>IFERROR(IF(E83='貼付用集計 (2)'!$R$4,'貼付用集計 (2)'!$U$4,VLOOKUP(E83,'貼付用集計 (2)'!$R$11:$U$30,4)),0)</f>
        <v>0</v>
      </c>
      <c r="W83" s="101">
        <f t="shared" si="4"/>
        <v>0</v>
      </c>
      <c r="X83" s="100"/>
    </row>
    <row r="84" spans="3:24" hidden="1" outlineLevel="1" x14ac:dyDescent="0.3">
      <c r="C84" s="29"/>
      <c r="D84" s="48">
        <f t="shared" si="5"/>
        <v>59</v>
      </c>
      <c r="E84" s="104"/>
      <c r="F84" s="105"/>
      <c r="G84" s="105"/>
      <c r="H84" s="103"/>
      <c r="I84" s="106">
        <v>0</v>
      </c>
      <c r="J84" s="107">
        <v>0</v>
      </c>
      <c r="K84" s="103"/>
      <c r="L84" s="27"/>
      <c r="P84" s="21">
        <f t="shared" si="0"/>
        <v>0</v>
      </c>
      <c r="Q84" s="21">
        <f t="shared" si="1"/>
        <v>0</v>
      </c>
      <c r="R84" s="21">
        <f t="shared" si="2"/>
        <v>0</v>
      </c>
      <c r="S84" s="21">
        <f t="shared" si="3"/>
        <v>0</v>
      </c>
      <c r="U84" s="100"/>
      <c r="V84" s="101">
        <f>IFERROR(IF(E84='貼付用集計 (2)'!$R$4,'貼付用集計 (2)'!$U$4,VLOOKUP(E84,'貼付用集計 (2)'!$R$11:$U$30,4)),0)</f>
        <v>0</v>
      </c>
      <c r="W84" s="101">
        <f t="shared" si="4"/>
        <v>0</v>
      </c>
      <c r="X84" s="100"/>
    </row>
    <row r="85" spans="3:24" hidden="1" outlineLevel="1" x14ac:dyDescent="0.3">
      <c r="C85" s="29"/>
      <c r="D85" s="48">
        <f t="shared" si="5"/>
        <v>60</v>
      </c>
      <c r="E85" s="104"/>
      <c r="F85" s="105"/>
      <c r="G85" s="105"/>
      <c r="H85" s="103"/>
      <c r="I85" s="106">
        <v>0</v>
      </c>
      <c r="J85" s="107">
        <v>0</v>
      </c>
      <c r="K85" s="103"/>
      <c r="L85" s="27"/>
      <c r="P85" s="21">
        <f t="shared" si="0"/>
        <v>0</v>
      </c>
      <c r="Q85" s="21">
        <f t="shared" si="1"/>
        <v>0</v>
      </c>
      <c r="R85" s="21">
        <f t="shared" si="2"/>
        <v>0</v>
      </c>
      <c r="S85" s="21">
        <f t="shared" si="3"/>
        <v>0</v>
      </c>
      <c r="U85" s="100"/>
      <c r="V85" s="101">
        <f>IFERROR(IF(E85='貼付用集計 (2)'!$R$4,'貼付用集計 (2)'!$U$4,VLOOKUP(E85,'貼付用集計 (2)'!$R$11:$U$30,4)),0)</f>
        <v>0</v>
      </c>
      <c r="W85" s="101">
        <f t="shared" si="4"/>
        <v>0</v>
      </c>
      <c r="X85" s="100"/>
    </row>
    <row r="86" spans="3:24" hidden="1" outlineLevel="1" x14ac:dyDescent="0.3">
      <c r="C86" s="29"/>
      <c r="D86" s="48">
        <f t="shared" si="5"/>
        <v>61</v>
      </c>
      <c r="E86" s="104"/>
      <c r="F86" s="105"/>
      <c r="G86" s="105"/>
      <c r="H86" s="103"/>
      <c r="I86" s="106">
        <v>0</v>
      </c>
      <c r="J86" s="107">
        <v>0</v>
      </c>
      <c r="K86" s="103"/>
      <c r="L86" s="27"/>
      <c r="P86" s="21">
        <f t="shared" si="0"/>
        <v>0</v>
      </c>
      <c r="Q86" s="21">
        <f t="shared" si="1"/>
        <v>0</v>
      </c>
      <c r="R86" s="21">
        <f t="shared" si="2"/>
        <v>0</v>
      </c>
      <c r="S86" s="21">
        <f t="shared" si="3"/>
        <v>0</v>
      </c>
      <c r="U86" s="100"/>
      <c r="V86" s="101">
        <f>IFERROR(IF(E86='貼付用集計 (2)'!$R$4,'貼付用集計 (2)'!$U$4,VLOOKUP(E86,'貼付用集計 (2)'!$R$11:$U$30,4)),0)</f>
        <v>0</v>
      </c>
      <c r="W86" s="101">
        <f t="shared" si="4"/>
        <v>0</v>
      </c>
      <c r="X86" s="100"/>
    </row>
    <row r="87" spans="3:24" hidden="1" outlineLevel="1" x14ac:dyDescent="0.3">
      <c r="C87" s="29"/>
      <c r="D87" s="48">
        <f t="shared" si="5"/>
        <v>62</v>
      </c>
      <c r="E87" s="104"/>
      <c r="F87" s="105"/>
      <c r="G87" s="105"/>
      <c r="H87" s="103"/>
      <c r="I87" s="106">
        <v>0</v>
      </c>
      <c r="J87" s="107">
        <v>0</v>
      </c>
      <c r="K87" s="103"/>
      <c r="L87" s="27"/>
      <c r="P87" s="21">
        <f t="shared" si="0"/>
        <v>0</v>
      </c>
      <c r="Q87" s="21">
        <f t="shared" si="1"/>
        <v>0</v>
      </c>
      <c r="R87" s="21">
        <f t="shared" si="2"/>
        <v>0</v>
      </c>
      <c r="S87" s="21">
        <f t="shared" si="3"/>
        <v>0</v>
      </c>
      <c r="U87" s="100"/>
      <c r="V87" s="101">
        <f>IFERROR(IF(E87='貼付用集計 (2)'!$R$4,'貼付用集計 (2)'!$U$4,VLOOKUP(E87,'貼付用集計 (2)'!$R$11:$U$30,4)),0)</f>
        <v>0</v>
      </c>
      <c r="W87" s="101">
        <f t="shared" si="4"/>
        <v>0</v>
      </c>
      <c r="X87" s="100"/>
    </row>
    <row r="88" spans="3:24" hidden="1" outlineLevel="1" x14ac:dyDescent="0.3">
      <c r="C88" s="29"/>
      <c r="D88" s="48">
        <f t="shared" si="5"/>
        <v>63</v>
      </c>
      <c r="E88" s="104"/>
      <c r="F88" s="105"/>
      <c r="G88" s="105"/>
      <c r="H88" s="103"/>
      <c r="I88" s="106">
        <v>0</v>
      </c>
      <c r="J88" s="107">
        <v>0</v>
      </c>
      <c r="K88" s="103"/>
      <c r="L88" s="27"/>
      <c r="P88" s="21">
        <f t="shared" si="0"/>
        <v>0</v>
      </c>
      <c r="Q88" s="21">
        <f t="shared" si="1"/>
        <v>0</v>
      </c>
      <c r="R88" s="21">
        <f t="shared" si="2"/>
        <v>0</v>
      </c>
      <c r="S88" s="21">
        <f t="shared" si="3"/>
        <v>0</v>
      </c>
      <c r="U88" s="100"/>
      <c r="V88" s="101">
        <f>IFERROR(IF(E88='貼付用集計 (2)'!$R$4,'貼付用集計 (2)'!$U$4,VLOOKUP(E88,'貼付用集計 (2)'!$R$11:$U$30,4)),0)</f>
        <v>0</v>
      </c>
      <c r="W88" s="101">
        <f t="shared" si="4"/>
        <v>0</v>
      </c>
      <c r="X88" s="100"/>
    </row>
    <row r="89" spans="3:24" hidden="1" outlineLevel="1" x14ac:dyDescent="0.3">
      <c r="C89" s="29"/>
      <c r="D89" s="48">
        <f t="shared" si="5"/>
        <v>64</v>
      </c>
      <c r="E89" s="104"/>
      <c r="F89" s="105"/>
      <c r="G89" s="105"/>
      <c r="H89" s="103"/>
      <c r="I89" s="106">
        <v>0</v>
      </c>
      <c r="J89" s="107">
        <v>0</v>
      </c>
      <c r="K89" s="103"/>
      <c r="L89" s="27"/>
      <c r="P89" s="21">
        <f t="shared" si="0"/>
        <v>0</v>
      </c>
      <c r="Q89" s="21">
        <f t="shared" si="1"/>
        <v>0</v>
      </c>
      <c r="R89" s="21">
        <f t="shared" si="2"/>
        <v>0</v>
      </c>
      <c r="S89" s="21">
        <f t="shared" si="3"/>
        <v>0</v>
      </c>
      <c r="U89" s="100"/>
      <c r="V89" s="101">
        <f>IFERROR(IF(E89='貼付用集計 (2)'!$R$4,'貼付用集計 (2)'!$U$4,VLOOKUP(E89,'貼付用集計 (2)'!$R$11:$U$30,4)),0)</f>
        <v>0</v>
      </c>
      <c r="W89" s="101">
        <f t="shared" si="4"/>
        <v>0</v>
      </c>
      <c r="X89" s="100"/>
    </row>
    <row r="90" spans="3:24" hidden="1" outlineLevel="1" x14ac:dyDescent="0.3">
      <c r="C90" s="29"/>
      <c r="D90" s="48">
        <f t="shared" si="5"/>
        <v>65</v>
      </c>
      <c r="E90" s="104"/>
      <c r="F90" s="105"/>
      <c r="G90" s="105"/>
      <c r="H90" s="103"/>
      <c r="I90" s="106">
        <v>0</v>
      </c>
      <c r="J90" s="107">
        <v>0</v>
      </c>
      <c r="K90" s="103"/>
      <c r="L90" s="27"/>
      <c r="P90" s="21">
        <f t="shared" si="0"/>
        <v>0</v>
      </c>
      <c r="Q90" s="21">
        <f t="shared" si="1"/>
        <v>0</v>
      </c>
      <c r="R90" s="21">
        <f t="shared" si="2"/>
        <v>0</v>
      </c>
      <c r="S90" s="21">
        <f t="shared" si="3"/>
        <v>0</v>
      </c>
      <c r="U90" s="100"/>
      <c r="V90" s="101">
        <f>IFERROR(IF(E90='貼付用集計 (2)'!$R$4,'貼付用集計 (2)'!$U$4,VLOOKUP(E90,'貼付用集計 (2)'!$R$11:$U$30,4)),0)</f>
        <v>0</v>
      </c>
      <c r="W90" s="101">
        <f t="shared" si="4"/>
        <v>0</v>
      </c>
      <c r="X90" s="100"/>
    </row>
    <row r="91" spans="3:24" hidden="1" outlineLevel="1" x14ac:dyDescent="0.3">
      <c r="C91" s="29"/>
      <c r="D91" s="48">
        <f t="shared" si="5"/>
        <v>66</v>
      </c>
      <c r="E91" s="104"/>
      <c r="F91" s="105"/>
      <c r="G91" s="105"/>
      <c r="H91" s="103"/>
      <c r="I91" s="106">
        <v>0</v>
      </c>
      <c r="J91" s="107">
        <v>0</v>
      </c>
      <c r="K91" s="103"/>
      <c r="L91" s="27"/>
      <c r="P91" s="21">
        <f t="shared" ref="P91:P154" si="6">IF($E91="",IF(OR($F91&lt;&gt;"",$I91&lt;&gt;0,$J91&lt;&gt;0)=TRUE,1,0),0)</f>
        <v>0</v>
      </c>
      <c r="Q91" s="21">
        <f t="shared" ref="Q91:Q154" si="7">IF($F91="",IF(OR($E91&lt;&gt;"",$I91&lt;&gt;0,$J91&lt;&gt;0)=TRUE,1,0),0)</f>
        <v>0</v>
      </c>
      <c r="R91" s="21">
        <f t="shared" ref="R91:R154" si="8">IF($I91=0,IF(OR($E91&lt;&gt;"",$F91&lt;&gt;0,$J91&lt;&gt;0)=TRUE,1,0),0)</f>
        <v>0</v>
      </c>
      <c r="S91" s="21">
        <f t="shared" ref="S91:S154" si="9">IF($J91=0,IF(OR($E91&lt;&gt;"",$F91&lt;&gt;"",$I91&lt;&gt;0)=TRUE,1,0),0)</f>
        <v>0</v>
      </c>
      <c r="U91" s="100"/>
      <c r="V91" s="101">
        <f>IFERROR(IF(E91='貼付用集計 (2)'!$R$4,'貼付用集計 (2)'!$U$4,VLOOKUP(E91,'貼付用集計 (2)'!$R$11:$U$30,4)),0)</f>
        <v>0</v>
      </c>
      <c r="W91" s="101">
        <f t="shared" ref="W91:W154" si="10">IFERROR(J91/I91/V91,0)</f>
        <v>0</v>
      </c>
      <c r="X91" s="100"/>
    </row>
    <row r="92" spans="3:24" hidden="1" outlineLevel="1" x14ac:dyDescent="0.3">
      <c r="C92" s="29"/>
      <c r="D92" s="48">
        <f t="shared" ref="D92:D155" si="11">D91+1</f>
        <v>67</v>
      </c>
      <c r="E92" s="104"/>
      <c r="F92" s="105"/>
      <c r="G92" s="105"/>
      <c r="H92" s="103"/>
      <c r="I92" s="106">
        <v>0</v>
      </c>
      <c r="J92" s="107">
        <v>0</v>
      </c>
      <c r="K92" s="103"/>
      <c r="L92" s="27"/>
      <c r="P92" s="21">
        <f t="shared" si="6"/>
        <v>0</v>
      </c>
      <c r="Q92" s="21">
        <f t="shared" si="7"/>
        <v>0</v>
      </c>
      <c r="R92" s="21">
        <f t="shared" si="8"/>
        <v>0</v>
      </c>
      <c r="S92" s="21">
        <f t="shared" si="9"/>
        <v>0</v>
      </c>
      <c r="U92" s="100"/>
      <c r="V92" s="101">
        <f>IFERROR(IF(E92='貼付用集計 (2)'!$R$4,'貼付用集計 (2)'!$U$4,VLOOKUP(E92,'貼付用集計 (2)'!$R$11:$U$30,4)),0)</f>
        <v>0</v>
      </c>
      <c r="W92" s="101">
        <f t="shared" si="10"/>
        <v>0</v>
      </c>
      <c r="X92" s="100"/>
    </row>
    <row r="93" spans="3:24" hidden="1" outlineLevel="1" x14ac:dyDescent="0.3">
      <c r="C93" s="29"/>
      <c r="D93" s="48">
        <f t="shared" si="11"/>
        <v>68</v>
      </c>
      <c r="E93" s="104"/>
      <c r="F93" s="105"/>
      <c r="G93" s="105"/>
      <c r="H93" s="103"/>
      <c r="I93" s="106">
        <v>0</v>
      </c>
      <c r="J93" s="107">
        <v>0</v>
      </c>
      <c r="K93" s="103"/>
      <c r="L93" s="27"/>
      <c r="P93" s="21">
        <f t="shared" si="6"/>
        <v>0</v>
      </c>
      <c r="Q93" s="21">
        <f t="shared" si="7"/>
        <v>0</v>
      </c>
      <c r="R93" s="21">
        <f t="shared" si="8"/>
        <v>0</v>
      </c>
      <c r="S93" s="21">
        <f t="shared" si="9"/>
        <v>0</v>
      </c>
      <c r="U93" s="100"/>
      <c r="V93" s="101">
        <f>IFERROR(IF(E93='貼付用集計 (2)'!$R$4,'貼付用集計 (2)'!$U$4,VLOOKUP(E93,'貼付用集計 (2)'!$R$11:$U$30,4)),0)</f>
        <v>0</v>
      </c>
      <c r="W93" s="101">
        <f t="shared" si="10"/>
        <v>0</v>
      </c>
      <c r="X93" s="100"/>
    </row>
    <row r="94" spans="3:24" hidden="1" outlineLevel="1" x14ac:dyDescent="0.3">
      <c r="C94" s="29"/>
      <c r="D94" s="48">
        <f t="shared" si="11"/>
        <v>69</v>
      </c>
      <c r="E94" s="104"/>
      <c r="F94" s="105"/>
      <c r="G94" s="105"/>
      <c r="H94" s="103"/>
      <c r="I94" s="106">
        <v>0</v>
      </c>
      <c r="J94" s="107">
        <v>0</v>
      </c>
      <c r="K94" s="103"/>
      <c r="L94" s="27"/>
      <c r="P94" s="21">
        <f t="shared" si="6"/>
        <v>0</v>
      </c>
      <c r="Q94" s="21">
        <f t="shared" si="7"/>
        <v>0</v>
      </c>
      <c r="R94" s="21">
        <f t="shared" si="8"/>
        <v>0</v>
      </c>
      <c r="S94" s="21">
        <f t="shared" si="9"/>
        <v>0</v>
      </c>
      <c r="U94" s="100"/>
      <c r="V94" s="101">
        <f>IFERROR(IF(E94='貼付用集計 (2)'!$R$4,'貼付用集計 (2)'!$U$4,VLOOKUP(E94,'貼付用集計 (2)'!$R$11:$U$30,4)),0)</f>
        <v>0</v>
      </c>
      <c r="W94" s="101">
        <f t="shared" si="10"/>
        <v>0</v>
      </c>
      <c r="X94" s="100"/>
    </row>
    <row r="95" spans="3:24" hidden="1" outlineLevel="1" x14ac:dyDescent="0.3">
      <c r="C95" s="29"/>
      <c r="D95" s="48">
        <f t="shared" si="11"/>
        <v>70</v>
      </c>
      <c r="E95" s="104"/>
      <c r="F95" s="105"/>
      <c r="G95" s="105"/>
      <c r="H95" s="103"/>
      <c r="I95" s="106">
        <v>0</v>
      </c>
      <c r="J95" s="107">
        <v>0</v>
      </c>
      <c r="K95" s="103"/>
      <c r="L95" s="27"/>
      <c r="P95" s="21">
        <f t="shared" si="6"/>
        <v>0</v>
      </c>
      <c r="Q95" s="21">
        <f t="shared" si="7"/>
        <v>0</v>
      </c>
      <c r="R95" s="21">
        <f t="shared" si="8"/>
        <v>0</v>
      </c>
      <c r="S95" s="21">
        <f t="shared" si="9"/>
        <v>0</v>
      </c>
      <c r="U95" s="100"/>
      <c r="V95" s="101">
        <f>IFERROR(IF(E95='貼付用集計 (2)'!$R$4,'貼付用集計 (2)'!$U$4,VLOOKUP(E95,'貼付用集計 (2)'!$R$11:$U$30,4)),0)</f>
        <v>0</v>
      </c>
      <c r="W95" s="101">
        <f t="shared" si="10"/>
        <v>0</v>
      </c>
      <c r="X95" s="100"/>
    </row>
    <row r="96" spans="3:24" hidden="1" outlineLevel="1" x14ac:dyDescent="0.3">
      <c r="C96" s="29"/>
      <c r="D96" s="48">
        <f t="shared" si="11"/>
        <v>71</v>
      </c>
      <c r="E96" s="104"/>
      <c r="F96" s="105"/>
      <c r="G96" s="105"/>
      <c r="H96" s="103"/>
      <c r="I96" s="106">
        <v>0</v>
      </c>
      <c r="J96" s="107">
        <v>0</v>
      </c>
      <c r="K96" s="103"/>
      <c r="L96" s="27"/>
      <c r="P96" s="21">
        <f t="shared" si="6"/>
        <v>0</v>
      </c>
      <c r="Q96" s="21">
        <f t="shared" si="7"/>
        <v>0</v>
      </c>
      <c r="R96" s="21">
        <f t="shared" si="8"/>
        <v>0</v>
      </c>
      <c r="S96" s="21">
        <f t="shared" si="9"/>
        <v>0</v>
      </c>
      <c r="U96" s="100"/>
      <c r="V96" s="101">
        <f>IFERROR(IF(E96='貼付用集計 (2)'!$R$4,'貼付用集計 (2)'!$U$4,VLOOKUP(E96,'貼付用集計 (2)'!$R$11:$U$30,4)),0)</f>
        <v>0</v>
      </c>
      <c r="W96" s="101">
        <f t="shared" si="10"/>
        <v>0</v>
      </c>
      <c r="X96" s="100"/>
    </row>
    <row r="97" spans="3:24" hidden="1" outlineLevel="1" x14ac:dyDescent="0.3">
      <c r="C97" s="29"/>
      <c r="D97" s="48">
        <f t="shared" si="11"/>
        <v>72</v>
      </c>
      <c r="E97" s="104"/>
      <c r="F97" s="105"/>
      <c r="G97" s="105"/>
      <c r="H97" s="103"/>
      <c r="I97" s="106">
        <v>0</v>
      </c>
      <c r="J97" s="107">
        <v>0</v>
      </c>
      <c r="K97" s="103"/>
      <c r="L97" s="27"/>
      <c r="P97" s="21">
        <f t="shared" si="6"/>
        <v>0</v>
      </c>
      <c r="Q97" s="21">
        <f t="shared" si="7"/>
        <v>0</v>
      </c>
      <c r="R97" s="21">
        <f t="shared" si="8"/>
        <v>0</v>
      </c>
      <c r="S97" s="21">
        <f t="shared" si="9"/>
        <v>0</v>
      </c>
      <c r="U97" s="100"/>
      <c r="V97" s="101">
        <f>IFERROR(IF(E97='貼付用集計 (2)'!$R$4,'貼付用集計 (2)'!$U$4,VLOOKUP(E97,'貼付用集計 (2)'!$R$11:$U$30,4)),0)</f>
        <v>0</v>
      </c>
      <c r="W97" s="101">
        <f t="shared" si="10"/>
        <v>0</v>
      </c>
      <c r="X97" s="100"/>
    </row>
    <row r="98" spans="3:24" hidden="1" outlineLevel="1" x14ac:dyDescent="0.3">
      <c r="C98" s="29"/>
      <c r="D98" s="48">
        <f t="shared" si="11"/>
        <v>73</v>
      </c>
      <c r="E98" s="104"/>
      <c r="F98" s="105"/>
      <c r="G98" s="105"/>
      <c r="H98" s="103"/>
      <c r="I98" s="106">
        <v>0</v>
      </c>
      <c r="J98" s="107">
        <v>0</v>
      </c>
      <c r="K98" s="103"/>
      <c r="L98" s="27"/>
      <c r="P98" s="21">
        <f t="shared" si="6"/>
        <v>0</v>
      </c>
      <c r="Q98" s="21">
        <f t="shared" si="7"/>
        <v>0</v>
      </c>
      <c r="R98" s="21">
        <f t="shared" si="8"/>
        <v>0</v>
      </c>
      <c r="S98" s="21">
        <f t="shared" si="9"/>
        <v>0</v>
      </c>
      <c r="U98" s="100"/>
      <c r="V98" s="101">
        <f>IFERROR(IF(E98='貼付用集計 (2)'!$R$4,'貼付用集計 (2)'!$U$4,VLOOKUP(E98,'貼付用集計 (2)'!$R$11:$U$30,4)),0)</f>
        <v>0</v>
      </c>
      <c r="W98" s="101">
        <f t="shared" si="10"/>
        <v>0</v>
      </c>
      <c r="X98" s="100"/>
    </row>
    <row r="99" spans="3:24" hidden="1" outlineLevel="1" x14ac:dyDescent="0.3">
      <c r="C99" s="29"/>
      <c r="D99" s="48">
        <f t="shared" si="11"/>
        <v>74</v>
      </c>
      <c r="E99" s="104"/>
      <c r="F99" s="105"/>
      <c r="G99" s="105"/>
      <c r="H99" s="103"/>
      <c r="I99" s="106">
        <v>0</v>
      </c>
      <c r="J99" s="107">
        <v>0</v>
      </c>
      <c r="K99" s="103"/>
      <c r="L99" s="27"/>
      <c r="P99" s="21">
        <f t="shared" si="6"/>
        <v>0</v>
      </c>
      <c r="Q99" s="21">
        <f t="shared" si="7"/>
        <v>0</v>
      </c>
      <c r="R99" s="21">
        <f t="shared" si="8"/>
        <v>0</v>
      </c>
      <c r="S99" s="21">
        <f t="shared" si="9"/>
        <v>0</v>
      </c>
      <c r="U99" s="100"/>
      <c r="V99" s="101">
        <f>IFERROR(IF(E99='貼付用集計 (2)'!$R$4,'貼付用集計 (2)'!$U$4,VLOOKUP(E99,'貼付用集計 (2)'!$R$11:$U$30,4)),0)</f>
        <v>0</v>
      </c>
      <c r="W99" s="101">
        <f t="shared" si="10"/>
        <v>0</v>
      </c>
      <c r="X99" s="100"/>
    </row>
    <row r="100" spans="3:24" hidden="1" outlineLevel="1" x14ac:dyDescent="0.3">
      <c r="C100" s="29"/>
      <c r="D100" s="48">
        <f t="shared" si="11"/>
        <v>75</v>
      </c>
      <c r="E100" s="104"/>
      <c r="F100" s="105"/>
      <c r="G100" s="105"/>
      <c r="H100" s="103"/>
      <c r="I100" s="106">
        <v>0</v>
      </c>
      <c r="J100" s="107">
        <v>0</v>
      </c>
      <c r="K100" s="103"/>
      <c r="L100" s="27"/>
      <c r="P100" s="21">
        <f t="shared" si="6"/>
        <v>0</v>
      </c>
      <c r="Q100" s="21">
        <f t="shared" si="7"/>
        <v>0</v>
      </c>
      <c r="R100" s="21">
        <f t="shared" si="8"/>
        <v>0</v>
      </c>
      <c r="S100" s="21">
        <f t="shared" si="9"/>
        <v>0</v>
      </c>
      <c r="U100" s="100"/>
      <c r="V100" s="101">
        <f>IFERROR(IF(E100='貼付用集計 (2)'!$R$4,'貼付用集計 (2)'!$U$4,VLOOKUP(E100,'貼付用集計 (2)'!$R$11:$U$30,4)),0)</f>
        <v>0</v>
      </c>
      <c r="W100" s="101">
        <f t="shared" si="10"/>
        <v>0</v>
      </c>
      <c r="X100" s="100"/>
    </row>
    <row r="101" spans="3:24" hidden="1" outlineLevel="1" x14ac:dyDescent="0.3">
      <c r="C101" s="29"/>
      <c r="D101" s="48">
        <f t="shared" si="11"/>
        <v>76</v>
      </c>
      <c r="E101" s="104"/>
      <c r="F101" s="105"/>
      <c r="G101" s="105"/>
      <c r="H101" s="103"/>
      <c r="I101" s="106">
        <v>0</v>
      </c>
      <c r="J101" s="107">
        <v>0</v>
      </c>
      <c r="K101" s="103"/>
      <c r="L101" s="27"/>
      <c r="P101" s="21">
        <f t="shared" si="6"/>
        <v>0</v>
      </c>
      <c r="Q101" s="21">
        <f t="shared" si="7"/>
        <v>0</v>
      </c>
      <c r="R101" s="21">
        <f t="shared" si="8"/>
        <v>0</v>
      </c>
      <c r="S101" s="21">
        <f t="shared" si="9"/>
        <v>0</v>
      </c>
      <c r="U101" s="100"/>
      <c r="V101" s="101">
        <f>IFERROR(IF(E101='貼付用集計 (2)'!$R$4,'貼付用集計 (2)'!$U$4,VLOOKUP(E101,'貼付用集計 (2)'!$R$11:$U$30,4)),0)</f>
        <v>0</v>
      </c>
      <c r="W101" s="101">
        <f t="shared" si="10"/>
        <v>0</v>
      </c>
      <c r="X101" s="100"/>
    </row>
    <row r="102" spans="3:24" hidden="1" outlineLevel="1" x14ac:dyDescent="0.3">
      <c r="C102" s="29"/>
      <c r="D102" s="48">
        <f t="shared" si="11"/>
        <v>77</v>
      </c>
      <c r="E102" s="104"/>
      <c r="F102" s="105"/>
      <c r="G102" s="105"/>
      <c r="H102" s="103"/>
      <c r="I102" s="106">
        <v>0</v>
      </c>
      <c r="J102" s="107">
        <v>0</v>
      </c>
      <c r="K102" s="103"/>
      <c r="L102" s="27"/>
      <c r="P102" s="21">
        <f t="shared" si="6"/>
        <v>0</v>
      </c>
      <c r="Q102" s="21">
        <f t="shared" si="7"/>
        <v>0</v>
      </c>
      <c r="R102" s="21">
        <f t="shared" si="8"/>
        <v>0</v>
      </c>
      <c r="S102" s="21">
        <f t="shared" si="9"/>
        <v>0</v>
      </c>
      <c r="U102" s="100"/>
      <c r="V102" s="101">
        <f>IFERROR(IF(E102='貼付用集計 (2)'!$R$4,'貼付用集計 (2)'!$U$4,VLOOKUP(E102,'貼付用集計 (2)'!$R$11:$U$30,4)),0)</f>
        <v>0</v>
      </c>
      <c r="W102" s="101">
        <f t="shared" si="10"/>
        <v>0</v>
      </c>
      <c r="X102" s="100"/>
    </row>
    <row r="103" spans="3:24" hidden="1" outlineLevel="1" x14ac:dyDescent="0.3">
      <c r="C103" s="29"/>
      <c r="D103" s="48">
        <f t="shared" si="11"/>
        <v>78</v>
      </c>
      <c r="E103" s="104"/>
      <c r="F103" s="105"/>
      <c r="G103" s="105"/>
      <c r="H103" s="103"/>
      <c r="I103" s="106">
        <v>0</v>
      </c>
      <c r="J103" s="107">
        <v>0</v>
      </c>
      <c r="K103" s="103"/>
      <c r="L103" s="27"/>
      <c r="P103" s="21">
        <f t="shared" si="6"/>
        <v>0</v>
      </c>
      <c r="Q103" s="21">
        <f t="shared" si="7"/>
        <v>0</v>
      </c>
      <c r="R103" s="21">
        <f t="shared" si="8"/>
        <v>0</v>
      </c>
      <c r="S103" s="21">
        <f t="shared" si="9"/>
        <v>0</v>
      </c>
      <c r="U103" s="100"/>
      <c r="V103" s="101">
        <f>IFERROR(IF(E103='貼付用集計 (2)'!$R$4,'貼付用集計 (2)'!$U$4,VLOOKUP(E103,'貼付用集計 (2)'!$R$11:$U$30,4)),0)</f>
        <v>0</v>
      </c>
      <c r="W103" s="101">
        <f t="shared" si="10"/>
        <v>0</v>
      </c>
      <c r="X103" s="100"/>
    </row>
    <row r="104" spans="3:24" hidden="1" outlineLevel="1" x14ac:dyDescent="0.3">
      <c r="C104" s="29"/>
      <c r="D104" s="48">
        <f t="shared" si="11"/>
        <v>79</v>
      </c>
      <c r="E104" s="104"/>
      <c r="F104" s="105"/>
      <c r="G104" s="105"/>
      <c r="H104" s="103"/>
      <c r="I104" s="106">
        <v>0</v>
      </c>
      <c r="J104" s="107">
        <v>0</v>
      </c>
      <c r="K104" s="103"/>
      <c r="L104" s="27"/>
      <c r="P104" s="21">
        <f t="shared" si="6"/>
        <v>0</v>
      </c>
      <c r="Q104" s="21">
        <f t="shared" si="7"/>
        <v>0</v>
      </c>
      <c r="R104" s="21">
        <f t="shared" si="8"/>
        <v>0</v>
      </c>
      <c r="S104" s="21">
        <f t="shared" si="9"/>
        <v>0</v>
      </c>
      <c r="U104" s="100"/>
      <c r="V104" s="101">
        <f>IFERROR(IF(E104='貼付用集計 (2)'!$R$4,'貼付用集計 (2)'!$U$4,VLOOKUP(E104,'貼付用集計 (2)'!$R$11:$U$30,4)),0)</f>
        <v>0</v>
      </c>
      <c r="W104" s="101">
        <f t="shared" si="10"/>
        <v>0</v>
      </c>
      <c r="X104" s="100"/>
    </row>
    <row r="105" spans="3:24" hidden="1" outlineLevel="1" x14ac:dyDescent="0.3">
      <c r="C105" s="29"/>
      <c r="D105" s="48">
        <f t="shared" si="11"/>
        <v>80</v>
      </c>
      <c r="E105" s="104"/>
      <c r="F105" s="105"/>
      <c r="G105" s="105"/>
      <c r="H105" s="103"/>
      <c r="I105" s="106">
        <v>0</v>
      </c>
      <c r="J105" s="107">
        <v>0</v>
      </c>
      <c r="K105" s="103"/>
      <c r="L105" s="27"/>
      <c r="P105" s="21">
        <f t="shared" si="6"/>
        <v>0</v>
      </c>
      <c r="Q105" s="21">
        <f t="shared" si="7"/>
        <v>0</v>
      </c>
      <c r="R105" s="21">
        <f t="shared" si="8"/>
        <v>0</v>
      </c>
      <c r="S105" s="21">
        <f t="shared" si="9"/>
        <v>0</v>
      </c>
      <c r="U105" s="100"/>
      <c r="V105" s="101">
        <f>IFERROR(IF(E105='貼付用集計 (2)'!$R$4,'貼付用集計 (2)'!$U$4,VLOOKUP(E105,'貼付用集計 (2)'!$R$11:$U$30,4)),0)</f>
        <v>0</v>
      </c>
      <c r="W105" s="101">
        <f t="shared" si="10"/>
        <v>0</v>
      </c>
      <c r="X105" s="100"/>
    </row>
    <row r="106" spans="3:24" hidden="1" outlineLevel="1" x14ac:dyDescent="0.3">
      <c r="C106" s="29"/>
      <c r="D106" s="48">
        <f t="shared" si="11"/>
        <v>81</v>
      </c>
      <c r="E106" s="104"/>
      <c r="F106" s="105"/>
      <c r="G106" s="105"/>
      <c r="H106" s="103"/>
      <c r="I106" s="106">
        <v>0</v>
      </c>
      <c r="J106" s="107">
        <v>0</v>
      </c>
      <c r="K106" s="103"/>
      <c r="L106" s="27"/>
      <c r="P106" s="21">
        <f t="shared" si="6"/>
        <v>0</v>
      </c>
      <c r="Q106" s="21">
        <f t="shared" si="7"/>
        <v>0</v>
      </c>
      <c r="R106" s="21">
        <f t="shared" si="8"/>
        <v>0</v>
      </c>
      <c r="S106" s="21">
        <f t="shared" si="9"/>
        <v>0</v>
      </c>
      <c r="U106" s="100"/>
      <c r="V106" s="101">
        <f>IFERROR(IF(E106='貼付用集計 (2)'!$R$4,'貼付用集計 (2)'!$U$4,VLOOKUP(E106,'貼付用集計 (2)'!$R$11:$U$30,4)),0)</f>
        <v>0</v>
      </c>
      <c r="W106" s="101">
        <f t="shared" si="10"/>
        <v>0</v>
      </c>
      <c r="X106" s="100"/>
    </row>
    <row r="107" spans="3:24" hidden="1" outlineLevel="1" x14ac:dyDescent="0.3">
      <c r="C107" s="29"/>
      <c r="D107" s="48">
        <f t="shared" si="11"/>
        <v>82</v>
      </c>
      <c r="E107" s="104"/>
      <c r="F107" s="105"/>
      <c r="G107" s="105"/>
      <c r="H107" s="103"/>
      <c r="I107" s="106">
        <v>0</v>
      </c>
      <c r="J107" s="107">
        <v>0</v>
      </c>
      <c r="K107" s="103"/>
      <c r="L107" s="27"/>
      <c r="P107" s="21">
        <f t="shared" si="6"/>
        <v>0</v>
      </c>
      <c r="Q107" s="21">
        <f t="shared" si="7"/>
        <v>0</v>
      </c>
      <c r="R107" s="21">
        <f t="shared" si="8"/>
        <v>0</v>
      </c>
      <c r="S107" s="21">
        <f t="shared" si="9"/>
        <v>0</v>
      </c>
      <c r="U107" s="100"/>
      <c r="V107" s="101">
        <f>IFERROR(IF(E107='貼付用集計 (2)'!$R$4,'貼付用集計 (2)'!$U$4,VLOOKUP(E107,'貼付用集計 (2)'!$R$11:$U$30,4)),0)</f>
        <v>0</v>
      </c>
      <c r="W107" s="101">
        <f t="shared" si="10"/>
        <v>0</v>
      </c>
      <c r="X107" s="100"/>
    </row>
    <row r="108" spans="3:24" hidden="1" outlineLevel="1" x14ac:dyDescent="0.3">
      <c r="C108" s="29"/>
      <c r="D108" s="48">
        <f t="shared" si="11"/>
        <v>83</v>
      </c>
      <c r="E108" s="104"/>
      <c r="F108" s="105"/>
      <c r="G108" s="105"/>
      <c r="H108" s="103"/>
      <c r="I108" s="106">
        <v>0</v>
      </c>
      <c r="J108" s="107">
        <v>0</v>
      </c>
      <c r="K108" s="103"/>
      <c r="L108" s="27"/>
      <c r="P108" s="21">
        <f t="shared" si="6"/>
        <v>0</v>
      </c>
      <c r="Q108" s="21">
        <f t="shared" si="7"/>
        <v>0</v>
      </c>
      <c r="R108" s="21">
        <f t="shared" si="8"/>
        <v>0</v>
      </c>
      <c r="S108" s="21">
        <f t="shared" si="9"/>
        <v>0</v>
      </c>
      <c r="U108" s="100"/>
      <c r="V108" s="101">
        <f>IFERROR(IF(E108='貼付用集計 (2)'!$R$4,'貼付用集計 (2)'!$U$4,VLOOKUP(E108,'貼付用集計 (2)'!$R$11:$U$30,4)),0)</f>
        <v>0</v>
      </c>
      <c r="W108" s="101">
        <f t="shared" si="10"/>
        <v>0</v>
      </c>
      <c r="X108" s="100"/>
    </row>
    <row r="109" spans="3:24" hidden="1" outlineLevel="1" x14ac:dyDescent="0.3">
      <c r="C109" s="29"/>
      <c r="D109" s="48">
        <f t="shared" si="11"/>
        <v>84</v>
      </c>
      <c r="E109" s="104"/>
      <c r="F109" s="105"/>
      <c r="G109" s="105"/>
      <c r="H109" s="103"/>
      <c r="I109" s="106">
        <v>0</v>
      </c>
      <c r="J109" s="107">
        <v>0</v>
      </c>
      <c r="K109" s="103"/>
      <c r="L109" s="27"/>
      <c r="P109" s="21">
        <f t="shared" si="6"/>
        <v>0</v>
      </c>
      <c r="Q109" s="21">
        <f t="shared" si="7"/>
        <v>0</v>
      </c>
      <c r="R109" s="21">
        <f t="shared" si="8"/>
        <v>0</v>
      </c>
      <c r="S109" s="21">
        <f t="shared" si="9"/>
        <v>0</v>
      </c>
      <c r="U109" s="100"/>
      <c r="V109" s="101">
        <f>IFERROR(IF(E109='貼付用集計 (2)'!$R$4,'貼付用集計 (2)'!$U$4,VLOOKUP(E109,'貼付用集計 (2)'!$R$11:$U$30,4)),0)</f>
        <v>0</v>
      </c>
      <c r="W109" s="101">
        <f t="shared" si="10"/>
        <v>0</v>
      </c>
      <c r="X109" s="100"/>
    </row>
    <row r="110" spans="3:24" hidden="1" outlineLevel="1" x14ac:dyDescent="0.3">
      <c r="C110" s="29"/>
      <c r="D110" s="48">
        <f t="shared" si="11"/>
        <v>85</v>
      </c>
      <c r="E110" s="104"/>
      <c r="F110" s="105"/>
      <c r="G110" s="105"/>
      <c r="H110" s="103"/>
      <c r="I110" s="106">
        <v>0</v>
      </c>
      <c r="J110" s="107">
        <v>0</v>
      </c>
      <c r="K110" s="103"/>
      <c r="L110" s="27"/>
      <c r="P110" s="21">
        <f t="shared" si="6"/>
        <v>0</v>
      </c>
      <c r="Q110" s="21">
        <f t="shared" si="7"/>
        <v>0</v>
      </c>
      <c r="R110" s="21">
        <f t="shared" si="8"/>
        <v>0</v>
      </c>
      <c r="S110" s="21">
        <f t="shared" si="9"/>
        <v>0</v>
      </c>
      <c r="U110" s="100"/>
      <c r="V110" s="101">
        <f>IFERROR(IF(E110='貼付用集計 (2)'!$R$4,'貼付用集計 (2)'!$U$4,VLOOKUP(E110,'貼付用集計 (2)'!$R$11:$U$30,4)),0)</f>
        <v>0</v>
      </c>
      <c r="W110" s="101">
        <f t="shared" si="10"/>
        <v>0</v>
      </c>
      <c r="X110" s="100"/>
    </row>
    <row r="111" spans="3:24" hidden="1" outlineLevel="1" x14ac:dyDescent="0.3">
      <c r="C111" s="29"/>
      <c r="D111" s="48">
        <f t="shared" si="11"/>
        <v>86</v>
      </c>
      <c r="E111" s="104"/>
      <c r="F111" s="105"/>
      <c r="G111" s="105"/>
      <c r="H111" s="103"/>
      <c r="I111" s="106">
        <v>0</v>
      </c>
      <c r="J111" s="107">
        <v>0</v>
      </c>
      <c r="K111" s="103"/>
      <c r="L111" s="27"/>
      <c r="P111" s="21">
        <f t="shared" si="6"/>
        <v>0</v>
      </c>
      <c r="Q111" s="21">
        <f t="shared" si="7"/>
        <v>0</v>
      </c>
      <c r="R111" s="21">
        <f t="shared" si="8"/>
        <v>0</v>
      </c>
      <c r="S111" s="21">
        <f t="shared" si="9"/>
        <v>0</v>
      </c>
      <c r="U111" s="100"/>
      <c r="V111" s="101">
        <f>IFERROR(IF(E111='貼付用集計 (2)'!$R$4,'貼付用集計 (2)'!$U$4,VLOOKUP(E111,'貼付用集計 (2)'!$R$11:$U$30,4)),0)</f>
        <v>0</v>
      </c>
      <c r="W111" s="101">
        <f t="shared" si="10"/>
        <v>0</v>
      </c>
      <c r="X111" s="100"/>
    </row>
    <row r="112" spans="3:24" hidden="1" outlineLevel="1" x14ac:dyDescent="0.3">
      <c r="C112" s="29"/>
      <c r="D112" s="48">
        <f t="shared" si="11"/>
        <v>87</v>
      </c>
      <c r="E112" s="104"/>
      <c r="F112" s="105"/>
      <c r="G112" s="105"/>
      <c r="H112" s="103"/>
      <c r="I112" s="106">
        <v>0</v>
      </c>
      <c r="J112" s="107">
        <v>0</v>
      </c>
      <c r="K112" s="103"/>
      <c r="L112" s="27"/>
      <c r="P112" s="21">
        <f t="shared" si="6"/>
        <v>0</v>
      </c>
      <c r="Q112" s="21">
        <f t="shared" si="7"/>
        <v>0</v>
      </c>
      <c r="R112" s="21">
        <f t="shared" si="8"/>
        <v>0</v>
      </c>
      <c r="S112" s="21">
        <f t="shared" si="9"/>
        <v>0</v>
      </c>
      <c r="U112" s="100"/>
      <c r="V112" s="101">
        <f>IFERROR(IF(E112='貼付用集計 (2)'!$R$4,'貼付用集計 (2)'!$U$4,VLOOKUP(E112,'貼付用集計 (2)'!$R$11:$U$30,4)),0)</f>
        <v>0</v>
      </c>
      <c r="W112" s="101">
        <f t="shared" si="10"/>
        <v>0</v>
      </c>
      <c r="X112" s="100"/>
    </row>
    <row r="113" spans="3:24" hidden="1" outlineLevel="1" x14ac:dyDescent="0.3">
      <c r="C113" s="29"/>
      <c r="D113" s="48">
        <f t="shared" si="11"/>
        <v>88</v>
      </c>
      <c r="E113" s="104"/>
      <c r="F113" s="105"/>
      <c r="G113" s="105"/>
      <c r="H113" s="103"/>
      <c r="I113" s="106">
        <v>0</v>
      </c>
      <c r="J113" s="107">
        <v>0</v>
      </c>
      <c r="K113" s="103"/>
      <c r="L113" s="27"/>
      <c r="P113" s="21">
        <f t="shared" si="6"/>
        <v>0</v>
      </c>
      <c r="Q113" s="21">
        <f t="shared" si="7"/>
        <v>0</v>
      </c>
      <c r="R113" s="21">
        <f t="shared" si="8"/>
        <v>0</v>
      </c>
      <c r="S113" s="21">
        <f t="shared" si="9"/>
        <v>0</v>
      </c>
      <c r="U113" s="100"/>
      <c r="V113" s="101">
        <f>IFERROR(IF(E113='貼付用集計 (2)'!$R$4,'貼付用集計 (2)'!$U$4,VLOOKUP(E113,'貼付用集計 (2)'!$R$11:$U$30,4)),0)</f>
        <v>0</v>
      </c>
      <c r="W113" s="101">
        <f t="shared" si="10"/>
        <v>0</v>
      </c>
      <c r="X113" s="100"/>
    </row>
    <row r="114" spans="3:24" hidden="1" outlineLevel="1" x14ac:dyDescent="0.3">
      <c r="C114" s="29"/>
      <c r="D114" s="48">
        <f t="shared" si="11"/>
        <v>89</v>
      </c>
      <c r="E114" s="104"/>
      <c r="F114" s="105"/>
      <c r="G114" s="105"/>
      <c r="H114" s="103"/>
      <c r="I114" s="106">
        <v>0</v>
      </c>
      <c r="J114" s="107">
        <v>0</v>
      </c>
      <c r="K114" s="103"/>
      <c r="L114" s="27"/>
      <c r="P114" s="21">
        <f t="shared" si="6"/>
        <v>0</v>
      </c>
      <c r="Q114" s="21">
        <f t="shared" si="7"/>
        <v>0</v>
      </c>
      <c r="R114" s="21">
        <f t="shared" si="8"/>
        <v>0</v>
      </c>
      <c r="S114" s="21">
        <f t="shared" si="9"/>
        <v>0</v>
      </c>
      <c r="U114" s="100"/>
      <c r="V114" s="101">
        <f>IFERROR(IF(E114='貼付用集計 (2)'!$R$4,'貼付用集計 (2)'!$U$4,VLOOKUP(E114,'貼付用集計 (2)'!$R$11:$U$30,4)),0)</f>
        <v>0</v>
      </c>
      <c r="W114" s="101">
        <f t="shared" si="10"/>
        <v>0</v>
      </c>
      <c r="X114" s="100"/>
    </row>
    <row r="115" spans="3:24" hidden="1" outlineLevel="1" x14ac:dyDescent="0.3">
      <c r="C115" s="29"/>
      <c r="D115" s="48">
        <f t="shared" si="11"/>
        <v>90</v>
      </c>
      <c r="E115" s="104"/>
      <c r="F115" s="105"/>
      <c r="G115" s="105"/>
      <c r="H115" s="103"/>
      <c r="I115" s="106">
        <v>0</v>
      </c>
      <c r="J115" s="107">
        <v>0</v>
      </c>
      <c r="K115" s="103"/>
      <c r="L115" s="27"/>
      <c r="P115" s="21">
        <f t="shared" si="6"/>
        <v>0</v>
      </c>
      <c r="Q115" s="21">
        <f t="shared" si="7"/>
        <v>0</v>
      </c>
      <c r="R115" s="21">
        <f t="shared" si="8"/>
        <v>0</v>
      </c>
      <c r="S115" s="21">
        <f t="shared" si="9"/>
        <v>0</v>
      </c>
      <c r="U115" s="100"/>
      <c r="V115" s="101">
        <f>IFERROR(IF(E115='貼付用集計 (2)'!$R$4,'貼付用集計 (2)'!$U$4,VLOOKUP(E115,'貼付用集計 (2)'!$R$11:$U$30,4)),0)</f>
        <v>0</v>
      </c>
      <c r="W115" s="101">
        <f t="shared" si="10"/>
        <v>0</v>
      </c>
      <c r="X115" s="100"/>
    </row>
    <row r="116" spans="3:24" hidden="1" outlineLevel="1" x14ac:dyDescent="0.3">
      <c r="C116" s="29"/>
      <c r="D116" s="48">
        <f t="shared" si="11"/>
        <v>91</v>
      </c>
      <c r="E116" s="104"/>
      <c r="F116" s="105"/>
      <c r="G116" s="105"/>
      <c r="H116" s="103"/>
      <c r="I116" s="106">
        <v>0</v>
      </c>
      <c r="J116" s="107">
        <v>0</v>
      </c>
      <c r="K116" s="103"/>
      <c r="L116" s="27"/>
      <c r="P116" s="21">
        <f t="shared" si="6"/>
        <v>0</v>
      </c>
      <c r="Q116" s="21">
        <f t="shared" si="7"/>
        <v>0</v>
      </c>
      <c r="R116" s="21">
        <f t="shared" si="8"/>
        <v>0</v>
      </c>
      <c r="S116" s="21">
        <f t="shared" si="9"/>
        <v>0</v>
      </c>
      <c r="U116" s="100"/>
      <c r="V116" s="101">
        <f>IFERROR(IF(E116='貼付用集計 (2)'!$R$4,'貼付用集計 (2)'!$U$4,VLOOKUP(E116,'貼付用集計 (2)'!$R$11:$U$30,4)),0)</f>
        <v>0</v>
      </c>
      <c r="W116" s="101">
        <f t="shared" si="10"/>
        <v>0</v>
      </c>
      <c r="X116" s="100"/>
    </row>
    <row r="117" spans="3:24" hidden="1" outlineLevel="1" x14ac:dyDescent="0.3">
      <c r="C117" s="29"/>
      <c r="D117" s="48">
        <f t="shared" si="11"/>
        <v>92</v>
      </c>
      <c r="E117" s="104"/>
      <c r="F117" s="105"/>
      <c r="G117" s="105"/>
      <c r="H117" s="103"/>
      <c r="I117" s="106">
        <v>0</v>
      </c>
      <c r="J117" s="107">
        <v>0</v>
      </c>
      <c r="K117" s="103"/>
      <c r="L117" s="27"/>
      <c r="P117" s="21">
        <f t="shared" si="6"/>
        <v>0</v>
      </c>
      <c r="Q117" s="21">
        <f t="shared" si="7"/>
        <v>0</v>
      </c>
      <c r="R117" s="21">
        <f t="shared" si="8"/>
        <v>0</v>
      </c>
      <c r="S117" s="21">
        <f t="shared" si="9"/>
        <v>0</v>
      </c>
      <c r="U117" s="100"/>
      <c r="V117" s="101">
        <f>IFERROR(IF(E117='貼付用集計 (2)'!$R$4,'貼付用集計 (2)'!$U$4,VLOOKUP(E117,'貼付用集計 (2)'!$R$11:$U$30,4)),0)</f>
        <v>0</v>
      </c>
      <c r="W117" s="101">
        <f t="shared" si="10"/>
        <v>0</v>
      </c>
      <c r="X117" s="100"/>
    </row>
    <row r="118" spans="3:24" hidden="1" outlineLevel="1" x14ac:dyDescent="0.3">
      <c r="C118" s="29"/>
      <c r="D118" s="48">
        <f t="shared" si="11"/>
        <v>93</v>
      </c>
      <c r="E118" s="104"/>
      <c r="F118" s="105"/>
      <c r="G118" s="105"/>
      <c r="H118" s="103"/>
      <c r="I118" s="106">
        <v>0</v>
      </c>
      <c r="J118" s="107">
        <v>0</v>
      </c>
      <c r="K118" s="103"/>
      <c r="L118" s="27"/>
      <c r="P118" s="21">
        <f t="shared" si="6"/>
        <v>0</v>
      </c>
      <c r="Q118" s="21">
        <f t="shared" si="7"/>
        <v>0</v>
      </c>
      <c r="R118" s="21">
        <f t="shared" si="8"/>
        <v>0</v>
      </c>
      <c r="S118" s="21">
        <f t="shared" si="9"/>
        <v>0</v>
      </c>
      <c r="U118" s="100"/>
      <c r="V118" s="101">
        <f>IFERROR(IF(E118='貼付用集計 (2)'!$R$4,'貼付用集計 (2)'!$U$4,VLOOKUP(E118,'貼付用集計 (2)'!$R$11:$U$30,4)),0)</f>
        <v>0</v>
      </c>
      <c r="W118" s="101">
        <f t="shared" si="10"/>
        <v>0</v>
      </c>
      <c r="X118" s="100"/>
    </row>
    <row r="119" spans="3:24" hidden="1" outlineLevel="1" x14ac:dyDescent="0.3">
      <c r="C119" s="29"/>
      <c r="D119" s="48">
        <f t="shared" si="11"/>
        <v>94</v>
      </c>
      <c r="E119" s="104"/>
      <c r="F119" s="105"/>
      <c r="G119" s="105"/>
      <c r="H119" s="103"/>
      <c r="I119" s="106">
        <v>0</v>
      </c>
      <c r="J119" s="107">
        <v>0</v>
      </c>
      <c r="K119" s="103"/>
      <c r="L119" s="27"/>
      <c r="P119" s="21">
        <f t="shared" si="6"/>
        <v>0</v>
      </c>
      <c r="Q119" s="21">
        <f t="shared" si="7"/>
        <v>0</v>
      </c>
      <c r="R119" s="21">
        <f t="shared" si="8"/>
        <v>0</v>
      </c>
      <c r="S119" s="21">
        <f t="shared" si="9"/>
        <v>0</v>
      </c>
      <c r="U119" s="100"/>
      <c r="V119" s="101">
        <f>IFERROR(IF(E119='貼付用集計 (2)'!$R$4,'貼付用集計 (2)'!$U$4,VLOOKUP(E119,'貼付用集計 (2)'!$R$11:$U$30,4)),0)</f>
        <v>0</v>
      </c>
      <c r="W119" s="101">
        <f t="shared" si="10"/>
        <v>0</v>
      </c>
      <c r="X119" s="100"/>
    </row>
    <row r="120" spans="3:24" hidden="1" outlineLevel="1" x14ac:dyDescent="0.3">
      <c r="C120" s="29"/>
      <c r="D120" s="48">
        <f t="shared" si="11"/>
        <v>95</v>
      </c>
      <c r="E120" s="104"/>
      <c r="F120" s="105"/>
      <c r="G120" s="105"/>
      <c r="H120" s="103"/>
      <c r="I120" s="106">
        <v>0</v>
      </c>
      <c r="J120" s="107">
        <v>0</v>
      </c>
      <c r="K120" s="103"/>
      <c r="L120" s="27"/>
      <c r="P120" s="21">
        <f t="shared" si="6"/>
        <v>0</v>
      </c>
      <c r="Q120" s="21">
        <f t="shared" si="7"/>
        <v>0</v>
      </c>
      <c r="R120" s="21">
        <f t="shared" si="8"/>
        <v>0</v>
      </c>
      <c r="S120" s="21">
        <f t="shared" si="9"/>
        <v>0</v>
      </c>
      <c r="U120" s="100"/>
      <c r="V120" s="101">
        <f>IFERROR(IF(E120='貼付用集計 (2)'!$R$4,'貼付用集計 (2)'!$U$4,VLOOKUP(E120,'貼付用集計 (2)'!$R$11:$U$30,4)),0)</f>
        <v>0</v>
      </c>
      <c r="W120" s="101">
        <f t="shared" si="10"/>
        <v>0</v>
      </c>
      <c r="X120" s="100"/>
    </row>
    <row r="121" spans="3:24" hidden="1" outlineLevel="1" x14ac:dyDescent="0.3">
      <c r="C121" s="29"/>
      <c r="D121" s="48">
        <f t="shared" si="11"/>
        <v>96</v>
      </c>
      <c r="E121" s="104"/>
      <c r="F121" s="105"/>
      <c r="G121" s="105"/>
      <c r="H121" s="103"/>
      <c r="I121" s="106">
        <v>0</v>
      </c>
      <c r="J121" s="107">
        <v>0</v>
      </c>
      <c r="K121" s="103"/>
      <c r="L121" s="27"/>
      <c r="P121" s="21">
        <f t="shared" si="6"/>
        <v>0</v>
      </c>
      <c r="Q121" s="21">
        <f t="shared" si="7"/>
        <v>0</v>
      </c>
      <c r="R121" s="21">
        <f t="shared" si="8"/>
        <v>0</v>
      </c>
      <c r="S121" s="21">
        <f t="shared" si="9"/>
        <v>0</v>
      </c>
      <c r="U121" s="100"/>
      <c r="V121" s="101">
        <f>IFERROR(IF(E121='貼付用集計 (2)'!$R$4,'貼付用集計 (2)'!$U$4,VLOOKUP(E121,'貼付用集計 (2)'!$R$11:$U$30,4)),0)</f>
        <v>0</v>
      </c>
      <c r="W121" s="101">
        <f t="shared" si="10"/>
        <v>0</v>
      </c>
      <c r="X121" s="100"/>
    </row>
    <row r="122" spans="3:24" hidden="1" outlineLevel="1" x14ac:dyDescent="0.3">
      <c r="C122" s="29"/>
      <c r="D122" s="48">
        <f t="shared" si="11"/>
        <v>97</v>
      </c>
      <c r="E122" s="104"/>
      <c r="F122" s="105"/>
      <c r="G122" s="105"/>
      <c r="H122" s="103"/>
      <c r="I122" s="106">
        <v>0</v>
      </c>
      <c r="J122" s="107">
        <v>0</v>
      </c>
      <c r="K122" s="103"/>
      <c r="L122" s="27"/>
      <c r="P122" s="21">
        <f t="shared" si="6"/>
        <v>0</v>
      </c>
      <c r="Q122" s="21">
        <f t="shared" si="7"/>
        <v>0</v>
      </c>
      <c r="R122" s="21">
        <f t="shared" si="8"/>
        <v>0</v>
      </c>
      <c r="S122" s="21">
        <f t="shared" si="9"/>
        <v>0</v>
      </c>
      <c r="U122" s="100"/>
      <c r="V122" s="101">
        <f>IFERROR(IF(E122='貼付用集計 (2)'!$R$4,'貼付用集計 (2)'!$U$4,VLOOKUP(E122,'貼付用集計 (2)'!$R$11:$U$30,4)),0)</f>
        <v>0</v>
      </c>
      <c r="W122" s="101">
        <f t="shared" si="10"/>
        <v>0</v>
      </c>
      <c r="X122" s="100"/>
    </row>
    <row r="123" spans="3:24" hidden="1" outlineLevel="1" x14ac:dyDescent="0.3">
      <c r="C123" s="29"/>
      <c r="D123" s="48">
        <f t="shared" si="11"/>
        <v>98</v>
      </c>
      <c r="E123" s="104"/>
      <c r="F123" s="105"/>
      <c r="G123" s="105"/>
      <c r="H123" s="103"/>
      <c r="I123" s="106">
        <v>0</v>
      </c>
      <c r="J123" s="107">
        <v>0</v>
      </c>
      <c r="K123" s="103"/>
      <c r="L123" s="27"/>
      <c r="P123" s="21">
        <f t="shared" si="6"/>
        <v>0</v>
      </c>
      <c r="Q123" s="21">
        <f t="shared" si="7"/>
        <v>0</v>
      </c>
      <c r="R123" s="21">
        <f t="shared" si="8"/>
        <v>0</v>
      </c>
      <c r="S123" s="21">
        <f t="shared" si="9"/>
        <v>0</v>
      </c>
      <c r="U123" s="100"/>
      <c r="V123" s="101">
        <f>IFERROR(IF(E123='貼付用集計 (2)'!$R$4,'貼付用集計 (2)'!$U$4,VLOOKUP(E123,'貼付用集計 (2)'!$R$11:$U$30,4)),0)</f>
        <v>0</v>
      </c>
      <c r="W123" s="101">
        <f t="shared" si="10"/>
        <v>0</v>
      </c>
      <c r="X123" s="100"/>
    </row>
    <row r="124" spans="3:24" hidden="1" outlineLevel="1" x14ac:dyDescent="0.3">
      <c r="C124" s="29"/>
      <c r="D124" s="48">
        <f t="shared" si="11"/>
        <v>99</v>
      </c>
      <c r="E124" s="104"/>
      <c r="F124" s="105"/>
      <c r="G124" s="105"/>
      <c r="H124" s="103"/>
      <c r="I124" s="106">
        <v>0</v>
      </c>
      <c r="J124" s="107">
        <v>0</v>
      </c>
      <c r="K124" s="103"/>
      <c r="L124" s="27"/>
      <c r="P124" s="21">
        <f t="shared" si="6"/>
        <v>0</v>
      </c>
      <c r="Q124" s="21">
        <f t="shared" si="7"/>
        <v>0</v>
      </c>
      <c r="R124" s="21">
        <f t="shared" si="8"/>
        <v>0</v>
      </c>
      <c r="S124" s="21">
        <f t="shared" si="9"/>
        <v>0</v>
      </c>
      <c r="U124" s="100"/>
      <c r="V124" s="101">
        <f>IFERROR(IF(E124='貼付用集計 (2)'!$R$4,'貼付用集計 (2)'!$U$4,VLOOKUP(E124,'貼付用集計 (2)'!$R$11:$U$30,4)),0)</f>
        <v>0</v>
      </c>
      <c r="W124" s="101">
        <f t="shared" si="10"/>
        <v>0</v>
      </c>
      <c r="X124" s="100"/>
    </row>
    <row r="125" spans="3:24" hidden="1" outlineLevel="1" x14ac:dyDescent="0.3">
      <c r="C125" s="29"/>
      <c r="D125" s="48">
        <f t="shared" si="11"/>
        <v>100</v>
      </c>
      <c r="E125" s="104"/>
      <c r="F125" s="105"/>
      <c r="G125" s="105"/>
      <c r="H125" s="103"/>
      <c r="I125" s="106">
        <v>0</v>
      </c>
      <c r="J125" s="107">
        <v>0</v>
      </c>
      <c r="K125" s="103"/>
      <c r="L125" s="27"/>
      <c r="P125" s="21">
        <f t="shared" si="6"/>
        <v>0</v>
      </c>
      <c r="Q125" s="21">
        <f t="shared" si="7"/>
        <v>0</v>
      </c>
      <c r="R125" s="21">
        <f t="shared" si="8"/>
        <v>0</v>
      </c>
      <c r="S125" s="21">
        <f t="shared" si="9"/>
        <v>0</v>
      </c>
      <c r="U125" s="100"/>
      <c r="V125" s="101">
        <f>IFERROR(IF(E125='貼付用集計 (2)'!$R$4,'貼付用集計 (2)'!$U$4,VLOOKUP(E125,'貼付用集計 (2)'!$R$11:$U$30,4)),0)</f>
        <v>0</v>
      </c>
      <c r="W125" s="101">
        <f t="shared" si="10"/>
        <v>0</v>
      </c>
      <c r="X125" s="100"/>
    </row>
    <row r="126" spans="3:24" ht="15" customHeight="1" collapsed="1" x14ac:dyDescent="0.3">
      <c r="C126" s="18"/>
      <c r="D126" s="20" t="s">
        <v>34</v>
      </c>
      <c r="E126" s="51"/>
      <c r="F126" s="51"/>
      <c r="G126" s="51"/>
      <c r="H126" s="43"/>
      <c r="I126" s="63"/>
      <c r="J126" s="61"/>
      <c r="K126" s="43"/>
      <c r="L126" s="19"/>
      <c r="P126" s="21">
        <f t="shared" si="6"/>
        <v>0</v>
      </c>
      <c r="Q126" s="21">
        <f t="shared" si="7"/>
        <v>0</v>
      </c>
      <c r="R126" s="21">
        <f t="shared" si="8"/>
        <v>0</v>
      </c>
      <c r="S126" s="21">
        <f t="shared" si="9"/>
        <v>0</v>
      </c>
      <c r="U126" s="100"/>
      <c r="V126" s="101">
        <f>IFERROR(IF(E126='貼付用集計 (2)'!$R$4,'貼付用集計 (2)'!$U$4,VLOOKUP(E126,'貼付用集計 (2)'!$R$11:$U$30,4)),0)</f>
        <v>0</v>
      </c>
      <c r="W126" s="101">
        <f t="shared" si="10"/>
        <v>0</v>
      </c>
      <c r="X126" s="100"/>
    </row>
    <row r="127" spans="3:24" hidden="1" outlineLevel="1" x14ac:dyDescent="0.3">
      <c r="C127" s="29"/>
      <c r="D127" s="48">
        <f>D125+1</f>
        <v>101</v>
      </c>
      <c r="E127" s="104"/>
      <c r="F127" s="104"/>
      <c r="G127" s="104"/>
      <c r="H127" s="103"/>
      <c r="I127" s="106">
        <v>0</v>
      </c>
      <c r="J127" s="107">
        <v>0</v>
      </c>
      <c r="K127" s="103"/>
      <c r="L127" s="27"/>
      <c r="P127" s="21">
        <f t="shared" si="6"/>
        <v>0</v>
      </c>
      <c r="Q127" s="21">
        <f t="shared" si="7"/>
        <v>0</v>
      </c>
      <c r="R127" s="21">
        <f t="shared" si="8"/>
        <v>0</v>
      </c>
      <c r="S127" s="21">
        <f t="shared" si="9"/>
        <v>0</v>
      </c>
      <c r="U127" s="100"/>
      <c r="V127" s="101">
        <f>IFERROR(IF(E127='貼付用集計 (2)'!$R$4,'貼付用集計 (2)'!$U$4,VLOOKUP(E127,'貼付用集計 (2)'!$R$11:$U$30,4)),0)</f>
        <v>0</v>
      </c>
      <c r="W127" s="101">
        <f t="shared" si="10"/>
        <v>0</v>
      </c>
      <c r="X127" s="100"/>
    </row>
    <row r="128" spans="3:24" hidden="1" outlineLevel="1" x14ac:dyDescent="0.3">
      <c r="C128" s="29"/>
      <c r="D128" s="48">
        <f t="shared" si="11"/>
        <v>102</v>
      </c>
      <c r="E128" s="104"/>
      <c r="F128" s="104"/>
      <c r="G128" s="104"/>
      <c r="H128" s="103"/>
      <c r="I128" s="106">
        <v>0</v>
      </c>
      <c r="J128" s="107">
        <v>0</v>
      </c>
      <c r="K128" s="103"/>
      <c r="L128" s="27"/>
      <c r="P128" s="21">
        <f t="shared" si="6"/>
        <v>0</v>
      </c>
      <c r="Q128" s="21">
        <f t="shared" si="7"/>
        <v>0</v>
      </c>
      <c r="R128" s="21">
        <f t="shared" si="8"/>
        <v>0</v>
      </c>
      <c r="S128" s="21">
        <f t="shared" si="9"/>
        <v>0</v>
      </c>
      <c r="U128" s="100"/>
      <c r="V128" s="101">
        <f>IFERROR(IF(E128='貼付用集計 (2)'!$R$4,'貼付用集計 (2)'!$U$4,VLOOKUP(E128,'貼付用集計 (2)'!$R$11:$U$30,4)),0)</f>
        <v>0</v>
      </c>
      <c r="W128" s="101">
        <f t="shared" si="10"/>
        <v>0</v>
      </c>
      <c r="X128" s="100"/>
    </row>
    <row r="129" spans="3:24" hidden="1" outlineLevel="1" x14ac:dyDescent="0.3">
      <c r="C129" s="29"/>
      <c r="D129" s="48">
        <f t="shared" si="11"/>
        <v>103</v>
      </c>
      <c r="E129" s="104"/>
      <c r="F129" s="104"/>
      <c r="G129" s="104"/>
      <c r="H129" s="103"/>
      <c r="I129" s="106">
        <v>0</v>
      </c>
      <c r="J129" s="107">
        <v>0</v>
      </c>
      <c r="K129" s="103"/>
      <c r="L129" s="27"/>
      <c r="P129" s="21">
        <f t="shared" si="6"/>
        <v>0</v>
      </c>
      <c r="Q129" s="21">
        <f t="shared" si="7"/>
        <v>0</v>
      </c>
      <c r="R129" s="21">
        <f t="shared" si="8"/>
        <v>0</v>
      </c>
      <c r="S129" s="21">
        <f t="shared" si="9"/>
        <v>0</v>
      </c>
      <c r="U129" s="100"/>
      <c r="V129" s="101">
        <f>IFERROR(IF(E129='貼付用集計 (2)'!$R$4,'貼付用集計 (2)'!$U$4,VLOOKUP(E129,'貼付用集計 (2)'!$R$11:$U$30,4)),0)</f>
        <v>0</v>
      </c>
      <c r="W129" s="101">
        <f t="shared" si="10"/>
        <v>0</v>
      </c>
      <c r="X129" s="100"/>
    </row>
    <row r="130" spans="3:24" hidden="1" outlineLevel="1" x14ac:dyDescent="0.3">
      <c r="C130" s="29"/>
      <c r="D130" s="48">
        <f t="shared" si="11"/>
        <v>104</v>
      </c>
      <c r="E130" s="104"/>
      <c r="F130" s="104"/>
      <c r="G130" s="104"/>
      <c r="H130" s="103"/>
      <c r="I130" s="106">
        <v>0</v>
      </c>
      <c r="J130" s="107">
        <v>0</v>
      </c>
      <c r="K130" s="103"/>
      <c r="L130" s="27"/>
      <c r="P130" s="21">
        <f t="shared" si="6"/>
        <v>0</v>
      </c>
      <c r="Q130" s="21">
        <f t="shared" si="7"/>
        <v>0</v>
      </c>
      <c r="R130" s="21">
        <f t="shared" si="8"/>
        <v>0</v>
      </c>
      <c r="S130" s="21">
        <f t="shared" si="9"/>
        <v>0</v>
      </c>
      <c r="U130" s="100"/>
      <c r="V130" s="101">
        <f>IFERROR(IF(E130='貼付用集計 (2)'!$R$4,'貼付用集計 (2)'!$U$4,VLOOKUP(E130,'貼付用集計 (2)'!$R$11:$U$30,4)),0)</f>
        <v>0</v>
      </c>
      <c r="W130" s="101">
        <f t="shared" si="10"/>
        <v>0</v>
      </c>
      <c r="X130" s="100"/>
    </row>
    <row r="131" spans="3:24" hidden="1" outlineLevel="1" x14ac:dyDescent="0.3">
      <c r="C131" s="29"/>
      <c r="D131" s="48">
        <f t="shared" si="11"/>
        <v>105</v>
      </c>
      <c r="E131" s="104"/>
      <c r="F131" s="104"/>
      <c r="G131" s="104"/>
      <c r="H131" s="103"/>
      <c r="I131" s="106">
        <v>0</v>
      </c>
      <c r="J131" s="107">
        <v>0</v>
      </c>
      <c r="K131" s="103"/>
      <c r="L131" s="27"/>
      <c r="P131" s="21">
        <f t="shared" si="6"/>
        <v>0</v>
      </c>
      <c r="Q131" s="21">
        <f t="shared" si="7"/>
        <v>0</v>
      </c>
      <c r="R131" s="21">
        <f t="shared" si="8"/>
        <v>0</v>
      </c>
      <c r="S131" s="21">
        <f t="shared" si="9"/>
        <v>0</v>
      </c>
      <c r="U131" s="100"/>
      <c r="V131" s="101">
        <f>IFERROR(IF(E131='貼付用集計 (2)'!$R$4,'貼付用集計 (2)'!$U$4,VLOOKUP(E131,'貼付用集計 (2)'!$R$11:$U$30,4)),0)</f>
        <v>0</v>
      </c>
      <c r="W131" s="101">
        <f t="shared" si="10"/>
        <v>0</v>
      </c>
      <c r="X131" s="100"/>
    </row>
    <row r="132" spans="3:24" hidden="1" outlineLevel="1" x14ac:dyDescent="0.3">
      <c r="C132" s="29"/>
      <c r="D132" s="48">
        <f t="shared" si="11"/>
        <v>106</v>
      </c>
      <c r="E132" s="104"/>
      <c r="F132" s="104"/>
      <c r="G132" s="104"/>
      <c r="H132" s="103"/>
      <c r="I132" s="106">
        <v>0</v>
      </c>
      <c r="J132" s="107">
        <v>0</v>
      </c>
      <c r="K132" s="103"/>
      <c r="L132" s="27"/>
      <c r="P132" s="21">
        <f t="shared" si="6"/>
        <v>0</v>
      </c>
      <c r="Q132" s="21">
        <f t="shared" si="7"/>
        <v>0</v>
      </c>
      <c r="R132" s="21">
        <f t="shared" si="8"/>
        <v>0</v>
      </c>
      <c r="S132" s="21">
        <f t="shared" si="9"/>
        <v>0</v>
      </c>
      <c r="U132" s="100"/>
      <c r="V132" s="101">
        <f>IFERROR(IF(E132='貼付用集計 (2)'!$R$4,'貼付用集計 (2)'!$U$4,VLOOKUP(E132,'貼付用集計 (2)'!$R$11:$U$30,4)),0)</f>
        <v>0</v>
      </c>
      <c r="W132" s="101">
        <f t="shared" si="10"/>
        <v>0</v>
      </c>
      <c r="X132" s="100"/>
    </row>
    <row r="133" spans="3:24" hidden="1" outlineLevel="1" x14ac:dyDescent="0.3">
      <c r="C133" s="29"/>
      <c r="D133" s="48">
        <f t="shared" si="11"/>
        <v>107</v>
      </c>
      <c r="E133" s="104"/>
      <c r="F133" s="104"/>
      <c r="G133" s="104"/>
      <c r="H133" s="103"/>
      <c r="I133" s="106">
        <v>0</v>
      </c>
      <c r="J133" s="107">
        <v>0</v>
      </c>
      <c r="K133" s="103"/>
      <c r="L133" s="27"/>
      <c r="P133" s="21">
        <f t="shared" si="6"/>
        <v>0</v>
      </c>
      <c r="Q133" s="21">
        <f t="shared" si="7"/>
        <v>0</v>
      </c>
      <c r="R133" s="21">
        <f t="shared" si="8"/>
        <v>0</v>
      </c>
      <c r="S133" s="21">
        <f t="shared" si="9"/>
        <v>0</v>
      </c>
      <c r="U133" s="100"/>
      <c r="V133" s="101">
        <f>IFERROR(IF(E133='貼付用集計 (2)'!$R$4,'貼付用集計 (2)'!$U$4,VLOOKUP(E133,'貼付用集計 (2)'!$R$11:$U$30,4)),0)</f>
        <v>0</v>
      </c>
      <c r="W133" s="101">
        <f t="shared" si="10"/>
        <v>0</v>
      </c>
      <c r="X133" s="100"/>
    </row>
    <row r="134" spans="3:24" hidden="1" outlineLevel="1" x14ac:dyDescent="0.3">
      <c r="C134" s="29"/>
      <c r="D134" s="48">
        <f t="shared" si="11"/>
        <v>108</v>
      </c>
      <c r="E134" s="104"/>
      <c r="F134" s="104"/>
      <c r="G134" s="104"/>
      <c r="H134" s="103"/>
      <c r="I134" s="106">
        <v>0</v>
      </c>
      <c r="J134" s="107">
        <v>0</v>
      </c>
      <c r="K134" s="103"/>
      <c r="L134" s="27"/>
      <c r="P134" s="21">
        <f t="shared" si="6"/>
        <v>0</v>
      </c>
      <c r="Q134" s="21">
        <f t="shared" si="7"/>
        <v>0</v>
      </c>
      <c r="R134" s="21">
        <f t="shared" si="8"/>
        <v>0</v>
      </c>
      <c r="S134" s="21">
        <f t="shared" si="9"/>
        <v>0</v>
      </c>
      <c r="U134" s="100"/>
      <c r="V134" s="101">
        <f>IFERROR(IF(E134='貼付用集計 (2)'!$R$4,'貼付用集計 (2)'!$U$4,VLOOKUP(E134,'貼付用集計 (2)'!$R$11:$U$30,4)),0)</f>
        <v>0</v>
      </c>
      <c r="W134" s="101">
        <f t="shared" si="10"/>
        <v>0</v>
      </c>
      <c r="X134" s="100"/>
    </row>
    <row r="135" spans="3:24" hidden="1" outlineLevel="1" x14ac:dyDescent="0.3">
      <c r="C135" s="29"/>
      <c r="D135" s="48">
        <f t="shared" si="11"/>
        <v>109</v>
      </c>
      <c r="E135" s="104"/>
      <c r="F135" s="104"/>
      <c r="G135" s="104"/>
      <c r="H135" s="103"/>
      <c r="I135" s="106">
        <v>0</v>
      </c>
      <c r="J135" s="107">
        <v>0</v>
      </c>
      <c r="K135" s="103"/>
      <c r="L135" s="27"/>
      <c r="P135" s="21">
        <f t="shared" si="6"/>
        <v>0</v>
      </c>
      <c r="Q135" s="21">
        <f t="shared" si="7"/>
        <v>0</v>
      </c>
      <c r="R135" s="21">
        <f t="shared" si="8"/>
        <v>0</v>
      </c>
      <c r="S135" s="21">
        <f t="shared" si="9"/>
        <v>0</v>
      </c>
      <c r="U135" s="100"/>
      <c r="V135" s="101">
        <f>IFERROR(IF(E135='貼付用集計 (2)'!$R$4,'貼付用集計 (2)'!$U$4,VLOOKUP(E135,'貼付用集計 (2)'!$R$11:$U$30,4)),0)</f>
        <v>0</v>
      </c>
      <c r="W135" s="101">
        <f t="shared" si="10"/>
        <v>0</v>
      </c>
      <c r="X135" s="100"/>
    </row>
    <row r="136" spans="3:24" hidden="1" outlineLevel="1" x14ac:dyDescent="0.3">
      <c r="C136" s="29"/>
      <c r="D136" s="48">
        <f t="shared" si="11"/>
        <v>110</v>
      </c>
      <c r="E136" s="104"/>
      <c r="F136" s="104"/>
      <c r="G136" s="104"/>
      <c r="H136" s="103"/>
      <c r="I136" s="106">
        <v>0</v>
      </c>
      <c r="J136" s="107">
        <v>0</v>
      </c>
      <c r="K136" s="103"/>
      <c r="L136" s="27"/>
      <c r="P136" s="21">
        <f t="shared" si="6"/>
        <v>0</v>
      </c>
      <c r="Q136" s="21">
        <f t="shared" si="7"/>
        <v>0</v>
      </c>
      <c r="R136" s="21">
        <f t="shared" si="8"/>
        <v>0</v>
      </c>
      <c r="S136" s="21">
        <f t="shared" si="9"/>
        <v>0</v>
      </c>
      <c r="U136" s="100"/>
      <c r="V136" s="101">
        <f>IFERROR(IF(E136='貼付用集計 (2)'!$R$4,'貼付用集計 (2)'!$U$4,VLOOKUP(E136,'貼付用集計 (2)'!$R$11:$U$30,4)),0)</f>
        <v>0</v>
      </c>
      <c r="W136" s="101">
        <f t="shared" si="10"/>
        <v>0</v>
      </c>
      <c r="X136" s="100"/>
    </row>
    <row r="137" spans="3:24" hidden="1" outlineLevel="1" x14ac:dyDescent="0.3">
      <c r="C137" s="29"/>
      <c r="D137" s="48">
        <f t="shared" si="11"/>
        <v>111</v>
      </c>
      <c r="E137" s="104"/>
      <c r="F137" s="104"/>
      <c r="G137" s="104"/>
      <c r="H137" s="103"/>
      <c r="I137" s="106">
        <v>0</v>
      </c>
      <c r="J137" s="107">
        <v>0</v>
      </c>
      <c r="K137" s="103"/>
      <c r="L137" s="27"/>
      <c r="P137" s="21">
        <f t="shared" si="6"/>
        <v>0</v>
      </c>
      <c r="Q137" s="21">
        <f t="shared" si="7"/>
        <v>0</v>
      </c>
      <c r="R137" s="21">
        <f t="shared" si="8"/>
        <v>0</v>
      </c>
      <c r="S137" s="21">
        <f t="shared" si="9"/>
        <v>0</v>
      </c>
      <c r="U137" s="100"/>
      <c r="V137" s="101">
        <f>IFERROR(IF(E137='貼付用集計 (2)'!$R$4,'貼付用集計 (2)'!$U$4,VLOOKUP(E137,'貼付用集計 (2)'!$R$11:$U$30,4)),0)</f>
        <v>0</v>
      </c>
      <c r="W137" s="101">
        <f t="shared" si="10"/>
        <v>0</v>
      </c>
      <c r="X137" s="100"/>
    </row>
    <row r="138" spans="3:24" hidden="1" outlineLevel="1" x14ac:dyDescent="0.3">
      <c r="C138" s="29"/>
      <c r="D138" s="48">
        <f t="shared" si="11"/>
        <v>112</v>
      </c>
      <c r="E138" s="104"/>
      <c r="F138" s="104"/>
      <c r="G138" s="104"/>
      <c r="H138" s="103"/>
      <c r="I138" s="106">
        <v>0</v>
      </c>
      <c r="J138" s="107">
        <v>0</v>
      </c>
      <c r="K138" s="103"/>
      <c r="L138" s="27"/>
      <c r="P138" s="21">
        <f t="shared" si="6"/>
        <v>0</v>
      </c>
      <c r="Q138" s="21">
        <f t="shared" si="7"/>
        <v>0</v>
      </c>
      <c r="R138" s="21">
        <f t="shared" si="8"/>
        <v>0</v>
      </c>
      <c r="S138" s="21">
        <f t="shared" si="9"/>
        <v>0</v>
      </c>
      <c r="U138" s="100"/>
      <c r="V138" s="101">
        <f>IFERROR(IF(E138='貼付用集計 (2)'!$R$4,'貼付用集計 (2)'!$U$4,VLOOKUP(E138,'貼付用集計 (2)'!$R$11:$U$30,4)),0)</f>
        <v>0</v>
      </c>
      <c r="W138" s="101">
        <f t="shared" si="10"/>
        <v>0</v>
      </c>
      <c r="X138" s="100"/>
    </row>
    <row r="139" spans="3:24" hidden="1" outlineLevel="1" x14ac:dyDescent="0.3">
      <c r="C139" s="29"/>
      <c r="D139" s="48">
        <f t="shared" si="11"/>
        <v>113</v>
      </c>
      <c r="E139" s="104"/>
      <c r="F139" s="104"/>
      <c r="G139" s="104"/>
      <c r="H139" s="103"/>
      <c r="I139" s="106">
        <v>0</v>
      </c>
      <c r="J139" s="107">
        <v>0</v>
      </c>
      <c r="K139" s="103"/>
      <c r="L139" s="27"/>
      <c r="P139" s="21">
        <f t="shared" si="6"/>
        <v>0</v>
      </c>
      <c r="Q139" s="21">
        <f t="shared" si="7"/>
        <v>0</v>
      </c>
      <c r="R139" s="21">
        <f t="shared" si="8"/>
        <v>0</v>
      </c>
      <c r="S139" s="21">
        <f t="shared" si="9"/>
        <v>0</v>
      </c>
      <c r="U139" s="100"/>
      <c r="V139" s="101">
        <f>IFERROR(IF(E139='貼付用集計 (2)'!$R$4,'貼付用集計 (2)'!$U$4,VLOOKUP(E139,'貼付用集計 (2)'!$R$11:$U$30,4)),0)</f>
        <v>0</v>
      </c>
      <c r="W139" s="101">
        <f t="shared" si="10"/>
        <v>0</v>
      </c>
      <c r="X139" s="100"/>
    </row>
    <row r="140" spans="3:24" hidden="1" outlineLevel="1" x14ac:dyDescent="0.3">
      <c r="C140" s="29"/>
      <c r="D140" s="48">
        <f t="shared" si="11"/>
        <v>114</v>
      </c>
      <c r="E140" s="104"/>
      <c r="F140" s="104"/>
      <c r="G140" s="104"/>
      <c r="H140" s="103"/>
      <c r="I140" s="106">
        <v>0</v>
      </c>
      <c r="J140" s="107">
        <v>0</v>
      </c>
      <c r="K140" s="103"/>
      <c r="L140" s="27"/>
      <c r="P140" s="21">
        <f t="shared" si="6"/>
        <v>0</v>
      </c>
      <c r="Q140" s="21">
        <f t="shared" si="7"/>
        <v>0</v>
      </c>
      <c r="R140" s="21">
        <f t="shared" si="8"/>
        <v>0</v>
      </c>
      <c r="S140" s="21">
        <f t="shared" si="9"/>
        <v>0</v>
      </c>
      <c r="U140" s="100"/>
      <c r="V140" s="101">
        <f>IFERROR(IF(E140='貼付用集計 (2)'!$R$4,'貼付用集計 (2)'!$U$4,VLOOKUP(E140,'貼付用集計 (2)'!$R$11:$U$30,4)),0)</f>
        <v>0</v>
      </c>
      <c r="W140" s="101">
        <f t="shared" si="10"/>
        <v>0</v>
      </c>
      <c r="X140" s="100"/>
    </row>
    <row r="141" spans="3:24" hidden="1" outlineLevel="1" x14ac:dyDescent="0.3">
      <c r="C141" s="29"/>
      <c r="D141" s="48">
        <f t="shared" si="11"/>
        <v>115</v>
      </c>
      <c r="E141" s="104"/>
      <c r="F141" s="104"/>
      <c r="G141" s="104"/>
      <c r="H141" s="103"/>
      <c r="I141" s="106">
        <v>0</v>
      </c>
      <c r="J141" s="107">
        <v>0</v>
      </c>
      <c r="K141" s="103"/>
      <c r="L141" s="27"/>
      <c r="P141" s="21">
        <f t="shared" si="6"/>
        <v>0</v>
      </c>
      <c r="Q141" s="21">
        <f t="shared" si="7"/>
        <v>0</v>
      </c>
      <c r="R141" s="21">
        <f t="shared" si="8"/>
        <v>0</v>
      </c>
      <c r="S141" s="21">
        <f t="shared" si="9"/>
        <v>0</v>
      </c>
      <c r="U141" s="100"/>
      <c r="V141" s="101">
        <f>IFERROR(IF(E141='貼付用集計 (2)'!$R$4,'貼付用集計 (2)'!$U$4,VLOOKUP(E141,'貼付用集計 (2)'!$R$11:$U$30,4)),0)</f>
        <v>0</v>
      </c>
      <c r="W141" s="101">
        <f t="shared" si="10"/>
        <v>0</v>
      </c>
      <c r="X141" s="100"/>
    </row>
    <row r="142" spans="3:24" hidden="1" outlineLevel="1" x14ac:dyDescent="0.3">
      <c r="C142" s="29"/>
      <c r="D142" s="48">
        <f t="shared" si="11"/>
        <v>116</v>
      </c>
      <c r="E142" s="104"/>
      <c r="F142" s="104"/>
      <c r="G142" s="104"/>
      <c r="H142" s="103"/>
      <c r="I142" s="106">
        <v>0</v>
      </c>
      <c r="J142" s="107">
        <v>0</v>
      </c>
      <c r="K142" s="103"/>
      <c r="L142" s="27"/>
      <c r="P142" s="21">
        <f t="shared" si="6"/>
        <v>0</v>
      </c>
      <c r="Q142" s="21">
        <f t="shared" si="7"/>
        <v>0</v>
      </c>
      <c r="R142" s="21">
        <f t="shared" si="8"/>
        <v>0</v>
      </c>
      <c r="S142" s="21">
        <f t="shared" si="9"/>
        <v>0</v>
      </c>
      <c r="U142" s="100"/>
      <c r="V142" s="101">
        <f>IFERROR(IF(E142='貼付用集計 (2)'!$R$4,'貼付用集計 (2)'!$U$4,VLOOKUP(E142,'貼付用集計 (2)'!$R$11:$U$30,4)),0)</f>
        <v>0</v>
      </c>
      <c r="W142" s="101">
        <f t="shared" si="10"/>
        <v>0</v>
      </c>
      <c r="X142" s="100"/>
    </row>
    <row r="143" spans="3:24" hidden="1" outlineLevel="1" x14ac:dyDescent="0.3">
      <c r="C143" s="29"/>
      <c r="D143" s="48">
        <f t="shared" si="11"/>
        <v>117</v>
      </c>
      <c r="E143" s="104"/>
      <c r="F143" s="104"/>
      <c r="G143" s="104"/>
      <c r="H143" s="103"/>
      <c r="I143" s="106">
        <v>0</v>
      </c>
      <c r="J143" s="107">
        <v>0</v>
      </c>
      <c r="K143" s="103"/>
      <c r="L143" s="27"/>
      <c r="P143" s="21">
        <f t="shared" si="6"/>
        <v>0</v>
      </c>
      <c r="Q143" s="21">
        <f t="shared" si="7"/>
        <v>0</v>
      </c>
      <c r="R143" s="21">
        <f t="shared" si="8"/>
        <v>0</v>
      </c>
      <c r="S143" s="21">
        <f t="shared" si="9"/>
        <v>0</v>
      </c>
      <c r="U143" s="100"/>
      <c r="V143" s="101">
        <f>IFERROR(IF(E143='貼付用集計 (2)'!$R$4,'貼付用集計 (2)'!$U$4,VLOOKUP(E143,'貼付用集計 (2)'!$R$11:$U$30,4)),0)</f>
        <v>0</v>
      </c>
      <c r="W143" s="101">
        <f t="shared" si="10"/>
        <v>0</v>
      </c>
      <c r="X143" s="100"/>
    </row>
    <row r="144" spans="3:24" hidden="1" outlineLevel="1" x14ac:dyDescent="0.3">
      <c r="C144" s="29"/>
      <c r="D144" s="48">
        <f t="shared" si="11"/>
        <v>118</v>
      </c>
      <c r="E144" s="104"/>
      <c r="F144" s="104"/>
      <c r="G144" s="104"/>
      <c r="H144" s="103"/>
      <c r="I144" s="106">
        <v>0</v>
      </c>
      <c r="J144" s="107">
        <v>0</v>
      </c>
      <c r="K144" s="103"/>
      <c r="L144" s="27"/>
      <c r="P144" s="21">
        <f t="shared" si="6"/>
        <v>0</v>
      </c>
      <c r="Q144" s="21">
        <f t="shared" si="7"/>
        <v>0</v>
      </c>
      <c r="R144" s="21">
        <f t="shared" si="8"/>
        <v>0</v>
      </c>
      <c r="S144" s="21">
        <f t="shared" si="9"/>
        <v>0</v>
      </c>
      <c r="U144" s="100"/>
      <c r="V144" s="101">
        <f>IFERROR(IF(E144='貼付用集計 (2)'!$R$4,'貼付用集計 (2)'!$U$4,VLOOKUP(E144,'貼付用集計 (2)'!$R$11:$U$30,4)),0)</f>
        <v>0</v>
      </c>
      <c r="W144" s="101">
        <f t="shared" si="10"/>
        <v>0</v>
      </c>
      <c r="X144" s="100"/>
    </row>
    <row r="145" spans="3:24" hidden="1" outlineLevel="1" x14ac:dyDescent="0.3">
      <c r="C145" s="29"/>
      <c r="D145" s="48">
        <f t="shared" si="11"/>
        <v>119</v>
      </c>
      <c r="E145" s="104"/>
      <c r="F145" s="104"/>
      <c r="G145" s="104"/>
      <c r="H145" s="103"/>
      <c r="I145" s="106">
        <v>0</v>
      </c>
      <c r="J145" s="107">
        <v>0</v>
      </c>
      <c r="K145" s="103"/>
      <c r="L145" s="27"/>
      <c r="P145" s="21">
        <f t="shared" si="6"/>
        <v>0</v>
      </c>
      <c r="Q145" s="21">
        <f t="shared" si="7"/>
        <v>0</v>
      </c>
      <c r="R145" s="21">
        <f t="shared" si="8"/>
        <v>0</v>
      </c>
      <c r="S145" s="21">
        <f t="shared" si="9"/>
        <v>0</v>
      </c>
      <c r="U145" s="100"/>
      <c r="V145" s="101">
        <f>IFERROR(IF(E145='貼付用集計 (2)'!$R$4,'貼付用集計 (2)'!$U$4,VLOOKUP(E145,'貼付用集計 (2)'!$R$11:$U$30,4)),0)</f>
        <v>0</v>
      </c>
      <c r="W145" s="101">
        <f t="shared" si="10"/>
        <v>0</v>
      </c>
      <c r="X145" s="100"/>
    </row>
    <row r="146" spans="3:24" hidden="1" outlineLevel="1" x14ac:dyDescent="0.3">
      <c r="C146" s="29"/>
      <c r="D146" s="48">
        <f t="shared" si="11"/>
        <v>120</v>
      </c>
      <c r="E146" s="104"/>
      <c r="F146" s="104"/>
      <c r="G146" s="104"/>
      <c r="H146" s="103"/>
      <c r="I146" s="106">
        <v>0</v>
      </c>
      <c r="J146" s="107">
        <v>0</v>
      </c>
      <c r="K146" s="103"/>
      <c r="L146" s="27"/>
      <c r="P146" s="21">
        <f t="shared" si="6"/>
        <v>0</v>
      </c>
      <c r="Q146" s="21">
        <f t="shared" si="7"/>
        <v>0</v>
      </c>
      <c r="R146" s="21">
        <f t="shared" si="8"/>
        <v>0</v>
      </c>
      <c r="S146" s="21">
        <f t="shared" si="9"/>
        <v>0</v>
      </c>
      <c r="U146" s="100"/>
      <c r="V146" s="101">
        <f>IFERROR(IF(E146='貼付用集計 (2)'!$R$4,'貼付用集計 (2)'!$U$4,VLOOKUP(E146,'貼付用集計 (2)'!$R$11:$U$30,4)),0)</f>
        <v>0</v>
      </c>
      <c r="W146" s="101">
        <f t="shared" si="10"/>
        <v>0</v>
      </c>
      <c r="X146" s="100"/>
    </row>
    <row r="147" spans="3:24" hidden="1" outlineLevel="1" x14ac:dyDescent="0.3">
      <c r="C147" s="29"/>
      <c r="D147" s="48">
        <f t="shared" si="11"/>
        <v>121</v>
      </c>
      <c r="E147" s="104"/>
      <c r="F147" s="104"/>
      <c r="G147" s="104"/>
      <c r="H147" s="103"/>
      <c r="I147" s="106">
        <v>0</v>
      </c>
      <c r="J147" s="107">
        <v>0</v>
      </c>
      <c r="K147" s="103"/>
      <c r="L147" s="27"/>
      <c r="P147" s="21">
        <f t="shared" si="6"/>
        <v>0</v>
      </c>
      <c r="Q147" s="21">
        <f t="shared" si="7"/>
        <v>0</v>
      </c>
      <c r="R147" s="21">
        <f t="shared" si="8"/>
        <v>0</v>
      </c>
      <c r="S147" s="21">
        <f t="shared" si="9"/>
        <v>0</v>
      </c>
      <c r="U147" s="100"/>
      <c r="V147" s="101">
        <f>IFERROR(IF(E147='貼付用集計 (2)'!$R$4,'貼付用集計 (2)'!$U$4,VLOOKUP(E147,'貼付用集計 (2)'!$R$11:$U$30,4)),0)</f>
        <v>0</v>
      </c>
      <c r="W147" s="101">
        <f t="shared" si="10"/>
        <v>0</v>
      </c>
      <c r="X147" s="100"/>
    </row>
    <row r="148" spans="3:24" hidden="1" outlineLevel="1" x14ac:dyDescent="0.3">
      <c r="C148" s="29"/>
      <c r="D148" s="48">
        <f t="shared" si="11"/>
        <v>122</v>
      </c>
      <c r="E148" s="104"/>
      <c r="F148" s="104"/>
      <c r="G148" s="104"/>
      <c r="H148" s="103"/>
      <c r="I148" s="106">
        <v>0</v>
      </c>
      <c r="J148" s="107">
        <v>0</v>
      </c>
      <c r="K148" s="103"/>
      <c r="L148" s="27"/>
      <c r="P148" s="21">
        <f t="shared" si="6"/>
        <v>0</v>
      </c>
      <c r="Q148" s="21">
        <f t="shared" si="7"/>
        <v>0</v>
      </c>
      <c r="R148" s="21">
        <f t="shared" si="8"/>
        <v>0</v>
      </c>
      <c r="S148" s="21">
        <f t="shared" si="9"/>
        <v>0</v>
      </c>
      <c r="U148" s="100"/>
      <c r="V148" s="101">
        <f>IFERROR(IF(E148='貼付用集計 (2)'!$R$4,'貼付用集計 (2)'!$U$4,VLOOKUP(E148,'貼付用集計 (2)'!$R$11:$U$30,4)),0)</f>
        <v>0</v>
      </c>
      <c r="W148" s="101">
        <f t="shared" si="10"/>
        <v>0</v>
      </c>
      <c r="X148" s="100"/>
    </row>
    <row r="149" spans="3:24" hidden="1" outlineLevel="1" x14ac:dyDescent="0.3">
      <c r="C149" s="29"/>
      <c r="D149" s="48">
        <f t="shared" si="11"/>
        <v>123</v>
      </c>
      <c r="E149" s="104"/>
      <c r="F149" s="104"/>
      <c r="G149" s="104"/>
      <c r="H149" s="103"/>
      <c r="I149" s="106">
        <v>0</v>
      </c>
      <c r="J149" s="107">
        <v>0</v>
      </c>
      <c r="K149" s="103"/>
      <c r="L149" s="27"/>
      <c r="P149" s="21">
        <f t="shared" si="6"/>
        <v>0</v>
      </c>
      <c r="Q149" s="21">
        <f t="shared" si="7"/>
        <v>0</v>
      </c>
      <c r="R149" s="21">
        <f t="shared" si="8"/>
        <v>0</v>
      </c>
      <c r="S149" s="21">
        <f t="shared" si="9"/>
        <v>0</v>
      </c>
      <c r="U149" s="100"/>
      <c r="V149" s="101">
        <f>IFERROR(IF(E149='貼付用集計 (2)'!$R$4,'貼付用集計 (2)'!$U$4,VLOOKUP(E149,'貼付用集計 (2)'!$R$11:$U$30,4)),0)</f>
        <v>0</v>
      </c>
      <c r="W149" s="101">
        <f t="shared" si="10"/>
        <v>0</v>
      </c>
      <c r="X149" s="100"/>
    </row>
    <row r="150" spans="3:24" hidden="1" outlineLevel="1" x14ac:dyDescent="0.3">
      <c r="C150" s="29"/>
      <c r="D150" s="48">
        <f t="shared" si="11"/>
        <v>124</v>
      </c>
      <c r="E150" s="104"/>
      <c r="F150" s="104"/>
      <c r="G150" s="104"/>
      <c r="H150" s="103"/>
      <c r="I150" s="106">
        <v>0</v>
      </c>
      <c r="J150" s="107">
        <v>0</v>
      </c>
      <c r="K150" s="103"/>
      <c r="L150" s="27"/>
      <c r="P150" s="21">
        <f t="shared" si="6"/>
        <v>0</v>
      </c>
      <c r="Q150" s="21">
        <f t="shared" si="7"/>
        <v>0</v>
      </c>
      <c r="R150" s="21">
        <f t="shared" si="8"/>
        <v>0</v>
      </c>
      <c r="S150" s="21">
        <f t="shared" si="9"/>
        <v>0</v>
      </c>
      <c r="U150" s="100"/>
      <c r="V150" s="101">
        <f>IFERROR(IF(E150='貼付用集計 (2)'!$R$4,'貼付用集計 (2)'!$U$4,VLOOKUP(E150,'貼付用集計 (2)'!$R$11:$U$30,4)),0)</f>
        <v>0</v>
      </c>
      <c r="W150" s="101">
        <f t="shared" si="10"/>
        <v>0</v>
      </c>
      <c r="X150" s="100"/>
    </row>
    <row r="151" spans="3:24" hidden="1" outlineLevel="1" x14ac:dyDescent="0.3">
      <c r="C151" s="29"/>
      <c r="D151" s="48">
        <f t="shared" si="11"/>
        <v>125</v>
      </c>
      <c r="E151" s="104"/>
      <c r="F151" s="104"/>
      <c r="G151" s="104"/>
      <c r="H151" s="103"/>
      <c r="I151" s="106">
        <v>0</v>
      </c>
      <c r="J151" s="107">
        <v>0</v>
      </c>
      <c r="K151" s="103"/>
      <c r="L151" s="27"/>
      <c r="P151" s="21">
        <f t="shared" si="6"/>
        <v>0</v>
      </c>
      <c r="Q151" s="21">
        <f t="shared" si="7"/>
        <v>0</v>
      </c>
      <c r="R151" s="21">
        <f t="shared" si="8"/>
        <v>0</v>
      </c>
      <c r="S151" s="21">
        <f t="shared" si="9"/>
        <v>0</v>
      </c>
      <c r="U151" s="100"/>
      <c r="V151" s="101">
        <f>IFERROR(IF(E151='貼付用集計 (2)'!$R$4,'貼付用集計 (2)'!$U$4,VLOOKUP(E151,'貼付用集計 (2)'!$R$11:$U$30,4)),0)</f>
        <v>0</v>
      </c>
      <c r="W151" s="101">
        <f t="shared" si="10"/>
        <v>0</v>
      </c>
      <c r="X151" s="100"/>
    </row>
    <row r="152" spans="3:24" hidden="1" outlineLevel="1" x14ac:dyDescent="0.3">
      <c r="C152" s="29"/>
      <c r="D152" s="48">
        <f t="shared" si="11"/>
        <v>126</v>
      </c>
      <c r="E152" s="104"/>
      <c r="F152" s="104"/>
      <c r="G152" s="104"/>
      <c r="H152" s="103"/>
      <c r="I152" s="106">
        <v>0</v>
      </c>
      <c r="J152" s="107">
        <v>0</v>
      </c>
      <c r="K152" s="103"/>
      <c r="L152" s="27"/>
      <c r="P152" s="21">
        <f t="shared" si="6"/>
        <v>0</v>
      </c>
      <c r="Q152" s="21">
        <f t="shared" si="7"/>
        <v>0</v>
      </c>
      <c r="R152" s="21">
        <f t="shared" si="8"/>
        <v>0</v>
      </c>
      <c r="S152" s="21">
        <f t="shared" si="9"/>
        <v>0</v>
      </c>
      <c r="U152" s="100"/>
      <c r="V152" s="101">
        <f>IFERROR(IF(E152='貼付用集計 (2)'!$R$4,'貼付用集計 (2)'!$U$4,VLOOKUP(E152,'貼付用集計 (2)'!$R$11:$U$30,4)),0)</f>
        <v>0</v>
      </c>
      <c r="W152" s="101">
        <f t="shared" si="10"/>
        <v>0</v>
      </c>
      <c r="X152" s="100"/>
    </row>
    <row r="153" spans="3:24" hidden="1" outlineLevel="1" x14ac:dyDescent="0.3">
      <c r="C153" s="29"/>
      <c r="D153" s="48">
        <f t="shared" si="11"/>
        <v>127</v>
      </c>
      <c r="E153" s="104"/>
      <c r="F153" s="104"/>
      <c r="G153" s="104"/>
      <c r="H153" s="103"/>
      <c r="I153" s="106">
        <v>0</v>
      </c>
      <c r="J153" s="107">
        <v>0</v>
      </c>
      <c r="K153" s="103"/>
      <c r="L153" s="27"/>
      <c r="P153" s="21">
        <f t="shared" si="6"/>
        <v>0</v>
      </c>
      <c r="Q153" s="21">
        <f t="shared" si="7"/>
        <v>0</v>
      </c>
      <c r="R153" s="21">
        <f t="shared" si="8"/>
        <v>0</v>
      </c>
      <c r="S153" s="21">
        <f t="shared" si="9"/>
        <v>0</v>
      </c>
      <c r="U153" s="100"/>
      <c r="V153" s="101">
        <f>IFERROR(IF(E153='貼付用集計 (2)'!$R$4,'貼付用集計 (2)'!$U$4,VLOOKUP(E153,'貼付用集計 (2)'!$R$11:$U$30,4)),0)</f>
        <v>0</v>
      </c>
      <c r="W153" s="101">
        <f t="shared" si="10"/>
        <v>0</v>
      </c>
      <c r="X153" s="100"/>
    </row>
    <row r="154" spans="3:24" hidden="1" outlineLevel="1" x14ac:dyDescent="0.3">
      <c r="C154" s="29"/>
      <c r="D154" s="48">
        <f t="shared" si="11"/>
        <v>128</v>
      </c>
      <c r="E154" s="104"/>
      <c r="F154" s="104"/>
      <c r="G154" s="104"/>
      <c r="H154" s="103"/>
      <c r="I154" s="106">
        <v>0</v>
      </c>
      <c r="J154" s="107">
        <v>0</v>
      </c>
      <c r="K154" s="103"/>
      <c r="L154" s="27"/>
      <c r="P154" s="21">
        <f t="shared" si="6"/>
        <v>0</v>
      </c>
      <c r="Q154" s="21">
        <f t="shared" si="7"/>
        <v>0</v>
      </c>
      <c r="R154" s="21">
        <f t="shared" si="8"/>
        <v>0</v>
      </c>
      <c r="S154" s="21">
        <f t="shared" si="9"/>
        <v>0</v>
      </c>
      <c r="U154" s="100"/>
      <c r="V154" s="101">
        <f>IFERROR(IF(E154='貼付用集計 (2)'!$R$4,'貼付用集計 (2)'!$U$4,VLOOKUP(E154,'貼付用集計 (2)'!$R$11:$U$30,4)),0)</f>
        <v>0</v>
      </c>
      <c r="W154" s="101">
        <f t="shared" si="10"/>
        <v>0</v>
      </c>
      <c r="X154" s="100"/>
    </row>
    <row r="155" spans="3:24" hidden="1" outlineLevel="1" x14ac:dyDescent="0.3">
      <c r="C155" s="29"/>
      <c r="D155" s="48">
        <f t="shared" si="11"/>
        <v>129</v>
      </c>
      <c r="E155" s="104"/>
      <c r="F155" s="104"/>
      <c r="G155" s="104"/>
      <c r="H155" s="103"/>
      <c r="I155" s="106">
        <v>0</v>
      </c>
      <c r="J155" s="107">
        <v>0</v>
      </c>
      <c r="K155" s="103"/>
      <c r="L155" s="27"/>
      <c r="P155" s="21">
        <f t="shared" ref="P155:P218" si="12">IF($E155="",IF(OR($F155&lt;&gt;"",$I155&lt;&gt;0,$J155&lt;&gt;0)=TRUE,1,0),0)</f>
        <v>0</v>
      </c>
      <c r="Q155" s="21">
        <f t="shared" ref="Q155:Q218" si="13">IF($F155="",IF(OR($E155&lt;&gt;"",$I155&lt;&gt;0,$J155&lt;&gt;0)=TRUE,1,0),0)</f>
        <v>0</v>
      </c>
      <c r="R155" s="21">
        <f t="shared" ref="R155:R218" si="14">IF($I155=0,IF(OR($E155&lt;&gt;"",$F155&lt;&gt;0,$J155&lt;&gt;0)=TRUE,1,0),0)</f>
        <v>0</v>
      </c>
      <c r="S155" s="21">
        <f t="shared" ref="S155:S218" si="15">IF($J155=0,IF(OR($E155&lt;&gt;"",$F155&lt;&gt;"",$I155&lt;&gt;0)=TRUE,1,0),0)</f>
        <v>0</v>
      </c>
      <c r="U155" s="100"/>
      <c r="V155" s="101">
        <f>IFERROR(IF(E155='貼付用集計 (2)'!$R$4,'貼付用集計 (2)'!$U$4,VLOOKUP(E155,'貼付用集計 (2)'!$R$11:$U$30,4)),0)</f>
        <v>0</v>
      </c>
      <c r="W155" s="101">
        <f t="shared" ref="W155:W218" si="16">IFERROR(J155/I155/V155,0)</f>
        <v>0</v>
      </c>
      <c r="X155" s="100"/>
    </row>
    <row r="156" spans="3:24" hidden="1" outlineLevel="1" x14ac:dyDescent="0.3">
      <c r="C156" s="29"/>
      <c r="D156" s="48">
        <f t="shared" ref="D156:D219" si="17">D155+1</f>
        <v>130</v>
      </c>
      <c r="E156" s="104"/>
      <c r="F156" s="104"/>
      <c r="G156" s="104"/>
      <c r="H156" s="103"/>
      <c r="I156" s="106">
        <v>0</v>
      </c>
      <c r="J156" s="107">
        <v>0</v>
      </c>
      <c r="K156" s="103"/>
      <c r="L156" s="27"/>
      <c r="P156" s="21">
        <f t="shared" si="12"/>
        <v>0</v>
      </c>
      <c r="Q156" s="21">
        <f t="shared" si="13"/>
        <v>0</v>
      </c>
      <c r="R156" s="21">
        <f t="shared" si="14"/>
        <v>0</v>
      </c>
      <c r="S156" s="21">
        <f t="shared" si="15"/>
        <v>0</v>
      </c>
      <c r="U156" s="100"/>
      <c r="V156" s="101">
        <f>IFERROR(IF(E156='貼付用集計 (2)'!$R$4,'貼付用集計 (2)'!$U$4,VLOOKUP(E156,'貼付用集計 (2)'!$R$11:$U$30,4)),0)</f>
        <v>0</v>
      </c>
      <c r="W156" s="101">
        <f t="shared" si="16"/>
        <v>0</v>
      </c>
      <c r="X156" s="100"/>
    </row>
    <row r="157" spans="3:24" hidden="1" outlineLevel="1" x14ac:dyDescent="0.3">
      <c r="C157" s="29"/>
      <c r="D157" s="48">
        <f t="shared" si="17"/>
        <v>131</v>
      </c>
      <c r="E157" s="104"/>
      <c r="F157" s="104"/>
      <c r="G157" s="104"/>
      <c r="H157" s="103"/>
      <c r="I157" s="106">
        <v>0</v>
      </c>
      <c r="J157" s="107">
        <v>0</v>
      </c>
      <c r="K157" s="103"/>
      <c r="L157" s="27"/>
      <c r="P157" s="21">
        <f t="shared" si="12"/>
        <v>0</v>
      </c>
      <c r="Q157" s="21">
        <f t="shared" si="13"/>
        <v>0</v>
      </c>
      <c r="R157" s="21">
        <f t="shared" si="14"/>
        <v>0</v>
      </c>
      <c r="S157" s="21">
        <f t="shared" si="15"/>
        <v>0</v>
      </c>
      <c r="U157" s="100"/>
      <c r="V157" s="101">
        <f>IFERROR(IF(E157='貼付用集計 (2)'!$R$4,'貼付用集計 (2)'!$U$4,VLOOKUP(E157,'貼付用集計 (2)'!$R$11:$U$30,4)),0)</f>
        <v>0</v>
      </c>
      <c r="W157" s="101">
        <f t="shared" si="16"/>
        <v>0</v>
      </c>
      <c r="X157" s="100"/>
    </row>
    <row r="158" spans="3:24" hidden="1" outlineLevel="1" x14ac:dyDescent="0.3">
      <c r="C158" s="29"/>
      <c r="D158" s="48">
        <f t="shared" si="17"/>
        <v>132</v>
      </c>
      <c r="E158" s="104"/>
      <c r="F158" s="104"/>
      <c r="G158" s="104"/>
      <c r="H158" s="103"/>
      <c r="I158" s="106">
        <v>0</v>
      </c>
      <c r="J158" s="107">
        <v>0</v>
      </c>
      <c r="K158" s="103"/>
      <c r="L158" s="27"/>
      <c r="P158" s="21">
        <f t="shared" si="12"/>
        <v>0</v>
      </c>
      <c r="Q158" s="21">
        <f t="shared" si="13"/>
        <v>0</v>
      </c>
      <c r="R158" s="21">
        <f t="shared" si="14"/>
        <v>0</v>
      </c>
      <c r="S158" s="21">
        <f t="shared" si="15"/>
        <v>0</v>
      </c>
      <c r="U158" s="100"/>
      <c r="V158" s="101">
        <f>IFERROR(IF(E158='貼付用集計 (2)'!$R$4,'貼付用集計 (2)'!$U$4,VLOOKUP(E158,'貼付用集計 (2)'!$R$11:$U$30,4)),0)</f>
        <v>0</v>
      </c>
      <c r="W158" s="101">
        <f t="shared" si="16"/>
        <v>0</v>
      </c>
      <c r="X158" s="100"/>
    </row>
    <row r="159" spans="3:24" hidden="1" outlineLevel="1" x14ac:dyDescent="0.3">
      <c r="C159" s="29"/>
      <c r="D159" s="48">
        <f t="shared" si="17"/>
        <v>133</v>
      </c>
      <c r="E159" s="104"/>
      <c r="F159" s="104"/>
      <c r="G159" s="104"/>
      <c r="H159" s="103"/>
      <c r="I159" s="106">
        <v>0</v>
      </c>
      <c r="J159" s="107">
        <v>0</v>
      </c>
      <c r="K159" s="103"/>
      <c r="L159" s="27"/>
      <c r="P159" s="21">
        <f t="shared" si="12"/>
        <v>0</v>
      </c>
      <c r="Q159" s="21">
        <f t="shared" si="13"/>
        <v>0</v>
      </c>
      <c r="R159" s="21">
        <f t="shared" si="14"/>
        <v>0</v>
      </c>
      <c r="S159" s="21">
        <f t="shared" si="15"/>
        <v>0</v>
      </c>
      <c r="U159" s="100"/>
      <c r="V159" s="101">
        <f>IFERROR(IF(E159='貼付用集計 (2)'!$R$4,'貼付用集計 (2)'!$U$4,VLOOKUP(E159,'貼付用集計 (2)'!$R$11:$U$30,4)),0)</f>
        <v>0</v>
      </c>
      <c r="W159" s="101">
        <f t="shared" si="16"/>
        <v>0</v>
      </c>
      <c r="X159" s="100"/>
    </row>
    <row r="160" spans="3:24" hidden="1" outlineLevel="1" x14ac:dyDescent="0.3">
      <c r="C160" s="29"/>
      <c r="D160" s="48">
        <f t="shared" si="17"/>
        <v>134</v>
      </c>
      <c r="E160" s="104"/>
      <c r="F160" s="104"/>
      <c r="G160" s="104"/>
      <c r="H160" s="103"/>
      <c r="I160" s="106">
        <v>0</v>
      </c>
      <c r="J160" s="107">
        <v>0</v>
      </c>
      <c r="K160" s="103"/>
      <c r="L160" s="27"/>
      <c r="P160" s="21">
        <f t="shared" si="12"/>
        <v>0</v>
      </c>
      <c r="Q160" s="21">
        <f t="shared" si="13"/>
        <v>0</v>
      </c>
      <c r="R160" s="21">
        <f t="shared" si="14"/>
        <v>0</v>
      </c>
      <c r="S160" s="21">
        <f t="shared" si="15"/>
        <v>0</v>
      </c>
      <c r="U160" s="100"/>
      <c r="V160" s="101">
        <f>IFERROR(IF(E160='貼付用集計 (2)'!$R$4,'貼付用集計 (2)'!$U$4,VLOOKUP(E160,'貼付用集計 (2)'!$R$11:$U$30,4)),0)</f>
        <v>0</v>
      </c>
      <c r="W160" s="101">
        <f t="shared" si="16"/>
        <v>0</v>
      </c>
      <c r="X160" s="100"/>
    </row>
    <row r="161" spans="3:24" hidden="1" outlineLevel="1" x14ac:dyDescent="0.3">
      <c r="C161" s="29"/>
      <c r="D161" s="48">
        <f t="shared" si="17"/>
        <v>135</v>
      </c>
      <c r="E161" s="104"/>
      <c r="F161" s="104"/>
      <c r="G161" s="104"/>
      <c r="H161" s="103"/>
      <c r="I161" s="106">
        <v>0</v>
      </c>
      <c r="J161" s="107">
        <v>0</v>
      </c>
      <c r="K161" s="103"/>
      <c r="L161" s="27"/>
      <c r="P161" s="21">
        <f t="shared" si="12"/>
        <v>0</v>
      </c>
      <c r="Q161" s="21">
        <f t="shared" si="13"/>
        <v>0</v>
      </c>
      <c r="R161" s="21">
        <f t="shared" si="14"/>
        <v>0</v>
      </c>
      <c r="S161" s="21">
        <f t="shared" si="15"/>
        <v>0</v>
      </c>
      <c r="U161" s="100"/>
      <c r="V161" s="101">
        <f>IFERROR(IF(E161='貼付用集計 (2)'!$R$4,'貼付用集計 (2)'!$U$4,VLOOKUP(E161,'貼付用集計 (2)'!$R$11:$U$30,4)),0)</f>
        <v>0</v>
      </c>
      <c r="W161" s="101">
        <f t="shared" si="16"/>
        <v>0</v>
      </c>
      <c r="X161" s="100"/>
    </row>
    <row r="162" spans="3:24" hidden="1" outlineLevel="1" x14ac:dyDescent="0.3">
      <c r="C162" s="29"/>
      <c r="D162" s="48">
        <f t="shared" si="17"/>
        <v>136</v>
      </c>
      <c r="E162" s="104"/>
      <c r="F162" s="104"/>
      <c r="G162" s="104"/>
      <c r="H162" s="103"/>
      <c r="I162" s="106">
        <v>0</v>
      </c>
      <c r="J162" s="107">
        <v>0</v>
      </c>
      <c r="K162" s="103"/>
      <c r="L162" s="27"/>
      <c r="P162" s="21">
        <f t="shared" si="12"/>
        <v>0</v>
      </c>
      <c r="Q162" s="21">
        <f t="shared" si="13"/>
        <v>0</v>
      </c>
      <c r="R162" s="21">
        <f t="shared" si="14"/>
        <v>0</v>
      </c>
      <c r="S162" s="21">
        <f t="shared" si="15"/>
        <v>0</v>
      </c>
      <c r="U162" s="100"/>
      <c r="V162" s="101">
        <f>IFERROR(IF(E162='貼付用集計 (2)'!$R$4,'貼付用集計 (2)'!$U$4,VLOOKUP(E162,'貼付用集計 (2)'!$R$11:$U$30,4)),0)</f>
        <v>0</v>
      </c>
      <c r="W162" s="101">
        <f t="shared" si="16"/>
        <v>0</v>
      </c>
      <c r="X162" s="100"/>
    </row>
    <row r="163" spans="3:24" hidden="1" outlineLevel="1" x14ac:dyDescent="0.3">
      <c r="C163" s="29"/>
      <c r="D163" s="48">
        <f t="shared" si="17"/>
        <v>137</v>
      </c>
      <c r="E163" s="104"/>
      <c r="F163" s="104"/>
      <c r="G163" s="104"/>
      <c r="H163" s="103"/>
      <c r="I163" s="106">
        <v>0</v>
      </c>
      <c r="J163" s="107">
        <v>0</v>
      </c>
      <c r="K163" s="103"/>
      <c r="L163" s="27"/>
      <c r="P163" s="21">
        <f t="shared" si="12"/>
        <v>0</v>
      </c>
      <c r="Q163" s="21">
        <f t="shared" si="13"/>
        <v>0</v>
      </c>
      <c r="R163" s="21">
        <f t="shared" si="14"/>
        <v>0</v>
      </c>
      <c r="S163" s="21">
        <f t="shared" si="15"/>
        <v>0</v>
      </c>
      <c r="U163" s="100"/>
      <c r="V163" s="101">
        <f>IFERROR(IF(E163='貼付用集計 (2)'!$R$4,'貼付用集計 (2)'!$U$4,VLOOKUP(E163,'貼付用集計 (2)'!$R$11:$U$30,4)),0)</f>
        <v>0</v>
      </c>
      <c r="W163" s="101">
        <f t="shared" si="16"/>
        <v>0</v>
      </c>
      <c r="X163" s="100"/>
    </row>
    <row r="164" spans="3:24" hidden="1" outlineLevel="1" x14ac:dyDescent="0.3">
      <c r="C164" s="29"/>
      <c r="D164" s="48">
        <f t="shared" si="17"/>
        <v>138</v>
      </c>
      <c r="E164" s="104"/>
      <c r="F164" s="104"/>
      <c r="G164" s="104"/>
      <c r="H164" s="103"/>
      <c r="I164" s="106">
        <v>0</v>
      </c>
      <c r="J164" s="107">
        <v>0</v>
      </c>
      <c r="K164" s="103"/>
      <c r="L164" s="27"/>
      <c r="P164" s="21">
        <f t="shared" si="12"/>
        <v>0</v>
      </c>
      <c r="Q164" s="21">
        <f t="shared" si="13"/>
        <v>0</v>
      </c>
      <c r="R164" s="21">
        <f t="shared" si="14"/>
        <v>0</v>
      </c>
      <c r="S164" s="21">
        <f t="shared" si="15"/>
        <v>0</v>
      </c>
      <c r="U164" s="100"/>
      <c r="V164" s="101">
        <f>IFERROR(IF(E164='貼付用集計 (2)'!$R$4,'貼付用集計 (2)'!$U$4,VLOOKUP(E164,'貼付用集計 (2)'!$R$11:$U$30,4)),0)</f>
        <v>0</v>
      </c>
      <c r="W164" s="101">
        <f t="shared" si="16"/>
        <v>0</v>
      </c>
      <c r="X164" s="100"/>
    </row>
    <row r="165" spans="3:24" hidden="1" outlineLevel="1" x14ac:dyDescent="0.3">
      <c r="C165" s="29"/>
      <c r="D165" s="48">
        <f t="shared" si="17"/>
        <v>139</v>
      </c>
      <c r="E165" s="104"/>
      <c r="F165" s="104"/>
      <c r="G165" s="104"/>
      <c r="H165" s="103"/>
      <c r="I165" s="106">
        <v>0</v>
      </c>
      <c r="J165" s="107">
        <v>0</v>
      </c>
      <c r="K165" s="103"/>
      <c r="L165" s="27"/>
      <c r="P165" s="21">
        <f t="shared" si="12"/>
        <v>0</v>
      </c>
      <c r="Q165" s="21">
        <f t="shared" si="13"/>
        <v>0</v>
      </c>
      <c r="R165" s="21">
        <f t="shared" si="14"/>
        <v>0</v>
      </c>
      <c r="S165" s="21">
        <f t="shared" si="15"/>
        <v>0</v>
      </c>
      <c r="U165" s="100"/>
      <c r="V165" s="101">
        <f>IFERROR(IF(E165='貼付用集計 (2)'!$R$4,'貼付用集計 (2)'!$U$4,VLOOKUP(E165,'貼付用集計 (2)'!$R$11:$U$30,4)),0)</f>
        <v>0</v>
      </c>
      <c r="W165" s="101">
        <f t="shared" si="16"/>
        <v>0</v>
      </c>
      <c r="X165" s="100"/>
    </row>
    <row r="166" spans="3:24" hidden="1" outlineLevel="1" x14ac:dyDescent="0.3">
      <c r="C166" s="29"/>
      <c r="D166" s="48">
        <f t="shared" si="17"/>
        <v>140</v>
      </c>
      <c r="E166" s="104"/>
      <c r="F166" s="104"/>
      <c r="G166" s="104"/>
      <c r="H166" s="103"/>
      <c r="I166" s="106">
        <v>0</v>
      </c>
      <c r="J166" s="107">
        <v>0</v>
      </c>
      <c r="K166" s="103"/>
      <c r="L166" s="27"/>
      <c r="P166" s="21">
        <f t="shared" si="12"/>
        <v>0</v>
      </c>
      <c r="Q166" s="21">
        <f t="shared" si="13"/>
        <v>0</v>
      </c>
      <c r="R166" s="21">
        <f t="shared" si="14"/>
        <v>0</v>
      </c>
      <c r="S166" s="21">
        <f t="shared" si="15"/>
        <v>0</v>
      </c>
      <c r="U166" s="100"/>
      <c r="V166" s="101">
        <f>IFERROR(IF(E166='貼付用集計 (2)'!$R$4,'貼付用集計 (2)'!$U$4,VLOOKUP(E166,'貼付用集計 (2)'!$R$11:$U$30,4)),0)</f>
        <v>0</v>
      </c>
      <c r="W166" s="101">
        <f t="shared" si="16"/>
        <v>0</v>
      </c>
      <c r="X166" s="100"/>
    </row>
    <row r="167" spans="3:24" hidden="1" outlineLevel="1" x14ac:dyDescent="0.3">
      <c r="C167" s="29"/>
      <c r="D167" s="48">
        <f t="shared" si="17"/>
        <v>141</v>
      </c>
      <c r="E167" s="104"/>
      <c r="F167" s="104"/>
      <c r="G167" s="104"/>
      <c r="H167" s="103"/>
      <c r="I167" s="106">
        <v>0</v>
      </c>
      <c r="J167" s="107">
        <v>0</v>
      </c>
      <c r="K167" s="103"/>
      <c r="L167" s="27"/>
      <c r="P167" s="21">
        <f t="shared" si="12"/>
        <v>0</v>
      </c>
      <c r="Q167" s="21">
        <f t="shared" si="13"/>
        <v>0</v>
      </c>
      <c r="R167" s="21">
        <f t="shared" si="14"/>
        <v>0</v>
      </c>
      <c r="S167" s="21">
        <f t="shared" si="15"/>
        <v>0</v>
      </c>
      <c r="U167" s="100"/>
      <c r="V167" s="101">
        <f>IFERROR(IF(E167='貼付用集計 (2)'!$R$4,'貼付用集計 (2)'!$U$4,VLOOKUP(E167,'貼付用集計 (2)'!$R$11:$U$30,4)),0)</f>
        <v>0</v>
      </c>
      <c r="W167" s="101">
        <f t="shared" si="16"/>
        <v>0</v>
      </c>
      <c r="X167" s="100"/>
    </row>
    <row r="168" spans="3:24" hidden="1" outlineLevel="1" x14ac:dyDescent="0.3">
      <c r="C168" s="29"/>
      <c r="D168" s="48">
        <f t="shared" si="17"/>
        <v>142</v>
      </c>
      <c r="E168" s="104"/>
      <c r="F168" s="104"/>
      <c r="G168" s="104"/>
      <c r="H168" s="103"/>
      <c r="I168" s="106">
        <v>0</v>
      </c>
      <c r="J168" s="107">
        <v>0</v>
      </c>
      <c r="K168" s="103"/>
      <c r="L168" s="27"/>
      <c r="P168" s="21">
        <f t="shared" si="12"/>
        <v>0</v>
      </c>
      <c r="Q168" s="21">
        <f t="shared" si="13"/>
        <v>0</v>
      </c>
      <c r="R168" s="21">
        <f t="shared" si="14"/>
        <v>0</v>
      </c>
      <c r="S168" s="21">
        <f t="shared" si="15"/>
        <v>0</v>
      </c>
      <c r="U168" s="100"/>
      <c r="V168" s="101">
        <f>IFERROR(IF(E168='貼付用集計 (2)'!$R$4,'貼付用集計 (2)'!$U$4,VLOOKUP(E168,'貼付用集計 (2)'!$R$11:$U$30,4)),0)</f>
        <v>0</v>
      </c>
      <c r="W168" s="101">
        <f t="shared" si="16"/>
        <v>0</v>
      </c>
      <c r="X168" s="100"/>
    </row>
    <row r="169" spans="3:24" hidden="1" outlineLevel="1" x14ac:dyDescent="0.3">
      <c r="C169" s="29"/>
      <c r="D169" s="48">
        <f t="shared" si="17"/>
        <v>143</v>
      </c>
      <c r="E169" s="104"/>
      <c r="F169" s="104"/>
      <c r="G169" s="104"/>
      <c r="H169" s="103"/>
      <c r="I169" s="106">
        <v>0</v>
      </c>
      <c r="J169" s="107">
        <v>0</v>
      </c>
      <c r="K169" s="103"/>
      <c r="L169" s="27"/>
      <c r="P169" s="21">
        <f t="shared" si="12"/>
        <v>0</v>
      </c>
      <c r="Q169" s="21">
        <f t="shared" si="13"/>
        <v>0</v>
      </c>
      <c r="R169" s="21">
        <f t="shared" si="14"/>
        <v>0</v>
      </c>
      <c r="S169" s="21">
        <f t="shared" si="15"/>
        <v>0</v>
      </c>
      <c r="U169" s="100"/>
      <c r="V169" s="101">
        <f>IFERROR(IF(E169='貼付用集計 (2)'!$R$4,'貼付用集計 (2)'!$U$4,VLOOKUP(E169,'貼付用集計 (2)'!$R$11:$U$30,4)),0)</f>
        <v>0</v>
      </c>
      <c r="W169" s="101">
        <f t="shared" si="16"/>
        <v>0</v>
      </c>
      <c r="X169" s="100"/>
    </row>
    <row r="170" spans="3:24" hidden="1" outlineLevel="1" x14ac:dyDescent="0.3">
      <c r="C170" s="29"/>
      <c r="D170" s="48">
        <f t="shared" si="17"/>
        <v>144</v>
      </c>
      <c r="E170" s="104"/>
      <c r="F170" s="104"/>
      <c r="G170" s="104"/>
      <c r="H170" s="103"/>
      <c r="I170" s="106">
        <v>0</v>
      </c>
      <c r="J170" s="107">
        <v>0</v>
      </c>
      <c r="K170" s="103"/>
      <c r="L170" s="27"/>
      <c r="P170" s="21">
        <f t="shared" si="12"/>
        <v>0</v>
      </c>
      <c r="Q170" s="21">
        <f t="shared" si="13"/>
        <v>0</v>
      </c>
      <c r="R170" s="21">
        <f t="shared" si="14"/>
        <v>0</v>
      </c>
      <c r="S170" s="21">
        <f t="shared" si="15"/>
        <v>0</v>
      </c>
      <c r="U170" s="100"/>
      <c r="V170" s="101">
        <f>IFERROR(IF(E170='貼付用集計 (2)'!$R$4,'貼付用集計 (2)'!$U$4,VLOOKUP(E170,'貼付用集計 (2)'!$R$11:$U$30,4)),0)</f>
        <v>0</v>
      </c>
      <c r="W170" s="101">
        <f t="shared" si="16"/>
        <v>0</v>
      </c>
      <c r="X170" s="100"/>
    </row>
    <row r="171" spans="3:24" hidden="1" outlineLevel="1" x14ac:dyDescent="0.3">
      <c r="C171" s="29"/>
      <c r="D171" s="48">
        <f t="shared" si="17"/>
        <v>145</v>
      </c>
      <c r="E171" s="104"/>
      <c r="F171" s="104"/>
      <c r="G171" s="104"/>
      <c r="H171" s="103"/>
      <c r="I171" s="106">
        <v>0</v>
      </c>
      <c r="J171" s="107">
        <v>0</v>
      </c>
      <c r="K171" s="103"/>
      <c r="L171" s="27"/>
      <c r="P171" s="21">
        <f t="shared" si="12"/>
        <v>0</v>
      </c>
      <c r="Q171" s="21">
        <f t="shared" si="13"/>
        <v>0</v>
      </c>
      <c r="R171" s="21">
        <f t="shared" si="14"/>
        <v>0</v>
      </c>
      <c r="S171" s="21">
        <f t="shared" si="15"/>
        <v>0</v>
      </c>
      <c r="U171" s="100"/>
      <c r="V171" s="101">
        <f>IFERROR(IF(E171='貼付用集計 (2)'!$R$4,'貼付用集計 (2)'!$U$4,VLOOKUP(E171,'貼付用集計 (2)'!$R$11:$U$30,4)),0)</f>
        <v>0</v>
      </c>
      <c r="W171" s="101">
        <f t="shared" si="16"/>
        <v>0</v>
      </c>
      <c r="X171" s="100"/>
    </row>
    <row r="172" spans="3:24" hidden="1" outlineLevel="1" x14ac:dyDescent="0.3">
      <c r="C172" s="29"/>
      <c r="D172" s="48">
        <f t="shared" si="17"/>
        <v>146</v>
      </c>
      <c r="E172" s="104"/>
      <c r="F172" s="104"/>
      <c r="G172" s="104"/>
      <c r="H172" s="103"/>
      <c r="I172" s="106">
        <v>0</v>
      </c>
      <c r="J172" s="107">
        <v>0</v>
      </c>
      <c r="K172" s="103"/>
      <c r="L172" s="27"/>
      <c r="P172" s="21">
        <f t="shared" si="12"/>
        <v>0</v>
      </c>
      <c r="Q172" s="21">
        <f t="shared" si="13"/>
        <v>0</v>
      </c>
      <c r="R172" s="21">
        <f t="shared" si="14"/>
        <v>0</v>
      </c>
      <c r="S172" s="21">
        <f t="shared" si="15"/>
        <v>0</v>
      </c>
      <c r="U172" s="100"/>
      <c r="V172" s="101">
        <f>IFERROR(IF(E172='貼付用集計 (2)'!$R$4,'貼付用集計 (2)'!$U$4,VLOOKUP(E172,'貼付用集計 (2)'!$R$11:$U$30,4)),0)</f>
        <v>0</v>
      </c>
      <c r="W172" s="101">
        <f t="shared" si="16"/>
        <v>0</v>
      </c>
      <c r="X172" s="100"/>
    </row>
    <row r="173" spans="3:24" hidden="1" outlineLevel="1" x14ac:dyDescent="0.3">
      <c r="C173" s="29"/>
      <c r="D173" s="48">
        <f t="shared" si="17"/>
        <v>147</v>
      </c>
      <c r="E173" s="104"/>
      <c r="F173" s="104"/>
      <c r="G173" s="104"/>
      <c r="H173" s="103"/>
      <c r="I173" s="106">
        <v>0</v>
      </c>
      <c r="J173" s="107">
        <v>0</v>
      </c>
      <c r="K173" s="103"/>
      <c r="L173" s="27"/>
      <c r="P173" s="21">
        <f t="shared" si="12"/>
        <v>0</v>
      </c>
      <c r="Q173" s="21">
        <f t="shared" si="13"/>
        <v>0</v>
      </c>
      <c r="R173" s="21">
        <f t="shared" si="14"/>
        <v>0</v>
      </c>
      <c r="S173" s="21">
        <f t="shared" si="15"/>
        <v>0</v>
      </c>
      <c r="U173" s="100"/>
      <c r="V173" s="101">
        <f>IFERROR(IF(E173='貼付用集計 (2)'!$R$4,'貼付用集計 (2)'!$U$4,VLOOKUP(E173,'貼付用集計 (2)'!$R$11:$U$30,4)),0)</f>
        <v>0</v>
      </c>
      <c r="W173" s="101">
        <f t="shared" si="16"/>
        <v>0</v>
      </c>
      <c r="X173" s="100"/>
    </row>
    <row r="174" spans="3:24" hidden="1" outlineLevel="1" x14ac:dyDescent="0.3">
      <c r="C174" s="29"/>
      <c r="D174" s="48">
        <f t="shared" si="17"/>
        <v>148</v>
      </c>
      <c r="E174" s="104"/>
      <c r="F174" s="104"/>
      <c r="G174" s="104"/>
      <c r="H174" s="103"/>
      <c r="I174" s="106">
        <v>0</v>
      </c>
      <c r="J174" s="107">
        <v>0</v>
      </c>
      <c r="K174" s="103"/>
      <c r="L174" s="27"/>
      <c r="P174" s="21">
        <f t="shared" si="12"/>
        <v>0</v>
      </c>
      <c r="Q174" s="21">
        <f t="shared" si="13"/>
        <v>0</v>
      </c>
      <c r="R174" s="21">
        <f t="shared" si="14"/>
        <v>0</v>
      </c>
      <c r="S174" s="21">
        <f t="shared" si="15"/>
        <v>0</v>
      </c>
      <c r="U174" s="100"/>
      <c r="V174" s="101">
        <f>IFERROR(IF(E174='貼付用集計 (2)'!$R$4,'貼付用集計 (2)'!$U$4,VLOOKUP(E174,'貼付用集計 (2)'!$R$11:$U$30,4)),0)</f>
        <v>0</v>
      </c>
      <c r="W174" s="101">
        <f t="shared" si="16"/>
        <v>0</v>
      </c>
      <c r="X174" s="100"/>
    </row>
    <row r="175" spans="3:24" hidden="1" outlineLevel="1" x14ac:dyDescent="0.3">
      <c r="C175" s="29"/>
      <c r="D175" s="48">
        <f t="shared" si="17"/>
        <v>149</v>
      </c>
      <c r="E175" s="104"/>
      <c r="F175" s="104"/>
      <c r="G175" s="104"/>
      <c r="H175" s="103"/>
      <c r="I175" s="106">
        <v>0</v>
      </c>
      <c r="J175" s="107">
        <v>0</v>
      </c>
      <c r="K175" s="103"/>
      <c r="L175" s="27"/>
      <c r="P175" s="21">
        <f t="shared" si="12"/>
        <v>0</v>
      </c>
      <c r="Q175" s="21">
        <f t="shared" si="13"/>
        <v>0</v>
      </c>
      <c r="R175" s="21">
        <f t="shared" si="14"/>
        <v>0</v>
      </c>
      <c r="S175" s="21">
        <f t="shared" si="15"/>
        <v>0</v>
      </c>
      <c r="U175" s="100"/>
      <c r="V175" s="101">
        <f>IFERROR(IF(E175='貼付用集計 (2)'!$R$4,'貼付用集計 (2)'!$U$4,VLOOKUP(E175,'貼付用集計 (2)'!$R$11:$U$30,4)),0)</f>
        <v>0</v>
      </c>
      <c r="W175" s="101">
        <f t="shared" si="16"/>
        <v>0</v>
      </c>
      <c r="X175" s="100"/>
    </row>
    <row r="176" spans="3:24" hidden="1" outlineLevel="1" x14ac:dyDescent="0.3">
      <c r="C176" s="29"/>
      <c r="D176" s="48">
        <f t="shared" si="17"/>
        <v>150</v>
      </c>
      <c r="E176" s="104"/>
      <c r="F176" s="104"/>
      <c r="G176" s="104"/>
      <c r="H176" s="103"/>
      <c r="I176" s="106">
        <v>0</v>
      </c>
      <c r="J176" s="107">
        <v>0</v>
      </c>
      <c r="K176" s="103"/>
      <c r="L176" s="27"/>
      <c r="P176" s="21">
        <f t="shared" si="12"/>
        <v>0</v>
      </c>
      <c r="Q176" s="21">
        <f t="shared" si="13"/>
        <v>0</v>
      </c>
      <c r="R176" s="21">
        <f t="shared" si="14"/>
        <v>0</v>
      </c>
      <c r="S176" s="21">
        <f t="shared" si="15"/>
        <v>0</v>
      </c>
      <c r="U176" s="100"/>
      <c r="V176" s="101">
        <f>IFERROR(IF(E176='貼付用集計 (2)'!$R$4,'貼付用集計 (2)'!$U$4,VLOOKUP(E176,'貼付用集計 (2)'!$R$11:$U$30,4)),0)</f>
        <v>0</v>
      </c>
      <c r="W176" s="101">
        <f t="shared" si="16"/>
        <v>0</v>
      </c>
      <c r="X176" s="100"/>
    </row>
    <row r="177" spans="3:24" hidden="1" outlineLevel="1" x14ac:dyDescent="0.3">
      <c r="C177" s="29"/>
      <c r="D177" s="48">
        <f>D176+1</f>
        <v>151</v>
      </c>
      <c r="E177" s="104"/>
      <c r="F177" s="104"/>
      <c r="G177" s="104"/>
      <c r="H177" s="103"/>
      <c r="I177" s="106">
        <v>0</v>
      </c>
      <c r="J177" s="107">
        <v>0</v>
      </c>
      <c r="K177" s="103"/>
      <c r="L177" s="27"/>
      <c r="P177" s="21">
        <f t="shared" si="12"/>
        <v>0</v>
      </c>
      <c r="Q177" s="21">
        <f t="shared" si="13"/>
        <v>0</v>
      </c>
      <c r="R177" s="21">
        <f t="shared" si="14"/>
        <v>0</v>
      </c>
      <c r="S177" s="21">
        <f t="shared" si="15"/>
        <v>0</v>
      </c>
      <c r="U177" s="100"/>
      <c r="V177" s="101">
        <f>IFERROR(IF(E177='貼付用集計 (2)'!$R$4,'貼付用集計 (2)'!$U$4,VLOOKUP(E177,'貼付用集計 (2)'!$R$11:$U$30,4)),0)</f>
        <v>0</v>
      </c>
      <c r="W177" s="101">
        <f t="shared" si="16"/>
        <v>0</v>
      </c>
      <c r="X177" s="100"/>
    </row>
    <row r="178" spans="3:24" hidden="1" outlineLevel="1" x14ac:dyDescent="0.3">
      <c r="C178" s="29"/>
      <c r="D178" s="48">
        <f t="shared" si="17"/>
        <v>152</v>
      </c>
      <c r="E178" s="104"/>
      <c r="F178" s="104"/>
      <c r="G178" s="104"/>
      <c r="H178" s="103"/>
      <c r="I178" s="106">
        <v>0</v>
      </c>
      <c r="J178" s="107">
        <v>0</v>
      </c>
      <c r="K178" s="103"/>
      <c r="L178" s="27"/>
      <c r="P178" s="21">
        <f t="shared" si="12"/>
        <v>0</v>
      </c>
      <c r="Q178" s="21">
        <f t="shared" si="13"/>
        <v>0</v>
      </c>
      <c r="R178" s="21">
        <f t="shared" si="14"/>
        <v>0</v>
      </c>
      <c r="S178" s="21">
        <f t="shared" si="15"/>
        <v>0</v>
      </c>
      <c r="U178" s="100"/>
      <c r="V178" s="101">
        <f>IFERROR(IF(E178='貼付用集計 (2)'!$R$4,'貼付用集計 (2)'!$U$4,VLOOKUP(E178,'貼付用集計 (2)'!$R$11:$U$30,4)),0)</f>
        <v>0</v>
      </c>
      <c r="W178" s="101">
        <f t="shared" si="16"/>
        <v>0</v>
      </c>
      <c r="X178" s="100"/>
    </row>
    <row r="179" spans="3:24" hidden="1" outlineLevel="1" x14ac:dyDescent="0.3">
      <c r="C179" s="29"/>
      <c r="D179" s="48">
        <f t="shared" si="17"/>
        <v>153</v>
      </c>
      <c r="E179" s="104"/>
      <c r="F179" s="104"/>
      <c r="G179" s="104"/>
      <c r="H179" s="103"/>
      <c r="I179" s="106">
        <v>0</v>
      </c>
      <c r="J179" s="107">
        <v>0</v>
      </c>
      <c r="K179" s="103"/>
      <c r="L179" s="27"/>
      <c r="P179" s="21">
        <f t="shared" si="12"/>
        <v>0</v>
      </c>
      <c r="Q179" s="21">
        <f t="shared" si="13"/>
        <v>0</v>
      </c>
      <c r="R179" s="21">
        <f t="shared" si="14"/>
        <v>0</v>
      </c>
      <c r="S179" s="21">
        <f t="shared" si="15"/>
        <v>0</v>
      </c>
      <c r="U179" s="100"/>
      <c r="V179" s="101">
        <f>IFERROR(IF(E179='貼付用集計 (2)'!$R$4,'貼付用集計 (2)'!$U$4,VLOOKUP(E179,'貼付用集計 (2)'!$R$11:$U$30,4)),0)</f>
        <v>0</v>
      </c>
      <c r="W179" s="101">
        <f t="shared" si="16"/>
        <v>0</v>
      </c>
      <c r="X179" s="100"/>
    </row>
    <row r="180" spans="3:24" hidden="1" outlineLevel="1" x14ac:dyDescent="0.3">
      <c r="C180" s="29"/>
      <c r="D180" s="48">
        <f t="shared" si="17"/>
        <v>154</v>
      </c>
      <c r="E180" s="104"/>
      <c r="F180" s="104"/>
      <c r="G180" s="104"/>
      <c r="H180" s="103"/>
      <c r="I180" s="106">
        <v>0</v>
      </c>
      <c r="J180" s="107">
        <v>0</v>
      </c>
      <c r="K180" s="103"/>
      <c r="L180" s="27"/>
      <c r="P180" s="21">
        <f t="shared" si="12"/>
        <v>0</v>
      </c>
      <c r="Q180" s="21">
        <f t="shared" si="13"/>
        <v>0</v>
      </c>
      <c r="R180" s="21">
        <f t="shared" si="14"/>
        <v>0</v>
      </c>
      <c r="S180" s="21">
        <f t="shared" si="15"/>
        <v>0</v>
      </c>
      <c r="U180" s="100"/>
      <c r="V180" s="101">
        <f>IFERROR(IF(E180='貼付用集計 (2)'!$R$4,'貼付用集計 (2)'!$U$4,VLOOKUP(E180,'貼付用集計 (2)'!$R$11:$U$30,4)),0)</f>
        <v>0</v>
      </c>
      <c r="W180" s="101">
        <f t="shared" si="16"/>
        <v>0</v>
      </c>
      <c r="X180" s="100"/>
    </row>
    <row r="181" spans="3:24" hidden="1" outlineLevel="1" x14ac:dyDescent="0.3">
      <c r="C181" s="29"/>
      <c r="D181" s="48">
        <f t="shared" si="17"/>
        <v>155</v>
      </c>
      <c r="E181" s="104"/>
      <c r="F181" s="104"/>
      <c r="G181" s="104"/>
      <c r="H181" s="103"/>
      <c r="I181" s="106">
        <v>0</v>
      </c>
      <c r="J181" s="107">
        <v>0</v>
      </c>
      <c r="K181" s="103"/>
      <c r="L181" s="27"/>
      <c r="P181" s="21">
        <f t="shared" si="12"/>
        <v>0</v>
      </c>
      <c r="Q181" s="21">
        <f t="shared" si="13"/>
        <v>0</v>
      </c>
      <c r="R181" s="21">
        <f t="shared" si="14"/>
        <v>0</v>
      </c>
      <c r="S181" s="21">
        <f t="shared" si="15"/>
        <v>0</v>
      </c>
      <c r="U181" s="100"/>
      <c r="V181" s="101">
        <f>IFERROR(IF(E181='貼付用集計 (2)'!$R$4,'貼付用集計 (2)'!$U$4,VLOOKUP(E181,'貼付用集計 (2)'!$R$11:$U$30,4)),0)</f>
        <v>0</v>
      </c>
      <c r="W181" s="101">
        <f t="shared" si="16"/>
        <v>0</v>
      </c>
      <c r="X181" s="100"/>
    </row>
    <row r="182" spans="3:24" hidden="1" outlineLevel="1" x14ac:dyDescent="0.3">
      <c r="C182" s="29"/>
      <c r="D182" s="48">
        <f t="shared" si="17"/>
        <v>156</v>
      </c>
      <c r="E182" s="104"/>
      <c r="F182" s="104"/>
      <c r="G182" s="104"/>
      <c r="H182" s="103"/>
      <c r="I182" s="106">
        <v>0</v>
      </c>
      <c r="J182" s="107">
        <v>0</v>
      </c>
      <c r="K182" s="103"/>
      <c r="L182" s="27"/>
      <c r="P182" s="21">
        <f t="shared" si="12"/>
        <v>0</v>
      </c>
      <c r="Q182" s="21">
        <f t="shared" si="13"/>
        <v>0</v>
      </c>
      <c r="R182" s="21">
        <f t="shared" si="14"/>
        <v>0</v>
      </c>
      <c r="S182" s="21">
        <f t="shared" si="15"/>
        <v>0</v>
      </c>
      <c r="U182" s="100"/>
      <c r="V182" s="101">
        <f>IFERROR(IF(E182='貼付用集計 (2)'!$R$4,'貼付用集計 (2)'!$U$4,VLOOKUP(E182,'貼付用集計 (2)'!$R$11:$U$30,4)),0)</f>
        <v>0</v>
      </c>
      <c r="W182" s="101">
        <f t="shared" si="16"/>
        <v>0</v>
      </c>
      <c r="X182" s="100"/>
    </row>
    <row r="183" spans="3:24" hidden="1" outlineLevel="1" x14ac:dyDescent="0.3">
      <c r="C183" s="29"/>
      <c r="D183" s="48">
        <f t="shared" si="17"/>
        <v>157</v>
      </c>
      <c r="E183" s="104"/>
      <c r="F183" s="104"/>
      <c r="G183" s="104"/>
      <c r="H183" s="103"/>
      <c r="I183" s="106">
        <v>0</v>
      </c>
      <c r="J183" s="107">
        <v>0</v>
      </c>
      <c r="K183" s="103"/>
      <c r="L183" s="27"/>
      <c r="P183" s="21">
        <f t="shared" si="12"/>
        <v>0</v>
      </c>
      <c r="Q183" s="21">
        <f t="shared" si="13"/>
        <v>0</v>
      </c>
      <c r="R183" s="21">
        <f t="shared" si="14"/>
        <v>0</v>
      </c>
      <c r="S183" s="21">
        <f t="shared" si="15"/>
        <v>0</v>
      </c>
      <c r="U183" s="100"/>
      <c r="V183" s="101">
        <f>IFERROR(IF(E183='貼付用集計 (2)'!$R$4,'貼付用集計 (2)'!$U$4,VLOOKUP(E183,'貼付用集計 (2)'!$R$11:$U$30,4)),0)</f>
        <v>0</v>
      </c>
      <c r="W183" s="101">
        <f t="shared" si="16"/>
        <v>0</v>
      </c>
      <c r="X183" s="100"/>
    </row>
    <row r="184" spans="3:24" hidden="1" outlineLevel="1" x14ac:dyDescent="0.3">
      <c r="C184" s="29"/>
      <c r="D184" s="48">
        <f t="shared" si="17"/>
        <v>158</v>
      </c>
      <c r="E184" s="104"/>
      <c r="F184" s="104"/>
      <c r="G184" s="104"/>
      <c r="H184" s="103"/>
      <c r="I184" s="106">
        <v>0</v>
      </c>
      <c r="J184" s="107">
        <v>0</v>
      </c>
      <c r="K184" s="103"/>
      <c r="L184" s="27"/>
      <c r="P184" s="21">
        <f t="shared" si="12"/>
        <v>0</v>
      </c>
      <c r="Q184" s="21">
        <f t="shared" si="13"/>
        <v>0</v>
      </c>
      <c r="R184" s="21">
        <f t="shared" si="14"/>
        <v>0</v>
      </c>
      <c r="S184" s="21">
        <f t="shared" si="15"/>
        <v>0</v>
      </c>
      <c r="U184" s="100"/>
      <c r="V184" s="101">
        <f>IFERROR(IF(E184='貼付用集計 (2)'!$R$4,'貼付用集計 (2)'!$U$4,VLOOKUP(E184,'貼付用集計 (2)'!$R$11:$U$30,4)),0)</f>
        <v>0</v>
      </c>
      <c r="W184" s="101">
        <f t="shared" si="16"/>
        <v>0</v>
      </c>
      <c r="X184" s="100"/>
    </row>
    <row r="185" spans="3:24" hidden="1" outlineLevel="1" x14ac:dyDescent="0.3">
      <c r="C185" s="29"/>
      <c r="D185" s="48">
        <f t="shared" si="17"/>
        <v>159</v>
      </c>
      <c r="E185" s="104"/>
      <c r="F185" s="104"/>
      <c r="G185" s="104"/>
      <c r="H185" s="103"/>
      <c r="I185" s="106">
        <v>0</v>
      </c>
      <c r="J185" s="107">
        <v>0</v>
      </c>
      <c r="K185" s="103"/>
      <c r="L185" s="27"/>
      <c r="P185" s="21">
        <f t="shared" si="12"/>
        <v>0</v>
      </c>
      <c r="Q185" s="21">
        <f t="shared" si="13"/>
        <v>0</v>
      </c>
      <c r="R185" s="21">
        <f t="shared" si="14"/>
        <v>0</v>
      </c>
      <c r="S185" s="21">
        <f t="shared" si="15"/>
        <v>0</v>
      </c>
      <c r="U185" s="100"/>
      <c r="V185" s="101">
        <f>IFERROR(IF(E185='貼付用集計 (2)'!$R$4,'貼付用集計 (2)'!$U$4,VLOOKUP(E185,'貼付用集計 (2)'!$R$11:$U$30,4)),0)</f>
        <v>0</v>
      </c>
      <c r="W185" s="101">
        <f t="shared" si="16"/>
        <v>0</v>
      </c>
      <c r="X185" s="100"/>
    </row>
    <row r="186" spans="3:24" hidden="1" outlineLevel="1" x14ac:dyDescent="0.3">
      <c r="C186" s="29"/>
      <c r="D186" s="48">
        <f t="shared" si="17"/>
        <v>160</v>
      </c>
      <c r="E186" s="104"/>
      <c r="F186" s="104"/>
      <c r="G186" s="104"/>
      <c r="H186" s="103"/>
      <c r="I186" s="106">
        <v>0</v>
      </c>
      <c r="J186" s="107">
        <v>0</v>
      </c>
      <c r="K186" s="103"/>
      <c r="L186" s="27"/>
      <c r="P186" s="21">
        <f t="shared" si="12"/>
        <v>0</v>
      </c>
      <c r="Q186" s="21">
        <f t="shared" si="13"/>
        <v>0</v>
      </c>
      <c r="R186" s="21">
        <f t="shared" si="14"/>
        <v>0</v>
      </c>
      <c r="S186" s="21">
        <f t="shared" si="15"/>
        <v>0</v>
      </c>
      <c r="U186" s="100"/>
      <c r="V186" s="101">
        <f>IFERROR(IF(E186='貼付用集計 (2)'!$R$4,'貼付用集計 (2)'!$U$4,VLOOKUP(E186,'貼付用集計 (2)'!$R$11:$U$30,4)),0)</f>
        <v>0</v>
      </c>
      <c r="W186" s="101">
        <f t="shared" si="16"/>
        <v>0</v>
      </c>
      <c r="X186" s="100"/>
    </row>
    <row r="187" spans="3:24" hidden="1" outlineLevel="1" x14ac:dyDescent="0.3">
      <c r="C187" s="29"/>
      <c r="D187" s="48">
        <f t="shared" si="17"/>
        <v>161</v>
      </c>
      <c r="E187" s="104"/>
      <c r="F187" s="104"/>
      <c r="G187" s="104"/>
      <c r="H187" s="103"/>
      <c r="I187" s="106">
        <v>0</v>
      </c>
      <c r="J187" s="107">
        <v>0</v>
      </c>
      <c r="K187" s="103"/>
      <c r="L187" s="27"/>
      <c r="P187" s="21">
        <f t="shared" si="12"/>
        <v>0</v>
      </c>
      <c r="Q187" s="21">
        <f t="shared" si="13"/>
        <v>0</v>
      </c>
      <c r="R187" s="21">
        <f t="shared" si="14"/>
        <v>0</v>
      </c>
      <c r="S187" s="21">
        <f t="shared" si="15"/>
        <v>0</v>
      </c>
      <c r="U187" s="100"/>
      <c r="V187" s="101">
        <f>IFERROR(IF(E187='貼付用集計 (2)'!$R$4,'貼付用集計 (2)'!$U$4,VLOOKUP(E187,'貼付用集計 (2)'!$R$11:$U$30,4)),0)</f>
        <v>0</v>
      </c>
      <c r="W187" s="101">
        <f t="shared" si="16"/>
        <v>0</v>
      </c>
      <c r="X187" s="100"/>
    </row>
    <row r="188" spans="3:24" hidden="1" outlineLevel="1" x14ac:dyDescent="0.3">
      <c r="C188" s="29"/>
      <c r="D188" s="48">
        <f t="shared" si="17"/>
        <v>162</v>
      </c>
      <c r="E188" s="104"/>
      <c r="F188" s="104"/>
      <c r="G188" s="104"/>
      <c r="H188" s="103"/>
      <c r="I188" s="106">
        <v>0</v>
      </c>
      <c r="J188" s="107">
        <v>0</v>
      </c>
      <c r="K188" s="103"/>
      <c r="L188" s="27"/>
      <c r="P188" s="21">
        <f t="shared" si="12"/>
        <v>0</v>
      </c>
      <c r="Q188" s="21">
        <f t="shared" si="13"/>
        <v>0</v>
      </c>
      <c r="R188" s="21">
        <f t="shared" si="14"/>
        <v>0</v>
      </c>
      <c r="S188" s="21">
        <f t="shared" si="15"/>
        <v>0</v>
      </c>
      <c r="U188" s="100"/>
      <c r="V188" s="101">
        <f>IFERROR(IF(E188='貼付用集計 (2)'!$R$4,'貼付用集計 (2)'!$U$4,VLOOKUP(E188,'貼付用集計 (2)'!$R$11:$U$30,4)),0)</f>
        <v>0</v>
      </c>
      <c r="W188" s="101">
        <f t="shared" si="16"/>
        <v>0</v>
      </c>
      <c r="X188" s="100"/>
    </row>
    <row r="189" spans="3:24" hidden="1" outlineLevel="1" x14ac:dyDescent="0.3">
      <c r="C189" s="29"/>
      <c r="D189" s="48">
        <f t="shared" si="17"/>
        <v>163</v>
      </c>
      <c r="E189" s="104"/>
      <c r="F189" s="104"/>
      <c r="G189" s="104"/>
      <c r="H189" s="103"/>
      <c r="I189" s="106">
        <v>0</v>
      </c>
      <c r="J189" s="107">
        <v>0</v>
      </c>
      <c r="K189" s="103"/>
      <c r="L189" s="27"/>
      <c r="P189" s="21">
        <f t="shared" si="12"/>
        <v>0</v>
      </c>
      <c r="Q189" s="21">
        <f t="shared" si="13"/>
        <v>0</v>
      </c>
      <c r="R189" s="21">
        <f t="shared" si="14"/>
        <v>0</v>
      </c>
      <c r="S189" s="21">
        <f t="shared" si="15"/>
        <v>0</v>
      </c>
      <c r="U189" s="100"/>
      <c r="V189" s="101">
        <f>IFERROR(IF(E189='貼付用集計 (2)'!$R$4,'貼付用集計 (2)'!$U$4,VLOOKUP(E189,'貼付用集計 (2)'!$R$11:$U$30,4)),0)</f>
        <v>0</v>
      </c>
      <c r="W189" s="101">
        <f t="shared" si="16"/>
        <v>0</v>
      </c>
      <c r="X189" s="100"/>
    </row>
    <row r="190" spans="3:24" hidden="1" outlineLevel="1" x14ac:dyDescent="0.3">
      <c r="C190" s="29"/>
      <c r="D190" s="48">
        <f t="shared" si="17"/>
        <v>164</v>
      </c>
      <c r="E190" s="104"/>
      <c r="F190" s="104"/>
      <c r="G190" s="104"/>
      <c r="H190" s="103"/>
      <c r="I190" s="106">
        <v>0</v>
      </c>
      <c r="J190" s="107">
        <v>0</v>
      </c>
      <c r="K190" s="103"/>
      <c r="L190" s="27"/>
      <c r="P190" s="21">
        <f t="shared" si="12"/>
        <v>0</v>
      </c>
      <c r="Q190" s="21">
        <f t="shared" si="13"/>
        <v>0</v>
      </c>
      <c r="R190" s="21">
        <f t="shared" si="14"/>
        <v>0</v>
      </c>
      <c r="S190" s="21">
        <f t="shared" si="15"/>
        <v>0</v>
      </c>
      <c r="U190" s="100"/>
      <c r="V190" s="101">
        <f>IFERROR(IF(E190='貼付用集計 (2)'!$R$4,'貼付用集計 (2)'!$U$4,VLOOKUP(E190,'貼付用集計 (2)'!$R$11:$U$30,4)),0)</f>
        <v>0</v>
      </c>
      <c r="W190" s="101">
        <f t="shared" si="16"/>
        <v>0</v>
      </c>
      <c r="X190" s="100"/>
    </row>
    <row r="191" spans="3:24" hidden="1" outlineLevel="1" x14ac:dyDescent="0.3">
      <c r="C191" s="29"/>
      <c r="D191" s="48">
        <f t="shared" si="17"/>
        <v>165</v>
      </c>
      <c r="E191" s="104"/>
      <c r="F191" s="104"/>
      <c r="G191" s="104"/>
      <c r="H191" s="103"/>
      <c r="I191" s="106">
        <v>0</v>
      </c>
      <c r="J191" s="107">
        <v>0</v>
      </c>
      <c r="K191" s="103"/>
      <c r="L191" s="27"/>
      <c r="P191" s="21">
        <f t="shared" si="12"/>
        <v>0</v>
      </c>
      <c r="Q191" s="21">
        <f t="shared" si="13"/>
        <v>0</v>
      </c>
      <c r="R191" s="21">
        <f t="shared" si="14"/>
        <v>0</v>
      </c>
      <c r="S191" s="21">
        <f t="shared" si="15"/>
        <v>0</v>
      </c>
      <c r="U191" s="100"/>
      <c r="V191" s="101">
        <f>IFERROR(IF(E191='貼付用集計 (2)'!$R$4,'貼付用集計 (2)'!$U$4,VLOOKUP(E191,'貼付用集計 (2)'!$R$11:$U$30,4)),0)</f>
        <v>0</v>
      </c>
      <c r="W191" s="101">
        <f t="shared" si="16"/>
        <v>0</v>
      </c>
      <c r="X191" s="100"/>
    </row>
    <row r="192" spans="3:24" hidden="1" outlineLevel="1" x14ac:dyDescent="0.3">
      <c r="C192" s="29"/>
      <c r="D192" s="48">
        <f t="shared" si="17"/>
        <v>166</v>
      </c>
      <c r="E192" s="104"/>
      <c r="F192" s="104"/>
      <c r="G192" s="104"/>
      <c r="H192" s="103"/>
      <c r="I192" s="106">
        <v>0</v>
      </c>
      <c r="J192" s="107">
        <v>0</v>
      </c>
      <c r="K192" s="103"/>
      <c r="L192" s="27"/>
      <c r="P192" s="21">
        <f t="shared" si="12"/>
        <v>0</v>
      </c>
      <c r="Q192" s="21">
        <f t="shared" si="13"/>
        <v>0</v>
      </c>
      <c r="R192" s="21">
        <f t="shared" si="14"/>
        <v>0</v>
      </c>
      <c r="S192" s="21">
        <f t="shared" si="15"/>
        <v>0</v>
      </c>
      <c r="U192" s="100"/>
      <c r="V192" s="101">
        <f>IFERROR(IF(E192='貼付用集計 (2)'!$R$4,'貼付用集計 (2)'!$U$4,VLOOKUP(E192,'貼付用集計 (2)'!$R$11:$U$30,4)),0)</f>
        <v>0</v>
      </c>
      <c r="W192" s="101">
        <f t="shared" si="16"/>
        <v>0</v>
      </c>
      <c r="X192" s="100"/>
    </row>
    <row r="193" spans="3:24" hidden="1" outlineLevel="1" x14ac:dyDescent="0.3">
      <c r="C193" s="29"/>
      <c r="D193" s="48">
        <f t="shared" si="17"/>
        <v>167</v>
      </c>
      <c r="E193" s="104"/>
      <c r="F193" s="104"/>
      <c r="G193" s="104"/>
      <c r="H193" s="103"/>
      <c r="I193" s="106">
        <v>0</v>
      </c>
      <c r="J193" s="107">
        <v>0</v>
      </c>
      <c r="K193" s="103"/>
      <c r="L193" s="27"/>
      <c r="P193" s="21">
        <f t="shared" si="12"/>
        <v>0</v>
      </c>
      <c r="Q193" s="21">
        <f t="shared" si="13"/>
        <v>0</v>
      </c>
      <c r="R193" s="21">
        <f t="shared" si="14"/>
        <v>0</v>
      </c>
      <c r="S193" s="21">
        <f t="shared" si="15"/>
        <v>0</v>
      </c>
      <c r="U193" s="100"/>
      <c r="V193" s="101">
        <f>IFERROR(IF(E193='貼付用集計 (2)'!$R$4,'貼付用集計 (2)'!$U$4,VLOOKUP(E193,'貼付用集計 (2)'!$R$11:$U$30,4)),0)</f>
        <v>0</v>
      </c>
      <c r="W193" s="101">
        <f t="shared" si="16"/>
        <v>0</v>
      </c>
      <c r="X193" s="100"/>
    </row>
    <row r="194" spans="3:24" hidden="1" outlineLevel="1" x14ac:dyDescent="0.3">
      <c r="C194" s="29"/>
      <c r="D194" s="48">
        <f t="shared" si="17"/>
        <v>168</v>
      </c>
      <c r="E194" s="104"/>
      <c r="F194" s="104"/>
      <c r="G194" s="104"/>
      <c r="H194" s="103"/>
      <c r="I194" s="106">
        <v>0</v>
      </c>
      <c r="J194" s="107">
        <v>0</v>
      </c>
      <c r="K194" s="103"/>
      <c r="L194" s="27"/>
      <c r="P194" s="21">
        <f t="shared" si="12"/>
        <v>0</v>
      </c>
      <c r="Q194" s="21">
        <f t="shared" si="13"/>
        <v>0</v>
      </c>
      <c r="R194" s="21">
        <f t="shared" si="14"/>
        <v>0</v>
      </c>
      <c r="S194" s="21">
        <f t="shared" si="15"/>
        <v>0</v>
      </c>
      <c r="U194" s="100"/>
      <c r="V194" s="101">
        <f>IFERROR(IF(E194='貼付用集計 (2)'!$R$4,'貼付用集計 (2)'!$U$4,VLOOKUP(E194,'貼付用集計 (2)'!$R$11:$U$30,4)),0)</f>
        <v>0</v>
      </c>
      <c r="W194" s="101">
        <f t="shared" si="16"/>
        <v>0</v>
      </c>
      <c r="X194" s="100"/>
    </row>
    <row r="195" spans="3:24" hidden="1" outlineLevel="1" x14ac:dyDescent="0.3">
      <c r="C195" s="29"/>
      <c r="D195" s="48">
        <f t="shared" si="17"/>
        <v>169</v>
      </c>
      <c r="E195" s="104"/>
      <c r="F195" s="104"/>
      <c r="G195" s="104"/>
      <c r="H195" s="103"/>
      <c r="I195" s="106">
        <v>0</v>
      </c>
      <c r="J195" s="107">
        <v>0</v>
      </c>
      <c r="K195" s="103"/>
      <c r="L195" s="27"/>
      <c r="P195" s="21">
        <f t="shared" si="12"/>
        <v>0</v>
      </c>
      <c r="Q195" s="21">
        <f t="shared" si="13"/>
        <v>0</v>
      </c>
      <c r="R195" s="21">
        <f t="shared" si="14"/>
        <v>0</v>
      </c>
      <c r="S195" s="21">
        <f t="shared" si="15"/>
        <v>0</v>
      </c>
      <c r="U195" s="100"/>
      <c r="V195" s="101">
        <f>IFERROR(IF(E195='貼付用集計 (2)'!$R$4,'貼付用集計 (2)'!$U$4,VLOOKUP(E195,'貼付用集計 (2)'!$R$11:$U$30,4)),0)</f>
        <v>0</v>
      </c>
      <c r="W195" s="101">
        <f t="shared" si="16"/>
        <v>0</v>
      </c>
      <c r="X195" s="100"/>
    </row>
    <row r="196" spans="3:24" hidden="1" outlineLevel="1" x14ac:dyDescent="0.3">
      <c r="C196" s="29"/>
      <c r="D196" s="48">
        <f t="shared" si="17"/>
        <v>170</v>
      </c>
      <c r="E196" s="104"/>
      <c r="F196" s="104"/>
      <c r="G196" s="104"/>
      <c r="H196" s="103"/>
      <c r="I196" s="106">
        <v>0</v>
      </c>
      <c r="J196" s="107">
        <v>0</v>
      </c>
      <c r="K196" s="103"/>
      <c r="L196" s="27"/>
      <c r="P196" s="21">
        <f t="shared" si="12"/>
        <v>0</v>
      </c>
      <c r="Q196" s="21">
        <f t="shared" si="13"/>
        <v>0</v>
      </c>
      <c r="R196" s="21">
        <f t="shared" si="14"/>
        <v>0</v>
      </c>
      <c r="S196" s="21">
        <f t="shared" si="15"/>
        <v>0</v>
      </c>
      <c r="U196" s="100"/>
      <c r="V196" s="101">
        <f>IFERROR(IF(E196='貼付用集計 (2)'!$R$4,'貼付用集計 (2)'!$U$4,VLOOKUP(E196,'貼付用集計 (2)'!$R$11:$U$30,4)),0)</f>
        <v>0</v>
      </c>
      <c r="W196" s="101">
        <f t="shared" si="16"/>
        <v>0</v>
      </c>
      <c r="X196" s="100"/>
    </row>
    <row r="197" spans="3:24" hidden="1" outlineLevel="1" x14ac:dyDescent="0.3">
      <c r="C197" s="29"/>
      <c r="D197" s="48">
        <f t="shared" si="17"/>
        <v>171</v>
      </c>
      <c r="E197" s="104"/>
      <c r="F197" s="104"/>
      <c r="G197" s="104"/>
      <c r="H197" s="103"/>
      <c r="I197" s="106">
        <v>0</v>
      </c>
      <c r="J197" s="107">
        <v>0</v>
      </c>
      <c r="K197" s="103"/>
      <c r="L197" s="27"/>
      <c r="P197" s="21">
        <f t="shared" si="12"/>
        <v>0</v>
      </c>
      <c r="Q197" s="21">
        <f t="shared" si="13"/>
        <v>0</v>
      </c>
      <c r="R197" s="21">
        <f t="shared" si="14"/>
        <v>0</v>
      </c>
      <c r="S197" s="21">
        <f t="shared" si="15"/>
        <v>0</v>
      </c>
      <c r="U197" s="100"/>
      <c r="V197" s="101">
        <f>IFERROR(IF(E197='貼付用集計 (2)'!$R$4,'貼付用集計 (2)'!$U$4,VLOOKUP(E197,'貼付用集計 (2)'!$R$11:$U$30,4)),0)</f>
        <v>0</v>
      </c>
      <c r="W197" s="101">
        <f t="shared" si="16"/>
        <v>0</v>
      </c>
      <c r="X197" s="100"/>
    </row>
    <row r="198" spans="3:24" hidden="1" outlineLevel="1" x14ac:dyDescent="0.3">
      <c r="C198" s="29"/>
      <c r="D198" s="48">
        <f t="shared" si="17"/>
        <v>172</v>
      </c>
      <c r="E198" s="104"/>
      <c r="F198" s="104"/>
      <c r="G198" s="104"/>
      <c r="H198" s="103"/>
      <c r="I198" s="106">
        <v>0</v>
      </c>
      <c r="J198" s="107">
        <v>0</v>
      </c>
      <c r="K198" s="103"/>
      <c r="L198" s="27"/>
      <c r="P198" s="21">
        <f t="shared" si="12"/>
        <v>0</v>
      </c>
      <c r="Q198" s="21">
        <f t="shared" si="13"/>
        <v>0</v>
      </c>
      <c r="R198" s="21">
        <f t="shared" si="14"/>
        <v>0</v>
      </c>
      <c r="S198" s="21">
        <f t="shared" si="15"/>
        <v>0</v>
      </c>
      <c r="U198" s="100"/>
      <c r="V198" s="101">
        <f>IFERROR(IF(E198='貼付用集計 (2)'!$R$4,'貼付用集計 (2)'!$U$4,VLOOKUP(E198,'貼付用集計 (2)'!$R$11:$U$30,4)),0)</f>
        <v>0</v>
      </c>
      <c r="W198" s="101">
        <f t="shared" si="16"/>
        <v>0</v>
      </c>
      <c r="X198" s="100"/>
    </row>
    <row r="199" spans="3:24" hidden="1" outlineLevel="1" x14ac:dyDescent="0.3">
      <c r="C199" s="29"/>
      <c r="D199" s="48">
        <f t="shared" si="17"/>
        <v>173</v>
      </c>
      <c r="E199" s="104"/>
      <c r="F199" s="104"/>
      <c r="G199" s="104"/>
      <c r="H199" s="103"/>
      <c r="I199" s="106">
        <v>0</v>
      </c>
      <c r="J199" s="107">
        <v>0</v>
      </c>
      <c r="K199" s="103"/>
      <c r="L199" s="27"/>
      <c r="P199" s="21">
        <f t="shared" si="12"/>
        <v>0</v>
      </c>
      <c r="Q199" s="21">
        <f t="shared" si="13"/>
        <v>0</v>
      </c>
      <c r="R199" s="21">
        <f t="shared" si="14"/>
        <v>0</v>
      </c>
      <c r="S199" s="21">
        <f t="shared" si="15"/>
        <v>0</v>
      </c>
      <c r="U199" s="100"/>
      <c r="V199" s="101">
        <f>IFERROR(IF(E199='貼付用集計 (2)'!$R$4,'貼付用集計 (2)'!$U$4,VLOOKUP(E199,'貼付用集計 (2)'!$R$11:$U$30,4)),0)</f>
        <v>0</v>
      </c>
      <c r="W199" s="101">
        <f t="shared" si="16"/>
        <v>0</v>
      </c>
      <c r="X199" s="100"/>
    </row>
    <row r="200" spans="3:24" hidden="1" outlineLevel="1" x14ac:dyDescent="0.3">
      <c r="C200" s="29"/>
      <c r="D200" s="48">
        <f t="shared" si="17"/>
        <v>174</v>
      </c>
      <c r="E200" s="104"/>
      <c r="F200" s="104"/>
      <c r="G200" s="104"/>
      <c r="H200" s="103"/>
      <c r="I200" s="106">
        <v>0</v>
      </c>
      <c r="J200" s="107">
        <v>0</v>
      </c>
      <c r="K200" s="103"/>
      <c r="L200" s="27"/>
      <c r="P200" s="21">
        <f t="shared" si="12"/>
        <v>0</v>
      </c>
      <c r="Q200" s="21">
        <f t="shared" si="13"/>
        <v>0</v>
      </c>
      <c r="R200" s="21">
        <f t="shared" si="14"/>
        <v>0</v>
      </c>
      <c r="S200" s="21">
        <f t="shared" si="15"/>
        <v>0</v>
      </c>
      <c r="U200" s="100"/>
      <c r="V200" s="101">
        <f>IFERROR(IF(E200='貼付用集計 (2)'!$R$4,'貼付用集計 (2)'!$U$4,VLOOKUP(E200,'貼付用集計 (2)'!$R$11:$U$30,4)),0)</f>
        <v>0</v>
      </c>
      <c r="W200" s="101">
        <f t="shared" si="16"/>
        <v>0</v>
      </c>
      <c r="X200" s="100"/>
    </row>
    <row r="201" spans="3:24" hidden="1" outlineLevel="1" x14ac:dyDescent="0.3">
      <c r="C201" s="29"/>
      <c r="D201" s="48">
        <f t="shared" si="17"/>
        <v>175</v>
      </c>
      <c r="E201" s="104"/>
      <c r="F201" s="104"/>
      <c r="G201" s="104"/>
      <c r="H201" s="103"/>
      <c r="I201" s="106">
        <v>0</v>
      </c>
      <c r="J201" s="107">
        <v>0</v>
      </c>
      <c r="K201" s="103"/>
      <c r="L201" s="27"/>
      <c r="P201" s="21">
        <f t="shared" si="12"/>
        <v>0</v>
      </c>
      <c r="Q201" s="21">
        <f t="shared" si="13"/>
        <v>0</v>
      </c>
      <c r="R201" s="21">
        <f t="shared" si="14"/>
        <v>0</v>
      </c>
      <c r="S201" s="21">
        <f t="shared" si="15"/>
        <v>0</v>
      </c>
      <c r="U201" s="100"/>
      <c r="V201" s="101">
        <f>IFERROR(IF(E201='貼付用集計 (2)'!$R$4,'貼付用集計 (2)'!$U$4,VLOOKUP(E201,'貼付用集計 (2)'!$R$11:$U$30,4)),0)</f>
        <v>0</v>
      </c>
      <c r="W201" s="101">
        <f t="shared" si="16"/>
        <v>0</v>
      </c>
      <c r="X201" s="100"/>
    </row>
    <row r="202" spans="3:24" hidden="1" outlineLevel="1" x14ac:dyDescent="0.3">
      <c r="C202" s="29"/>
      <c r="D202" s="48">
        <f t="shared" si="17"/>
        <v>176</v>
      </c>
      <c r="E202" s="104"/>
      <c r="F202" s="104"/>
      <c r="G202" s="104"/>
      <c r="H202" s="103"/>
      <c r="I202" s="106">
        <v>0</v>
      </c>
      <c r="J202" s="107">
        <v>0</v>
      </c>
      <c r="K202" s="103"/>
      <c r="L202" s="27"/>
      <c r="P202" s="21">
        <f t="shared" si="12"/>
        <v>0</v>
      </c>
      <c r="Q202" s="21">
        <f t="shared" si="13"/>
        <v>0</v>
      </c>
      <c r="R202" s="21">
        <f t="shared" si="14"/>
        <v>0</v>
      </c>
      <c r="S202" s="21">
        <f t="shared" si="15"/>
        <v>0</v>
      </c>
      <c r="U202" s="100"/>
      <c r="V202" s="101">
        <f>IFERROR(IF(E202='貼付用集計 (2)'!$R$4,'貼付用集計 (2)'!$U$4,VLOOKUP(E202,'貼付用集計 (2)'!$R$11:$U$30,4)),0)</f>
        <v>0</v>
      </c>
      <c r="W202" s="101">
        <f t="shared" si="16"/>
        <v>0</v>
      </c>
      <c r="X202" s="100"/>
    </row>
    <row r="203" spans="3:24" hidden="1" outlineLevel="1" x14ac:dyDescent="0.3">
      <c r="C203" s="29"/>
      <c r="D203" s="48">
        <f t="shared" si="17"/>
        <v>177</v>
      </c>
      <c r="E203" s="104"/>
      <c r="F203" s="104"/>
      <c r="G203" s="104"/>
      <c r="H203" s="103"/>
      <c r="I203" s="106">
        <v>0</v>
      </c>
      <c r="J203" s="107">
        <v>0</v>
      </c>
      <c r="K203" s="103"/>
      <c r="L203" s="27"/>
      <c r="P203" s="21">
        <f t="shared" si="12"/>
        <v>0</v>
      </c>
      <c r="Q203" s="21">
        <f t="shared" si="13"/>
        <v>0</v>
      </c>
      <c r="R203" s="21">
        <f t="shared" si="14"/>
        <v>0</v>
      </c>
      <c r="S203" s="21">
        <f t="shared" si="15"/>
        <v>0</v>
      </c>
      <c r="U203" s="100"/>
      <c r="V203" s="101">
        <f>IFERROR(IF(E203='貼付用集計 (2)'!$R$4,'貼付用集計 (2)'!$U$4,VLOOKUP(E203,'貼付用集計 (2)'!$R$11:$U$30,4)),0)</f>
        <v>0</v>
      </c>
      <c r="W203" s="101">
        <f t="shared" si="16"/>
        <v>0</v>
      </c>
      <c r="X203" s="100"/>
    </row>
    <row r="204" spans="3:24" hidden="1" outlineLevel="1" x14ac:dyDescent="0.3">
      <c r="C204" s="29"/>
      <c r="D204" s="48">
        <f t="shared" si="17"/>
        <v>178</v>
      </c>
      <c r="E204" s="104"/>
      <c r="F204" s="104"/>
      <c r="G204" s="104"/>
      <c r="H204" s="103"/>
      <c r="I204" s="106">
        <v>0</v>
      </c>
      <c r="J204" s="107">
        <v>0</v>
      </c>
      <c r="K204" s="103"/>
      <c r="L204" s="27"/>
      <c r="P204" s="21">
        <f t="shared" si="12"/>
        <v>0</v>
      </c>
      <c r="Q204" s="21">
        <f t="shared" si="13"/>
        <v>0</v>
      </c>
      <c r="R204" s="21">
        <f t="shared" si="14"/>
        <v>0</v>
      </c>
      <c r="S204" s="21">
        <f t="shared" si="15"/>
        <v>0</v>
      </c>
      <c r="U204" s="100"/>
      <c r="V204" s="101">
        <f>IFERROR(IF(E204='貼付用集計 (2)'!$R$4,'貼付用集計 (2)'!$U$4,VLOOKUP(E204,'貼付用集計 (2)'!$R$11:$U$30,4)),0)</f>
        <v>0</v>
      </c>
      <c r="W204" s="101">
        <f t="shared" si="16"/>
        <v>0</v>
      </c>
      <c r="X204" s="100"/>
    </row>
    <row r="205" spans="3:24" hidden="1" outlineLevel="1" x14ac:dyDescent="0.3">
      <c r="C205" s="29"/>
      <c r="D205" s="48">
        <f t="shared" si="17"/>
        <v>179</v>
      </c>
      <c r="E205" s="104"/>
      <c r="F205" s="104"/>
      <c r="G205" s="104"/>
      <c r="H205" s="103"/>
      <c r="I205" s="106">
        <v>0</v>
      </c>
      <c r="J205" s="107">
        <v>0</v>
      </c>
      <c r="K205" s="103"/>
      <c r="L205" s="27"/>
      <c r="P205" s="21">
        <f t="shared" si="12"/>
        <v>0</v>
      </c>
      <c r="Q205" s="21">
        <f t="shared" si="13"/>
        <v>0</v>
      </c>
      <c r="R205" s="21">
        <f t="shared" si="14"/>
        <v>0</v>
      </c>
      <c r="S205" s="21">
        <f t="shared" si="15"/>
        <v>0</v>
      </c>
      <c r="U205" s="100"/>
      <c r="V205" s="101">
        <f>IFERROR(IF(E205='貼付用集計 (2)'!$R$4,'貼付用集計 (2)'!$U$4,VLOOKUP(E205,'貼付用集計 (2)'!$R$11:$U$30,4)),0)</f>
        <v>0</v>
      </c>
      <c r="W205" s="101">
        <f t="shared" si="16"/>
        <v>0</v>
      </c>
      <c r="X205" s="100"/>
    </row>
    <row r="206" spans="3:24" hidden="1" outlineLevel="1" x14ac:dyDescent="0.3">
      <c r="C206" s="29"/>
      <c r="D206" s="48">
        <f t="shared" si="17"/>
        <v>180</v>
      </c>
      <c r="E206" s="104"/>
      <c r="F206" s="104"/>
      <c r="G206" s="104"/>
      <c r="H206" s="103"/>
      <c r="I206" s="106">
        <v>0</v>
      </c>
      <c r="J206" s="107">
        <v>0</v>
      </c>
      <c r="K206" s="103"/>
      <c r="L206" s="27"/>
      <c r="P206" s="21">
        <f t="shared" si="12"/>
        <v>0</v>
      </c>
      <c r="Q206" s="21">
        <f t="shared" si="13"/>
        <v>0</v>
      </c>
      <c r="R206" s="21">
        <f t="shared" si="14"/>
        <v>0</v>
      </c>
      <c r="S206" s="21">
        <f t="shared" si="15"/>
        <v>0</v>
      </c>
      <c r="U206" s="100"/>
      <c r="V206" s="101">
        <f>IFERROR(IF(E206='貼付用集計 (2)'!$R$4,'貼付用集計 (2)'!$U$4,VLOOKUP(E206,'貼付用集計 (2)'!$R$11:$U$30,4)),0)</f>
        <v>0</v>
      </c>
      <c r="W206" s="101">
        <f t="shared" si="16"/>
        <v>0</v>
      </c>
      <c r="X206" s="100"/>
    </row>
    <row r="207" spans="3:24" hidden="1" outlineLevel="1" x14ac:dyDescent="0.3">
      <c r="C207" s="29"/>
      <c r="D207" s="48">
        <f t="shared" si="17"/>
        <v>181</v>
      </c>
      <c r="E207" s="104"/>
      <c r="F207" s="104"/>
      <c r="G207" s="104"/>
      <c r="H207" s="103"/>
      <c r="I207" s="106">
        <v>0</v>
      </c>
      <c r="J207" s="107">
        <v>0</v>
      </c>
      <c r="K207" s="103"/>
      <c r="L207" s="27"/>
      <c r="P207" s="21">
        <f t="shared" si="12"/>
        <v>0</v>
      </c>
      <c r="Q207" s="21">
        <f t="shared" si="13"/>
        <v>0</v>
      </c>
      <c r="R207" s="21">
        <f t="shared" si="14"/>
        <v>0</v>
      </c>
      <c r="S207" s="21">
        <f t="shared" si="15"/>
        <v>0</v>
      </c>
      <c r="U207" s="100"/>
      <c r="V207" s="101">
        <f>IFERROR(IF(E207='貼付用集計 (2)'!$R$4,'貼付用集計 (2)'!$U$4,VLOOKUP(E207,'貼付用集計 (2)'!$R$11:$U$30,4)),0)</f>
        <v>0</v>
      </c>
      <c r="W207" s="101">
        <f t="shared" si="16"/>
        <v>0</v>
      </c>
      <c r="X207" s="100"/>
    </row>
    <row r="208" spans="3:24" hidden="1" outlineLevel="1" x14ac:dyDescent="0.3">
      <c r="C208" s="29"/>
      <c r="D208" s="48">
        <f t="shared" si="17"/>
        <v>182</v>
      </c>
      <c r="E208" s="104"/>
      <c r="F208" s="104"/>
      <c r="G208" s="104"/>
      <c r="H208" s="103"/>
      <c r="I208" s="106">
        <v>0</v>
      </c>
      <c r="J208" s="107">
        <v>0</v>
      </c>
      <c r="K208" s="103"/>
      <c r="L208" s="27"/>
      <c r="P208" s="21">
        <f t="shared" si="12"/>
        <v>0</v>
      </c>
      <c r="Q208" s="21">
        <f t="shared" si="13"/>
        <v>0</v>
      </c>
      <c r="R208" s="21">
        <f t="shared" si="14"/>
        <v>0</v>
      </c>
      <c r="S208" s="21">
        <f t="shared" si="15"/>
        <v>0</v>
      </c>
      <c r="U208" s="100"/>
      <c r="V208" s="101">
        <f>IFERROR(IF(E208='貼付用集計 (2)'!$R$4,'貼付用集計 (2)'!$U$4,VLOOKUP(E208,'貼付用集計 (2)'!$R$11:$U$30,4)),0)</f>
        <v>0</v>
      </c>
      <c r="W208" s="101">
        <f t="shared" si="16"/>
        <v>0</v>
      </c>
      <c r="X208" s="100"/>
    </row>
    <row r="209" spans="3:24" hidden="1" outlineLevel="1" x14ac:dyDescent="0.3">
      <c r="C209" s="29"/>
      <c r="D209" s="48">
        <f t="shared" si="17"/>
        <v>183</v>
      </c>
      <c r="E209" s="104"/>
      <c r="F209" s="104"/>
      <c r="G209" s="104"/>
      <c r="H209" s="103"/>
      <c r="I209" s="106">
        <v>0</v>
      </c>
      <c r="J209" s="107">
        <v>0</v>
      </c>
      <c r="K209" s="103"/>
      <c r="L209" s="27"/>
      <c r="P209" s="21">
        <f t="shared" si="12"/>
        <v>0</v>
      </c>
      <c r="Q209" s="21">
        <f t="shared" si="13"/>
        <v>0</v>
      </c>
      <c r="R209" s="21">
        <f t="shared" si="14"/>
        <v>0</v>
      </c>
      <c r="S209" s="21">
        <f t="shared" si="15"/>
        <v>0</v>
      </c>
      <c r="U209" s="100"/>
      <c r="V209" s="101">
        <f>IFERROR(IF(E209='貼付用集計 (2)'!$R$4,'貼付用集計 (2)'!$U$4,VLOOKUP(E209,'貼付用集計 (2)'!$R$11:$U$30,4)),0)</f>
        <v>0</v>
      </c>
      <c r="W209" s="101">
        <f t="shared" si="16"/>
        <v>0</v>
      </c>
      <c r="X209" s="100"/>
    </row>
    <row r="210" spans="3:24" hidden="1" outlineLevel="1" x14ac:dyDescent="0.3">
      <c r="C210" s="29"/>
      <c r="D210" s="48">
        <f t="shared" si="17"/>
        <v>184</v>
      </c>
      <c r="E210" s="104"/>
      <c r="F210" s="104"/>
      <c r="G210" s="104"/>
      <c r="H210" s="103"/>
      <c r="I210" s="106">
        <v>0</v>
      </c>
      <c r="J210" s="107">
        <v>0</v>
      </c>
      <c r="K210" s="103"/>
      <c r="L210" s="27"/>
      <c r="P210" s="21">
        <f t="shared" si="12"/>
        <v>0</v>
      </c>
      <c r="Q210" s="21">
        <f t="shared" si="13"/>
        <v>0</v>
      </c>
      <c r="R210" s="21">
        <f t="shared" si="14"/>
        <v>0</v>
      </c>
      <c r="S210" s="21">
        <f t="shared" si="15"/>
        <v>0</v>
      </c>
      <c r="U210" s="100"/>
      <c r="V210" s="101">
        <f>IFERROR(IF(E210='貼付用集計 (2)'!$R$4,'貼付用集計 (2)'!$U$4,VLOOKUP(E210,'貼付用集計 (2)'!$R$11:$U$30,4)),0)</f>
        <v>0</v>
      </c>
      <c r="W210" s="101">
        <f t="shared" si="16"/>
        <v>0</v>
      </c>
      <c r="X210" s="100"/>
    </row>
    <row r="211" spans="3:24" hidden="1" outlineLevel="1" x14ac:dyDescent="0.3">
      <c r="C211" s="29"/>
      <c r="D211" s="48">
        <f t="shared" si="17"/>
        <v>185</v>
      </c>
      <c r="E211" s="104"/>
      <c r="F211" s="104"/>
      <c r="G211" s="104"/>
      <c r="H211" s="103"/>
      <c r="I211" s="106">
        <v>0</v>
      </c>
      <c r="J211" s="107">
        <v>0</v>
      </c>
      <c r="K211" s="103"/>
      <c r="L211" s="27"/>
      <c r="P211" s="21">
        <f t="shared" si="12"/>
        <v>0</v>
      </c>
      <c r="Q211" s="21">
        <f t="shared" si="13"/>
        <v>0</v>
      </c>
      <c r="R211" s="21">
        <f t="shared" si="14"/>
        <v>0</v>
      </c>
      <c r="S211" s="21">
        <f t="shared" si="15"/>
        <v>0</v>
      </c>
      <c r="U211" s="100"/>
      <c r="V211" s="101">
        <f>IFERROR(IF(E211='貼付用集計 (2)'!$R$4,'貼付用集計 (2)'!$U$4,VLOOKUP(E211,'貼付用集計 (2)'!$R$11:$U$30,4)),0)</f>
        <v>0</v>
      </c>
      <c r="W211" s="101">
        <f t="shared" si="16"/>
        <v>0</v>
      </c>
      <c r="X211" s="100"/>
    </row>
    <row r="212" spans="3:24" hidden="1" outlineLevel="1" x14ac:dyDescent="0.3">
      <c r="C212" s="29"/>
      <c r="D212" s="48">
        <f t="shared" si="17"/>
        <v>186</v>
      </c>
      <c r="E212" s="104"/>
      <c r="F212" s="104"/>
      <c r="G212" s="104"/>
      <c r="H212" s="103"/>
      <c r="I212" s="106">
        <v>0</v>
      </c>
      <c r="J212" s="107">
        <v>0</v>
      </c>
      <c r="K212" s="103"/>
      <c r="L212" s="27"/>
      <c r="P212" s="21">
        <f t="shared" si="12"/>
        <v>0</v>
      </c>
      <c r="Q212" s="21">
        <f t="shared" si="13"/>
        <v>0</v>
      </c>
      <c r="R212" s="21">
        <f t="shared" si="14"/>
        <v>0</v>
      </c>
      <c r="S212" s="21">
        <f t="shared" si="15"/>
        <v>0</v>
      </c>
      <c r="U212" s="100"/>
      <c r="V212" s="101">
        <f>IFERROR(IF(E212='貼付用集計 (2)'!$R$4,'貼付用集計 (2)'!$U$4,VLOOKUP(E212,'貼付用集計 (2)'!$R$11:$U$30,4)),0)</f>
        <v>0</v>
      </c>
      <c r="W212" s="101">
        <f t="shared" si="16"/>
        <v>0</v>
      </c>
      <c r="X212" s="100"/>
    </row>
    <row r="213" spans="3:24" hidden="1" outlineLevel="1" x14ac:dyDescent="0.3">
      <c r="C213" s="29"/>
      <c r="D213" s="48">
        <f t="shared" si="17"/>
        <v>187</v>
      </c>
      <c r="E213" s="104"/>
      <c r="F213" s="104"/>
      <c r="G213" s="104"/>
      <c r="H213" s="103"/>
      <c r="I213" s="106">
        <v>0</v>
      </c>
      <c r="J213" s="107">
        <v>0</v>
      </c>
      <c r="K213" s="103"/>
      <c r="L213" s="27"/>
      <c r="P213" s="21">
        <f t="shared" si="12"/>
        <v>0</v>
      </c>
      <c r="Q213" s="21">
        <f t="shared" si="13"/>
        <v>0</v>
      </c>
      <c r="R213" s="21">
        <f t="shared" si="14"/>
        <v>0</v>
      </c>
      <c r="S213" s="21">
        <f t="shared" si="15"/>
        <v>0</v>
      </c>
      <c r="U213" s="100"/>
      <c r="V213" s="101">
        <f>IFERROR(IF(E213='貼付用集計 (2)'!$R$4,'貼付用集計 (2)'!$U$4,VLOOKUP(E213,'貼付用集計 (2)'!$R$11:$U$30,4)),0)</f>
        <v>0</v>
      </c>
      <c r="W213" s="101">
        <f t="shared" si="16"/>
        <v>0</v>
      </c>
      <c r="X213" s="100"/>
    </row>
    <row r="214" spans="3:24" hidden="1" outlineLevel="1" x14ac:dyDescent="0.3">
      <c r="C214" s="29"/>
      <c r="D214" s="48">
        <f t="shared" si="17"/>
        <v>188</v>
      </c>
      <c r="E214" s="104"/>
      <c r="F214" s="104"/>
      <c r="G214" s="104"/>
      <c r="H214" s="103"/>
      <c r="I214" s="106">
        <v>0</v>
      </c>
      <c r="J214" s="107">
        <v>0</v>
      </c>
      <c r="K214" s="103"/>
      <c r="L214" s="27"/>
      <c r="P214" s="21">
        <f t="shared" si="12"/>
        <v>0</v>
      </c>
      <c r="Q214" s="21">
        <f t="shared" si="13"/>
        <v>0</v>
      </c>
      <c r="R214" s="21">
        <f t="shared" si="14"/>
        <v>0</v>
      </c>
      <c r="S214" s="21">
        <f t="shared" si="15"/>
        <v>0</v>
      </c>
      <c r="U214" s="100"/>
      <c r="V214" s="101">
        <f>IFERROR(IF(E214='貼付用集計 (2)'!$R$4,'貼付用集計 (2)'!$U$4,VLOOKUP(E214,'貼付用集計 (2)'!$R$11:$U$30,4)),0)</f>
        <v>0</v>
      </c>
      <c r="W214" s="101">
        <f t="shared" si="16"/>
        <v>0</v>
      </c>
      <c r="X214" s="100"/>
    </row>
    <row r="215" spans="3:24" hidden="1" outlineLevel="1" x14ac:dyDescent="0.3">
      <c r="C215" s="29"/>
      <c r="D215" s="48">
        <f t="shared" si="17"/>
        <v>189</v>
      </c>
      <c r="E215" s="104"/>
      <c r="F215" s="104"/>
      <c r="G215" s="104"/>
      <c r="H215" s="103"/>
      <c r="I215" s="106">
        <v>0</v>
      </c>
      <c r="J215" s="107">
        <v>0</v>
      </c>
      <c r="K215" s="103"/>
      <c r="L215" s="27"/>
      <c r="P215" s="21">
        <f t="shared" si="12"/>
        <v>0</v>
      </c>
      <c r="Q215" s="21">
        <f t="shared" si="13"/>
        <v>0</v>
      </c>
      <c r="R215" s="21">
        <f t="shared" si="14"/>
        <v>0</v>
      </c>
      <c r="S215" s="21">
        <f t="shared" si="15"/>
        <v>0</v>
      </c>
      <c r="U215" s="100"/>
      <c r="V215" s="101">
        <f>IFERROR(IF(E215='貼付用集計 (2)'!$R$4,'貼付用集計 (2)'!$U$4,VLOOKUP(E215,'貼付用集計 (2)'!$R$11:$U$30,4)),0)</f>
        <v>0</v>
      </c>
      <c r="W215" s="101">
        <f t="shared" si="16"/>
        <v>0</v>
      </c>
      <c r="X215" s="100"/>
    </row>
    <row r="216" spans="3:24" hidden="1" outlineLevel="1" x14ac:dyDescent="0.3">
      <c r="C216" s="29"/>
      <c r="D216" s="48">
        <f t="shared" si="17"/>
        <v>190</v>
      </c>
      <c r="E216" s="104"/>
      <c r="F216" s="104"/>
      <c r="G216" s="104"/>
      <c r="H216" s="103"/>
      <c r="I216" s="106">
        <v>0</v>
      </c>
      <c r="J216" s="107">
        <v>0</v>
      </c>
      <c r="K216" s="103"/>
      <c r="L216" s="27"/>
      <c r="P216" s="21">
        <f t="shared" si="12"/>
        <v>0</v>
      </c>
      <c r="Q216" s="21">
        <f t="shared" si="13"/>
        <v>0</v>
      </c>
      <c r="R216" s="21">
        <f t="shared" si="14"/>
        <v>0</v>
      </c>
      <c r="S216" s="21">
        <f t="shared" si="15"/>
        <v>0</v>
      </c>
      <c r="U216" s="100"/>
      <c r="V216" s="101">
        <f>IFERROR(IF(E216='貼付用集計 (2)'!$R$4,'貼付用集計 (2)'!$U$4,VLOOKUP(E216,'貼付用集計 (2)'!$R$11:$U$30,4)),0)</f>
        <v>0</v>
      </c>
      <c r="W216" s="101">
        <f t="shared" si="16"/>
        <v>0</v>
      </c>
      <c r="X216" s="100"/>
    </row>
    <row r="217" spans="3:24" hidden="1" outlineLevel="1" x14ac:dyDescent="0.3">
      <c r="C217" s="29"/>
      <c r="D217" s="48">
        <f t="shared" si="17"/>
        <v>191</v>
      </c>
      <c r="E217" s="104"/>
      <c r="F217" s="104"/>
      <c r="G217" s="104"/>
      <c r="H217" s="103"/>
      <c r="I217" s="106">
        <v>0</v>
      </c>
      <c r="J217" s="107">
        <v>0</v>
      </c>
      <c r="K217" s="103"/>
      <c r="L217" s="27"/>
      <c r="P217" s="21">
        <f t="shared" si="12"/>
        <v>0</v>
      </c>
      <c r="Q217" s="21">
        <f t="shared" si="13"/>
        <v>0</v>
      </c>
      <c r="R217" s="21">
        <f t="shared" si="14"/>
        <v>0</v>
      </c>
      <c r="S217" s="21">
        <f t="shared" si="15"/>
        <v>0</v>
      </c>
      <c r="U217" s="100"/>
      <c r="V217" s="101">
        <f>IFERROR(IF(E217='貼付用集計 (2)'!$R$4,'貼付用集計 (2)'!$U$4,VLOOKUP(E217,'貼付用集計 (2)'!$R$11:$U$30,4)),0)</f>
        <v>0</v>
      </c>
      <c r="W217" s="101">
        <f t="shared" si="16"/>
        <v>0</v>
      </c>
      <c r="X217" s="100"/>
    </row>
    <row r="218" spans="3:24" hidden="1" outlineLevel="1" x14ac:dyDescent="0.3">
      <c r="C218" s="29"/>
      <c r="D218" s="48">
        <f t="shared" si="17"/>
        <v>192</v>
      </c>
      <c r="E218" s="104"/>
      <c r="F218" s="104"/>
      <c r="G218" s="104"/>
      <c r="H218" s="103"/>
      <c r="I218" s="106">
        <v>0</v>
      </c>
      <c r="J218" s="107">
        <v>0</v>
      </c>
      <c r="K218" s="103"/>
      <c r="L218" s="27"/>
      <c r="P218" s="21">
        <f t="shared" si="12"/>
        <v>0</v>
      </c>
      <c r="Q218" s="21">
        <f t="shared" si="13"/>
        <v>0</v>
      </c>
      <c r="R218" s="21">
        <f t="shared" si="14"/>
        <v>0</v>
      </c>
      <c r="S218" s="21">
        <f t="shared" si="15"/>
        <v>0</v>
      </c>
      <c r="U218" s="100"/>
      <c r="V218" s="101">
        <f>IFERROR(IF(E218='貼付用集計 (2)'!$R$4,'貼付用集計 (2)'!$U$4,VLOOKUP(E218,'貼付用集計 (2)'!$R$11:$U$30,4)),0)</f>
        <v>0</v>
      </c>
      <c r="W218" s="101">
        <f t="shared" si="16"/>
        <v>0</v>
      </c>
      <c r="X218" s="100"/>
    </row>
    <row r="219" spans="3:24" hidden="1" outlineLevel="1" x14ac:dyDescent="0.3">
      <c r="C219" s="29"/>
      <c r="D219" s="48">
        <f t="shared" si="17"/>
        <v>193</v>
      </c>
      <c r="E219" s="104"/>
      <c r="F219" s="104"/>
      <c r="G219" s="104"/>
      <c r="H219" s="103"/>
      <c r="I219" s="106">
        <v>0</v>
      </c>
      <c r="J219" s="107">
        <v>0</v>
      </c>
      <c r="K219" s="103"/>
      <c r="L219" s="27"/>
      <c r="P219" s="21">
        <f t="shared" ref="P219:P282" si="18">IF($E219="",IF(OR($F219&lt;&gt;"",$I219&lt;&gt;0,$J219&lt;&gt;0)=TRUE,1,0),0)</f>
        <v>0</v>
      </c>
      <c r="Q219" s="21">
        <f t="shared" ref="Q219:Q282" si="19">IF($F219="",IF(OR($E219&lt;&gt;"",$I219&lt;&gt;0,$J219&lt;&gt;0)=TRUE,1,0),0)</f>
        <v>0</v>
      </c>
      <c r="R219" s="21">
        <f t="shared" ref="R219:R282" si="20">IF($I219=0,IF(OR($E219&lt;&gt;"",$F219&lt;&gt;0,$J219&lt;&gt;0)=TRUE,1,0),0)</f>
        <v>0</v>
      </c>
      <c r="S219" s="21">
        <f t="shared" ref="S219:S282" si="21">IF($J219=0,IF(OR($E219&lt;&gt;"",$F219&lt;&gt;"",$I219&lt;&gt;0)=TRUE,1,0),0)</f>
        <v>0</v>
      </c>
      <c r="U219" s="100"/>
      <c r="V219" s="101">
        <f>IFERROR(IF(E219='貼付用集計 (2)'!$R$4,'貼付用集計 (2)'!$U$4,VLOOKUP(E219,'貼付用集計 (2)'!$R$11:$U$30,4)),0)</f>
        <v>0</v>
      </c>
      <c r="W219" s="101">
        <f t="shared" ref="W219:W282" si="22">IFERROR(J219/I219/V219,0)</f>
        <v>0</v>
      </c>
      <c r="X219" s="100"/>
    </row>
    <row r="220" spans="3:24" hidden="1" outlineLevel="1" x14ac:dyDescent="0.3">
      <c r="C220" s="29"/>
      <c r="D220" s="48">
        <f t="shared" ref="D220:D283" si="23">D219+1</f>
        <v>194</v>
      </c>
      <c r="E220" s="104"/>
      <c r="F220" s="104"/>
      <c r="G220" s="104"/>
      <c r="H220" s="103"/>
      <c r="I220" s="106">
        <v>0</v>
      </c>
      <c r="J220" s="107">
        <v>0</v>
      </c>
      <c r="K220" s="103"/>
      <c r="L220" s="27"/>
      <c r="P220" s="21">
        <f t="shared" si="18"/>
        <v>0</v>
      </c>
      <c r="Q220" s="21">
        <f t="shared" si="19"/>
        <v>0</v>
      </c>
      <c r="R220" s="21">
        <f t="shared" si="20"/>
        <v>0</v>
      </c>
      <c r="S220" s="21">
        <f t="shared" si="21"/>
        <v>0</v>
      </c>
      <c r="U220" s="100"/>
      <c r="V220" s="101">
        <f>IFERROR(IF(E220='貼付用集計 (2)'!$R$4,'貼付用集計 (2)'!$U$4,VLOOKUP(E220,'貼付用集計 (2)'!$R$11:$U$30,4)),0)</f>
        <v>0</v>
      </c>
      <c r="W220" s="101">
        <f t="shared" si="22"/>
        <v>0</v>
      </c>
      <c r="X220" s="100"/>
    </row>
    <row r="221" spans="3:24" hidden="1" outlineLevel="1" x14ac:dyDescent="0.3">
      <c r="C221" s="29"/>
      <c r="D221" s="48">
        <f t="shared" si="23"/>
        <v>195</v>
      </c>
      <c r="E221" s="104"/>
      <c r="F221" s="104"/>
      <c r="G221" s="104"/>
      <c r="H221" s="103"/>
      <c r="I221" s="106">
        <v>0</v>
      </c>
      <c r="J221" s="107">
        <v>0</v>
      </c>
      <c r="K221" s="103"/>
      <c r="L221" s="27"/>
      <c r="P221" s="21">
        <f t="shared" si="18"/>
        <v>0</v>
      </c>
      <c r="Q221" s="21">
        <f t="shared" si="19"/>
        <v>0</v>
      </c>
      <c r="R221" s="21">
        <f t="shared" si="20"/>
        <v>0</v>
      </c>
      <c r="S221" s="21">
        <f t="shared" si="21"/>
        <v>0</v>
      </c>
      <c r="U221" s="100"/>
      <c r="V221" s="101">
        <f>IFERROR(IF(E221='貼付用集計 (2)'!$R$4,'貼付用集計 (2)'!$U$4,VLOOKUP(E221,'貼付用集計 (2)'!$R$11:$U$30,4)),0)</f>
        <v>0</v>
      </c>
      <c r="W221" s="101">
        <f t="shared" si="22"/>
        <v>0</v>
      </c>
      <c r="X221" s="100"/>
    </row>
    <row r="222" spans="3:24" hidden="1" outlineLevel="1" x14ac:dyDescent="0.3">
      <c r="C222" s="29"/>
      <c r="D222" s="48">
        <f t="shared" si="23"/>
        <v>196</v>
      </c>
      <c r="E222" s="104"/>
      <c r="F222" s="104"/>
      <c r="G222" s="104"/>
      <c r="H222" s="103"/>
      <c r="I222" s="106">
        <v>0</v>
      </c>
      <c r="J222" s="107">
        <v>0</v>
      </c>
      <c r="K222" s="103"/>
      <c r="L222" s="27"/>
      <c r="P222" s="21">
        <f t="shared" si="18"/>
        <v>0</v>
      </c>
      <c r="Q222" s="21">
        <f t="shared" si="19"/>
        <v>0</v>
      </c>
      <c r="R222" s="21">
        <f t="shared" si="20"/>
        <v>0</v>
      </c>
      <c r="S222" s="21">
        <f t="shared" si="21"/>
        <v>0</v>
      </c>
      <c r="U222" s="100"/>
      <c r="V222" s="101">
        <f>IFERROR(IF(E222='貼付用集計 (2)'!$R$4,'貼付用集計 (2)'!$U$4,VLOOKUP(E222,'貼付用集計 (2)'!$R$11:$U$30,4)),0)</f>
        <v>0</v>
      </c>
      <c r="W222" s="101">
        <f t="shared" si="22"/>
        <v>0</v>
      </c>
      <c r="X222" s="100"/>
    </row>
    <row r="223" spans="3:24" hidden="1" outlineLevel="1" x14ac:dyDescent="0.3">
      <c r="C223" s="29"/>
      <c r="D223" s="48">
        <f t="shared" si="23"/>
        <v>197</v>
      </c>
      <c r="E223" s="104"/>
      <c r="F223" s="104"/>
      <c r="G223" s="104"/>
      <c r="H223" s="103"/>
      <c r="I223" s="106">
        <v>0</v>
      </c>
      <c r="J223" s="107">
        <v>0</v>
      </c>
      <c r="K223" s="103"/>
      <c r="L223" s="27"/>
      <c r="P223" s="21">
        <f t="shared" si="18"/>
        <v>0</v>
      </c>
      <c r="Q223" s="21">
        <f t="shared" si="19"/>
        <v>0</v>
      </c>
      <c r="R223" s="21">
        <f t="shared" si="20"/>
        <v>0</v>
      </c>
      <c r="S223" s="21">
        <f t="shared" si="21"/>
        <v>0</v>
      </c>
      <c r="U223" s="100"/>
      <c r="V223" s="101">
        <f>IFERROR(IF(E223='貼付用集計 (2)'!$R$4,'貼付用集計 (2)'!$U$4,VLOOKUP(E223,'貼付用集計 (2)'!$R$11:$U$30,4)),0)</f>
        <v>0</v>
      </c>
      <c r="W223" s="101">
        <f t="shared" si="22"/>
        <v>0</v>
      </c>
      <c r="X223" s="100"/>
    </row>
    <row r="224" spans="3:24" hidden="1" outlineLevel="1" x14ac:dyDescent="0.3">
      <c r="C224" s="29"/>
      <c r="D224" s="48">
        <f t="shared" si="23"/>
        <v>198</v>
      </c>
      <c r="E224" s="104"/>
      <c r="F224" s="104"/>
      <c r="G224" s="104"/>
      <c r="H224" s="103"/>
      <c r="I224" s="106">
        <v>0</v>
      </c>
      <c r="J224" s="107">
        <v>0</v>
      </c>
      <c r="K224" s="103"/>
      <c r="L224" s="27"/>
      <c r="P224" s="21">
        <f t="shared" si="18"/>
        <v>0</v>
      </c>
      <c r="Q224" s="21">
        <f t="shared" si="19"/>
        <v>0</v>
      </c>
      <c r="R224" s="21">
        <f t="shared" si="20"/>
        <v>0</v>
      </c>
      <c r="S224" s="21">
        <f t="shared" si="21"/>
        <v>0</v>
      </c>
      <c r="U224" s="100"/>
      <c r="V224" s="101">
        <f>IFERROR(IF(E224='貼付用集計 (2)'!$R$4,'貼付用集計 (2)'!$U$4,VLOOKUP(E224,'貼付用集計 (2)'!$R$11:$U$30,4)),0)</f>
        <v>0</v>
      </c>
      <c r="W224" s="101">
        <f t="shared" si="22"/>
        <v>0</v>
      </c>
      <c r="X224" s="100"/>
    </row>
    <row r="225" spans="3:24" hidden="1" outlineLevel="1" x14ac:dyDescent="0.3">
      <c r="C225" s="29"/>
      <c r="D225" s="48">
        <f t="shared" si="23"/>
        <v>199</v>
      </c>
      <c r="E225" s="104"/>
      <c r="F225" s="104"/>
      <c r="G225" s="104"/>
      <c r="H225" s="103"/>
      <c r="I225" s="106">
        <v>0</v>
      </c>
      <c r="J225" s="107">
        <v>0</v>
      </c>
      <c r="K225" s="103"/>
      <c r="L225" s="27"/>
      <c r="P225" s="21">
        <f t="shared" si="18"/>
        <v>0</v>
      </c>
      <c r="Q225" s="21">
        <f t="shared" si="19"/>
        <v>0</v>
      </c>
      <c r="R225" s="21">
        <f t="shared" si="20"/>
        <v>0</v>
      </c>
      <c r="S225" s="21">
        <f t="shared" si="21"/>
        <v>0</v>
      </c>
      <c r="U225" s="100"/>
      <c r="V225" s="101">
        <f>IFERROR(IF(E225='貼付用集計 (2)'!$R$4,'貼付用集計 (2)'!$U$4,VLOOKUP(E225,'貼付用集計 (2)'!$R$11:$U$30,4)),0)</f>
        <v>0</v>
      </c>
      <c r="W225" s="101">
        <f t="shared" si="22"/>
        <v>0</v>
      </c>
      <c r="X225" s="100"/>
    </row>
    <row r="226" spans="3:24" hidden="1" outlineLevel="1" x14ac:dyDescent="0.3">
      <c r="C226" s="29"/>
      <c r="D226" s="48">
        <f t="shared" si="23"/>
        <v>200</v>
      </c>
      <c r="E226" s="104"/>
      <c r="F226" s="104"/>
      <c r="G226" s="104"/>
      <c r="H226" s="103"/>
      <c r="I226" s="106">
        <v>0</v>
      </c>
      <c r="J226" s="107">
        <v>0</v>
      </c>
      <c r="K226" s="103"/>
      <c r="L226" s="27"/>
      <c r="P226" s="21">
        <f t="shared" si="18"/>
        <v>0</v>
      </c>
      <c r="Q226" s="21">
        <f t="shared" si="19"/>
        <v>0</v>
      </c>
      <c r="R226" s="21">
        <f t="shared" si="20"/>
        <v>0</v>
      </c>
      <c r="S226" s="21">
        <f t="shared" si="21"/>
        <v>0</v>
      </c>
      <c r="U226" s="100"/>
      <c r="V226" s="101">
        <f>IFERROR(IF(E226='貼付用集計 (2)'!$R$4,'貼付用集計 (2)'!$U$4,VLOOKUP(E226,'貼付用集計 (2)'!$R$11:$U$30,4)),0)</f>
        <v>0</v>
      </c>
      <c r="W226" s="101">
        <f t="shared" si="22"/>
        <v>0</v>
      </c>
      <c r="X226" s="100"/>
    </row>
    <row r="227" spans="3:24" ht="15" customHeight="1" collapsed="1" x14ac:dyDescent="0.3">
      <c r="C227" s="18"/>
      <c r="D227" s="20" t="s">
        <v>35</v>
      </c>
      <c r="E227" s="51"/>
      <c r="F227" s="51"/>
      <c r="G227" s="51"/>
      <c r="H227" s="43"/>
      <c r="I227" s="63"/>
      <c r="J227" s="61"/>
      <c r="K227" s="43"/>
      <c r="L227" s="19"/>
      <c r="P227" s="21">
        <f t="shared" si="18"/>
        <v>0</v>
      </c>
      <c r="Q227" s="21">
        <f t="shared" si="19"/>
        <v>0</v>
      </c>
      <c r="R227" s="21">
        <f t="shared" si="20"/>
        <v>0</v>
      </c>
      <c r="S227" s="21">
        <f t="shared" si="21"/>
        <v>0</v>
      </c>
      <c r="U227" s="100"/>
      <c r="V227" s="101">
        <f>IFERROR(IF(E227='貼付用集計 (2)'!$R$4,'貼付用集計 (2)'!$U$4,VLOOKUP(E227,'貼付用集計 (2)'!$R$11:$U$30,4)),0)</f>
        <v>0</v>
      </c>
      <c r="W227" s="101">
        <f t="shared" si="22"/>
        <v>0</v>
      </c>
      <c r="X227" s="100"/>
    </row>
    <row r="228" spans="3:24" hidden="1" outlineLevel="1" x14ac:dyDescent="0.3">
      <c r="C228" s="29"/>
      <c r="D228" s="48">
        <f>D226+1</f>
        <v>201</v>
      </c>
      <c r="E228" s="104"/>
      <c r="F228" s="104"/>
      <c r="G228" s="104"/>
      <c r="H228" s="103"/>
      <c r="I228" s="106">
        <v>0</v>
      </c>
      <c r="J228" s="107">
        <v>0</v>
      </c>
      <c r="K228" s="103"/>
      <c r="L228" s="27"/>
      <c r="P228" s="21">
        <f t="shared" si="18"/>
        <v>0</v>
      </c>
      <c r="Q228" s="21">
        <f t="shared" si="19"/>
        <v>0</v>
      </c>
      <c r="R228" s="21">
        <f t="shared" si="20"/>
        <v>0</v>
      </c>
      <c r="S228" s="21">
        <f t="shared" si="21"/>
        <v>0</v>
      </c>
      <c r="U228" s="100"/>
      <c r="V228" s="101">
        <f>IFERROR(IF(E228='貼付用集計 (2)'!$R$4,'貼付用集計 (2)'!$U$4,VLOOKUP(E228,'貼付用集計 (2)'!$R$11:$U$30,4)),0)</f>
        <v>0</v>
      </c>
      <c r="W228" s="101">
        <f t="shared" si="22"/>
        <v>0</v>
      </c>
      <c r="X228" s="100"/>
    </row>
    <row r="229" spans="3:24" hidden="1" outlineLevel="1" x14ac:dyDescent="0.3">
      <c r="C229" s="29"/>
      <c r="D229" s="48">
        <f t="shared" si="23"/>
        <v>202</v>
      </c>
      <c r="E229" s="104"/>
      <c r="F229" s="104"/>
      <c r="G229" s="104"/>
      <c r="H229" s="103"/>
      <c r="I229" s="106">
        <v>0</v>
      </c>
      <c r="J229" s="107">
        <v>0</v>
      </c>
      <c r="K229" s="103"/>
      <c r="L229" s="27"/>
      <c r="P229" s="21">
        <f t="shared" si="18"/>
        <v>0</v>
      </c>
      <c r="Q229" s="21">
        <f t="shared" si="19"/>
        <v>0</v>
      </c>
      <c r="R229" s="21">
        <f t="shared" si="20"/>
        <v>0</v>
      </c>
      <c r="S229" s="21">
        <f t="shared" si="21"/>
        <v>0</v>
      </c>
      <c r="U229" s="100"/>
      <c r="V229" s="101">
        <f>IFERROR(IF(E229='貼付用集計 (2)'!$R$4,'貼付用集計 (2)'!$U$4,VLOOKUP(E229,'貼付用集計 (2)'!$R$11:$U$30,4)),0)</f>
        <v>0</v>
      </c>
      <c r="W229" s="101">
        <f t="shared" si="22"/>
        <v>0</v>
      </c>
      <c r="X229" s="100"/>
    </row>
    <row r="230" spans="3:24" hidden="1" outlineLevel="1" x14ac:dyDescent="0.3">
      <c r="C230" s="29"/>
      <c r="D230" s="48">
        <f t="shared" si="23"/>
        <v>203</v>
      </c>
      <c r="E230" s="104"/>
      <c r="F230" s="104"/>
      <c r="G230" s="104"/>
      <c r="H230" s="103"/>
      <c r="I230" s="106">
        <v>0</v>
      </c>
      <c r="J230" s="107">
        <v>0</v>
      </c>
      <c r="K230" s="103"/>
      <c r="L230" s="27"/>
      <c r="P230" s="21">
        <f t="shared" si="18"/>
        <v>0</v>
      </c>
      <c r="Q230" s="21">
        <f t="shared" si="19"/>
        <v>0</v>
      </c>
      <c r="R230" s="21">
        <f t="shared" si="20"/>
        <v>0</v>
      </c>
      <c r="S230" s="21">
        <f t="shared" si="21"/>
        <v>0</v>
      </c>
      <c r="U230" s="100"/>
      <c r="V230" s="101">
        <f>IFERROR(IF(E230='貼付用集計 (2)'!$R$4,'貼付用集計 (2)'!$U$4,VLOOKUP(E230,'貼付用集計 (2)'!$R$11:$U$30,4)),0)</f>
        <v>0</v>
      </c>
      <c r="W230" s="101">
        <f t="shared" si="22"/>
        <v>0</v>
      </c>
      <c r="X230" s="100"/>
    </row>
    <row r="231" spans="3:24" hidden="1" outlineLevel="1" x14ac:dyDescent="0.3">
      <c r="C231" s="29"/>
      <c r="D231" s="48">
        <f t="shared" si="23"/>
        <v>204</v>
      </c>
      <c r="E231" s="104"/>
      <c r="F231" s="104"/>
      <c r="G231" s="104"/>
      <c r="H231" s="103"/>
      <c r="I231" s="106">
        <v>0</v>
      </c>
      <c r="J231" s="107">
        <v>0</v>
      </c>
      <c r="K231" s="103"/>
      <c r="L231" s="27"/>
      <c r="P231" s="21">
        <f t="shared" si="18"/>
        <v>0</v>
      </c>
      <c r="Q231" s="21">
        <f t="shared" si="19"/>
        <v>0</v>
      </c>
      <c r="R231" s="21">
        <f t="shared" si="20"/>
        <v>0</v>
      </c>
      <c r="S231" s="21">
        <f t="shared" si="21"/>
        <v>0</v>
      </c>
      <c r="U231" s="100"/>
      <c r="V231" s="101">
        <f>IFERROR(IF(E231='貼付用集計 (2)'!$R$4,'貼付用集計 (2)'!$U$4,VLOOKUP(E231,'貼付用集計 (2)'!$R$11:$U$30,4)),0)</f>
        <v>0</v>
      </c>
      <c r="W231" s="101">
        <f t="shared" si="22"/>
        <v>0</v>
      </c>
      <c r="X231" s="100"/>
    </row>
    <row r="232" spans="3:24" hidden="1" outlineLevel="1" x14ac:dyDescent="0.3">
      <c r="C232" s="29"/>
      <c r="D232" s="48">
        <f t="shared" si="23"/>
        <v>205</v>
      </c>
      <c r="E232" s="104"/>
      <c r="F232" s="104"/>
      <c r="G232" s="104"/>
      <c r="H232" s="103"/>
      <c r="I232" s="106">
        <v>0</v>
      </c>
      <c r="J232" s="107">
        <v>0</v>
      </c>
      <c r="K232" s="103"/>
      <c r="L232" s="27"/>
      <c r="P232" s="21">
        <f t="shared" si="18"/>
        <v>0</v>
      </c>
      <c r="Q232" s="21">
        <f t="shared" si="19"/>
        <v>0</v>
      </c>
      <c r="R232" s="21">
        <f t="shared" si="20"/>
        <v>0</v>
      </c>
      <c r="S232" s="21">
        <f t="shared" si="21"/>
        <v>0</v>
      </c>
      <c r="U232" s="100"/>
      <c r="V232" s="101">
        <f>IFERROR(IF(E232='貼付用集計 (2)'!$R$4,'貼付用集計 (2)'!$U$4,VLOOKUP(E232,'貼付用集計 (2)'!$R$11:$U$30,4)),0)</f>
        <v>0</v>
      </c>
      <c r="W232" s="101">
        <f t="shared" si="22"/>
        <v>0</v>
      </c>
      <c r="X232" s="100"/>
    </row>
    <row r="233" spans="3:24" hidden="1" outlineLevel="1" x14ac:dyDescent="0.3">
      <c r="C233" s="29"/>
      <c r="D233" s="48">
        <f t="shared" si="23"/>
        <v>206</v>
      </c>
      <c r="E233" s="104"/>
      <c r="F233" s="104"/>
      <c r="G233" s="104"/>
      <c r="H233" s="103"/>
      <c r="I233" s="106">
        <v>0</v>
      </c>
      <c r="J233" s="107">
        <v>0</v>
      </c>
      <c r="K233" s="103"/>
      <c r="L233" s="27"/>
      <c r="P233" s="21">
        <f t="shared" si="18"/>
        <v>0</v>
      </c>
      <c r="Q233" s="21">
        <f t="shared" si="19"/>
        <v>0</v>
      </c>
      <c r="R233" s="21">
        <f t="shared" si="20"/>
        <v>0</v>
      </c>
      <c r="S233" s="21">
        <f t="shared" si="21"/>
        <v>0</v>
      </c>
      <c r="U233" s="100"/>
      <c r="V233" s="101">
        <f>IFERROR(IF(E233='貼付用集計 (2)'!$R$4,'貼付用集計 (2)'!$U$4,VLOOKUP(E233,'貼付用集計 (2)'!$R$11:$U$30,4)),0)</f>
        <v>0</v>
      </c>
      <c r="W233" s="101">
        <f t="shared" si="22"/>
        <v>0</v>
      </c>
      <c r="X233" s="100"/>
    </row>
    <row r="234" spans="3:24" hidden="1" outlineLevel="1" x14ac:dyDescent="0.3">
      <c r="C234" s="29"/>
      <c r="D234" s="48">
        <f t="shared" si="23"/>
        <v>207</v>
      </c>
      <c r="E234" s="104"/>
      <c r="F234" s="104"/>
      <c r="G234" s="104"/>
      <c r="H234" s="103"/>
      <c r="I234" s="106">
        <v>0</v>
      </c>
      <c r="J234" s="107">
        <v>0</v>
      </c>
      <c r="K234" s="103"/>
      <c r="L234" s="27"/>
      <c r="P234" s="21">
        <f t="shared" si="18"/>
        <v>0</v>
      </c>
      <c r="Q234" s="21">
        <f t="shared" si="19"/>
        <v>0</v>
      </c>
      <c r="R234" s="21">
        <f t="shared" si="20"/>
        <v>0</v>
      </c>
      <c r="S234" s="21">
        <f t="shared" si="21"/>
        <v>0</v>
      </c>
      <c r="U234" s="100"/>
      <c r="V234" s="101">
        <f>IFERROR(IF(E234='貼付用集計 (2)'!$R$4,'貼付用集計 (2)'!$U$4,VLOOKUP(E234,'貼付用集計 (2)'!$R$11:$U$30,4)),0)</f>
        <v>0</v>
      </c>
      <c r="W234" s="101">
        <f t="shared" si="22"/>
        <v>0</v>
      </c>
      <c r="X234" s="100"/>
    </row>
    <row r="235" spans="3:24" hidden="1" outlineLevel="1" x14ac:dyDescent="0.3">
      <c r="C235" s="29"/>
      <c r="D235" s="48">
        <f t="shared" si="23"/>
        <v>208</v>
      </c>
      <c r="E235" s="104"/>
      <c r="F235" s="104"/>
      <c r="G235" s="104"/>
      <c r="H235" s="103"/>
      <c r="I235" s="106">
        <v>0</v>
      </c>
      <c r="J235" s="107">
        <v>0</v>
      </c>
      <c r="K235" s="103"/>
      <c r="L235" s="27"/>
      <c r="P235" s="21">
        <f t="shared" si="18"/>
        <v>0</v>
      </c>
      <c r="Q235" s="21">
        <f t="shared" si="19"/>
        <v>0</v>
      </c>
      <c r="R235" s="21">
        <f t="shared" si="20"/>
        <v>0</v>
      </c>
      <c r="S235" s="21">
        <f t="shared" si="21"/>
        <v>0</v>
      </c>
      <c r="U235" s="100"/>
      <c r="V235" s="101">
        <f>IFERROR(IF(E235='貼付用集計 (2)'!$R$4,'貼付用集計 (2)'!$U$4,VLOOKUP(E235,'貼付用集計 (2)'!$R$11:$U$30,4)),0)</f>
        <v>0</v>
      </c>
      <c r="W235" s="101">
        <f t="shared" si="22"/>
        <v>0</v>
      </c>
      <c r="X235" s="100"/>
    </row>
    <row r="236" spans="3:24" hidden="1" outlineLevel="1" x14ac:dyDescent="0.3">
      <c r="C236" s="29"/>
      <c r="D236" s="48">
        <f t="shared" si="23"/>
        <v>209</v>
      </c>
      <c r="E236" s="104"/>
      <c r="F236" s="104"/>
      <c r="G236" s="104"/>
      <c r="H236" s="103"/>
      <c r="I236" s="106">
        <v>0</v>
      </c>
      <c r="J236" s="107">
        <v>0</v>
      </c>
      <c r="K236" s="103"/>
      <c r="L236" s="27"/>
      <c r="P236" s="21">
        <f t="shared" si="18"/>
        <v>0</v>
      </c>
      <c r="Q236" s="21">
        <f t="shared" si="19"/>
        <v>0</v>
      </c>
      <c r="R236" s="21">
        <f t="shared" si="20"/>
        <v>0</v>
      </c>
      <c r="S236" s="21">
        <f t="shared" si="21"/>
        <v>0</v>
      </c>
      <c r="U236" s="100"/>
      <c r="V236" s="101">
        <f>IFERROR(IF(E236='貼付用集計 (2)'!$R$4,'貼付用集計 (2)'!$U$4,VLOOKUP(E236,'貼付用集計 (2)'!$R$11:$U$30,4)),0)</f>
        <v>0</v>
      </c>
      <c r="W236" s="101">
        <f t="shared" si="22"/>
        <v>0</v>
      </c>
      <c r="X236" s="100"/>
    </row>
    <row r="237" spans="3:24" hidden="1" outlineLevel="1" x14ac:dyDescent="0.3">
      <c r="C237" s="29"/>
      <c r="D237" s="48">
        <f t="shared" si="23"/>
        <v>210</v>
      </c>
      <c r="E237" s="104"/>
      <c r="F237" s="104"/>
      <c r="G237" s="104"/>
      <c r="H237" s="103"/>
      <c r="I237" s="106">
        <v>0</v>
      </c>
      <c r="J237" s="107">
        <v>0</v>
      </c>
      <c r="K237" s="103"/>
      <c r="L237" s="27"/>
      <c r="P237" s="21">
        <f t="shared" si="18"/>
        <v>0</v>
      </c>
      <c r="Q237" s="21">
        <f t="shared" si="19"/>
        <v>0</v>
      </c>
      <c r="R237" s="21">
        <f t="shared" si="20"/>
        <v>0</v>
      </c>
      <c r="S237" s="21">
        <f t="shared" si="21"/>
        <v>0</v>
      </c>
      <c r="U237" s="100"/>
      <c r="V237" s="101">
        <f>IFERROR(IF(E237='貼付用集計 (2)'!$R$4,'貼付用集計 (2)'!$U$4,VLOOKUP(E237,'貼付用集計 (2)'!$R$11:$U$30,4)),0)</f>
        <v>0</v>
      </c>
      <c r="W237" s="101">
        <f t="shared" si="22"/>
        <v>0</v>
      </c>
      <c r="X237" s="100"/>
    </row>
    <row r="238" spans="3:24" hidden="1" outlineLevel="1" x14ac:dyDescent="0.3">
      <c r="C238" s="29"/>
      <c r="D238" s="48">
        <f t="shared" si="23"/>
        <v>211</v>
      </c>
      <c r="E238" s="104"/>
      <c r="F238" s="104"/>
      <c r="G238" s="104"/>
      <c r="H238" s="103"/>
      <c r="I238" s="106">
        <v>0</v>
      </c>
      <c r="J238" s="107">
        <v>0</v>
      </c>
      <c r="K238" s="103"/>
      <c r="L238" s="27"/>
      <c r="P238" s="21">
        <f t="shared" si="18"/>
        <v>0</v>
      </c>
      <c r="Q238" s="21">
        <f t="shared" si="19"/>
        <v>0</v>
      </c>
      <c r="R238" s="21">
        <f t="shared" si="20"/>
        <v>0</v>
      </c>
      <c r="S238" s="21">
        <f t="shared" si="21"/>
        <v>0</v>
      </c>
      <c r="U238" s="100"/>
      <c r="V238" s="101">
        <f>IFERROR(IF(E238='貼付用集計 (2)'!$R$4,'貼付用集計 (2)'!$U$4,VLOOKUP(E238,'貼付用集計 (2)'!$R$11:$U$30,4)),0)</f>
        <v>0</v>
      </c>
      <c r="W238" s="101">
        <f t="shared" si="22"/>
        <v>0</v>
      </c>
      <c r="X238" s="100"/>
    </row>
    <row r="239" spans="3:24" hidden="1" outlineLevel="1" x14ac:dyDescent="0.3">
      <c r="C239" s="29"/>
      <c r="D239" s="48">
        <f t="shared" si="23"/>
        <v>212</v>
      </c>
      <c r="E239" s="104"/>
      <c r="F239" s="104"/>
      <c r="G239" s="104"/>
      <c r="H239" s="103"/>
      <c r="I239" s="106">
        <v>0</v>
      </c>
      <c r="J239" s="107">
        <v>0</v>
      </c>
      <c r="K239" s="103"/>
      <c r="L239" s="27"/>
      <c r="P239" s="21">
        <f t="shared" si="18"/>
        <v>0</v>
      </c>
      <c r="Q239" s="21">
        <f t="shared" si="19"/>
        <v>0</v>
      </c>
      <c r="R239" s="21">
        <f t="shared" si="20"/>
        <v>0</v>
      </c>
      <c r="S239" s="21">
        <f t="shared" si="21"/>
        <v>0</v>
      </c>
      <c r="U239" s="100"/>
      <c r="V239" s="101">
        <f>IFERROR(IF(E239='貼付用集計 (2)'!$R$4,'貼付用集計 (2)'!$U$4,VLOOKUP(E239,'貼付用集計 (2)'!$R$11:$U$30,4)),0)</f>
        <v>0</v>
      </c>
      <c r="W239" s="101">
        <f t="shared" si="22"/>
        <v>0</v>
      </c>
      <c r="X239" s="100"/>
    </row>
    <row r="240" spans="3:24" hidden="1" outlineLevel="1" x14ac:dyDescent="0.3">
      <c r="C240" s="29"/>
      <c r="D240" s="48">
        <f t="shared" si="23"/>
        <v>213</v>
      </c>
      <c r="E240" s="104"/>
      <c r="F240" s="104"/>
      <c r="G240" s="104"/>
      <c r="H240" s="103"/>
      <c r="I240" s="106">
        <v>0</v>
      </c>
      <c r="J240" s="107">
        <v>0</v>
      </c>
      <c r="K240" s="103"/>
      <c r="L240" s="27"/>
      <c r="P240" s="21">
        <f t="shared" si="18"/>
        <v>0</v>
      </c>
      <c r="Q240" s="21">
        <f t="shared" si="19"/>
        <v>0</v>
      </c>
      <c r="R240" s="21">
        <f t="shared" si="20"/>
        <v>0</v>
      </c>
      <c r="S240" s="21">
        <f t="shared" si="21"/>
        <v>0</v>
      </c>
      <c r="U240" s="100"/>
      <c r="V240" s="101">
        <f>IFERROR(IF(E240='貼付用集計 (2)'!$R$4,'貼付用集計 (2)'!$U$4,VLOOKUP(E240,'貼付用集計 (2)'!$R$11:$U$30,4)),0)</f>
        <v>0</v>
      </c>
      <c r="W240" s="101">
        <f t="shared" si="22"/>
        <v>0</v>
      </c>
      <c r="X240" s="100"/>
    </row>
    <row r="241" spans="3:24" hidden="1" outlineLevel="1" x14ac:dyDescent="0.3">
      <c r="C241" s="29"/>
      <c r="D241" s="48">
        <f t="shared" si="23"/>
        <v>214</v>
      </c>
      <c r="E241" s="104"/>
      <c r="F241" s="104"/>
      <c r="G241" s="104"/>
      <c r="H241" s="103"/>
      <c r="I241" s="106">
        <v>0</v>
      </c>
      <c r="J241" s="107">
        <v>0</v>
      </c>
      <c r="K241" s="103"/>
      <c r="L241" s="27"/>
      <c r="P241" s="21">
        <f t="shared" si="18"/>
        <v>0</v>
      </c>
      <c r="Q241" s="21">
        <f t="shared" si="19"/>
        <v>0</v>
      </c>
      <c r="R241" s="21">
        <f t="shared" si="20"/>
        <v>0</v>
      </c>
      <c r="S241" s="21">
        <f t="shared" si="21"/>
        <v>0</v>
      </c>
      <c r="U241" s="100"/>
      <c r="V241" s="101">
        <f>IFERROR(IF(E241='貼付用集計 (2)'!$R$4,'貼付用集計 (2)'!$U$4,VLOOKUP(E241,'貼付用集計 (2)'!$R$11:$U$30,4)),0)</f>
        <v>0</v>
      </c>
      <c r="W241" s="101">
        <f t="shared" si="22"/>
        <v>0</v>
      </c>
      <c r="X241" s="100"/>
    </row>
    <row r="242" spans="3:24" hidden="1" outlineLevel="1" x14ac:dyDescent="0.3">
      <c r="C242" s="29"/>
      <c r="D242" s="48">
        <f t="shared" si="23"/>
        <v>215</v>
      </c>
      <c r="E242" s="104"/>
      <c r="F242" s="104"/>
      <c r="G242" s="104"/>
      <c r="H242" s="103"/>
      <c r="I242" s="106">
        <v>0</v>
      </c>
      <c r="J242" s="107">
        <v>0</v>
      </c>
      <c r="K242" s="103"/>
      <c r="L242" s="27"/>
      <c r="P242" s="21">
        <f t="shared" si="18"/>
        <v>0</v>
      </c>
      <c r="Q242" s="21">
        <f t="shared" si="19"/>
        <v>0</v>
      </c>
      <c r="R242" s="21">
        <f t="shared" si="20"/>
        <v>0</v>
      </c>
      <c r="S242" s="21">
        <f t="shared" si="21"/>
        <v>0</v>
      </c>
      <c r="U242" s="100"/>
      <c r="V242" s="101">
        <f>IFERROR(IF(E242='貼付用集計 (2)'!$R$4,'貼付用集計 (2)'!$U$4,VLOOKUP(E242,'貼付用集計 (2)'!$R$11:$U$30,4)),0)</f>
        <v>0</v>
      </c>
      <c r="W242" s="101">
        <f t="shared" si="22"/>
        <v>0</v>
      </c>
      <c r="X242" s="100"/>
    </row>
    <row r="243" spans="3:24" hidden="1" outlineLevel="1" x14ac:dyDescent="0.3">
      <c r="C243" s="29"/>
      <c r="D243" s="48">
        <f t="shared" si="23"/>
        <v>216</v>
      </c>
      <c r="E243" s="104"/>
      <c r="F243" s="104"/>
      <c r="G243" s="104"/>
      <c r="H243" s="103"/>
      <c r="I243" s="106">
        <v>0</v>
      </c>
      <c r="J243" s="107">
        <v>0</v>
      </c>
      <c r="K243" s="103"/>
      <c r="L243" s="27"/>
      <c r="P243" s="21">
        <f t="shared" si="18"/>
        <v>0</v>
      </c>
      <c r="Q243" s="21">
        <f t="shared" si="19"/>
        <v>0</v>
      </c>
      <c r="R243" s="21">
        <f t="shared" si="20"/>
        <v>0</v>
      </c>
      <c r="S243" s="21">
        <f t="shared" si="21"/>
        <v>0</v>
      </c>
      <c r="U243" s="100"/>
      <c r="V243" s="101">
        <f>IFERROR(IF(E243='貼付用集計 (2)'!$R$4,'貼付用集計 (2)'!$U$4,VLOOKUP(E243,'貼付用集計 (2)'!$R$11:$U$30,4)),0)</f>
        <v>0</v>
      </c>
      <c r="W243" s="101">
        <f t="shared" si="22"/>
        <v>0</v>
      </c>
      <c r="X243" s="100"/>
    </row>
    <row r="244" spans="3:24" hidden="1" outlineLevel="1" x14ac:dyDescent="0.3">
      <c r="C244" s="29"/>
      <c r="D244" s="48">
        <f t="shared" si="23"/>
        <v>217</v>
      </c>
      <c r="E244" s="104"/>
      <c r="F244" s="104"/>
      <c r="G244" s="104"/>
      <c r="H244" s="103"/>
      <c r="I244" s="106">
        <v>0</v>
      </c>
      <c r="J244" s="107">
        <v>0</v>
      </c>
      <c r="K244" s="103"/>
      <c r="L244" s="27"/>
      <c r="P244" s="21">
        <f t="shared" si="18"/>
        <v>0</v>
      </c>
      <c r="Q244" s="21">
        <f t="shared" si="19"/>
        <v>0</v>
      </c>
      <c r="R244" s="21">
        <f t="shared" si="20"/>
        <v>0</v>
      </c>
      <c r="S244" s="21">
        <f t="shared" si="21"/>
        <v>0</v>
      </c>
      <c r="U244" s="100"/>
      <c r="V244" s="101">
        <f>IFERROR(IF(E244='貼付用集計 (2)'!$R$4,'貼付用集計 (2)'!$U$4,VLOOKUP(E244,'貼付用集計 (2)'!$R$11:$U$30,4)),0)</f>
        <v>0</v>
      </c>
      <c r="W244" s="101">
        <f t="shared" si="22"/>
        <v>0</v>
      </c>
      <c r="X244" s="100"/>
    </row>
    <row r="245" spans="3:24" hidden="1" outlineLevel="1" x14ac:dyDescent="0.3">
      <c r="C245" s="29"/>
      <c r="D245" s="48">
        <f t="shared" si="23"/>
        <v>218</v>
      </c>
      <c r="E245" s="104"/>
      <c r="F245" s="104"/>
      <c r="G245" s="104"/>
      <c r="H245" s="103"/>
      <c r="I245" s="106">
        <v>0</v>
      </c>
      <c r="J245" s="107">
        <v>0</v>
      </c>
      <c r="K245" s="103"/>
      <c r="L245" s="27"/>
      <c r="P245" s="21">
        <f t="shared" si="18"/>
        <v>0</v>
      </c>
      <c r="Q245" s="21">
        <f t="shared" si="19"/>
        <v>0</v>
      </c>
      <c r="R245" s="21">
        <f t="shared" si="20"/>
        <v>0</v>
      </c>
      <c r="S245" s="21">
        <f t="shared" si="21"/>
        <v>0</v>
      </c>
      <c r="U245" s="100"/>
      <c r="V245" s="101">
        <f>IFERROR(IF(E245='貼付用集計 (2)'!$R$4,'貼付用集計 (2)'!$U$4,VLOOKUP(E245,'貼付用集計 (2)'!$R$11:$U$30,4)),0)</f>
        <v>0</v>
      </c>
      <c r="W245" s="101">
        <f t="shared" si="22"/>
        <v>0</v>
      </c>
      <c r="X245" s="100"/>
    </row>
    <row r="246" spans="3:24" hidden="1" outlineLevel="1" x14ac:dyDescent="0.3">
      <c r="C246" s="29"/>
      <c r="D246" s="48">
        <f t="shared" si="23"/>
        <v>219</v>
      </c>
      <c r="E246" s="104"/>
      <c r="F246" s="104"/>
      <c r="G246" s="104"/>
      <c r="H246" s="103"/>
      <c r="I246" s="106">
        <v>0</v>
      </c>
      <c r="J246" s="107">
        <v>0</v>
      </c>
      <c r="K246" s="103"/>
      <c r="L246" s="27"/>
      <c r="P246" s="21">
        <f t="shared" si="18"/>
        <v>0</v>
      </c>
      <c r="Q246" s="21">
        <f t="shared" si="19"/>
        <v>0</v>
      </c>
      <c r="R246" s="21">
        <f t="shared" si="20"/>
        <v>0</v>
      </c>
      <c r="S246" s="21">
        <f t="shared" si="21"/>
        <v>0</v>
      </c>
      <c r="U246" s="100"/>
      <c r="V246" s="101">
        <f>IFERROR(IF(E246='貼付用集計 (2)'!$R$4,'貼付用集計 (2)'!$U$4,VLOOKUP(E246,'貼付用集計 (2)'!$R$11:$U$30,4)),0)</f>
        <v>0</v>
      </c>
      <c r="W246" s="101">
        <f t="shared" si="22"/>
        <v>0</v>
      </c>
      <c r="X246" s="100"/>
    </row>
    <row r="247" spans="3:24" hidden="1" outlineLevel="1" x14ac:dyDescent="0.3">
      <c r="C247" s="29"/>
      <c r="D247" s="48">
        <f t="shared" si="23"/>
        <v>220</v>
      </c>
      <c r="E247" s="104"/>
      <c r="F247" s="104"/>
      <c r="G247" s="104"/>
      <c r="H247" s="103"/>
      <c r="I247" s="106">
        <v>0</v>
      </c>
      <c r="J247" s="107">
        <v>0</v>
      </c>
      <c r="K247" s="103"/>
      <c r="L247" s="27"/>
      <c r="P247" s="21">
        <f t="shared" si="18"/>
        <v>0</v>
      </c>
      <c r="Q247" s="21">
        <f t="shared" si="19"/>
        <v>0</v>
      </c>
      <c r="R247" s="21">
        <f t="shared" si="20"/>
        <v>0</v>
      </c>
      <c r="S247" s="21">
        <f t="shared" si="21"/>
        <v>0</v>
      </c>
      <c r="U247" s="100"/>
      <c r="V247" s="101">
        <f>IFERROR(IF(E247='貼付用集計 (2)'!$R$4,'貼付用集計 (2)'!$U$4,VLOOKUP(E247,'貼付用集計 (2)'!$R$11:$U$30,4)),0)</f>
        <v>0</v>
      </c>
      <c r="W247" s="101">
        <f t="shared" si="22"/>
        <v>0</v>
      </c>
      <c r="X247" s="100"/>
    </row>
    <row r="248" spans="3:24" hidden="1" outlineLevel="1" x14ac:dyDescent="0.3">
      <c r="C248" s="29"/>
      <c r="D248" s="48">
        <f t="shared" si="23"/>
        <v>221</v>
      </c>
      <c r="E248" s="104"/>
      <c r="F248" s="104"/>
      <c r="G248" s="104"/>
      <c r="H248" s="103"/>
      <c r="I248" s="106">
        <v>0</v>
      </c>
      <c r="J248" s="107">
        <v>0</v>
      </c>
      <c r="K248" s="103"/>
      <c r="L248" s="27"/>
      <c r="P248" s="21">
        <f t="shared" si="18"/>
        <v>0</v>
      </c>
      <c r="Q248" s="21">
        <f t="shared" si="19"/>
        <v>0</v>
      </c>
      <c r="R248" s="21">
        <f t="shared" si="20"/>
        <v>0</v>
      </c>
      <c r="S248" s="21">
        <f t="shared" si="21"/>
        <v>0</v>
      </c>
      <c r="U248" s="100"/>
      <c r="V248" s="101">
        <f>IFERROR(IF(E248='貼付用集計 (2)'!$R$4,'貼付用集計 (2)'!$U$4,VLOOKUP(E248,'貼付用集計 (2)'!$R$11:$U$30,4)),0)</f>
        <v>0</v>
      </c>
      <c r="W248" s="101">
        <f t="shared" si="22"/>
        <v>0</v>
      </c>
      <c r="X248" s="100"/>
    </row>
    <row r="249" spans="3:24" hidden="1" outlineLevel="1" x14ac:dyDescent="0.3">
      <c r="C249" s="29"/>
      <c r="D249" s="48">
        <f t="shared" si="23"/>
        <v>222</v>
      </c>
      <c r="E249" s="104"/>
      <c r="F249" s="104"/>
      <c r="G249" s="104"/>
      <c r="H249" s="103"/>
      <c r="I249" s="106">
        <v>0</v>
      </c>
      <c r="J249" s="107">
        <v>0</v>
      </c>
      <c r="K249" s="103"/>
      <c r="L249" s="27"/>
      <c r="P249" s="21">
        <f t="shared" si="18"/>
        <v>0</v>
      </c>
      <c r="Q249" s="21">
        <f t="shared" si="19"/>
        <v>0</v>
      </c>
      <c r="R249" s="21">
        <f t="shared" si="20"/>
        <v>0</v>
      </c>
      <c r="S249" s="21">
        <f t="shared" si="21"/>
        <v>0</v>
      </c>
      <c r="U249" s="100"/>
      <c r="V249" s="101">
        <f>IFERROR(IF(E249='貼付用集計 (2)'!$R$4,'貼付用集計 (2)'!$U$4,VLOOKUP(E249,'貼付用集計 (2)'!$R$11:$U$30,4)),0)</f>
        <v>0</v>
      </c>
      <c r="W249" s="101">
        <f t="shared" si="22"/>
        <v>0</v>
      </c>
      <c r="X249" s="100"/>
    </row>
    <row r="250" spans="3:24" hidden="1" outlineLevel="1" x14ac:dyDescent="0.3">
      <c r="C250" s="29"/>
      <c r="D250" s="48">
        <f t="shared" si="23"/>
        <v>223</v>
      </c>
      <c r="E250" s="104"/>
      <c r="F250" s="104"/>
      <c r="G250" s="104"/>
      <c r="H250" s="103"/>
      <c r="I250" s="106">
        <v>0</v>
      </c>
      <c r="J250" s="107">
        <v>0</v>
      </c>
      <c r="K250" s="103"/>
      <c r="L250" s="27"/>
      <c r="P250" s="21">
        <f t="shared" si="18"/>
        <v>0</v>
      </c>
      <c r="Q250" s="21">
        <f t="shared" si="19"/>
        <v>0</v>
      </c>
      <c r="R250" s="21">
        <f t="shared" si="20"/>
        <v>0</v>
      </c>
      <c r="S250" s="21">
        <f t="shared" si="21"/>
        <v>0</v>
      </c>
      <c r="U250" s="100"/>
      <c r="V250" s="101">
        <f>IFERROR(IF(E250='貼付用集計 (2)'!$R$4,'貼付用集計 (2)'!$U$4,VLOOKUP(E250,'貼付用集計 (2)'!$R$11:$U$30,4)),0)</f>
        <v>0</v>
      </c>
      <c r="W250" s="101">
        <f t="shared" si="22"/>
        <v>0</v>
      </c>
      <c r="X250" s="100"/>
    </row>
    <row r="251" spans="3:24" hidden="1" outlineLevel="1" x14ac:dyDescent="0.3">
      <c r="C251" s="29"/>
      <c r="D251" s="48">
        <f t="shared" si="23"/>
        <v>224</v>
      </c>
      <c r="E251" s="104"/>
      <c r="F251" s="104"/>
      <c r="G251" s="104"/>
      <c r="H251" s="103"/>
      <c r="I251" s="106">
        <v>0</v>
      </c>
      <c r="J251" s="107">
        <v>0</v>
      </c>
      <c r="K251" s="103"/>
      <c r="L251" s="27"/>
      <c r="P251" s="21">
        <f t="shared" si="18"/>
        <v>0</v>
      </c>
      <c r="Q251" s="21">
        <f t="shared" si="19"/>
        <v>0</v>
      </c>
      <c r="R251" s="21">
        <f t="shared" si="20"/>
        <v>0</v>
      </c>
      <c r="S251" s="21">
        <f t="shared" si="21"/>
        <v>0</v>
      </c>
      <c r="U251" s="100"/>
      <c r="V251" s="101">
        <f>IFERROR(IF(E251='貼付用集計 (2)'!$R$4,'貼付用集計 (2)'!$U$4,VLOOKUP(E251,'貼付用集計 (2)'!$R$11:$U$30,4)),0)</f>
        <v>0</v>
      </c>
      <c r="W251" s="101">
        <f t="shared" si="22"/>
        <v>0</v>
      </c>
      <c r="X251" s="100"/>
    </row>
    <row r="252" spans="3:24" hidden="1" outlineLevel="1" x14ac:dyDescent="0.3">
      <c r="C252" s="29"/>
      <c r="D252" s="48">
        <f t="shared" si="23"/>
        <v>225</v>
      </c>
      <c r="E252" s="104"/>
      <c r="F252" s="104"/>
      <c r="G252" s="104"/>
      <c r="H252" s="103"/>
      <c r="I252" s="106">
        <v>0</v>
      </c>
      <c r="J252" s="107">
        <v>0</v>
      </c>
      <c r="K252" s="103"/>
      <c r="L252" s="27"/>
      <c r="P252" s="21">
        <f t="shared" si="18"/>
        <v>0</v>
      </c>
      <c r="Q252" s="21">
        <f t="shared" si="19"/>
        <v>0</v>
      </c>
      <c r="R252" s="21">
        <f t="shared" si="20"/>
        <v>0</v>
      </c>
      <c r="S252" s="21">
        <f t="shared" si="21"/>
        <v>0</v>
      </c>
      <c r="U252" s="100"/>
      <c r="V252" s="101">
        <f>IFERROR(IF(E252='貼付用集計 (2)'!$R$4,'貼付用集計 (2)'!$U$4,VLOOKUP(E252,'貼付用集計 (2)'!$R$11:$U$30,4)),0)</f>
        <v>0</v>
      </c>
      <c r="W252" s="101">
        <f t="shared" si="22"/>
        <v>0</v>
      </c>
      <c r="X252" s="100"/>
    </row>
    <row r="253" spans="3:24" hidden="1" outlineLevel="1" x14ac:dyDescent="0.3">
      <c r="C253" s="29"/>
      <c r="D253" s="48">
        <f t="shared" si="23"/>
        <v>226</v>
      </c>
      <c r="E253" s="104"/>
      <c r="F253" s="104"/>
      <c r="G253" s="104"/>
      <c r="H253" s="103"/>
      <c r="I253" s="106">
        <v>0</v>
      </c>
      <c r="J253" s="107">
        <v>0</v>
      </c>
      <c r="K253" s="103"/>
      <c r="L253" s="27"/>
      <c r="P253" s="21">
        <f t="shared" si="18"/>
        <v>0</v>
      </c>
      <c r="Q253" s="21">
        <f t="shared" si="19"/>
        <v>0</v>
      </c>
      <c r="R253" s="21">
        <f t="shared" si="20"/>
        <v>0</v>
      </c>
      <c r="S253" s="21">
        <f t="shared" si="21"/>
        <v>0</v>
      </c>
      <c r="U253" s="100"/>
      <c r="V253" s="101">
        <f>IFERROR(IF(E253='貼付用集計 (2)'!$R$4,'貼付用集計 (2)'!$U$4,VLOOKUP(E253,'貼付用集計 (2)'!$R$11:$U$30,4)),0)</f>
        <v>0</v>
      </c>
      <c r="W253" s="101">
        <f t="shared" si="22"/>
        <v>0</v>
      </c>
      <c r="X253" s="100"/>
    </row>
    <row r="254" spans="3:24" hidden="1" outlineLevel="1" x14ac:dyDescent="0.3">
      <c r="C254" s="29"/>
      <c r="D254" s="48">
        <f t="shared" si="23"/>
        <v>227</v>
      </c>
      <c r="E254" s="104"/>
      <c r="F254" s="104"/>
      <c r="G254" s="104"/>
      <c r="H254" s="103"/>
      <c r="I254" s="106">
        <v>0</v>
      </c>
      <c r="J254" s="107">
        <v>0</v>
      </c>
      <c r="K254" s="103"/>
      <c r="L254" s="27"/>
      <c r="P254" s="21">
        <f t="shared" si="18"/>
        <v>0</v>
      </c>
      <c r="Q254" s="21">
        <f t="shared" si="19"/>
        <v>0</v>
      </c>
      <c r="R254" s="21">
        <f t="shared" si="20"/>
        <v>0</v>
      </c>
      <c r="S254" s="21">
        <f t="shared" si="21"/>
        <v>0</v>
      </c>
      <c r="U254" s="100"/>
      <c r="V254" s="101">
        <f>IFERROR(IF(E254='貼付用集計 (2)'!$R$4,'貼付用集計 (2)'!$U$4,VLOOKUP(E254,'貼付用集計 (2)'!$R$11:$U$30,4)),0)</f>
        <v>0</v>
      </c>
      <c r="W254" s="101">
        <f t="shared" si="22"/>
        <v>0</v>
      </c>
      <c r="X254" s="100"/>
    </row>
    <row r="255" spans="3:24" hidden="1" outlineLevel="1" x14ac:dyDescent="0.3">
      <c r="C255" s="29"/>
      <c r="D255" s="48">
        <f t="shared" si="23"/>
        <v>228</v>
      </c>
      <c r="E255" s="104"/>
      <c r="F255" s="104"/>
      <c r="G255" s="104"/>
      <c r="H255" s="103"/>
      <c r="I255" s="106">
        <v>0</v>
      </c>
      <c r="J255" s="107">
        <v>0</v>
      </c>
      <c r="K255" s="103"/>
      <c r="L255" s="27"/>
      <c r="P255" s="21">
        <f t="shared" si="18"/>
        <v>0</v>
      </c>
      <c r="Q255" s="21">
        <f t="shared" si="19"/>
        <v>0</v>
      </c>
      <c r="R255" s="21">
        <f t="shared" si="20"/>
        <v>0</v>
      </c>
      <c r="S255" s="21">
        <f t="shared" si="21"/>
        <v>0</v>
      </c>
      <c r="U255" s="100"/>
      <c r="V255" s="101">
        <f>IFERROR(IF(E255='貼付用集計 (2)'!$R$4,'貼付用集計 (2)'!$U$4,VLOOKUP(E255,'貼付用集計 (2)'!$R$11:$U$30,4)),0)</f>
        <v>0</v>
      </c>
      <c r="W255" s="101">
        <f t="shared" si="22"/>
        <v>0</v>
      </c>
      <c r="X255" s="100"/>
    </row>
    <row r="256" spans="3:24" hidden="1" outlineLevel="1" x14ac:dyDescent="0.3">
      <c r="C256" s="29"/>
      <c r="D256" s="48">
        <f t="shared" si="23"/>
        <v>229</v>
      </c>
      <c r="E256" s="104"/>
      <c r="F256" s="104"/>
      <c r="G256" s="104"/>
      <c r="H256" s="103"/>
      <c r="I256" s="106">
        <v>0</v>
      </c>
      <c r="J256" s="107">
        <v>0</v>
      </c>
      <c r="K256" s="103"/>
      <c r="L256" s="27"/>
      <c r="P256" s="21">
        <f t="shared" si="18"/>
        <v>0</v>
      </c>
      <c r="Q256" s="21">
        <f t="shared" si="19"/>
        <v>0</v>
      </c>
      <c r="R256" s="21">
        <f t="shared" si="20"/>
        <v>0</v>
      </c>
      <c r="S256" s="21">
        <f t="shared" si="21"/>
        <v>0</v>
      </c>
      <c r="U256" s="100"/>
      <c r="V256" s="101">
        <f>IFERROR(IF(E256='貼付用集計 (2)'!$R$4,'貼付用集計 (2)'!$U$4,VLOOKUP(E256,'貼付用集計 (2)'!$R$11:$U$30,4)),0)</f>
        <v>0</v>
      </c>
      <c r="W256" s="101">
        <f t="shared" si="22"/>
        <v>0</v>
      </c>
      <c r="X256" s="100"/>
    </row>
    <row r="257" spans="3:24" hidden="1" outlineLevel="1" x14ac:dyDescent="0.3">
      <c r="C257" s="29"/>
      <c r="D257" s="48">
        <f t="shared" si="23"/>
        <v>230</v>
      </c>
      <c r="E257" s="104"/>
      <c r="F257" s="104"/>
      <c r="G257" s="104"/>
      <c r="H257" s="103"/>
      <c r="I257" s="106">
        <v>0</v>
      </c>
      <c r="J257" s="107">
        <v>0</v>
      </c>
      <c r="K257" s="103"/>
      <c r="L257" s="27"/>
      <c r="P257" s="21">
        <f t="shared" si="18"/>
        <v>0</v>
      </c>
      <c r="Q257" s="21">
        <f t="shared" si="19"/>
        <v>0</v>
      </c>
      <c r="R257" s="21">
        <f t="shared" si="20"/>
        <v>0</v>
      </c>
      <c r="S257" s="21">
        <f t="shared" si="21"/>
        <v>0</v>
      </c>
      <c r="U257" s="100"/>
      <c r="V257" s="101">
        <f>IFERROR(IF(E257='貼付用集計 (2)'!$R$4,'貼付用集計 (2)'!$U$4,VLOOKUP(E257,'貼付用集計 (2)'!$R$11:$U$30,4)),0)</f>
        <v>0</v>
      </c>
      <c r="W257" s="101">
        <f t="shared" si="22"/>
        <v>0</v>
      </c>
      <c r="X257" s="100"/>
    </row>
    <row r="258" spans="3:24" hidden="1" outlineLevel="1" x14ac:dyDescent="0.3">
      <c r="C258" s="29"/>
      <c r="D258" s="48">
        <f t="shared" si="23"/>
        <v>231</v>
      </c>
      <c r="E258" s="104"/>
      <c r="F258" s="104"/>
      <c r="G258" s="104"/>
      <c r="H258" s="103"/>
      <c r="I258" s="106">
        <v>0</v>
      </c>
      <c r="J258" s="107">
        <v>0</v>
      </c>
      <c r="K258" s="103"/>
      <c r="L258" s="27"/>
      <c r="P258" s="21">
        <f t="shared" si="18"/>
        <v>0</v>
      </c>
      <c r="Q258" s="21">
        <f t="shared" si="19"/>
        <v>0</v>
      </c>
      <c r="R258" s="21">
        <f t="shared" si="20"/>
        <v>0</v>
      </c>
      <c r="S258" s="21">
        <f t="shared" si="21"/>
        <v>0</v>
      </c>
      <c r="U258" s="100"/>
      <c r="V258" s="101">
        <f>IFERROR(IF(E258='貼付用集計 (2)'!$R$4,'貼付用集計 (2)'!$U$4,VLOOKUP(E258,'貼付用集計 (2)'!$R$11:$U$30,4)),0)</f>
        <v>0</v>
      </c>
      <c r="W258" s="101">
        <f t="shared" si="22"/>
        <v>0</v>
      </c>
      <c r="X258" s="100"/>
    </row>
    <row r="259" spans="3:24" hidden="1" outlineLevel="1" x14ac:dyDescent="0.3">
      <c r="C259" s="29"/>
      <c r="D259" s="48">
        <f t="shared" si="23"/>
        <v>232</v>
      </c>
      <c r="E259" s="104"/>
      <c r="F259" s="104"/>
      <c r="G259" s="104"/>
      <c r="H259" s="103"/>
      <c r="I259" s="106">
        <v>0</v>
      </c>
      <c r="J259" s="107">
        <v>0</v>
      </c>
      <c r="K259" s="103"/>
      <c r="L259" s="27"/>
      <c r="P259" s="21">
        <f t="shared" si="18"/>
        <v>0</v>
      </c>
      <c r="Q259" s="21">
        <f t="shared" si="19"/>
        <v>0</v>
      </c>
      <c r="R259" s="21">
        <f t="shared" si="20"/>
        <v>0</v>
      </c>
      <c r="S259" s="21">
        <f t="shared" si="21"/>
        <v>0</v>
      </c>
      <c r="U259" s="100"/>
      <c r="V259" s="101">
        <f>IFERROR(IF(E259='貼付用集計 (2)'!$R$4,'貼付用集計 (2)'!$U$4,VLOOKUP(E259,'貼付用集計 (2)'!$R$11:$U$30,4)),0)</f>
        <v>0</v>
      </c>
      <c r="W259" s="101">
        <f t="shared" si="22"/>
        <v>0</v>
      </c>
      <c r="X259" s="100"/>
    </row>
    <row r="260" spans="3:24" hidden="1" outlineLevel="1" x14ac:dyDescent="0.3">
      <c r="C260" s="29"/>
      <c r="D260" s="48">
        <f t="shared" si="23"/>
        <v>233</v>
      </c>
      <c r="E260" s="104"/>
      <c r="F260" s="104"/>
      <c r="G260" s="104"/>
      <c r="H260" s="103"/>
      <c r="I260" s="106">
        <v>0</v>
      </c>
      <c r="J260" s="107">
        <v>0</v>
      </c>
      <c r="K260" s="103"/>
      <c r="L260" s="27"/>
      <c r="P260" s="21">
        <f t="shared" si="18"/>
        <v>0</v>
      </c>
      <c r="Q260" s="21">
        <f t="shared" si="19"/>
        <v>0</v>
      </c>
      <c r="R260" s="21">
        <f t="shared" si="20"/>
        <v>0</v>
      </c>
      <c r="S260" s="21">
        <f t="shared" si="21"/>
        <v>0</v>
      </c>
      <c r="U260" s="100"/>
      <c r="V260" s="101">
        <f>IFERROR(IF(E260='貼付用集計 (2)'!$R$4,'貼付用集計 (2)'!$U$4,VLOOKUP(E260,'貼付用集計 (2)'!$R$11:$U$30,4)),0)</f>
        <v>0</v>
      </c>
      <c r="W260" s="101">
        <f t="shared" si="22"/>
        <v>0</v>
      </c>
      <c r="X260" s="100"/>
    </row>
    <row r="261" spans="3:24" hidden="1" outlineLevel="1" x14ac:dyDescent="0.3">
      <c r="C261" s="29"/>
      <c r="D261" s="48">
        <f t="shared" si="23"/>
        <v>234</v>
      </c>
      <c r="E261" s="104"/>
      <c r="F261" s="104"/>
      <c r="G261" s="104"/>
      <c r="H261" s="103"/>
      <c r="I261" s="106">
        <v>0</v>
      </c>
      <c r="J261" s="107">
        <v>0</v>
      </c>
      <c r="K261" s="103"/>
      <c r="L261" s="27"/>
      <c r="P261" s="21">
        <f t="shared" si="18"/>
        <v>0</v>
      </c>
      <c r="Q261" s="21">
        <f t="shared" si="19"/>
        <v>0</v>
      </c>
      <c r="R261" s="21">
        <f t="shared" si="20"/>
        <v>0</v>
      </c>
      <c r="S261" s="21">
        <f t="shared" si="21"/>
        <v>0</v>
      </c>
      <c r="U261" s="100"/>
      <c r="V261" s="101">
        <f>IFERROR(IF(E261='貼付用集計 (2)'!$R$4,'貼付用集計 (2)'!$U$4,VLOOKUP(E261,'貼付用集計 (2)'!$R$11:$U$30,4)),0)</f>
        <v>0</v>
      </c>
      <c r="W261" s="101">
        <f t="shared" si="22"/>
        <v>0</v>
      </c>
      <c r="X261" s="100"/>
    </row>
    <row r="262" spans="3:24" hidden="1" outlineLevel="1" x14ac:dyDescent="0.3">
      <c r="C262" s="29"/>
      <c r="D262" s="48">
        <f t="shared" si="23"/>
        <v>235</v>
      </c>
      <c r="E262" s="104"/>
      <c r="F262" s="104"/>
      <c r="G262" s="104"/>
      <c r="H262" s="103"/>
      <c r="I262" s="106">
        <v>0</v>
      </c>
      <c r="J262" s="107">
        <v>0</v>
      </c>
      <c r="K262" s="103"/>
      <c r="L262" s="27"/>
      <c r="P262" s="21">
        <f t="shared" si="18"/>
        <v>0</v>
      </c>
      <c r="Q262" s="21">
        <f t="shared" si="19"/>
        <v>0</v>
      </c>
      <c r="R262" s="21">
        <f t="shared" si="20"/>
        <v>0</v>
      </c>
      <c r="S262" s="21">
        <f t="shared" si="21"/>
        <v>0</v>
      </c>
      <c r="U262" s="100"/>
      <c r="V262" s="101">
        <f>IFERROR(IF(E262='貼付用集計 (2)'!$R$4,'貼付用集計 (2)'!$U$4,VLOOKUP(E262,'貼付用集計 (2)'!$R$11:$U$30,4)),0)</f>
        <v>0</v>
      </c>
      <c r="W262" s="101">
        <f t="shared" si="22"/>
        <v>0</v>
      </c>
      <c r="X262" s="100"/>
    </row>
    <row r="263" spans="3:24" hidden="1" outlineLevel="1" x14ac:dyDescent="0.3">
      <c r="C263" s="29"/>
      <c r="D263" s="48">
        <f t="shared" si="23"/>
        <v>236</v>
      </c>
      <c r="E263" s="104"/>
      <c r="F263" s="104"/>
      <c r="G263" s="104"/>
      <c r="H263" s="103"/>
      <c r="I263" s="106">
        <v>0</v>
      </c>
      <c r="J263" s="107">
        <v>0</v>
      </c>
      <c r="K263" s="103"/>
      <c r="L263" s="27"/>
      <c r="P263" s="21">
        <f t="shared" si="18"/>
        <v>0</v>
      </c>
      <c r="Q263" s="21">
        <f t="shared" si="19"/>
        <v>0</v>
      </c>
      <c r="R263" s="21">
        <f t="shared" si="20"/>
        <v>0</v>
      </c>
      <c r="S263" s="21">
        <f t="shared" si="21"/>
        <v>0</v>
      </c>
      <c r="U263" s="100"/>
      <c r="V263" s="101">
        <f>IFERROR(IF(E263='貼付用集計 (2)'!$R$4,'貼付用集計 (2)'!$U$4,VLOOKUP(E263,'貼付用集計 (2)'!$R$11:$U$30,4)),0)</f>
        <v>0</v>
      </c>
      <c r="W263" s="101">
        <f t="shared" si="22"/>
        <v>0</v>
      </c>
      <c r="X263" s="100"/>
    </row>
    <row r="264" spans="3:24" hidden="1" outlineLevel="1" x14ac:dyDescent="0.3">
      <c r="C264" s="29"/>
      <c r="D264" s="48">
        <f t="shared" si="23"/>
        <v>237</v>
      </c>
      <c r="E264" s="104"/>
      <c r="F264" s="104"/>
      <c r="G264" s="104"/>
      <c r="H264" s="103"/>
      <c r="I264" s="106">
        <v>0</v>
      </c>
      <c r="J264" s="107">
        <v>0</v>
      </c>
      <c r="K264" s="103"/>
      <c r="L264" s="27"/>
      <c r="P264" s="21">
        <f t="shared" si="18"/>
        <v>0</v>
      </c>
      <c r="Q264" s="21">
        <f t="shared" si="19"/>
        <v>0</v>
      </c>
      <c r="R264" s="21">
        <f t="shared" si="20"/>
        <v>0</v>
      </c>
      <c r="S264" s="21">
        <f t="shared" si="21"/>
        <v>0</v>
      </c>
      <c r="U264" s="100"/>
      <c r="V264" s="101">
        <f>IFERROR(IF(E264='貼付用集計 (2)'!$R$4,'貼付用集計 (2)'!$U$4,VLOOKUP(E264,'貼付用集計 (2)'!$R$11:$U$30,4)),0)</f>
        <v>0</v>
      </c>
      <c r="W264" s="101">
        <f t="shared" si="22"/>
        <v>0</v>
      </c>
      <c r="X264" s="100"/>
    </row>
    <row r="265" spans="3:24" hidden="1" outlineLevel="1" x14ac:dyDescent="0.3">
      <c r="C265" s="29"/>
      <c r="D265" s="48">
        <f t="shared" si="23"/>
        <v>238</v>
      </c>
      <c r="E265" s="104"/>
      <c r="F265" s="104"/>
      <c r="G265" s="104"/>
      <c r="H265" s="103"/>
      <c r="I265" s="106">
        <v>0</v>
      </c>
      <c r="J265" s="107">
        <v>0</v>
      </c>
      <c r="K265" s="103"/>
      <c r="L265" s="27"/>
      <c r="P265" s="21">
        <f t="shared" si="18"/>
        <v>0</v>
      </c>
      <c r="Q265" s="21">
        <f t="shared" si="19"/>
        <v>0</v>
      </c>
      <c r="R265" s="21">
        <f t="shared" si="20"/>
        <v>0</v>
      </c>
      <c r="S265" s="21">
        <f t="shared" si="21"/>
        <v>0</v>
      </c>
      <c r="U265" s="100"/>
      <c r="V265" s="101">
        <f>IFERROR(IF(E265='貼付用集計 (2)'!$R$4,'貼付用集計 (2)'!$U$4,VLOOKUP(E265,'貼付用集計 (2)'!$R$11:$U$30,4)),0)</f>
        <v>0</v>
      </c>
      <c r="W265" s="101">
        <f t="shared" si="22"/>
        <v>0</v>
      </c>
      <c r="X265" s="100"/>
    </row>
    <row r="266" spans="3:24" hidden="1" outlineLevel="1" x14ac:dyDescent="0.3">
      <c r="C266" s="29"/>
      <c r="D266" s="48">
        <f t="shared" si="23"/>
        <v>239</v>
      </c>
      <c r="E266" s="104"/>
      <c r="F266" s="104"/>
      <c r="G266" s="104"/>
      <c r="H266" s="103"/>
      <c r="I266" s="106">
        <v>0</v>
      </c>
      <c r="J266" s="107">
        <v>0</v>
      </c>
      <c r="K266" s="103"/>
      <c r="L266" s="27"/>
      <c r="P266" s="21">
        <f t="shared" si="18"/>
        <v>0</v>
      </c>
      <c r="Q266" s="21">
        <f t="shared" si="19"/>
        <v>0</v>
      </c>
      <c r="R266" s="21">
        <f t="shared" si="20"/>
        <v>0</v>
      </c>
      <c r="S266" s="21">
        <f t="shared" si="21"/>
        <v>0</v>
      </c>
      <c r="U266" s="100"/>
      <c r="V266" s="101">
        <f>IFERROR(IF(E266='貼付用集計 (2)'!$R$4,'貼付用集計 (2)'!$U$4,VLOOKUP(E266,'貼付用集計 (2)'!$R$11:$U$30,4)),0)</f>
        <v>0</v>
      </c>
      <c r="W266" s="101">
        <f t="shared" si="22"/>
        <v>0</v>
      </c>
      <c r="X266" s="100"/>
    </row>
    <row r="267" spans="3:24" hidden="1" outlineLevel="1" x14ac:dyDescent="0.3">
      <c r="C267" s="29"/>
      <c r="D267" s="48">
        <f t="shared" si="23"/>
        <v>240</v>
      </c>
      <c r="E267" s="104"/>
      <c r="F267" s="104"/>
      <c r="G267" s="104"/>
      <c r="H267" s="103"/>
      <c r="I267" s="106">
        <v>0</v>
      </c>
      <c r="J267" s="107">
        <v>0</v>
      </c>
      <c r="K267" s="103"/>
      <c r="L267" s="27"/>
      <c r="P267" s="21">
        <f t="shared" si="18"/>
        <v>0</v>
      </c>
      <c r="Q267" s="21">
        <f t="shared" si="19"/>
        <v>0</v>
      </c>
      <c r="R267" s="21">
        <f t="shared" si="20"/>
        <v>0</v>
      </c>
      <c r="S267" s="21">
        <f t="shared" si="21"/>
        <v>0</v>
      </c>
      <c r="U267" s="100"/>
      <c r="V267" s="101">
        <f>IFERROR(IF(E267='貼付用集計 (2)'!$R$4,'貼付用集計 (2)'!$U$4,VLOOKUP(E267,'貼付用集計 (2)'!$R$11:$U$30,4)),0)</f>
        <v>0</v>
      </c>
      <c r="W267" s="101">
        <f t="shared" si="22"/>
        <v>0</v>
      </c>
      <c r="X267" s="100"/>
    </row>
    <row r="268" spans="3:24" hidden="1" outlineLevel="1" x14ac:dyDescent="0.3">
      <c r="C268" s="29"/>
      <c r="D268" s="48">
        <f t="shared" si="23"/>
        <v>241</v>
      </c>
      <c r="E268" s="104"/>
      <c r="F268" s="104"/>
      <c r="G268" s="104"/>
      <c r="H268" s="103"/>
      <c r="I268" s="106">
        <v>0</v>
      </c>
      <c r="J268" s="107">
        <v>0</v>
      </c>
      <c r="K268" s="103"/>
      <c r="L268" s="27"/>
      <c r="P268" s="21">
        <f t="shared" si="18"/>
        <v>0</v>
      </c>
      <c r="Q268" s="21">
        <f t="shared" si="19"/>
        <v>0</v>
      </c>
      <c r="R268" s="21">
        <f t="shared" si="20"/>
        <v>0</v>
      </c>
      <c r="S268" s="21">
        <f t="shared" si="21"/>
        <v>0</v>
      </c>
      <c r="U268" s="100"/>
      <c r="V268" s="101">
        <f>IFERROR(IF(E268='貼付用集計 (2)'!$R$4,'貼付用集計 (2)'!$U$4,VLOOKUP(E268,'貼付用集計 (2)'!$R$11:$U$30,4)),0)</f>
        <v>0</v>
      </c>
      <c r="W268" s="101">
        <f t="shared" si="22"/>
        <v>0</v>
      </c>
      <c r="X268" s="100"/>
    </row>
    <row r="269" spans="3:24" hidden="1" outlineLevel="1" x14ac:dyDescent="0.3">
      <c r="C269" s="29"/>
      <c r="D269" s="48">
        <f t="shared" si="23"/>
        <v>242</v>
      </c>
      <c r="E269" s="104"/>
      <c r="F269" s="104"/>
      <c r="G269" s="104"/>
      <c r="H269" s="103"/>
      <c r="I269" s="106">
        <v>0</v>
      </c>
      <c r="J269" s="107">
        <v>0</v>
      </c>
      <c r="K269" s="103"/>
      <c r="L269" s="27"/>
      <c r="P269" s="21">
        <f t="shared" si="18"/>
        <v>0</v>
      </c>
      <c r="Q269" s="21">
        <f t="shared" si="19"/>
        <v>0</v>
      </c>
      <c r="R269" s="21">
        <f t="shared" si="20"/>
        <v>0</v>
      </c>
      <c r="S269" s="21">
        <f t="shared" si="21"/>
        <v>0</v>
      </c>
      <c r="U269" s="100"/>
      <c r="V269" s="101">
        <f>IFERROR(IF(E269='貼付用集計 (2)'!$R$4,'貼付用集計 (2)'!$U$4,VLOOKUP(E269,'貼付用集計 (2)'!$R$11:$U$30,4)),0)</f>
        <v>0</v>
      </c>
      <c r="W269" s="101">
        <f t="shared" si="22"/>
        <v>0</v>
      </c>
      <c r="X269" s="100"/>
    </row>
    <row r="270" spans="3:24" hidden="1" outlineLevel="1" x14ac:dyDescent="0.3">
      <c r="C270" s="29"/>
      <c r="D270" s="48">
        <f t="shared" si="23"/>
        <v>243</v>
      </c>
      <c r="E270" s="104"/>
      <c r="F270" s="104"/>
      <c r="G270" s="104"/>
      <c r="H270" s="103"/>
      <c r="I270" s="106">
        <v>0</v>
      </c>
      <c r="J270" s="107">
        <v>0</v>
      </c>
      <c r="K270" s="103"/>
      <c r="L270" s="27"/>
      <c r="P270" s="21">
        <f t="shared" si="18"/>
        <v>0</v>
      </c>
      <c r="Q270" s="21">
        <f t="shared" si="19"/>
        <v>0</v>
      </c>
      <c r="R270" s="21">
        <f t="shared" si="20"/>
        <v>0</v>
      </c>
      <c r="S270" s="21">
        <f t="shared" si="21"/>
        <v>0</v>
      </c>
      <c r="U270" s="100"/>
      <c r="V270" s="101">
        <f>IFERROR(IF(E270='貼付用集計 (2)'!$R$4,'貼付用集計 (2)'!$U$4,VLOOKUP(E270,'貼付用集計 (2)'!$R$11:$U$30,4)),0)</f>
        <v>0</v>
      </c>
      <c r="W270" s="101">
        <f t="shared" si="22"/>
        <v>0</v>
      </c>
      <c r="X270" s="100"/>
    </row>
    <row r="271" spans="3:24" hidden="1" outlineLevel="1" x14ac:dyDescent="0.3">
      <c r="C271" s="29"/>
      <c r="D271" s="48">
        <f t="shared" si="23"/>
        <v>244</v>
      </c>
      <c r="E271" s="104"/>
      <c r="F271" s="104"/>
      <c r="G271" s="104"/>
      <c r="H271" s="103"/>
      <c r="I271" s="106">
        <v>0</v>
      </c>
      <c r="J271" s="107">
        <v>0</v>
      </c>
      <c r="K271" s="103"/>
      <c r="L271" s="27"/>
      <c r="P271" s="21">
        <f t="shared" si="18"/>
        <v>0</v>
      </c>
      <c r="Q271" s="21">
        <f t="shared" si="19"/>
        <v>0</v>
      </c>
      <c r="R271" s="21">
        <f t="shared" si="20"/>
        <v>0</v>
      </c>
      <c r="S271" s="21">
        <f t="shared" si="21"/>
        <v>0</v>
      </c>
      <c r="U271" s="100"/>
      <c r="V271" s="101">
        <f>IFERROR(IF(E271='貼付用集計 (2)'!$R$4,'貼付用集計 (2)'!$U$4,VLOOKUP(E271,'貼付用集計 (2)'!$R$11:$U$30,4)),0)</f>
        <v>0</v>
      </c>
      <c r="W271" s="101">
        <f t="shared" si="22"/>
        <v>0</v>
      </c>
      <c r="X271" s="100"/>
    </row>
    <row r="272" spans="3:24" hidden="1" outlineLevel="1" x14ac:dyDescent="0.3">
      <c r="C272" s="29"/>
      <c r="D272" s="48">
        <f t="shared" si="23"/>
        <v>245</v>
      </c>
      <c r="E272" s="104"/>
      <c r="F272" s="104"/>
      <c r="G272" s="104"/>
      <c r="H272" s="103"/>
      <c r="I272" s="106">
        <v>0</v>
      </c>
      <c r="J272" s="107">
        <v>0</v>
      </c>
      <c r="K272" s="103"/>
      <c r="L272" s="27"/>
      <c r="P272" s="21">
        <f t="shared" si="18"/>
        <v>0</v>
      </c>
      <c r="Q272" s="21">
        <f t="shared" si="19"/>
        <v>0</v>
      </c>
      <c r="R272" s="21">
        <f t="shared" si="20"/>
        <v>0</v>
      </c>
      <c r="S272" s="21">
        <f t="shared" si="21"/>
        <v>0</v>
      </c>
      <c r="U272" s="100"/>
      <c r="V272" s="101">
        <f>IFERROR(IF(E272='貼付用集計 (2)'!$R$4,'貼付用集計 (2)'!$U$4,VLOOKUP(E272,'貼付用集計 (2)'!$R$11:$U$30,4)),0)</f>
        <v>0</v>
      </c>
      <c r="W272" s="101">
        <f t="shared" si="22"/>
        <v>0</v>
      </c>
      <c r="X272" s="100"/>
    </row>
    <row r="273" spans="3:24" hidden="1" outlineLevel="1" x14ac:dyDescent="0.3">
      <c r="C273" s="29"/>
      <c r="D273" s="48">
        <f t="shared" si="23"/>
        <v>246</v>
      </c>
      <c r="E273" s="104"/>
      <c r="F273" s="104"/>
      <c r="G273" s="104"/>
      <c r="H273" s="103"/>
      <c r="I273" s="106">
        <v>0</v>
      </c>
      <c r="J273" s="107">
        <v>0</v>
      </c>
      <c r="K273" s="103"/>
      <c r="L273" s="27"/>
      <c r="P273" s="21">
        <f t="shared" si="18"/>
        <v>0</v>
      </c>
      <c r="Q273" s="21">
        <f t="shared" si="19"/>
        <v>0</v>
      </c>
      <c r="R273" s="21">
        <f t="shared" si="20"/>
        <v>0</v>
      </c>
      <c r="S273" s="21">
        <f t="shared" si="21"/>
        <v>0</v>
      </c>
      <c r="U273" s="100"/>
      <c r="V273" s="101">
        <f>IFERROR(IF(E273='貼付用集計 (2)'!$R$4,'貼付用集計 (2)'!$U$4,VLOOKUP(E273,'貼付用集計 (2)'!$R$11:$U$30,4)),0)</f>
        <v>0</v>
      </c>
      <c r="W273" s="101">
        <f t="shared" si="22"/>
        <v>0</v>
      </c>
      <c r="X273" s="100"/>
    </row>
    <row r="274" spans="3:24" hidden="1" outlineLevel="1" x14ac:dyDescent="0.3">
      <c r="C274" s="29"/>
      <c r="D274" s="48">
        <f t="shared" si="23"/>
        <v>247</v>
      </c>
      <c r="E274" s="104"/>
      <c r="F274" s="104"/>
      <c r="G274" s="104"/>
      <c r="H274" s="103"/>
      <c r="I274" s="106">
        <v>0</v>
      </c>
      <c r="J274" s="107">
        <v>0</v>
      </c>
      <c r="K274" s="103"/>
      <c r="L274" s="27"/>
      <c r="P274" s="21">
        <f t="shared" si="18"/>
        <v>0</v>
      </c>
      <c r="Q274" s="21">
        <f t="shared" si="19"/>
        <v>0</v>
      </c>
      <c r="R274" s="21">
        <f t="shared" si="20"/>
        <v>0</v>
      </c>
      <c r="S274" s="21">
        <f t="shared" si="21"/>
        <v>0</v>
      </c>
      <c r="U274" s="100"/>
      <c r="V274" s="101">
        <f>IFERROR(IF(E274='貼付用集計 (2)'!$R$4,'貼付用集計 (2)'!$U$4,VLOOKUP(E274,'貼付用集計 (2)'!$R$11:$U$30,4)),0)</f>
        <v>0</v>
      </c>
      <c r="W274" s="101">
        <f t="shared" si="22"/>
        <v>0</v>
      </c>
      <c r="X274" s="100"/>
    </row>
    <row r="275" spans="3:24" hidden="1" outlineLevel="1" x14ac:dyDescent="0.3">
      <c r="C275" s="29"/>
      <c r="D275" s="48">
        <f t="shared" si="23"/>
        <v>248</v>
      </c>
      <c r="E275" s="104"/>
      <c r="F275" s="104"/>
      <c r="G275" s="104"/>
      <c r="H275" s="103"/>
      <c r="I275" s="106">
        <v>0</v>
      </c>
      <c r="J275" s="107">
        <v>0</v>
      </c>
      <c r="K275" s="103"/>
      <c r="L275" s="27"/>
      <c r="P275" s="21">
        <f t="shared" si="18"/>
        <v>0</v>
      </c>
      <c r="Q275" s="21">
        <f t="shared" si="19"/>
        <v>0</v>
      </c>
      <c r="R275" s="21">
        <f t="shared" si="20"/>
        <v>0</v>
      </c>
      <c r="S275" s="21">
        <f t="shared" si="21"/>
        <v>0</v>
      </c>
      <c r="U275" s="100"/>
      <c r="V275" s="101">
        <f>IFERROR(IF(E275='貼付用集計 (2)'!$R$4,'貼付用集計 (2)'!$U$4,VLOOKUP(E275,'貼付用集計 (2)'!$R$11:$U$30,4)),0)</f>
        <v>0</v>
      </c>
      <c r="W275" s="101">
        <f t="shared" si="22"/>
        <v>0</v>
      </c>
      <c r="X275" s="100"/>
    </row>
    <row r="276" spans="3:24" hidden="1" outlineLevel="1" x14ac:dyDescent="0.3">
      <c r="C276" s="29"/>
      <c r="D276" s="48">
        <f t="shared" si="23"/>
        <v>249</v>
      </c>
      <c r="E276" s="104"/>
      <c r="F276" s="104"/>
      <c r="G276" s="104"/>
      <c r="H276" s="103"/>
      <c r="I276" s="106">
        <v>0</v>
      </c>
      <c r="J276" s="107">
        <v>0</v>
      </c>
      <c r="K276" s="103"/>
      <c r="L276" s="27"/>
      <c r="P276" s="21">
        <f t="shared" si="18"/>
        <v>0</v>
      </c>
      <c r="Q276" s="21">
        <f t="shared" si="19"/>
        <v>0</v>
      </c>
      <c r="R276" s="21">
        <f t="shared" si="20"/>
        <v>0</v>
      </c>
      <c r="S276" s="21">
        <f t="shared" si="21"/>
        <v>0</v>
      </c>
      <c r="U276" s="100"/>
      <c r="V276" s="101">
        <f>IFERROR(IF(E276='貼付用集計 (2)'!$R$4,'貼付用集計 (2)'!$U$4,VLOOKUP(E276,'貼付用集計 (2)'!$R$11:$U$30,4)),0)</f>
        <v>0</v>
      </c>
      <c r="W276" s="101">
        <f t="shared" si="22"/>
        <v>0</v>
      </c>
      <c r="X276" s="100"/>
    </row>
    <row r="277" spans="3:24" hidden="1" outlineLevel="1" x14ac:dyDescent="0.3">
      <c r="C277" s="29"/>
      <c r="D277" s="48">
        <f t="shared" si="23"/>
        <v>250</v>
      </c>
      <c r="E277" s="104"/>
      <c r="F277" s="104"/>
      <c r="G277" s="104"/>
      <c r="H277" s="103"/>
      <c r="I277" s="106">
        <v>0</v>
      </c>
      <c r="J277" s="107">
        <v>0</v>
      </c>
      <c r="K277" s="103"/>
      <c r="L277" s="27"/>
      <c r="P277" s="21">
        <f t="shared" si="18"/>
        <v>0</v>
      </c>
      <c r="Q277" s="21">
        <f t="shared" si="19"/>
        <v>0</v>
      </c>
      <c r="R277" s="21">
        <f t="shared" si="20"/>
        <v>0</v>
      </c>
      <c r="S277" s="21">
        <f t="shared" si="21"/>
        <v>0</v>
      </c>
      <c r="U277" s="100"/>
      <c r="V277" s="101">
        <f>IFERROR(IF(E277='貼付用集計 (2)'!$R$4,'貼付用集計 (2)'!$U$4,VLOOKUP(E277,'貼付用集計 (2)'!$R$11:$U$30,4)),0)</f>
        <v>0</v>
      </c>
      <c r="W277" s="101">
        <f t="shared" si="22"/>
        <v>0</v>
      </c>
      <c r="X277" s="100"/>
    </row>
    <row r="278" spans="3:24" hidden="1" outlineLevel="1" x14ac:dyDescent="0.3">
      <c r="C278" s="29"/>
      <c r="D278" s="48">
        <f t="shared" si="23"/>
        <v>251</v>
      </c>
      <c r="E278" s="104"/>
      <c r="F278" s="104"/>
      <c r="G278" s="104"/>
      <c r="H278" s="103"/>
      <c r="I278" s="106">
        <v>0</v>
      </c>
      <c r="J278" s="107">
        <v>0</v>
      </c>
      <c r="K278" s="103"/>
      <c r="L278" s="27"/>
      <c r="P278" s="21">
        <f t="shared" si="18"/>
        <v>0</v>
      </c>
      <c r="Q278" s="21">
        <f t="shared" si="19"/>
        <v>0</v>
      </c>
      <c r="R278" s="21">
        <f t="shared" si="20"/>
        <v>0</v>
      </c>
      <c r="S278" s="21">
        <f t="shared" si="21"/>
        <v>0</v>
      </c>
      <c r="U278" s="100"/>
      <c r="V278" s="101">
        <f>IFERROR(IF(E278='貼付用集計 (2)'!$R$4,'貼付用集計 (2)'!$U$4,VLOOKUP(E278,'貼付用集計 (2)'!$R$11:$U$30,4)),0)</f>
        <v>0</v>
      </c>
      <c r="W278" s="101">
        <f t="shared" si="22"/>
        <v>0</v>
      </c>
      <c r="X278" s="100"/>
    </row>
    <row r="279" spans="3:24" hidden="1" outlineLevel="1" x14ac:dyDescent="0.3">
      <c r="C279" s="29"/>
      <c r="D279" s="48">
        <f t="shared" si="23"/>
        <v>252</v>
      </c>
      <c r="E279" s="104"/>
      <c r="F279" s="104"/>
      <c r="G279" s="104"/>
      <c r="H279" s="103"/>
      <c r="I279" s="106">
        <v>0</v>
      </c>
      <c r="J279" s="107">
        <v>0</v>
      </c>
      <c r="K279" s="103"/>
      <c r="L279" s="27"/>
      <c r="P279" s="21">
        <f t="shared" si="18"/>
        <v>0</v>
      </c>
      <c r="Q279" s="21">
        <f t="shared" si="19"/>
        <v>0</v>
      </c>
      <c r="R279" s="21">
        <f t="shared" si="20"/>
        <v>0</v>
      </c>
      <c r="S279" s="21">
        <f t="shared" si="21"/>
        <v>0</v>
      </c>
      <c r="U279" s="100"/>
      <c r="V279" s="101">
        <f>IFERROR(IF(E279='貼付用集計 (2)'!$R$4,'貼付用集計 (2)'!$U$4,VLOOKUP(E279,'貼付用集計 (2)'!$R$11:$U$30,4)),0)</f>
        <v>0</v>
      </c>
      <c r="W279" s="101">
        <f t="shared" si="22"/>
        <v>0</v>
      </c>
      <c r="X279" s="100"/>
    </row>
    <row r="280" spans="3:24" hidden="1" outlineLevel="1" x14ac:dyDescent="0.3">
      <c r="C280" s="29"/>
      <c r="D280" s="48">
        <f t="shared" si="23"/>
        <v>253</v>
      </c>
      <c r="E280" s="104"/>
      <c r="F280" s="104"/>
      <c r="G280" s="104"/>
      <c r="H280" s="103"/>
      <c r="I280" s="106">
        <v>0</v>
      </c>
      <c r="J280" s="107">
        <v>0</v>
      </c>
      <c r="K280" s="103"/>
      <c r="L280" s="27"/>
      <c r="P280" s="21">
        <f t="shared" si="18"/>
        <v>0</v>
      </c>
      <c r="Q280" s="21">
        <f t="shared" si="19"/>
        <v>0</v>
      </c>
      <c r="R280" s="21">
        <f t="shared" si="20"/>
        <v>0</v>
      </c>
      <c r="S280" s="21">
        <f t="shared" si="21"/>
        <v>0</v>
      </c>
      <c r="U280" s="100"/>
      <c r="V280" s="101">
        <f>IFERROR(IF(E280='貼付用集計 (2)'!$R$4,'貼付用集計 (2)'!$U$4,VLOOKUP(E280,'貼付用集計 (2)'!$R$11:$U$30,4)),0)</f>
        <v>0</v>
      </c>
      <c r="W280" s="101">
        <f t="shared" si="22"/>
        <v>0</v>
      </c>
      <c r="X280" s="100"/>
    </row>
    <row r="281" spans="3:24" hidden="1" outlineLevel="1" x14ac:dyDescent="0.3">
      <c r="C281" s="29"/>
      <c r="D281" s="48">
        <f t="shared" si="23"/>
        <v>254</v>
      </c>
      <c r="E281" s="104"/>
      <c r="F281" s="104"/>
      <c r="G281" s="104"/>
      <c r="H281" s="103"/>
      <c r="I281" s="106">
        <v>0</v>
      </c>
      <c r="J281" s="107">
        <v>0</v>
      </c>
      <c r="K281" s="103"/>
      <c r="L281" s="27"/>
      <c r="P281" s="21">
        <f t="shared" si="18"/>
        <v>0</v>
      </c>
      <c r="Q281" s="21">
        <f t="shared" si="19"/>
        <v>0</v>
      </c>
      <c r="R281" s="21">
        <f t="shared" si="20"/>
        <v>0</v>
      </c>
      <c r="S281" s="21">
        <f t="shared" si="21"/>
        <v>0</v>
      </c>
      <c r="U281" s="100"/>
      <c r="V281" s="101">
        <f>IFERROR(IF(E281='貼付用集計 (2)'!$R$4,'貼付用集計 (2)'!$U$4,VLOOKUP(E281,'貼付用集計 (2)'!$R$11:$U$30,4)),0)</f>
        <v>0</v>
      </c>
      <c r="W281" s="101">
        <f t="shared" si="22"/>
        <v>0</v>
      </c>
      <c r="X281" s="100"/>
    </row>
    <row r="282" spans="3:24" hidden="1" outlineLevel="1" x14ac:dyDescent="0.3">
      <c r="C282" s="29"/>
      <c r="D282" s="48">
        <f t="shared" si="23"/>
        <v>255</v>
      </c>
      <c r="E282" s="104"/>
      <c r="F282" s="104"/>
      <c r="G282" s="104"/>
      <c r="H282" s="103"/>
      <c r="I282" s="106">
        <v>0</v>
      </c>
      <c r="J282" s="107">
        <v>0</v>
      </c>
      <c r="K282" s="103"/>
      <c r="L282" s="27"/>
      <c r="P282" s="21">
        <f t="shared" si="18"/>
        <v>0</v>
      </c>
      <c r="Q282" s="21">
        <f t="shared" si="19"/>
        <v>0</v>
      </c>
      <c r="R282" s="21">
        <f t="shared" si="20"/>
        <v>0</v>
      </c>
      <c r="S282" s="21">
        <f t="shared" si="21"/>
        <v>0</v>
      </c>
      <c r="U282" s="100"/>
      <c r="V282" s="101">
        <f>IFERROR(IF(E282='貼付用集計 (2)'!$R$4,'貼付用集計 (2)'!$U$4,VLOOKUP(E282,'貼付用集計 (2)'!$R$11:$U$30,4)),0)</f>
        <v>0</v>
      </c>
      <c r="W282" s="101">
        <f t="shared" si="22"/>
        <v>0</v>
      </c>
      <c r="X282" s="100"/>
    </row>
    <row r="283" spans="3:24" hidden="1" outlineLevel="1" x14ac:dyDescent="0.3">
      <c r="C283" s="29"/>
      <c r="D283" s="48">
        <f t="shared" si="23"/>
        <v>256</v>
      </c>
      <c r="E283" s="104"/>
      <c r="F283" s="104"/>
      <c r="G283" s="104"/>
      <c r="H283" s="103"/>
      <c r="I283" s="106">
        <v>0</v>
      </c>
      <c r="J283" s="107">
        <v>0</v>
      </c>
      <c r="K283" s="103"/>
      <c r="L283" s="27"/>
      <c r="P283" s="21">
        <f t="shared" ref="P283:P346" si="24">IF($E283="",IF(OR($F283&lt;&gt;"",$I283&lt;&gt;0,$J283&lt;&gt;0)=TRUE,1,0),0)</f>
        <v>0</v>
      </c>
      <c r="Q283" s="21">
        <f t="shared" ref="Q283:Q346" si="25">IF($F283="",IF(OR($E283&lt;&gt;"",$I283&lt;&gt;0,$J283&lt;&gt;0)=TRUE,1,0),0)</f>
        <v>0</v>
      </c>
      <c r="R283" s="21">
        <f t="shared" ref="R283:R346" si="26">IF($I283=0,IF(OR($E283&lt;&gt;"",$F283&lt;&gt;0,$J283&lt;&gt;0)=TRUE,1,0),0)</f>
        <v>0</v>
      </c>
      <c r="S283" s="21">
        <f t="shared" ref="S283:S346" si="27">IF($J283=0,IF(OR($E283&lt;&gt;"",$F283&lt;&gt;"",$I283&lt;&gt;0)=TRUE,1,0),0)</f>
        <v>0</v>
      </c>
      <c r="U283" s="100"/>
      <c r="V283" s="101">
        <f>IFERROR(IF(E283='貼付用集計 (2)'!$R$4,'貼付用集計 (2)'!$U$4,VLOOKUP(E283,'貼付用集計 (2)'!$R$11:$U$30,4)),0)</f>
        <v>0</v>
      </c>
      <c r="W283" s="101">
        <f t="shared" ref="W283:W346" si="28">IFERROR(J283/I283/V283,0)</f>
        <v>0</v>
      </c>
      <c r="X283" s="100"/>
    </row>
    <row r="284" spans="3:24" hidden="1" outlineLevel="1" x14ac:dyDescent="0.3">
      <c r="C284" s="29"/>
      <c r="D284" s="48">
        <f t="shared" ref="D284:D347" si="29">D283+1</f>
        <v>257</v>
      </c>
      <c r="E284" s="104"/>
      <c r="F284" s="104"/>
      <c r="G284" s="104"/>
      <c r="H284" s="103"/>
      <c r="I284" s="106">
        <v>0</v>
      </c>
      <c r="J284" s="107">
        <v>0</v>
      </c>
      <c r="K284" s="103"/>
      <c r="L284" s="27"/>
      <c r="P284" s="21">
        <f t="shared" si="24"/>
        <v>0</v>
      </c>
      <c r="Q284" s="21">
        <f t="shared" si="25"/>
        <v>0</v>
      </c>
      <c r="R284" s="21">
        <f t="shared" si="26"/>
        <v>0</v>
      </c>
      <c r="S284" s="21">
        <f t="shared" si="27"/>
        <v>0</v>
      </c>
      <c r="U284" s="100"/>
      <c r="V284" s="101">
        <f>IFERROR(IF(E284='貼付用集計 (2)'!$R$4,'貼付用集計 (2)'!$U$4,VLOOKUP(E284,'貼付用集計 (2)'!$R$11:$U$30,4)),0)</f>
        <v>0</v>
      </c>
      <c r="W284" s="101">
        <f t="shared" si="28"/>
        <v>0</v>
      </c>
      <c r="X284" s="100"/>
    </row>
    <row r="285" spans="3:24" hidden="1" outlineLevel="1" x14ac:dyDescent="0.3">
      <c r="C285" s="29"/>
      <c r="D285" s="48">
        <f t="shared" si="29"/>
        <v>258</v>
      </c>
      <c r="E285" s="104"/>
      <c r="F285" s="104"/>
      <c r="G285" s="104"/>
      <c r="H285" s="103"/>
      <c r="I285" s="106">
        <v>0</v>
      </c>
      <c r="J285" s="107">
        <v>0</v>
      </c>
      <c r="K285" s="103"/>
      <c r="L285" s="27"/>
      <c r="P285" s="21">
        <f t="shared" si="24"/>
        <v>0</v>
      </c>
      <c r="Q285" s="21">
        <f t="shared" si="25"/>
        <v>0</v>
      </c>
      <c r="R285" s="21">
        <f t="shared" si="26"/>
        <v>0</v>
      </c>
      <c r="S285" s="21">
        <f t="shared" si="27"/>
        <v>0</v>
      </c>
      <c r="U285" s="100"/>
      <c r="V285" s="101">
        <f>IFERROR(IF(E285='貼付用集計 (2)'!$R$4,'貼付用集計 (2)'!$U$4,VLOOKUP(E285,'貼付用集計 (2)'!$R$11:$U$30,4)),0)</f>
        <v>0</v>
      </c>
      <c r="W285" s="101">
        <f t="shared" si="28"/>
        <v>0</v>
      </c>
      <c r="X285" s="100"/>
    </row>
    <row r="286" spans="3:24" hidden="1" outlineLevel="1" x14ac:dyDescent="0.3">
      <c r="C286" s="29"/>
      <c r="D286" s="48">
        <f t="shared" si="29"/>
        <v>259</v>
      </c>
      <c r="E286" s="104"/>
      <c r="F286" s="104"/>
      <c r="G286" s="104"/>
      <c r="H286" s="103"/>
      <c r="I286" s="106">
        <v>0</v>
      </c>
      <c r="J286" s="107">
        <v>0</v>
      </c>
      <c r="K286" s="103"/>
      <c r="L286" s="27"/>
      <c r="P286" s="21">
        <f t="shared" si="24"/>
        <v>0</v>
      </c>
      <c r="Q286" s="21">
        <f t="shared" si="25"/>
        <v>0</v>
      </c>
      <c r="R286" s="21">
        <f t="shared" si="26"/>
        <v>0</v>
      </c>
      <c r="S286" s="21">
        <f t="shared" si="27"/>
        <v>0</v>
      </c>
      <c r="U286" s="100"/>
      <c r="V286" s="101">
        <f>IFERROR(IF(E286='貼付用集計 (2)'!$R$4,'貼付用集計 (2)'!$U$4,VLOOKUP(E286,'貼付用集計 (2)'!$R$11:$U$30,4)),0)</f>
        <v>0</v>
      </c>
      <c r="W286" s="101">
        <f t="shared" si="28"/>
        <v>0</v>
      </c>
      <c r="X286" s="100"/>
    </row>
    <row r="287" spans="3:24" hidden="1" outlineLevel="1" x14ac:dyDescent="0.3">
      <c r="C287" s="29"/>
      <c r="D287" s="48">
        <f t="shared" si="29"/>
        <v>260</v>
      </c>
      <c r="E287" s="104"/>
      <c r="F287" s="104"/>
      <c r="G287" s="104"/>
      <c r="H287" s="103"/>
      <c r="I287" s="106">
        <v>0</v>
      </c>
      <c r="J287" s="107">
        <v>0</v>
      </c>
      <c r="K287" s="103"/>
      <c r="L287" s="27"/>
      <c r="P287" s="21">
        <f t="shared" si="24"/>
        <v>0</v>
      </c>
      <c r="Q287" s="21">
        <f t="shared" si="25"/>
        <v>0</v>
      </c>
      <c r="R287" s="21">
        <f t="shared" si="26"/>
        <v>0</v>
      </c>
      <c r="S287" s="21">
        <f t="shared" si="27"/>
        <v>0</v>
      </c>
      <c r="U287" s="100"/>
      <c r="V287" s="101">
        <f>IFERROR(IF(E287='貼付用集計 (2)'!$R$4,'貼付用集計 (2)'!$U$4,VLOOKUP(E287,'貼付用集計 (2)'!$R$11:$U$30,4)),0)</f>
        <v>0</v>
      </c>
      <c r="W287" s="101">
        <f t="shared" si="28"/>
        <v>0</v>
      </c>
      <c r="X287" s="100"/>
    </row>
    <row r="288" spans="3:24" hidden="1" outlineLevel="1" x14ac:dyDescent="0.3">
      <c r="C288" s="29"/>
      <c r="D288" s="48">
        <f t="shared" si="29"/>
        <v>261</v>
      </c>
      <c r="E288" s="104"/>
      <c r="F288" s="104"/>
      <c r="G288" s="104"/>
      <c r="H288" s="103"/>
      <c r="I288" s="106">
        <v>0</v>
      </c>
      <c r="J288" s="107">
        <v>0</v>
      </c>
      <c r="K288" s="103"/>
      <c r="L288" s="27"/>
      <c r="P288" s="21">
        <f t="shared" si="24"/>
        <v>0</v>
      </c>
      <c r="Q288" s="21">
        <f t="shared" si="25"/>
        <v>0</v>
      </c>
      <c r="R288" s="21">
        <f t="shared" si="26"/>
        <v>0</v>
      </c>
      <c r="S288" s="21">
        <f t="shared" si="27"/>
        <v>0</v>
      </c>
      <c r="U288" s="100"/>
      <c r="V288" s="101">
        <f>IFERROR(IF(E288='貼付用集計 (2)'!$R$4,'貼付用集計 (2)'!$U$4,VLOOKUP(E288,'貼付用集計 (2)'!$R$11:$U$30,4)),0)</f>
        <v>0</v>
      </c>
      <c r="W288" s="101">
        <f t="shared" si="28"/>
        <v>0</v>
      </c>
      <c r="X288" s="100"/>
    </row>
    <row r="289" spans="3:24" hidden="1" outlineLevel="1" x14ac:dyDescent="0.3">
      <c r="C289" s="29"/>
      <c r="D289" s="48">
        <f t="shared" si="29"/>
        <v>262</v>
      </c>
      <c r="E289" s="104"/>
      <c r="F289" s="104"/>
      <c r="G289" s="104"/>
      <c r="H289" s="103"/>
      <c r="I289" s="106">
        <v>0</v>
      </c>
      <c r="J289" s="107">
        <v>0</v>
      </c>
      <c r="K289" s="103"/>
      <c r="L289" s="27"/>
      <c r="P289" s="21">
        <f t="shared" si="24"/>
        <v>0</v>
      </c>
      <c r="Q289" s="21">
        <f t="shared" si="25"/>
        <v>0</v>
      </c>
      <c r="R289" s="21">
        <f t="shared" si="26"/>
        <v>0</v>
      </c>
      <c r="S289" s="21">
        <f t="shared" si="27"/>
        <v>0</v>
      </c>
      <c r="U289" s="100"/>
      <c r="V289" s="101">
        <f>IFERROR(IF(E289='貼付用集計 (2)'!$R$4,'貼付用集計 (2)'!$U$4,VLOOKUP(E289,'貼付用集計 (2)'!$R$11:$U$30,4)),0)</f>
        <v>0</v>
      </c>
      <c r="W289" s="101">
        <f t="shared" si="28"/>
        <v>0</v>
      </c>
      <c r="X289" s="100"/>
    </row>
    <row r="290" spans="3:24" hidden="1" outlineLevel="1" x14ac:dyDescent="0.3">
      <c r="C290" s="29"/>
      <c r="D290" s="48">
        <f t="shared" si="29"/>
        <v>263</v>
      </c>
      <c r="E290" s="104"/>
      <c r="F290" s="104"/>
      <c r="G290" s="104"/>
      <c r="H290" s="103"/>
      <c r="I290" s="106">
        <v>0</v>
      </c>
      <c r="J290" s="107">
        <v>0</v>
      </c>
      <c r="K290" s="103"/>
      <c r="L290" s="27"/>
      <c r="P290" s="21">
        <f t="shared" si="24"/>
        <v>0</v>
      </c>
      <c r="Q290" s="21">
        <f t="shared" si="25"/>
        <v>0</v>
      </c>
      <c r="R290" s="21">
        <f t="shared" si="26"/>
        <v>0</v>
      </c>
      <c r="S290" s="21">
        <f t="shared" si="27"/>
        <v>0</v>
      </c>
      <c r="U290" s="100"/>
      <c r="V290" s="101">
        <f>IFERROR(IF(E290='貼付用集計 (2)'!$R$4,'貼付用集計 (2)'!$U$4,VLOOKUP(E290,'貼付用集計 (2)'!$R$11:$U$30,4)),0)</f>
        <v>0</v>
      </c>
      <c r="W290" s="101">
        <f t="shared" si="28"/>
        <v>0</v>
      </c>
      <c r="X290" s="100"/>
    </row>
    <row r="291" spans="3:24" hidden="1" outlineLevel="1" x14ac:dyDescent="0.3">
      <c r="C291" s="29"/>
      <c r="D291" s="48">
        <f t="shared" si="29"/>
        <v>264</v>
      </c>
      <c r="E291" s="104"/>
      <c r="F291" s="104"/>
      <c r="G291" s="104"/>
      <c r="H291" s="103"/>
      <c r="I291" s="106">
        <v>0</v>
      </c>
      <c r="J291" s="107">
        <v>0</v>
      </c>
      <c r="K291" s="103"/>
      <c r="L291" s="27"/>
      <c r="P291" s="21">
        <f t="shared" si="24"/>
        <v>0</v>
      </c>
      <c r="Q291" s="21">
        <f t="shared" si="25"/>
        <v>0</v>
      </c>
      <c r="R291" s="21">
        <f t="shared" si="26"/>
        <v>0</v>
      </c>
      <c r="S291" s="21">
        <f t="shared" si="27"/>
        <v>0</v>
      </c>
      <c r="U291" s="100"/>
      <c r="V291" s="101">
        <f>IFERROR(IF(E291='貼付用集計 (2)'!$R$4,'貼付用集計 (2)'!$U$4,VLOOKUP(E291,'貼付用集計 (2)'!$R$11:$U$30,4)),0)</f>
        <v>0</v>
      </c>
      <c r="W291" s="101">
        <f t="shared" si="28"/>
        <v>0</v>
      </c>
      <c r="X291" s="100"/>
    </row>
    <row r="292" spans="3:24" hidden="1" outlineLevel="1" x14ac:dyDescent="0.3">
      <c r="C292" s="29"/>
      <c r="D292" s="48">
        <f t="shared" si="29"/>
        <v>265</v>
      </c>
      <c r="E292" s="104"/>
      <c r="F292" s="104"/>
      <c r="G292" s="104"/>
      <c r="H292" s="103"/>
      <c r="I292" s="106">
        <v>0</v>
      </c>
      <c r="J292" s="107">
        <v>0</v>
      </c>
      <c r="K292" s="103"/>
      <c r="L292" s="27"/>
      <c r="P292" s="21">
        <f t="shared" si="24"/>
        <v>0</v>
      </c>
      <c r="Q292" s="21">
        <f t="shared" si="25"/>
        <v>0</v>
      </c>
      <c r="R292" s="21">
        <f t="shared" si="26"/>
        <v>0</v>
      </c>
      <c r="S292" s="21">
        <f t="shared" si="27"/>
        <v>0</v>
      </c>
      <c r="U292" s="100"/>
      <c r="V292" s="101">
        <f>IFERROR(IF(E292='貼付用集計 (2)'!$R$4,'貼付用集計 (2)'!$U$4,VLOOKUP(E292,'貼付用集計 (2)'!$R$11:$U$30,4)),0)</f>
        <v>0</v>
      </c>
      <c r="W292" s="101">
        <f t="shared" si="28"/>
        <v>0</v>
      </c>
      <c r="X292" s="100"/>
    </row>
    <row r="293" spans="3:24" hidden="1" outlineLevel="1" x14ac:dyDescent="0.3">
      <c r="C293" s="29"/>
      <c r="D293" s="48">
        <f t="shared" si="29"/>
        <v>266</v>
      </c>
      <c r="E293" s="104"/>
      <c r="F293" s="104"/>
      <c r="G293" s="104"/>
      <c r="H293" s="103"/>
      <c r="I293" s="106">
        <v>0</v>
      </c>
      <c r="J293" s="107">
        <v>0</v>
      </c>
      <c r="K293" s="103"/>
      <c r="L293" s="27"/>
      <c r="P293" s="21">
        <f t="shared" si="24"/>
        <v>0</v>
      </c>
      <c r="Q293" s="21">
        <f t="shared" si="25"/>
        <v>0</v>
      </c>
      <c r="R293" s="21">
        <f t="shared" si="26"/>
        <v>0</v>
      </c>
      <c r="S293" s="21">
        <f t="shared" si="27"/>
        <v>0</v>
      </c>
      <c r="U293" s="100"/>
      <c r="V293" s="101">
        <f>IFERROR(IF(E293='貼付用集計 (2)'!$R$4,'貼付用集計 (2)'!$U$4,VLOOKUP(E293,'貼付用集計 (2)'!$R$11:$U$30,4)),0)</f>
        <v>0</v>
      </c>
      <c r="W293" s="101">
        <f t="shared" si="28"/>
        <v>0</v>
      </c>
      <c r="X293" s="100"/>
    </row>
    <row r="294" spans="3:24" hidden="1" outlineLevel="1" x14ac:dyDescent="0.3">
      <c r="C294" s="29"/>
      <c r="D294" s="48">
        <f t="shared" si="29"/>
        <v>267</v>
      </c>
      <c r="E294" s="104"/>
      <c r="F294" s="104"/>
      <c r="G294" s="104"/>
      <c r="H294" s="103"/>
      <c r="I294" s="106">
        <v>0</v>
      </c>
      <c r="J294" s="107">
        <v>0</v>
      </c>
      <c r="K294" s="103"/>
      <c r="L294" s="27"/>
      <c r="P294" s="21">
        <f t="shared" si="24"/>
        <v>0</v>
      </c>
      <c r="Q294" s="21">
        <f t="shared" si="25"/>
        <v>0</v>
      </c>
      <c r="R294" s="21">
        <f t="shared" si="26"/>
        <v>0</v>
      </c>
      <c r="S294" s="21">
        <f t="shared" si="27"/>
        <v>0</v>
      </c>
      <c r="U294" s="100"/>
      <c r="V294" s="101">
        <f>IFERROR(IF(E294='貼付用集計 (2)'!$R$4,'貼付用集計 (2)'!$U$4,VLOOKUP(E294,'貼付用集計 (2)'!$R$11:$U$30,4)),0)</f>
        <v>0</v>
      </c>
      <c r="W294" s="101">
        <f t="shared" si="28"/>
        <v>0</v>
      </c>
      <c r="X294" s="100"/>
    </row>
    <row r="295" spans="3:24" hidden="1" outlineLevel="1" x14ac:dyDescent="0.3">
      <c r="C295" s="29"/>
      <c r="D295" s="48">
        <f t="shared" si="29"/>
        <v>268</v>
      </c>
      <c r="E295" s="104"/>
      <c r="F295" s="104"/>
      <c r="G295" s="104"/>
      <c r="H295" s="103"/>
      <c r="I295" s="106">
        <v>0</v>
      </c>
      <c r="J295" s="107">
        <v>0</v>
      </c>
      <c r="K295" s="103"/>
      <c r="L295" s="27"/>
      <c r="P295" s="21">
        <f t="shared" si="24"/>
        <v>0</v>
      </c>
      <c r="Q295" s="21">
        <f t="shared" si="25"/>
        <v>0</v>
      </c>
      <c r="R295" s="21">
        <f t="shared" si="26"/>
        <v>0</v>
      </c>
      <c r="S295" s="21">
        <f t="shared" si="27"/>
        <v>0</v>
      </c>
      <c r="U295" s="100"/>
      <c r="V295" s="101">
        <f>IFERROR(IF(E295='貼付用集計 (2)'!$R$4,'貼付用集計 (2)'!$U$4,VLOOKUP(E295,'貼付用集計 (2)'!$R$11:$U$30,4)),0)</f>
        <v>0</v>
      </c>
      <c r="W295" s="101">
        <f t="shared" si="28"/>
        <v>0</v>
      </c>
      <c r="X295" s="100"/>
    </row>
    <row r="296" spans="3:24" hidden="1" outlineLevel="1" x14ac:dyDescent="0.3">
      <c r="C296" s="29"/>
      <c r="D296" s="48">
        <f t="shared" si="29"/>
        <v>269</v>
      </c>
      <c r="E296" s="104"/>
      <c r="F296" s="104"/>
      <c r="G296" s="104"/>
      <c r="H296" s="103"/>
      <c r="I296" s="106">
        <v>0</v>
      </c>
      <c r="J296" s="107">
        <v>0</v>
      </c>
      <c r="K296" s="103"/>
      <c r="L296" s="27"/>
      <c r="P296" s="21">
        <f t="shared" si="24"/>
        <v>0</v>
      </c>
      <c r="Q296" s="21">
        <f t="shared" si="25"/>
        <v>0</v>
      </c>
      <c r="R296" s="21">
        <f t="shared" si="26"/>
        <v>0</v>
      </c>
      <c r="S296" s="21">
        <f t="shared" si="27"/>
        <v>0</v>
      </c>
      <c r="U296" s="100"/>
      <c r="V296" s="101">
        <f>IFERROR(IF(E296='貼付用集計 (2)'!$R$4,'貼付用集計 (2)'!$U$4,VLOOKUP(E296,'貼付用集計 (2)'!$R$11:$U$30,4)),0)</f>
        <v>0</v>
      </c>
      <c r="W296" s="101">
        <f t="shared" si="28"/>
        <v>0</v>
      </c>
      <c r="X296" s="100"/>
    </row>
    <row r="297" spans="3:24" hidden="1" outlineLevel="1" x14ac:dyDescent="0.3">
      <c r="C297" s="29"/>
      <c r="D297" s="48">
        <f t="shared" si="29"/>
        <v>270</v>
      </c>
      <c r="E297" s="104"/>
      <c r="F297" s="104"/>
      <c r="G297" s="104"/>
      <c r="H297" s="103"/>
      <c r="I297" s="106">
        <v>0</v>
      </c>
      <c r="J297" s="107">
        <v>0</v>
      </c>
      <c r="K297" s="103"/>
      <c r="L297" s="27"/>
      <c r="P297" s="21">
        <f t="shared" si="24"/>
        <v>0</v>
      </c>
      <c r="Q297" s="21">
        <f t="shared" si="25"/>
        <v>0</v>
      </c>
      <c r="R297" s="21">
        <f t="shared" si="26"/>
        <v>0</v>
      </c>
      <c r="S297" s="21">
        <f t="shared" si="27"/>
        <v>0</v>
      </c>
      <c r="U297" s="100"/>
      <c r="V297" s="101">
        <f>IFERROR(IF(E297='貼付用集計 (2)'!$R$4,'貼付用集計 (2)'!$U$4,VLOOKUP(E297,'貼付用集計 (2)'!$R$11:$U$30,4)),0)</f>
        <v>0</v>
      </c>
      <c r="W297" s="101">
        <f t="shared" si="28"/>
        <v>0</v>
      </c>
      <c r="X297" s="100"/>
    </row>
    <row r="298" spans="3:24" hidden="1" outlineLevel="1" x14ac:dyDescent="0.3">
      <c r="C298" s="29"/>
      <c r="D298" s="48">
        <f t="shared" si="29"/>
        <v>271</v>
      </c>
      <c r="E298" s="104"/>
      <c r="F298" s="104"/>
      <c r="G298" s="104"/>
      <c r="H298" s="103"/>
      <c r="I298" s="106">
        <v>0</v>
      </c>
      <c r="J298" s="107">
        <v>0</v>
      </c>
      <c r="K298" s="103"/>
      <c r="L298" s="27"/>
      <c r="P298" s="21">
        <f t="shared" si="24"/>
        <v>0</v>
      </c>
      <c r="Q298" s="21">
        <f t="shared" si="25"/>
        <v>0</v>
      </c>
      <c r="R298" s="21">
        <f t="shared" si="26"/>
        <v>0</v>
      </c>
      <c r="S298" s="21">
        <f t="shared" si="27"/>
        <v>0</v>
      </c>
      <c r="U298" s="100"/>
      <c r="V298" s="101">
        <f>IFERROR(IF(E298='貼付用集計 (2)'!$R$4,'貼付用集計 (2)'!$U$4,VLOOKUP(E298,'貼付用集計 (2)'!$R$11:$U$30,4)),0)</f>
        <v>0</v>
      </c>
      <c r="W298" s="101">
        <f t="shared" si="28"/>
        <v>0</v>
      </c>
      <c r="X298" s="100"/>
    </row>
    <row r="299" spans="3:24" hidden="1" outlineLevel="1" x14ac:dyDescent="0.3">
      <c r="C299" s="29"/>
      <c r="D299" s="48">
        <f t="shared" si="29"/>
        <v>272</v>
      </c>
      <c r="E299" s="104"/>
      <c r="F299" s="104"/>
      <c r="G299" s="104"/>
      <c r="H299" s="103"/>
      <c r="I299" s="106">
        <v>0</v>
      </c>
      <c r="J299" s="107">
        <v>0</v>
      </c>
      <c r="K299" s="103"/>
      <c r="L299" s="27"/>
      <c r="P299" s="21">
        <f t="shared" si="24"/>
        <v>0</v>
      </c>
      <c r="Q299" s="21">
        <f t="shared" si="25"/>
        <v>0</v>
      </c>
      <c r="R299" s="21">
        <f t="shared" si="26"/>
        <v>0</v>
      </c>
      <c r="S299" s="21">
        <f t="shared" si="27"/>
        <v>0</v>
      </c>
      <c r="U299" s="100"/>
      <c r="V299" s="101">
        <f>IFERROR(IF(E299='貼付用集計 (2)'!$R$4,'貼付用集計 (2)'!$U$4,VLOOKUP(E299,'貼付用集計 (2)'!$R$11:$U$30,4)),0)</f>
        <v>0</v>
      </c>
      <c r="W299" s="101">
        <f t="shared" si="28"/>
        <v>0</v>
      </c>
      <c r="X299" s="100"/>
    </row>
    <row r="300" spans="3:24" hidden="1" outlineLevel="1" x14ac:dyDescent="0.3">
      <c r="C300" s="29"/>
      <c r="D300" s="48">
        <f t="shared" si="29"/>
        <v>273</v>
      </c>
      <c r="E300" s="104"/>
      <c r="F300" s="104"/>
      <c r="G300" s="104"/>
      <c r="H300" s="103"/>
      <c r="I300" s="106">
        <v>0</v>
      </c>
      <c r="J300" s="107">
        <v>0</v>
      </c>
      <c r="K300" s="103"/>
      <c r="L300" s="27"/>
      <c r="P300" s="21">
        <f t="shared" si="24"/>
        <v>0</v>
      </c>
      <c r="Q300" s="21">
        <f t="shared" si="25"/>
        <v>0</v>
      </c>
      <c r="R300" s="21">
        <f t="shared" si="26"/>
        <v>0</v>
      </c>
      <c r="S300" s="21">
        <f t="shared" si="27"/>
        <v>0</v>
      </c>
      <c r="U300" s="100"/>
      <c r="V300" s="101">
        <f>IFERROR(IF(E300='貼付用集計 (2)'!$R$4,'貼付用集計 (2)'!$U$4,VLOOKUP(E300,'貼付用集計 (2)'!$R$11:$U$30,4)),0)</f>
        <v>0</v>
      </c>
      <c r="W300" s="101">
        <f t="shared" si="28"/>
        <v>0</v>
      </c>
      <c r="X300" s="100"/>
    </row>
    <row r="301" spans="3:24" hidden="1" outlineLevel="1" x14ac:dyDescent="0.3">
      <c r="C301" s="29"/>
      <c r="D301" s="48">
        <f t="shared" si="29"/>
        <v>274</v>
      </c>
      <c r="E301" s="104"/>
      <c r="F301" s="104"/>
      <c r="G301" s="104"/>
      <c r="H301" s="103"/>
      <c r="I301" s="106">
        <v>0</v>
      </c>
      <c r="J301" s="107">
        <v>0</v>
      </c>
      <c r="K301" s="103"/>
      <c r="L301" s="27"/>
      <c r="P301" s="21">
        <f t="shared" si="24"/>
        <v>0</v>
      </c>
      <c r="Q301" s="21">
        <f t="shared" si="25"/>
        <v>0</v>
      </c>
      <c r="R301" s="21">
        <f t="shared" si="26"/>
        <v>0</v>
      </c>
      <c r="S301" s="21">
        <f t="shared" si="27"/>
        <v>0</v>
      </c>
      <c r="U301" s="100"/>
      <c r="V301" s="101">
        <f>IFERROR(IF(E301='貼付用集計 (2)'!$R$4,'貼付用集計 (2)'!$U$4,VLOOKUP(E301,'貼付用集計 (2)'!$R$11:$U$30,4)),0)</f>
        <v>0</v>
      </c>
      <c r="W301" s="101">
        <f t="shared" si="28"/>
        <v>0</v>
      </c>
      <c r="X301" s="100"/>
    </row>
    <row r="302" spans="3:24" hidden="1" outlineLevel="1" x14ac:dyDescent="0.3">
      <c r="C302" s="29"/>
      <c r="D302" s="48">
        <f t="shared" si="29"/>
        <v>275</v>
      </c>
      <c r="E302" s="104"/>
      <c r="F302" s="104"/>
      <c r="G302" s="104"/>
      <c r="H302" s="103"/>
      <c r="I302" s="106">
        <v>0</v>
      </c>
      <c r="J302" s="107">
        <v>0</v>
      </c>
      <c r="K302" s="103"/>
      <c r="L302" s="27"/>
      <c r="P302" s="21">
        <f t="shared" si="24"/>
        <v>0</v>
      </c>
      <c r="Q302" s="21">
        <f t="shared" si="25"/>
        <v>0</v>
      </c>
      <c r="R302" s="21">
        <f t="shared" si="26"/>
        <v>0</v>
      </c>
      <c r="S302" s="21">
        <f t="shared" si="27"/>
        <v>0</v>
      </c>
      <c r="U302" s="100"/>
      <c r="V302" s="101">
        <f>IFERROR(IF(E302='貼付用集計 (2)'!$R$4,'貼付用集計 (2)'!$U$4,VLOOKUP(E302,'貼付用集計 (2)'!$R$11:$U$30,4)),0)</f>
        <v>0</v>
      </c>
      <c r="W302" s="101">
        <f t="shared" si="28"/>
        <v>0</v>
      </c>
      <c r="X302" s="100"/>
    </row>
    <row r="303" spans="3:24" hidden="1" outlineLevel="1" x14ac:dyDescent="0.3">
      <c r="C303" s="29"/>
      <c r="D303" s="48">
        <f t="shared" si="29"/>
        <v>276</v>
      </c>
      <c r="E303" s="104"/>
      <c r="F303" s="104"/>
      <c r="G303" s="104"/>
      <c r="H303" s="103"/>
      <c r="I303" s="106">
        <v>0</v>
      </c>
      <c r="J303" s="107">
        <v>0</v>
      </c>
      <c r="K303" s="103"/>
      <c r="L303" s="27"/>
      <c r="P303" s="21">
        <f t="shared" si="24"/>
        <v>0</v>
      </c>
      <c r="Q303" s="21">
        <f t="shared" si="25"/>
        <v>0</v>
      </c>
      <c r="R303" s="21">
        <f t="shared" si="26"/>
        <v>0</v>
      </c>
      <c r="S303" s="21">
        <f t="shared" si="27"/>
        <v>0</v>
      </c>
      <c r="U303" s="100"/>
      <c r="V303" s="101">
        <f>IFERROR(IF(E303='貼付用集計 (2)'!$R$4,'貼付用集計 (2)'!$U$4,VLOOKUP(E303,'貼付用集計 (2)'!$R$11:$U$30,4)),0)</f>
        <v>0</v>
      </c>
      <c r="W303" s="101">
        <f t="shared" si="28"/>
        <v>0</v>
      </c>
      <c r="X303" s="100"/>
    </row>
    <row r="304" spans="3:24" hidden="1" outlineLevel="1" x14ac:dyDescent="0.3">
      <c r="C304" s="29"/>
      <c r="D304" s="48">
        <f t="shared" si="29"/>
        <v>277</v>
      </c>
      <c r="E304" s="104"/>
      <c r="F304" s="104"/>
      <c r="G304" s="104"/>
      <c r="H304" s="103"/>
      <c r="I304" s="106">
        <v>0</v>
      </c>
      <c r="J304" s="107">
        <v>0</v>
      </c>
      <c r="K304" s="103"/>
      <c r="L304" s="27"/>
      <c r="P304" s="21">
        <f t="shared" si="24"/>
        <v>0</v>
      </c>
      <c r="Q304" s="21">
        <f t="shared" si="25"/>
        <v>0</v>
      </c>
      <c r="R304" s="21">
        <f t="shared" si="26"/>
        <v>0</v>
      </c>
      <c r="S304" s="21">
        <f t="shared" si="27"/>
        <v>0</v>
      </c>
      <c r="U304" s="100"/>
      <c r="V304" s="101">
        <f>IFERROR(IF(E304='貼付用集計 (2)'!$R$4,'貼付用集計 (2)'!$U$4,VLOOKUP(E304,'貼付用集計 (2)'!$R$11:$U$30,4)),0)</f>
        <v>0</v>
      </c>
      <c r="W304" s="101">
        <f t="shared" si="28"/>
        <v>0</v>
      </c>
      <c r="X304" s="100"/>
    </row>
    <row r="305" spans="3:24" hidden="1" outlineLevel="1" x14ac:dyDescent="0.3">
      <c r="C305" s="29"/>
      <c r="D305" s="48">
        <f t="shared" si="29"/>
        <v>278</v>
      </c>
      <c r="E305" s="104"/>
      <c r="F305" s="104"/>
      <c r="G305" s="104"/>
      <c r="H305" s="103"/>
      <c r="I305" s="106">
        <v>0</v>
      </c>
      <c r="J305" s="107">
        <v>0</v>
      </c>
      <c r="K305" s="103"/>
      <c r="L305" s="27"/>
      <c r="P305" s="21">
        <f t="shared" si="24"/>
        <v>0</v>
      </c>
      <c r="Q305" s="21">
        <f t="shared" si="25"/>
        <v>0</v>
      </c>
      <c r="R305" s="21">
        <f t="shared" si="26"/>
        <v>0</v>
      </c>
      <c r="S305" s="21">
        <f t="shared" si="27"/>
        <v>0</v>
      </c>
      <c r="U305" s="100"/>
      <c r="V305" s="101">
        <f>IFERROR(IF(E305='貼付用集計 (2)'!$R$4,'貼付用集計 (2)'!$U$4,VLOOKUP(E305,'貼付用集計 (2)'!$R$11:$U$30,4)),0)</f>
        <v>0</v>
      </c>
      <c r="W305" s="101">
        <f t="shared" si="28"/>
        <v>0</v>
      </c>
      <c r="X305" s="100"/>
    </row>
    <row r="306" spans="3:24" hidden="1" outlineLevel="1" x14ac:dyDescent="0.3">
      <c r="C306" s="29"/>
      <c r="D306" s="48">
        <f t="shared" si="29"/>
        <v>279</v>
      </c>
      <c r="E306" s="104"/>
      <c r="F306" s="104"/>
      <c r="G306" s="104"/>
      <c r="H306" s="103"/>
      <c r="I306" s="106">
        <v>0</v>
      </c>
      <c r="J306" s="107">
        <v>0</v>
      </c>
      <c r="K306" s="103"/>
      <c r="L306" s="27"/>
      <c r="P306" s="21">
        <f t="shared" si="24"/>
        <v>0</v>
      </c>
      <c r="Q306" s="21">
        <f t="shared" si="25"/>
        <v>0</v>
      </c>
      <c r="R306" s="21">
        <f t="shared" si="26"/>
        <v>0</v>
      </c>
      <c r="S306" s="21">
        <f t="shared" si="27"/>
        <v>0</v>
      </c>
      <c r="U306" s="100"/>
      <c r="V306" s="101">
        <f>IFERROR(IF(E306='貼付用集計 (2)'!$R$4,'貼付用集計 (2)'!$U$4,VLOOKUP(E306,'貼付用集計 (2)'!$R$11:$U$30,4)),0)</f>
        <v>0</v>
      </c>
      <c r="W306" s="101">
        <f t="shared" si="28"/>
        <v>0</v>
      </c>
      <c r="X306" s="100"/>
    </row>
    <row r="307" spans="3:24" hidden="1" outlineLevel="1" x14ac:dyDescent="0.3">
      <c r="C307" s="29"/>
      <c r="D307" s="48">
        <f t="shared" si="29"/>
        <v>280</v>
      </c>
      <c r="E307" s="104"/>
      <c r="F307" s="104"/>
      <c r="G307" s="104"/>
      <c r="H307" s="103"/>
      <c r="I307" s="106">
        <v>0</v>
      </c>
      <c r="J307" s="107">
        <v>0</v>
      </c>
      <c r="K307" s="103"/>
      <c r="L307" s="27"/>
      <c r="P307" s="21">
        <f t="shared" si="24"/>
        <v>0</v>
      </c>
      <c r="Q307" s="21">
        <f t="shared" si="25"/>
        <v>0</v>
      </c>
      <c r="R307" s="21">
        <f t="shared" si="26"/>
        <v>0</v>
      </c>
      <c r="S307" s="21">
        <f t="shared" si="27"/>
        <v>0</v>
      </c>
      <c r="U307" s="100"/>
      <c r="V307" s="101">
        <f>IFERROR(IF(E307='貼付用集計 (2)'!$R$4,'貼付用集計 (2)'!$U$4,VLOOKUP(E307,'貼付用集計 (2)'!$R$11:$U$30,4)),0)</f>
        <v>0</v>
      </c>
      <c r="W307" s="101">
        <f t="shared" si="28"/>
        <v>0</v>
      </c>
      <c r="X307" s="100"/>
    </row>
    <row r="308" spans="3:24" hidden="1" outlineLevel="1" x14ac:dyDescent="0.3">
      <c r="C308" s="29"/>
      <c r="D308" s="48">
        <f t="shared" si="29"/>
        <v>281</v>
      </c>
      <c r="E308" s="104"/>
      <c r="F308" s="104"/>
      <c r="G308" s="104"/>
      <c r="H308" s="103"/>
      <c r="I308" s="106">
        <v>0</v>
      </c>
      <c r="J308" s="107">
        <v>0</v>
      </c>
      <c r="K308" s="103"/>
      <c r="L308" s="27"/>
      <c r="P308" s="21">
        <f t="shared" si="24"/>
        <v>0</v>
      </c>
      <c r="Q308" s="21">
        <f t="shared" si="25"/>
        <v>0</v>
      </c>
      <c r="R308" s="21">
        <f t="shared" si="26"/>
        <v>0</v>
      </c>
      <c r="S308" s="21">
        <f t="shared" si="27"/>
        <v>0</v>
      </c>
      <c r="U308" s="100"/>
      <c r="V308" s="101">
        <f>IFERROR(IF(E308='貼付用集計 (2)'!$R$4,'貼付用集計 (2)'!$U$4,VLOOKUP(E308,'貼付用集計 (2)'!$R$11:$U$30,4)),0)</f>
        <v>0</v>
      </c>
      <c r="W308" s="101">
        <f t="shared" si="28"/>
        <v>0</v>
      </c>
      <c r="X308" s="100"/>
    </row>
    <row r="309" spans="3:24" hidden="1" outlineLevel="1" x14ac:dyDescent="0.3">
      <c r="C309" s="29"/>
      <c r="D309" s="48">
        <f t="shared" si="29"/>
        <v>282</v>
      </c>
      <c r="E309" s="104"/>
      <c r="F309" s="104"/>
      <c r="G309" s="104"/>
      <c r="H309" s="103"/>
      <c r="I309" s="106">
        <v>0</v>
      </c>
      <c r="J309" s="107">
        <v>0</v>
      </c>
      <c r="K309" s="103"/>
      <c r="L309" s="27"/>
      <c r="P309" s="21">
        <f t="shared" si="24"/>
        <v>0</v>
      </c>
      <c r="Q309" s="21">
        <f t="shared" si="25"/>
        <v>0</v>
      </c>
      <c r="R309" s="21">
        <f t="shared" si="26"/>
        <v>0</v>
      </c>
      <c r="S309" s="21">
        <f t="shared" si="27"/>
        <v>0</v>
      </c>
      <c r="U309" s="100"/>
      <c r="V309" s="101">
        <f>IFERROR(IF(E309='貼付用集計 (2)'!$R$4,'貼付用集計 (2)'!$U$4,VLOOKUP(E309,'貼付用集計 (2)'!$R$11:$U$30,4)),0)</f>
        <v>0</v>
      </c>
      <c r="W309" s="101">
        <f t="shared" si="28"/>
        <v>0</v>
      </c>
      <c r="X309" s="100"/>
    </row>
    <row r="310" spans="3:24" hidden="1" outlineLevel="1" x14ac:dyDescent="0.3">
      <c r="C310" s="29"/>
      <c r="D310" s="48">
        <f t="shared" si="29"/>
        <v>283</v>
      </c>
      <c r="E310" s="104"/>
      <c r="F310" s="104"/>
      <c r="G310" s="104"/>
      <c r="H310" s="103"/>
      <c r="I310" s="106">
        <v>0</v>
      </c>
      <c r="J310" s="107">
        <v>0</v>
      </c>
      <c r="K310" s="103"/>
      <c r="L310" s="27"/>
      <c r="P310" s="21">
        <f t="shared" si="24"/>
        <v>0</v>
      </c>
      <c r="Q310" s="21">
        <f t="shared" si="25"/>
        <v>0</v>
      </c>
      <c r="R310" s="21">
        <f t="shared" si="26"/>
        <v>0</v>
      </c>
      <c r="S310" s="21">
        <f t="shared" si="27"/>
        <v>0</v>
      </c>
      <c r="U310" s="100"/>
      <c r="V310" s="101">
        <f>IFERROR(IF(E310='貼付用集計 (2)'!$R$4,'貼付用集計 (2)'!$U$4,VLOOKUP(E310,'貼付用集計 (2)'!$R$11:$U$30,4)),0)</f>
        <v>0</v>
      </c>
      <c r="W310" s="101">
        <f t="shared" si="28"/>
        <v>0</v>
      </c>
      <c r="X310" s="100"/>
    </row>
    <row r="311" spans="3:24" hidden="1" outlineLevel="1" x14ac:dyDescent="0.3">
      <c r="C311" s="29"/>
      <c r="D311" s="48">
        <f t="shared" si="29"/>
        <v>284</v>
      </c>
      <c r="E311" s="104"/>
      <c r="F311" s="104"/>
      <c r="G311" s="104"/>
      <c r="H311" s="103"/>
      <c r="I311" s="106">
        <v>0</v>
      </c>
      <c r="J311" s="107">
        <v>0</v>
      </c>
      <c r="K311" s="103"/>
      <c r="L311" s="27"/>
      <c r="P311" s="21">
        <f t="shared" si="24"/>
        <v>0</v>
      </c>
      <c r="Q311" s="21">
        <f t="shared" si="25"/>
        <v>0</v>
      </c>
      <c r="R311" s="21">
        <f t="shared" si="26"/>
        <v>0</v>
      </c>
      <c r="S311" s="21">
        <f t="shared" si="27"/>
        <v>0</v>
      </c>
      <c r="U311" s="100"/>
      <c r="V311" s="101">
        <f>IFERROR(IF(E311='貼付用集計 (2)'!$R$4,'貼付用集計 (2)'!$U$4,VLOOKUP(E311,'貼付用集計 (2)'!$R$11:$U$30,4)),0)</f>
        <v>0</v>
      </c>
      <c r="W311" s="101">
        <f t="shared" si="28"/>
        <v>0</v>
      </c>
      <c r="X311" s="100"/>
    </row>
    <row r="312" spans="3:24" hidden="1" outlineLevel="1" x14ac:dyDescent="0.3">
      <c r="C312" s="29"/>
      <c r="D312" s="48">
        <f t="shared" si="29"/>
        <v>285</v>
      </c>
      <c r="E312" s="104"/>
      <c r="F312" s="104"/>
      <c r="G312" s="104"/>
      <c r="H312" s="103"/>
      <c r="I312" s="106">
        <v>0</v>
      </c>
      <c r="J312" s="107">
        <v>0</v>
      </c>
      <c r="K312" s="103"/>
      <c r="L312" s="27"/>
      <c r="P312" s="21">
        <f t="shared" si="24"/>
        <v>0</v>
      </c>
      <c r="Q312" s="21">
        <f t="shared" si="25"/>
        <v>0</v>
      </c>
      <c r="R312" s="21">
        <f t="shared" si="26"/>
        <v>0</v>
      </c>
      <c r="S312" s="21">
        <f t="shared" si="27"/>
        <v>0</v>
      </c>
      <c r="U312" s="100"/>
      <c r="V312" s="101">
        <f>IFERROR(IF(E312='貼付用集計 (2)'!$R$4,'貼付用集計 (2)'!$U$4,VLOOKUP(E312,'貼付用集計 (2)'!$R$11:$U$30,4)),0)</f>
        <v>0</v>
      </c>
      <c r="W312" s="101">
        <f t="shared" si="28"/>
        <v>0</v>
      </c>
      <c r="X312" s="100"/>
    </row>
    <row r="313" spans="3:24" hidden="1" outlineLevel="1" x14ac:dyDescent="0.3">
      <c r="C313" s="29"/>
      <c r="D313" s="48">
        <f t="shared" si="29"/>
        <v>286</v>
      </c>
      <c r="E313" s="104"/>
      <c r="F313" s="104"/>
      <c r="G313" s="104"/>
      <c r="H313" s="103"/>
      <c r="I313" s="106">
        <v>0</v>
      </c>
      <c r="J313" s="107">
        <v>0</v>
      </c>
      <c r="K313" s="103"/>
      <c r="L313" s="27"/>
      <c r="P313" s="21">
        <f t="shared" si="24"/>
        <v>0</v>
      </c>
      <c r="Q313" s="21">
        <f t="shared" si="25"/>
        <v>0</v>
      </c>
      <c r="R313" s="21">
        <f t="shared" si="26"/>
        <v>0</v>
      </c>
      <c r="S313" s="21">
        <f t="shared" si="27"/>
        <v>0</v>
      </c>
      <c r="U313" s="100"/>
      <c r="V313" s="101">
        <f>IFERROR(IF(E313='貼付用集計 (2)'!$R$4,'貼付用集計 (2)'!$U$4,VLOOKUP(E313,'貼付用集計 (2)'!$R$11:$U$30,4)),0)</f>
        <v>0</v>
      </c>
      <c r="W313" s="101">
        <f t="shared" si="28"/>
        <v>0</v>
      </c>
      <c r="X313" s="100"/>
    </row>
    <row r="314" spans="3:24" hidden="1" outlineLevel="1" x14ac:dyDescent="0.3">
      <c r="C314" s="29"/>
      <c r="D314" s="48">
        <f t="shared" si="29"/>
        <v>287</v>
      </c>
      <c r="E314" s="104"/>
      <c r="F314" s="104"/>
      <c r="G314" s="104"/>
      <c r="H314" s="103"/>
      <c r="I314" s="106">
        <v>0</v>
      </c>
      <c r="J314" s="107">
        <v>0</v>
      </c>
      <c r="K314" s="103"/>
      <c r="L314" s="27"/>
      <c r="P314" s="21">
        <f t="shared" si="24"/>
        <v>0</v>
      </c>
      <c r="Q314" s="21">
        <f t="shared" si="25"/>
        <v>0</v>
      </c>
      <c r="R314" s="21">
        <f t="shared" si="26"/>
        <v>0</v>
      </c>
      <c r="S314" s="21">
        <f t="shared" si="27"/>
        <v>0</v>
      </c>
      <c r="U314" s="100"/>
      <c r="V314" s="101">
        <f>IFERROR(IF(E314='貼付用集計 (2)'!$R$4,'貼付用集計 (2)'!$U$4,VLOOKUP(E314,'貼付用集計 (2)'!$R$11:$U$30,4)),0)</f>
        <v>0</v>
      </c>
      <c r="W314" s="101">
        <f t="shared" si="28"/>
        <v>0</v>
      </c>
      <c r="X314" s="100"/>
    </row>
    <row r="315" spans="3:24" hidden="1" outlineLevel="1" x14ac:dyDescent="0.3">
      <c r="C315" s="29"/>
      <c r="D315" s="48">
        <f t="shared" si="29"/>
        <v>288</v>
      </c>
      <c r="E315" s="104"/>
      <c r="F315" s="104"/>
      <c r="G315" s="104"/>
      <c r="H315" s="103"/>
      <c r="I315" s="106">
        <v>0</v>
      </c>
      <c r="J315" s="107">
        <v>0</v>
      </c>
      <c r="K315" s="103"/>
      <c r="L315" s="27"/>
      <c r="P315" s="21">
        <f t="shared" si="24"/>
        <v>0</v>
      </c>
      <c r="Q315" s="21">
        <f t="shared" si="25"/>
        <v>0</v>
      </c>
      <c r="R315" s="21">
        <f t="shared" si="26"/>
        <v>0</v>
      </c>
      <c r="S315" s="21">
        <f t="shared" si="27"/>
        <v>0</v>
      </c>
      <c r="U315" s="100"/>
      <c r="V315" s="101">
        <f>IFERROR(IF(E315='貼付用集計 (2)'!$R$4,'貼付用集計 (2)'!$U$4,VLOOKUP(E315,'貼付用集計 (2)'!$R$11:$U$30,4)),0)</f>
        <v>0</v>
      </c>
      <c r="W315" s="101">
        <f t="shared" si="28"/>
        <v>0</v>
      </c>
      <c r="X315" s="100"/>
    </row>
    <row r="316" spans="3:24" hidden="1" outlineLevel="1" x14ac:dyDescent="0.3">
      <c r="C316" s="29"/>
      <c r="D316" s="48">
        <f t="shared" si="29"/>
        <v>289</v>
      </c>
      <c r="E316" s="104"/>
      <c r="F316" s="104"/>
      <c r="G316" s="104"/>
      <c r="H316" s="103"/>
      <c r="I316" s="106">
        <v>0</v>
      </c>
      <c r="J316" s="107">
        <v>0</v>
      </c>
      <c r="K316" s="103"/>
      <c r="L316" s="27"/>
      <c r="P316" s="21">
        <f t="shared" si="24"/>
        <v>0</v>
      </c>
      <c r="Q316" s="21">
        <f t="shared" si="25"/>
        <v>0</v>
      </c>
      <c r="R316" s="21">
        <f t="shared" si="26"/>
        <v>0</v>
      </c>
      <c r="S316" s="21">
        <f t="shared" si="27"/>
        <v>0</v>
      </c>
      <c r="U316" s="100"/>
      <c r="V316" s="101">
        <f>IFERROR(IF(E316='貼付用集計 (2)'!$R$4,'貼付用集計 (2)'!$U$4,VLOOKUP(E316,'貼付用集計 (2)'!$R$11:$U$30,4)),0)</f>
        <v>0</v>
      </c>
      <c r="W316" s="101">
        <f t="shared" si="28"/>
        <v>0</v>
      </c>
      <c r="X316" s="100"/>
    </row>
    <row r="317" spans="3:24" hidden="1" outlineLevel="1" x14ac:dyDescent="0.3">
      <c r="C317" s="29"/>
      <c r="D317" s="48">
        <f t="shared" si="29"/>
        <v>290</v>
      </c>
      <c r="E317" s="104"/>
      <c r="F317" s="104"/>
      <c r="G317" s="104"/>
      <c r="H317" s="103"/>
      <c r="I317" s="106">
        <v>0</v>
      </c>
      <c r="J317" s="107">
        <v>0</v>
      </c>
      <c r="K317" s="103"/>
      <c r="L317" s="27"/>
      <c r="P317" s="21">
        <f t="shared" si="24"/>
        <v>0</v>
      </c>
      <c r="Q317" s="21">
        <f t="shared" si="25"/>
        <v>0</v>
      </c>
      <c r="R317" s="21">
        <f t="shared" si="26"/>
        <v>0</v>
      </c>
      <c r="S317" s="21">
        <f t="shared" si="27"/>
        <v>0</v>
      </c>
      <c r="U317" s="100"/>
      <c r="V317" s="101">
        <f>IFERROR(IF(E317='貼付用集計 (2)'!$R$4,'貼付用集計 (2)'!$U$4,VLOOKUP(E317,'貼付用集計 (2)'!$R$11:$U$30,4)),0)</f>
        <v>0</v>
      </c>
      <c r="W317" s="101">
        <f t="shared" si="28"/>
        <v>0</v>
      </c>
      <c r="X317" s="100"/>
    </row>
    <row r="318" spans="3:24" hidden="1" outlineLevel="1" x14ac:dyDescent="0.3">
      <c r="C318" s="29"/>
      <c r="D318" s="48">
        <f t="shared" si="29"/>
        <v>291</v>
      </c>
      <c r="E318" s="104"/>
      <c r="F318" s="104"/>
      <c r="G318" s="104"/>
      <c r="H318" s="103"/>
      <c r="I318" s="106">
        <v>0</v>
      </c>
      <c r="J318" s="107">
        <v>0</v>
      </c>
      <c r="K318" s="103"/>
      <c r="L318" s="27"/>
      <c r="P318" s="21">
        <f t="shared" si="24"/>
        <v>0</v>
      </c>
      <c r="Q318" s="21">
        <f t="shared" si="25"/>
        <v>0</v>
      </c>
      <c r="R318" s="21">
        <f t="shared" si="26"/>
        <v>0</v>
      </c>
      <c r="S318" s="21">
        <f t="shared" si="27"/>
        <v>0</v>
      </c>
      <c r="U318" s="100"/>
      <c r="V318" s="101">
        <f>IFERROR(IF(E318='貼付用集計 (2)'!$R$4,'貼付用集計 (2)'!$U$4,VLOOKUP(E318,'貼付用集計 (2)'!$R$11:$U$30,4)),0)</f>
        <v>0</v>
      </c>
      <c r="W318" s="101">
        <f t="shared" si="28"/>
        <v>0</v>
      </c>
      <c r="X318" s="100"/>
    </row>
    <row r="319" spans="3:24" hidden="1" outlineLevel="1" x14ac:dyDescent="0.3">
      <c r="C319" s="29"/>
      <c r="D319" s="48">
        <f t="shared" si="29"/>
        <v>292</v>
      </c>
      <c r="E319" s="104"/>
      <c r="F319" s="104"/>
      <c r="G319" s="104"/>
      <c r="H319" s="103"/>
      <c r="I319" s="106">
        <v>0</v>
      </c>
      <c r="J319" s="107">
        <v>0</v>
      </c>
      <c r="K319" s="103"/>
      <c r="L319" s="27"/>
      <c r="P319" s="21">
        <f t="shared" si="24"/>
        <v>0</v>
      </c>
      <c r="Q319" s="21">
        <f t="shared" si="25"/>
        <v>0</v>
      </c>
      <c r="R319" s="21">
        <f t="shared" si="26"/>
        <v>0</v>
      </c>
      <c r="S319" s="21">
        <f t="shared" si="27"/>
        <v>0</v>
      </c>
      <c r="U319" s="100"/>
      <c r="V319" s="101">
        <f>IFERROR(IF(E319='貼付用集計 (2)'!$R$4,'貼付用集計 (2)'!$U$4,VLOOKUP(E319,'貼付用集計 (2)'!$R$11:$U$30,4)),0)</f>
        <v>0</v>
      </c>
      <c r="W319" s="101">
        <f t="shared" si="28"/>
        <v>0</v>
      </c>
      <c r="X319" s="100"/>
    </row>
    <row r="320" spans="3:24" hidden="1" outlineLevel="1" x14ac:dyDescent="0.3">
      <c r="C320" s="29"/>
      <c r="D320" s="48">
        <f t="shared" si="29"/>
        <v>293</v>
      </c>
      <c r="E320" s="104"/>
      <c r="F320" s="104"/>
      <c r="G320" s="104"/>
      <c r="H320" s="103"/>
      <c r="I320" s="106">
        <v>0</v>
      </c>
      <c r="J320" s="107">
        <v>0</v>
      </c>
      <c r="K320" s="103"/>
      <c r="L320" s="27"/>
      <c r="P320" s="21">
        <f t="shared" si="24"/>
        <v>0</v>
      </c>
      <c r="Q320" s="21">
        <f t="shared" si="25"/>
        <v>0</v>
      </c>
      <c r="R320" s="21">
        <f t="shared" si="26"/>
        <v>0</v>
      </c>
      <c r="S320" s="21">
        <f t="shared" si="27"/>
        <v>0</v>
      </c>
      <c r="U320" s="100"/>
      <c r="V320" s="101">
        <f>IFERROR(IF(E320='貼付用集計 (2)'!$R$4,'貼付用集計 (2)'!$U$4,VLOOKUP(E320,'貼付用集計 (2)'!$R$11:$U$30,4)),0)</f>
        <v>0</v>
      </c>
      <c r="W320" s="101">
        <f t="shared" si="28"/>
        <v>0</v>
      </c>
      <c r="X320" s="100"/>
    </row>
    <row r="321" spans="3:24" hidden="1" outlineLevel="1" x14ac:dyDescent="0.3">
      <c r="C321" s="29"/>
      <c r="D321" s="48">
        <f t="shared" si="29"/>
        <v>294</v>
      </c>
      <c r="E321" s="104"/>
      <c r="F321" s="104"/>
      <c r="G321" s="104"/>
      <c r="H321" s="103"/>
      <c r="I321" s="106">
        <v>0</v>
      </c>
      <c r="J321" s="107">
        <v>0</v>
      </c>
      <c r="K321" s="103"/>
      <c r="L321" s="27"/>
      <c r="P321" s="21">
        <f t="shared" si="24"/>
        <v>0</v>
      </c>
      <c r="Q321" s="21">
        <f t="shared" si="25"/>
        <v>0</v>
      </c>
      <c r="R321" s="21">
        <f t="shared" si="26"/>
        <v>0</v>
      </c>
      <c r="S321" s="21">
        <f t="shared" si="27"/>
        <v>0</v>
      </c>
      <c r="U321" s="100"/>
      <c r="V321" s="101">
        <f>IFERROR(IF(E321='貼付用集計 (2)'!$R$4,'貼付用集計 (2)'!$U$4,VLOOKUP(E321,'貼付用集計 (2)'!$R$11:$U$30,4)),0)</f>
        <v>0</v>
      </c>
      <c r="W321" s="101">
        <f t="shared" si="28"/>
        <v>0</v>
      </c>
      <c r="X321" s="100"/>
    </row>
    <row r="322" spans="3:24" hidden="1" outlineLevel="1" x14ac:dyDescent="0.3">
      <c r="C322" s="29"/>
      <c r="D322" s="48">
        <f t="shared" si="29"/>
        <v>295</v>
      </c>
      <c r="E322" s="104"/>
      <c r="F322" s="104"/>
      <c r="G322" s="104"/>
      <c r="H322" s="103"/>
      <c r="I322" s="106">
        <v>0</v>
      </c>
      <c r="J322" s="107">
        <v>0</v>
      </c>
      <c r="K322" s="103"/>
      <c r="L322" s="27"/>
      <c r="P322" s="21">
        <f t="shared" si="24"/>
        <v>0</v>
      </c>
      <c r="Q322" s="21">
        <f t="shared" si="25"/>
        <v>0</v>
      </c>
      <c r="R322" s="21">
        <f t="shared" si="26"/>
        <v>0</v>
      </c>
      <c r="S322" s="21">
        <f t="shared" si="27"/>
        <v>0</v>
      </c>
      <c r="U322" s="100"/>
      <c r="V322" s="101">
        <f>IFERROR(IF(E322='貼付用集計 (2)'!$R$4,'貼付用集計 (2)'!$U$4,VLOOKUP(E322,'貼付用集計 (2)'!$R$11:$U$30,4)),0)</f>
        <v>0</v>
      </c>
      <c r="W322" s="101">
        <f t="shared" si="28"/>
        <v>0</v>
      </c>
      <c r="X322" s="100"/>
    </row>
    <row r="323" spans="3:24" hidden="1" outlineLevel="1" x14ac:dyDescent="0.3">
      <c r="C323" s="29"/>
      <c r="D323" s="48">
        <f t="shared" si="29"/>
        <v>296</v>
      </c>
      <c r="E323" s="104"/>
      <c r="F323" s="104"/>
      <c r="G323" s="104"/>
      <c r="H323" s="103"/>
      <c r="I323" s="106">
        <v>0</v>
      </c>
      <c r="J323" s="107">
        <v>0</v>
      </c>
      <c r="K323" s="103"/>
      <c r="L323" s="27"/>
      <c r="P323" s="21">
        <f t="shared" si="24"/>
        <v>0</v>
      </c>
      <c r="Q323" s="21">
        <f t="shared" si="25"/>
        <v>0</v>
      </c>
      <c r="R323" s="21">
        <f t="shared" si="26"/>
        <v>0</v>
      </c>
      <c r="S323" s="21">
        <f t="shared" si="27"/>
        <v>0</v>
      </c>
      <c r="U323" s="100"/>
      <c r="V323" s="101">
        <f>IFERROR(IF(E323='貼付用集計 (2)'!$R$4,'貼付用集計 (2)'!$U$4,VLOOKUP(E323,'貼付用集計 (2)'!$R$11:$U$30,4)),0)</f>
        <v>0</v>
      </c>
      <c r="W323" s="101">
        <f t="shared" si="28"/>
        <v>0</v>
      </c>
      <c r="X323" s="100"/>
    </row>
    <row r="324" spans="3:24" hidden="1" outlineLevel="1" x14ac:dyDescent="0.3">
      <c r="C324" s="29"/>
      <c r="D324" s="48">
        <f t="shared" si="29"/>
        <v>297</v>
      </c>
      <c r="E324" s="104"/>
      <c r="F324" s="104"/>
      <c r="G324" s="104"/>
      <c r="H324" s="103"/>
      <c r="I324" s="106">
        <v>0</v>
      </c>
      <c r="J324" s="107">
        <v>0</v>
      </c>
      <c r="K324" s="103"/>
      <c r="L324" s="27"/>
      <c r="P324" s="21">
        <f t="shared" si="24"/>
        <v>0</v>
      </c>
      <c r="Q324" s="21">
        <f t="shared" si="25"/>
        <v>0</v>
      </c>
      <c r="R324" s="21">
        <f t="shared" si="26"/>
        <v>0</v>
      </c>
      <c r="S324" s="21">
        <f t="shared" si="27"/>
        <v>0</v>
      </c>
      <c r="U324" s="100"/>
      <c r="V324" s="101">
        <f>IFERROR(IF(E324='貼付用集計 (2)'!$R$4,'貼付用集計 (2)'!$U$4,VLOOKUP(E324,'貼付用集計 (2)'!$R$11:$U$30,4)),0)</f>
        <v>0</v>
      </c>
      <c r="W324" s="101">
        <f t="shared" si="28"/>
        <v>0</v>
      </c>
      <c r="X324" s="100"/>
    </row>
    <row r="325" spans="3:24" hidden="1" outlineLevel="1" x14ac:dyDescent="0.3">
      <c r="C325" s="29"/>
      <c r="D325" s="48">
        <f t="shared" si="29"/>
        <v>298</v>
      </c>
      <c r="E325" s="104"/>
      <c r="F325" s="104"/>
      <c r="G325" s="104"/>
      <c r="H325" s="103"/>
      <c r="I325" s="106">
        <v>0</v>
      </c>
      <c r="J325" s="107">
        <v>0</v>
      </c>
      <c r="K325" s="103"/>
      <c r="L325" s="27"/>
      <c r="P325" s="21">
        <f t="shared" si="24"/>
        <v>0</v>
      </c>
      <c r="Q325" s="21">
        <f t="shared" si="25"/>
        <v>0</v>
      </c>
      <c r="R325" s="21">
        <f t="shared" si="26"/>
        <v>0</v>
      </c>
      <c r="S325" s="21">
        <f t="shared" si="27"/>
        <v>0</v>
      </c>
      <c r="U325" s="100"/>
      <c r="V325" s="101">
        <f>IFERROR(IF(E325='貼付用集計 (2)'!$R$4,'貼付用集計 (2)'!$U$4,VLOOKUP(E325,'貼付用集計 (2)'!$R$11:$U$30,4)),0)</f>
        <v>0</v>
      </c>
      <c r="W325" s="101">
        <f t="shared" si="28"/>
        <v>0</v>
      </c>
      <c r="X325" s="100"/>
    </row>
    <row r="326" spans="3:24" hidden="1" outlineLevel="1" x14ac:dyDescent="0.3">
      <c r="C326" s="29"/>
      <c r="D326" s="48">
        <f t="shared" si="29"/>
        <v>299</v>
      </c>
      <c r="E326" s="104"/>
      <c r="F326" s="104"/>
      <c r="G326" s="104"/>
      <c r="H326" s="103"/>
      <c r="I326" s="106">
        <v>0</v>
      </c>
      <c r="J326" s="107">
        <v>0</v>
      </c>
      <c r="K326" s="103"/>
      <c r="L326" s="27"/>
      <c r="P326" s="21">
        <f t="shared" si="24"/>
        <v>0</v>
      </c>
      <c r="Q326" s="21">
        <f t="shared" si="25"/>
        <v>0</v>
      </c>
      <c r="R326" s="21">
        <f t="shared" si="26"/>
        <v>0</v>
      </c>
      <c r="S326" s="21">
        <f t="shared" si="27"/>
        <v>0</v>
      </c>
      <c r="U326" s="100"/>
      <c r="V326" s="101">
        <f>IFERROR(IF(E326='貼付用集計 (2)'!$R$4,'貼付用集計 (2)'!$U$4,VLOOKUP(E326,'貼付用集計 (2)'!$R$11:$U$30,4)),0)</f>
        <v>0</v>
      </c>
      <c r="W326" s="101">
        <f t="shared" si="28"/>
        <v>0</v>
      </c>
      <c r="X326" s="100"/>
    </row>
    <row r="327" spans="3:24" hidden="1" outlineLevel="1" x14ac:dyDescent="0.3">
      <c r="C327" s="29"/>
      <c r="D327" s="48">
        <f t="shared" si="29"/>
        <v>300</v>
      </c>
      <c r="E327" s="104"/>
      <c r="F327" s="104"/>
      <c r="G327" s="104"/>
      <c r="H327" s="103"/>
      <c r="I327" s="106">
        <v>0</v>
      </c>
      <c r="J327" s="107">
        <v>0</v>
      </c>
      <c r="K327" s="103"/>
      <c r="L327" s="27"/>
      <c r="P327" s="21">
        <f t="shared" si="24"/>
        <v>0</v>
      </c>
      <c r="Q327" s="21">
        <f t="shared" si="25"/>
        <v>0</v>
      </c>
      <c r="R327" s="21">
        <f t="shared" si="26"/>
        <v>0</v>
      </c>
      <c r="S327" s="21">
        <f t="shared" si="27"/>
        <v>0</v>
      </c>
      <c r="U327" s="100"/>
      <c r="V327" s="101">
        <f>IFERROR(IF(E327='貼付用集計 (2)'!$R$4,'貼付用集計 (2)'!$U$4,VLOOKUP(E327,'貼付用集計 (2)'!$R$11:$U$30,4)),0)</f>
        <v>0</v>
      </c>
      <c r="W327" s="101">
        <f t="shared" si="28"/>
        <v>0</v>
      </c>
      <c r="X327" s="100"/>
    </row>
    <row r="328" spans="3:24" hidden="1" outlineLevel="1" x14ac:dyDescent="0.3">
      <c r="C328" s="29"/>
      <c r="D328" s="48">
        <f t="shared" si="29"/>
        <v>301</v>
      </c>
      <c r="E328" s="104"/>
      <c r="F328" s="104"/>
      <c r="G328" s="104"/>
      <c r="H328" s="103"/>
      <c r="I328" s="106">
        <v>0</v>
      </c>
      <c r="J328" s="107">
        <v>0</v>
      </c>
      <c r="K328" s="103"/>
      <c r="L328" s="27"/>
      <c r="P328" s="21">
        <f t="shared" si="24"/>
        <v>0</v>
      </c>
      <c r="Q328" s="21">
        <f t="shared" si="25"/>
        <v>0</v>
      </c>
      <c r="R328" s="21">
        <f t="shared" si="26"/>
        <v>0</v>
      </c>
      <c r="S328" s="21">
        <f t="shared" si="27"/>
        <v>0</v>
      </c>
      <c r="U328" s="100"/>
      <c r="V328" s="101">
        <f>IFERROR(IF(E328='貼付用集計 (2)'!$R$4,'貼付用集計 (2)'!$U$4,VLOOKUP(E328,'貼付用集計 (2)'!$R$11:$U$30,4)),0)</f>
        <v>0</v>
      </c>
      <c r="W328" s="101">
        <f t="shared" si="28"/>
        <v>0</v>
      </c>
      <c r="X328" s="100"/>
    </row>
    <row r="329" spans="3:24" hidden="1" outlineLevel="1" x14ac:dyDescent="0.3">
      <c r="C329" s="29"/>
      <c r="D329" s="48">
        <f t="shared" si="29"/>
        <v>302</v>
      </c>
      <c r="E329" s="104"/>
      <c r="F329" s="104"/>
      <c r="G329" s="104"/>
      <c r="H329" s="103"/>
      <c r="I329" s="106">
        <v>0</v>
      </c>
      <c r="J329" s="107">
        <v>0</v>
      </c>
      <c r="K329" s="103"/>
      <c r="L329" s="27"/>
      <c r="P329" s="21">
        <f t="shared" si="24"/>
        <v>0</v>
      </c>
      <c r="Q329" s="21">
        <f t="shared" si="25"/>
        <v>0</v>
      </c>
      <c r="R329" s="21">
        <f t="shared" si="26"/>
        <v>0</v>
      </c>
      <c r="S329" s="21">
        <f t="shared" si="27"/>
        <v>0</v>
      </c>
      <c r="U329" s="100"/>
      <c r="V329" s="101">
        <f>IFERROR(IF(E329='貼付用集計 (2)'!$R$4,'貼付用集計 (2)'!$U$4,VLOOKUP(E329,'貼付用集計 (2)'!$R$11:$U$30,4)),0)</f>
        <v>0</v>
      </c>
      <c r="W329" s="101">
        <f t="shared" si="28"/>
        <v>0</v>
      </c>
      <c r="X329" s="100"/>
    </row>
    <row r="330" spans="3:24" hidden="1" outlineLevel="1" x14ac:dyDescent="0.3">
      <c r="C330" s="29"/>
      <c r="D330" s="48">
        <f t="shared" si="29"/>
        <v>303</v>
      </c>
      <c r="E330" s="104"/>
      <c r="F330" s="104"/>
      <c r="G330" s="104"/>
      <c r="H330" s="103"/>
      <c r="I330" s="106">
        <v>0</v>
      </c>
      <c r="J330" s="107">
        <v>0</v>
      </c>
      <c r="K330" s="103"/>
      <c r="L330" s="27"/>
      <c r="P330" s="21">
        <f t="shared" si="24"/>
        <v>0</v>
      </c>
      <c r="Q330" s="21">
        <f t="shared" si="25"/>
        <v>0</v>
      </c>
      <c r="R330" s="21">
        <f t="shared" si="26"/>
        <v>0</v>
      </c>
      <c r="S330" s="21">
        <f t="shared" si="27"/>
        <v>0</v>
      </c>
      <c r="U330" s="100"/>
      <c r="V330" s="101">
        <f>IFERROR(IF(E330='貼付用集計 (2)'!$R$4,'貼付用集計 (2)'!$U$4,VLOOKUP(E330,'貼付用集計 (2)'!$R$11:$U$30,4)),0)</f>
        <v>0</v>
      </c>
      <c r="W330" s="101">
        <f t="shared" si="28"/>
        <v>0</v>
      </c>
      <c r="X330" s="100"/>
    </row>
    <row r="331" spans="3:24" hidden="1" outlineLevel="1" x14ac:dyDescent="0.3">
      <c r="C331" s="29"/>
      <c r="D331" s="48">
        <f t="shared" si="29"/>
        <v>304</v>
      </c>
      <c r="E331" s="104"/>
      <c r="F331" s="104"/>
      <c r="G331" s="104"/>
      <c r="H331" s="103"/>
      <c r="I331" s="106">
        <v>0</v>
      </c>
      <c r="J331" s="107">
        <v>0</v>
      </c>
      <c r="K331" s="103"/>
      <c r="L331" s="27"/>
      <c r="P331" s="21">
        <f t="shared" si="24"/>
        <v>0</v>
      </c>
      <c r="Q331" s="21">
        <f t="shared" si="25"/>
        <v>0</v>
      </c>
      <c r="R331" s="21">
        <f t="shared" si="26"/>
        <v>0</v>
      </c>
      <c r="S331" s="21">
        <f t="shared" si="27"/>
        <v>0</v>
      </c>
      <c r="U331" s="100"/>
      <c r="V331" s="101">
        <f>IFERROR(IF(E331='貼付用集計 (2)'!$R$4,'貼付用集計 (2)'!$U$4,VLOOKUP(E331,'貼付用集計 (2)'!$R$11:$U$30,4)),0)</f>
        <v>0</v>
      </c>
      <c r="W331" s="101">
        <f t="shared" si="28"/>
        <v>0</v>
      </c>
      <c r="X331" s="100"/>
    </row>
    <row r="332" spans="3:24" hidden="1" outlineLevel="1" x14ac:dyDescent="0.3">
      <c r="C332" s="29"/>
      <c r="D332" s="48">
        <f t="shared" si="29"/>
        <v>305</v>
      </c>
      <c r="E332" s="104"/>
      <c r="F332" s="104"/>
      <c r="G332" s="104"/>
      <c r="H332" s="103"/>
      <c r="I332" s="106">
        <v>0</v>
      </c>
      <c r="J332" s="107">
        <v>0</v>
      </c>
      <c r="K332" s="103"/>
      <c r="L332" s="27"/>
      <c r="P332" s="21">
        <f t="shared" si="24"/>
        <v>0</v>
      </c>
      <c r="Q332" s="21">
        <f t="shared" si="25"/>
        <v>0</v>
      </c>
      <c r="R332" s="21">
        <f t="shared" si="26"/>
        <v>0</v>
      </c>
      <c r="S332" s="21">
        <f t="shared" si="27"/>
        <v>0</v>
      </c>
      <c r="U332" s="100"/>
      <c r="V332" s="101">
        <f>IFERROR(IF(E332='貼付用集計 (2)'!$R$4,'貼付用集計 (2)'!$U$4,VLOOKUP(E332,'貼付用集計 (2)'!$R$11:$U$30,4)),0)</f>
        <v>0</v>
      </c>
      <c r="W332" s="101">
        <f t="shared" si="28"/>
        <v>0</v>
      </c>
      <c r="X332" s="100"/>
    </row>
    <row r="333" spans="3:24" hidden="1" outlineLevel="1" x14ac:dyDescent="0.3">
      <c r="C333" s="29"/>
      <c r="D333" s="48">
        <f t="shared" si="29"/>
        <v>306</v>
      </c>
      <c r="E333" s="104"/>
      <c r="F333" s="104"/>
      <c r="G333" s="104"/>
      <c r="H333" s="103"/>
      <c r="I333" s="106">
        <v>0</v>
      </c>
      <c r="J333" s="107">
        <v>0</v>
      </c>
      <c r="K333" s="103"/>
      <c r="L333" s="27"/>
      <c r="P333" s="21">
        <f t="shared" si="24"/>
        <v>0</v>
      </c>
      <c r="Q333" s="21">
        <f t="shared" si="25"/>
        <v>0</v>
      </c>
      <c r="R333" s="21">
        <f t="shared" si="26"/>
        <v>0</v>
      </c>
      <c r="S333" s="21">
        <f t="shared" si="27"/>
        <v>0</v>
      </c>
      <c r="U333" s="100"/>
      <c r="V333" s="101">
        <f>IFERROR(IF(E333='貼付用集計 (2)'!$R$4,'貼付用集計 (2)'!$U$4,VLOOKUP(E333,'貼付用集計 (2)'!$R$11:$U$30,4)),0)</f>
        <v>0</v>
      </c>
      <c r="W333" s="101">
        <f t="shared" si="28"/>
        <v>0</v>
      </c>
      <c r="X333" s="100"/>
    </row>
    <row r="334" spans="3:24" hidden="1" outlineLevel="1" x14ac:dyDescent="0.3">
      <c r="C334" s="29"/>
      <c r="D334" s="48">
        <f t="shared" si="29"/>
        <v>307</v>
      </c>
      <c r="E334" s="104"/>
      <c r="F334" s="104"/>
      <c r="G334" s="104"/>
      <c r="H334" s="103"/>
      <c r="I334" s="106">
        <v>0</v>
      </c>
      <c r="J334" s="107">
        <v>0</v>
      </c>
      <c r="K334" s="103"/>
      <c r="L334" s="27"/>
      <c r="P334" s="21">
        <f t="shared" si="24"/>
        <v>0</v>
      </c>
      <c r="Q334" s="21">
        <f t="shared" si="25"/>
        <v>0</v>
      </c>
      <c r="R334" s="21">
        <f t="shared" si="26"/>
        <v>0</v>
      </c>
      <c r="S334" s="21">
        <f t="shared" si="27"/>
        <v>0</v>
      </c>
      <c r="U334" s="100"/>
      <c r="V334" s="101">
        <f>IFERROR(IF(E334='貼付用集計 (2)'!$R$4,'貼付用集計 (2)'!$U$4,VLOOKUP(E334,'貼付用集計 (2)'!$R$11:$U$30,4)),0)</f>
        <v>0</v>
      </c>
      <c r="W334" s="101">
        <f t="shared" si="28"/>
        <v>0</v>
      </c>
      <c r="X334" s="100"/>
    </row>
    <row r="335" spans="3:24" hidden="1" outlineLevel="1" x14ac:dyDescent="0.3">
      <c r="C335" s="29"/>
      <c r="D335" s="48">
        <f t="shared" si="29"/>
        <v>308</v>
      </c>
      <c r="E335" s="104"/>
      <c r="F335" s="104"/>
      <c r="G335" s="104"/>
      <c r="H335" s="103"/>
      <c r="I335" s="106">
        <v>0</v>
      </c>
      <c r="J335" s="107">
        <v>0</v>
      </c>
      <c r="K335" s="103"/>
      <c r="L335" s="27"/>
      <c r="P335" s="21">
        <f t="shared" si="24"/>
        <v>0</v>
      </c>
      <c r="Q335" s="21">
        <f t="shared" si="25"/>
        <v>0</v>
      </c>
      <c r="R335" s="21">
        <f t="shared" si="26"/>
        <v>0</v>
      </c>
      <c r="S335" s="21">
        <f t="shared" si="27"/>
        <v>0</v>
      </c>
      <c r="U335" s="100"/>
      <c r="V335" s="101">
        <f>IFERROR(IF(E335='貼付用集計 (2)'!$R$4,'貼付用集計 (2)'!$U$4,VLOOKUP(E335,'貼付用集計 (2)'!$R$11:$U$30,4)),0)</f>
        <v>0</v>
      </c>
      <c r="W335" s="101">
        <f t="shared" si="28"/>
        <v>0</v>
      </c>
      <c r="X335" s="100"/>
    </row>
    <row r="336" spans="3:24" hidden="1" outlineLevel="1" x14ac:dyDescent="0.3">
      <c r="C336" s="29"/>
      <c r="D336" s="48">
        <f t="shared" si="29"/>
        <v>309</v>
      </c>
      <c r="E336" s="104"/>
      <c r="F336" s="104"/>
      <c r="G336" s="104"/>
      <c r="H336" s="103"/>
      <c r="I336" s="106">
        <v>0</v>
      </c>
      <c r="J336" s="107">
        <v>0</v>
      </c>
      <c r="K336" s="103"/>
      <c r="L336" s="27"/>
      <c r="P336" s="21">
        <f t="shared" si="24"/>
        <v>0</v>
      </c>
      <c r="Q336" s="21">
        <f t="shared" si="25"/>
        <v>0</v>
      </c>
      <c r="R336" s="21">
        <f t="shared" si="26"/>
        <v>0</v>
      </c>
      <c r="S336" s="21">
        <f t="shared" si="27"/>
        <v>0</v>
      </c>
      <c r="U336" s="100"/>
      <c r="V336" s="101">
        <f>IFERROR(IF(E336='貼付用集計 (2)'!$R$4,'貼付用集計 (2)'!$U$4,VLOOKUP(E336,'貼付用集計 (2)'!$R$11:$U$30,4)),0)</f>
        <v>0</v>
      </c>
      <c r="W336" s="101">
        <f t="shared" si="28"/>
        <v>0</v>
      </c>
      <c r="X336" s="100"/>
    </row>
    <row r="337" spans="3:24" hidden="1" outlineLevel="1" x14ac:dyDescent="0.3">
      <c r="C337" s="29"/>
      <c r="D337" s="48">
        <f t="shared" si="29"/>
        <v>310</v>
      </c>
      <c r="E337" s="104"/>
      <c r="F337" s="104"/>
      <c r="G337" s="104"/>
      <c r="H337" s="103"/>
      <c r="I337" s="106">
        <v>0</v>
      </c>
      <c r="J337" s="107">
        <v>0</v>
      </c>
      <c r="K337" s="103"/>
      <c r="L337" s="27"/>
      <c r="P337" s="21">
        <f t="shared" si="24"/>
        <v>0</v>
      </c>
      <c r="Q337" s="21">
        <f t="shared" si="25"/>
        <v>0</v>
      </c>
      <c r="R337" s="21">
        <f t="shared" si="26"/>
        <v>0</v>
      </c>
      <c r="S337" s="21">
        <f t="shared" si="27"/>
        <v>0</v>
      </c>
      <c r="U337" s="100"/>
      <c r="V337" s="101">
        <f>IFERROR(IF(E337='貼付用集計 (2)'!$R$4,'貼付用集計 (2)'!$U$4,VLOOKUP(E337,'貼付用集計 (2)'!$R$11:$U$30,4)),0)</f>
        <v>0</v>
      </c>
      <c r="W337" s="101">
        <f t="shared" si="28"/>
        <v>0</v>
      </c>
      <c r="X337" s="100"/>
    </row>
    <row r="338" spans="3:24" hidden="1" outlineLevel="1" x14ac:dyDescent="0.3">
      <c r="C338" s="29"/>
      <c r="D338" s="48">
        <f t="shared" si="29"/>
        <v>311</v>
      </c>
      <c r="E338" s="104"/>
      <c r="F338" s="104"/>
      <c r="G338" s="104"/>
      <c r="H338" s="103"/>
      <c r="I338" s="106">
        <v>0</v>
      </c>
      <c r="J338" s="107">
        <v>0</v>
      </c>
      <c r="K338" s="103"/>
      <c r="L338" s="27"/>
      <c r="P338" s="21">
        <f t="shared" si="24"/>
        <v>0</v>
      </c>
      <c r="Q338" s="21">
        <f t="shared" si="25"/>
        <v>0</v>
      </c>
      <c r="R338" s="21">
        <f t="shared" si="26"/>
        <v>0</v>
      </c>
      <c r="S338" s="21">
        <f t="shared" si="27"/>
        <v>0</v>
      </c>
      <c r="U338" s="100"/>
      <c r="V338" s="101">
        <f>IFERROR(IF(E338='貼付用集計 (2)'!$R$4,'貼付用集計 (2)'!$U$4,VLOOKUP(E338,'貼付用集計 (2)'!$R$11:$U$30,4)),0)</f>
        <v>0</v>
      </c>
      <c r="W338" s="101">
        <f t="shared" si="28"/>
        <v>0</v>
      </c>
      <c r="X338" s="100"/>
    </row>
    <row r="339" spans="3:24" hidden="1" outlineLevel="1" x14ac:dyDescent="0.3">
      <c r="C339" s="29"/>
      <c r="D339" s="48">
        <f t="shared" si="29"/>
        <v>312</v>
      </c>
      <c r="E339" s="104"/>
      <c r="F339" s="104"/>
      <c r="G339" s="104"/>
      <c r="H339" s="103"/>
      <c r="I339" s="106">
        <v>0</v>
      </c>
      <c r="J339" s="107">
        <v>0</v>
      </c>
      <c r="K339" s="103"/>
      <c r="L339" s="27"/>
      <c r="P339" s="21">
        <f t="shared" si="24"/>
        <v>0</v>
      </c>
      <c r="Q339" s="21">
        <f t="shared" si="25"/>
        <v>0</v>
      </c>
      <c r="R339" s="21">
        <f t="shared" si="26"/>
        <v>0</v>
      </c>
      <c r="S339" s="21">
        <f t="shared" si="27"/>
        <v>0</v>
      </c>
      <c r="U339" s="100"/>
      <c r="V339" s="101">
        <f>IFERROR(IF(E339='貼付用集計 (2)'!$R$4,'貼付用集計 (2)'!$U$4,VLOOKUP(E339,'貼付用集計 (2)'!$R$11:$U$30,4)),0)</f>
        <v>0</v>
      </c>
      <c r="W339" s="101">
        <f t="shared" si="28"/>
        <v>0</v>
      </c>
      <c r="X339" s="100"/>
    </row>
    <row r="340" spans="3:24" hidden="1" outlineLevel="1" x14ac:dyDescent="0.3">
      <c r="C340" s="29"/>
      <c r="D340" s="48">
        <f t="shared" si="29"/>
        <v>313</v>
      </c>
      <c r="E340" s="104"/>
      <c r="F340" s="104"/>
      <c r="G340" s="104"/>
      <c r="H340" s="103"/>
      <c r="I340" s="106">
        <v>0</v>
      </c>
      <c r="J340" s="107">
        <v>0</v>
      </c>
      <c r="K340" s="103"/>
      <c r="L340" s="27"/>
      <c r="P340" s="21">
        <f t="shared" si="24"/>
        <v>0</v>
      </c>
      <c r="Q340" s="21">
        <f t="shared" si="25"/>
        <v>0</v>
      </c>
      <c r="R340" s="21">
        <f t="shared" si="26"/>
        <v>0</v>
      </c>
      <c r="S340" s="21">
        <f t="shared" si="27"/>
        <v>0</v>
      </c>
      <c r="U340" s="100"/>
      <c r="V340" s="101">
        <f>IFERROR(IF(E340='貼付用集計 (2)'!$R$4,'貼付用集計 (2)'!$U$4,VLOOKUP(E340,'貼付用集計 (2)'!$R$11:$U$30,4)),0)</f>
        <v>0</v>
      </c>
      <c r="W340" s="101">
        <f t="shared" si="28"/>
        <v>0</v>
      </c>
      <c r="X340" s="100"/>
    </row>
    <row r="341" spans="3:24" hidden="1" outlineLevel="1" x14ac:dyDescent="0.3">
      <c r="C341" s="29"/>
      <c r="D341" s="48">
        <f t="shared" si="29"/>
        <v>314</v>
      </c>
      <c r="E341" s="104"/>
      <c r="F341" s="104"/>
      <c r="G341" s="104"/>
      <c r="H341" s="103"/>
      <c r="I341" s="106">
        <v>0</v>
      </c>
      <c r="J341" s="107">
        <v>0</v>
      </c>
      <c r="K341" s="103"/>
      <c r="L341" s="27"/>
      <c r="P341" s="21">
        <f t="shared" si="24"/>
        <v>0</v>
      </c>
      <c r="Q341" s="21">
        <f t="shared" si="25"/>
        <v>0</v>
      </c>
      <c r="R341" s="21">
        <f t="shared" si="26"/>
        <v>0</v>
      </c>
      <c r="S341" s="21">
        <f t="shared" si="27"/>
        <v>0</v>
      </c>
      <c r="U341" s="100"/>
      <c r="V341" s="101">
        <f>IFERROR(IF(E341='貼付用集計 (2)'!$R$4,'貼付用集計 (2)'!$U$4,VLOOKUP(E341,'貼付用集計 (2)'!$R$11:$U$30,4)),0)</f>
        <v>0</v>
      </c>
      <c r="W341" s="101">
        <f t="shared" si="28"/>
        <v>0</v>
      </c>
      <c r="X341" s="100"/>
    </row>
    <row r="342" spans="3:24" hidden="1" outlineLevel="1" x14ac:dyDescent="0.3">
      <c r="C342" s="29"/>
      <c r="D342" s="48">
        <f t="shared" si="29"/>
        <v>315</v>
      </c>
      <c r="E342" s="104"/>
      <c r="F342" s="104"/>
      <c r="G342" s="104"/>
      <c r="H342" s="103"/>
      <c r="I342" s="106">
        <v>0</v>
      </c>
      <c r="J342" s="107">
        <v>0</v>
      </c>
      <c r="K342" s="103"/>
      <c r="L342" s="27"/>
      <c r="P342" s="21">
        <f t="shared" si="24"/>
        <v>0</v>
      </c>
      <c r="Q342" s="21">
        <f t="shared" si="25"/>
        <v>0</v>
      </c>
      <c r="R342" s="21">
        <f t="shared" si="26"/>
        <v>0</v>
      </c>
      <c r="S342" s="21">
        <f t="shared" si="27"/>
        <v>0</v>
      </c>
      <c r="U342" s="100"/>
      <c r="V342" s="101">
        <f>IFERROR(IF(E342='貼付用集計 (2)'!$R$4,'貼付用集計 (2)'!$U$4,VLOOKUP(E342,'貼付用集計 (2)'!$R$11:$U$30,4)),0)</f>
        <v>0</v>
      </c>
      <c r="W342" s="101">
        <f t="shared" si="28"/>
        <v>0</v>
      </c>
      <c r="X342" s="100"/>
    </row>
    <row r="343" spans="3:24" hidden="1" outlineLevel="1" x14ac:dyDescent="0.3">
      <c r="C343" s="29"/>
      <c r="D343" s="48">
        <f t="shared" si="29"/>
        <v>316</v>
      </c>
      <c r="E343" s="104"/>
      <c r="F343" s="104"/>
      <c r="G343" s="104"/>
      <c r="H343" s="103"/>
      <c r="I343" s="106">
        <v>0</v>
      </c>
      <c r="J343" s="107">
        <v>0</v>
      </c>
      <c r="K343" s="103"/>
      <c r="L343" s="27"/>
      <c r="P343" s="21">
        <f t="shared" si="24"/>
        <v>0</v>
      </c>
      <c r="Q343" s="21">
        <f t="shared" si="25"/>
        <v>0</v>
      </c>
      <c r="R343" s="21">
        <f t="shared" si="26"/>
        <v>0</v>
      </c>
      <c r="S343" s="21">
        <f t="shared" si="27"/>
        <v>0</v>
      </c>
      <c r="U343" s="100"/>
      <c r="V343" s="101">
        <f>IFERROR(IF(E343='貼付用集計 (2)'!$R$4,'貼付用集計 (2)'!$U$4,VLOOKUP(E343,'貼付用集計 (2)'!$R$11:$U$30,4)),0)</f>
        <v>0</v>
      </c>
      <c r="W343" s="101">
        <f t="shared" si="28"/>
        <v>0</v>
      </c>
      <c r="X343" s="100"/>
    </row>
    <row r="344" spans="3:24" hidden="1" outlineLevel="1" x14ac:dyDescent="0.3">
      <c r="C344" s="29"/>
      <c r="D344" s="48">
        <f t="shared" si="29"/>
        <v>317</v>
      </c>
      <c r="E344" s="104"/>
      <c r="F344" s="104"/>
      <c r="G344" s="104"/>
      <c r="H344" s="103"/>
      <c r="I344" s="106">
        <v>0</v>
      </c>
      <c r="J344" s="107">
        <v>0</v>
      </c>
      <c r="K344" s="103"/>
      <c r="L344" s="27"/>
      <c r="P344" s="21">
        <f t="shared" si="24"/>
        <v>0</v>
      </c>
      <c r="Q344" s="21">
        <f t="shared" si="25"/>
        <v>0</v>
      </c>
      <c r="R344" s="21">
        <f t="shared" si="26"/>
        <v>0</v>
      </c>
      <c r="S344" s="21">
        <f t="shared" si="27"/>
        <v>0</v>
      </c>
      <c r="U344" s="100"/>
      <c r="V344" s="101">
        <f>IFERROR(IF(E344='貼付用集計 (2)'!$R$4,'貼付用集計 (2)'!$U$4,VLOOKUP(E344,'貼付用集計 (2)'!$R$11:$U$30,4)),0)</f>
        <v>0</v>
      </c>
      <c r="W344" s="101">
        <f t="shared" si="28"/>
        <v>0</v>
      </c>
      <c r="X344" s="100"/>
    </row>
    <row r="345" spans="3:24" hidden="1" outlineLevel="1" x14ac:dyDescent="0.3">
      <c r="C345" s="29"/>
      <c r="D345" s="48">
        <f t="shared" si="29"/>
        <v>318</v>
      </c>
      <c r="E345" s="104"/>
      <c r="F345" s="104"/>
      <c r="G345" s="104"/>
      <c r="H345" s="103"/>
      <c r="I345" s="106">
        <v>0</v>
      </c>
      <c r="J345" s="107">
        <v>0</v>
      </c>
      <c r="K345" s="103"/>
      <c r="L345" s="27"/>
      <c r="P345" s="21">
        <f t="shared" si="24"/>
        <v>0</v>
      </c>
      <c r="Q345" s="21">
        <f t="shared" si="25"/>
        <v>0</v>
      </c>
      <c r="R345" s="21">
        <f t="shared" si="26"/>
        <v>0</v>
      </c>
      <c r="S345" s="21">
        <f t="shared" si="27"/>
        <v>0</v>
      </c>
      <c r="U345" s="100"/>
      <c r="V345" s="101">
        <f>IFERROR(IF(E345='貼付用集計 (2)'!$R$4,'貼付用集計 (2)'!$U$4,VLOOKUP(E345,'貼付用集計 (2)'!$R$11:$U$30,4)),0)</f>
        <v>0</v>
      </c>
      <c r="W345" s="101">
        <f t="shared" si="28"/>
        <v>0</v>
      </c>
      <c r="X345" s="100"/>
    </row>
    <row r="346" spans="3:24" hidden="1" outlineLevel="1" x14ac:dyDescent="0.3">
      <c r="C346" s="29"/>
      <c r="D346" s="48">
        <f t="shared" si="29"/>
        <v>319</v>
      </c>
      <c r="E346" s="104"/>
      <c r="F346" s="104"/>
      <c r="G346" s="104"/>
      <c r="H346" s="103"/>
      <c r="I346" s="106">
        <v>0</v>
      </c>
      <c r="J346" s="107">
        <v>0</v>
      </c>
      <c r="K346" s="103"/>
      <c r="L346" s="27"/>
      <c r="P346" s="21">
        <f t="shared" si="24"/>
        <v>0</v>
      </c>
      <c r="Q346" s="21">
        <f t="shared" si="25"/>
        <v>0</v>
      </c>
      <c r="R346" s="21">
        <f t="shared" si="26"/>
        <v>0</v>
      </c>
      <c r="S346" s="21">
        <f t="shared" si="27"/>
        <v>0</v>
      </c>
      <c r="U346" s="100"/>
      <c r="V346" s="101">
        <f>IFERROR(IF(E346='貼付用集計 (2)'!$R$4,'貼付用集計 (2)'!$U$4,VLOOKUP(E346,'貼付用集計 (2)'!$R$11:$U$30,4)),0)</f>
        <v>0</v>
      </c>
      <c r="W346" s="101">
        <f t="shared" si="28"/>
        <v>0</v>
      </c>
      <c r="X346" s="100"/>
    </row>
    <row r="347" spans="3:24" hidden="1" outlineLevel="1" x14ac:dyDescent="0.3">
      <c r="C347" s="29"/>
      <c r="D347" s="48">
        <f t="shared" si="29"/>
        <v>320</v>
      </c>
      <c r="E347" s="104"/>
      <c r="F347" s="104"/>
      <c r="G347" s="104"/>
      <c r="H347" s="103"/>
      <c r="I347" s="106">
        <v>0</v>
      </c>
      <c r="J347" s="107">
        <v>0</v>
      </c>
      <c r="K347" s="103"/>
      <c r="L347" s="27"/>
      <c r="P347" s="21">
        <f t="shared" ref="P347:P410" si="30">IF($E347="",IF(OR($F347&lt;&gt;"",$I347&lt;&gt;0,$J347&lt;&gt;0)=TRUE,1,0),0)</f>
        <v>0</v>
      </c>
      <c r="Q347" s="21">
        <f t="shared" ref="Q347:Q410" si="31">IF($F347="",IF(OR($E347&lt;&gt;"",$I347&lt;&gt;0,$J347&lt;&gt;0)=TRUE,1,0),0)</f>
        <v>0</v>
      </c>
      <c r="R347" s="21">
        <f t="shared" ref="R347:R410" si="32">IF($I347=0,IF(OR($E347&lt;&gt;"",$F347&lt;&gt;0,$J347&lt;&gt;0)=TRUE,1,0),0)</f>
        <v>0</v>
      </c>
      <c r="S347" s="21">
        <f t="shared" ref="S347:S410" si="33">IF($J347=0,IF(OR($E347&lt;&gt;"",$F347&lt;&gt;"",$I347&lt;&gt;0)=TRUE,1,0),0)</f>
        <v>0</v>
      </c>
      <c r="U347" s="100"/>
      <c r="V347" s="101">
        <f>IFERROR(IF(E347='貼付用集計 (2)'!$R$4,'貼付用集計 (2)'!$U$4,VLOOKUP(E347,'貼付用集計 (2)'!$R$11:$U$30,4)),0)</f>
        <v>0</v>
      </c>
      <c r="W347" s="101">
        <f t="shared" ref="W347:W410" si="34">IFERROR(J347/I347/V347,0)</f>
        <v>0</v>
      </c>
      <c r="X347" s="100"/>
    </row>
    <row r="348" spans="3:24" hidden="1" outlineLevel="1" x14ac:dyDescent="0.3">
      <c r="C348" s="29"/>
      <c r="D348" s="48">
        <f t="shared" ref="D348:D411" si="35">D347+1</f>
        <v>321</v>
      </c>
      <c r="E348" s="104"/>
      <c r="F348" s="104"/>
      <c r="G348" s="104"/>
      <c r="H348" s="103"/>
      <c r="I348" s="106">
        <v>0</v>
      </c>
      <c r="J348" s="107">
        <v>0</v>
      </c>
      <c r="K348" s="103"/>
      <c r="L348" s="27"/>
      <c r="P348" s="21">
        <f t="shared" si="30"/>
        <v>0</v>
      </c>
      <c r="Q348" s="21">
        <f t="shared" si="31"/>
        <v>0</v>
      </c>
      <c r="R348" s="21">
        <f t="shared" si="32"/>
        <v>0</v>
      </c>
      <c r="S348" s="21">
        <f t="shared" si="33"/>
        <v>0</v>
      </c>
      <c r="U348" s="100"/>
      <c r="V348" s="101">
        <f>IFERROR(IF(E348='貼付用集計 (2)'!$R$4,'貼付用集計 (2)'!$U$4,VLOOKUP(E348,'貼付用集計 (2)'!$R$11:$U$30,4)),0)</f>
        <v>0</v>
      </c>
      <c r="W348" s="101">
        <f t="shared" si="34"/>
        <v>0</v>
      </c>
      <c r="X348" s="100"/>
    </row>
    <row r="349" spans="3:24" hidden="1" outlineLevel="1" x14ac:dyDescent="0.3">
      <c r="C349" s="29"/>
      <c r="D349" s="48">
        <f t="shared" si="35"/>
        <v>322</v>
      </c>
      <c r="E349" s="104"/>
      <c r="F349" s="104"/>
      <c r="G349" s="104"/>
      <c r="H349" s="103"/>
      <c r="I349" s="106">
        <v>0</v>
      </c>
      <c r="J349" s="107">
        <v>0</v>
      </c>
      <c r="K349" s="103"/>
      <c r="L349" s="27"/>
      <c r="P349" s="21">
        <f t="shared" si="30"/>
        <v>0</v>
      </c>
      <c r="Q349" s="21">
        <f t="shared" si="31"/>
        <v>0</v>
      </c>
      <c r="R349" s="21">
        <f t="shared" si="32"/>
        <v>0</v>
      </c>
      <c r="S349" s="21">
        <f t="shared" si="33"/>
        <v>0</v>
      </c>
      <c r="U349" s="100"/>
      <c r="V349" s="101">
        <f>IFERROR(IF(E349='貼付用集計 (2)'!$R$4,'貼付用集計 (2)'!$U$4,VLOOKUP(E349,'貼付用集計 (2)'!$R$11:$U$30,4)),0)</f>
        <v>0</v>
      </c>
      <c r="W349" s="101">
        <f t="shared" si="34"/>
        <v>0</v>
      </c>
      <c r="X349" s="100"/>
    </row>
    <row r="350" spans="3:24" hidden="1" outlineLevel="1" x14ac:dyDescent="0.3">
      <c r="C350" s="29"/>
      <c r="D350" s="48">
        <f t="shared" si="35"/>
        <v>323</v>
      </c>
      <c r="E350" s="104"/>
      <c r="F350" s="104"/>
      <c r="G350" s="104"/>
      <c r="H350" s="103"/>
      <c r="I350" s="106">
        <v>0</v>
      </c>
      <c r="J350" s="107">
        <v>0</v>
      </c>
      <c r="K350" s="103"/>
      <c r="L350" s="27"/>
      <c r="P350" s="21">
        <f t="shared" si="30"/>
        <v>0</v>
      </c>
      <c r="Q350" s="21">
        <f t="shared" si="31"/>
        <v>0</v>
      </c>
      <c r="R350" s="21">
        <f t="shared" si="32"/>
        <v>0</v>
      </c>
      <c r="S350" s="21">
        <f t="shared" si="33"/>
        <v>0</v>
      </c>
      <c r="U350" s="100"/>
      <c r="V350" s="101">
        <f>IFERROR(IF(E350='貼付用集計 (2)'!$R$4,'貼付用集計 (2)'!$U$4,VLOOKUP(E350,'貼付用集計 (2)'!$R$11:$U$30,4)),0)</f>
        <v>0</v>
      </c>
      <c r="W350" s="101">
        <f t="shared" si="34"/>
        <v>0</v>
      </c>
      <c r="X350" s="100"/>
    </row>
    <row r="351" spans="3:24" hidden="1" outlineLevel="1" x14ac:dyDescent="0.3">
      <c r="C351" s="29"/>
      <c r="D351" s="48">
        <f t="shared" si="35"/>
        <v>324</v>
      </c>
      <c r="E351" s="104"/>
      <c r="F351" s="104"/>
      <c r="G351" s="104"/>
      <c r="H351" s="103"/>
      <c r="I351" s="106">
        <v>0</v>
      </c>
      <c r="J351" s="107">
        <v>0</v>
      </c>
      <c r="K351" s="103"/>
      <c r="L351" s="27"/>
      <c r="P351" s="21">
        <f t="shared" si="30"/>
        <v>0</v>
      </c>
      <c r="Q351" s="21">
        <f t="shared" si="31"/>
        <v>0</v>
      </c>
      <c r="R351" s="21">
        <f t="shared" si="32"/>
        <v>0</v>
      </c>
      <c r="S351" s="21">
        <f t="shared" si="33"/>
        <v>0</v>
      </c>
      <c r="U351" s="100"/>
      <c r="V351" s="101">
        <f>IFERROR(IF(E351='貼付用集計 (2)'!$R$4,'貼付用集計 (2)'!$U$4,VLOOKUP(E351,'貼付用集計 (2)'!$R$11:$U$30,4)),0)</f>
        <v>0</v>
      </c>
      <c r="W351" s="101">
        <f t="shared" si="34"/>
        <v>0</v>
      </c>
      <c r="X351" s="100"/>
    </row>
    <row r="352" spans="3:24" hidden="1" outlineLevel="1" x14ac:dyDescent="0.3">
      <c r="C352" s="29"/>
      <c r="D352" s="48">
        <f t="shared" si="35"/>
        <v>325</v>
      </c>
      <c r="E352" s="104"/>
      <c r="F352" s="104"/>
      <c r="G352" s="104"/>
      <c r="H352" s="103"/>
      <c r="I352" s="106">
        <v>0</v>
      </c>
      <c r="J352" s="107">
        <v>0</v>
      </c>
      <c r="K352" s="103"/>
      <c r="L352" s="27"/>
      <c r="P352" s="21">
        <f t="shared" si="30"/>
        <v>0</v>
      </c>
      <c r="Q352" s="21">
        <f t="shared" si="31"/>
        <v>0</v>
      </c>
      <c r="R352" s="21">
        <f t="shared" si="32"/>
        <v>0</v>
      </c>
      <c r="S352" s="21">
        <f t="shared" si="33"/>
        <v>0</v>
      </c>
      <c r="U352" s="100"/>
      <c r="V352" s="101">
        <f>IFERROR(IF(E352='貼付用集計 (2)'!$R$4,'貼付用集計 (2)'!$U$4,VLOOKUP(E352,'貼付用集計 (2)'!$R$11:$U$30,4)),0)</f>
        <v>0</v>
      </c>
      <c r="W352" s="101">
        <f t="shared" si="34"/>
        <v>0</v>
      </c>
      <c r="X352" s="100"/>
    </row>
    <row r="353" spans="3:24" hidden="1" outlineLevel="1" x14ac:dyDescent="0.3">
      <c r="C353" s="29"/>
      <c r="D353" s="48">
        <f t="shared" si="35"/>
        <v>326</v>
      </c>
      <c r="E353" s="104"/>
      <c r="F353" s="104"/>
      <c r="G353" s="104"/>
      <c r="H353" s="103"/>
      <c r="I353" s="106">
        <v>0</v>
      </c>
      <c r="J353" s="107">
        <v>0</v>
      </c>
      <c r="K353" s="103"/>
      <c r="L353" s="27"/>
      <c r="P353" s="21">
        <f t="shared" si="30"/>
        <v>0</v>
      </c>
      <c r="Q353" s="21">
        <f t="shared" si="31"/>
        <v>0</v>
      </c>
      <c r="R353" s="21">
        <f t="shared" si="32"/>
        <v>0</v>
      </c>
      <c r="S353" s="21">
        <f t="shared" si="33"/>
        <v>0</v>
      </c>
      <c r="U353" s="100"/>
      <c r="V353" s="101">
        <f>IFERROR(IF(E353='貼付用集計 (2)'!$R$4,'貼付用集計 (2)'!$U$4,VLOOKUP(E353,'貼付用集計 (2)'!$R$11:$U$30,4)),0)</f>
        <v>0</v>
      </c>
      <c r="W353" s="101">
        <f t="shared" si="34"/>
        <v>0</v>
      </c>
      <c r="X353" s="100"/>
    </row>
    <row r="354" spans="3:24" hidden="1" outlineLevel="1" x14ac:dyDescent="0.3">
      <c r="C354" s="29"/>
      <c r="D354" s="48">
        <f t="shared" si="35"/>
        <v>327</v>
      </c>
      <c r="E354" s="104"/>
      <c r="F354" s="104"/>
      <c r="G354" s="104"/>
      <c r="H354" s="103"/>
      <c r="I354" s="106">
        <v>0</v>
      </c>
      <c r="J354" s="107">
        <v>0</v>
      </c>
      <c r="K354" s="103"/>
      <c r="L354" s="27"/>
      <c r="P354" s="21">
        <f t="shared" si="30"/>
        <v>0</v>
      </c>
      <c r="Q354" s="21">
        <f t="shared" si="31"/>
        <v>0</v>
      </c>
      <c r="R354" s="21">
        <f t="shared" si="32"/>
        <v>0</v>
      </c>
      <c r="S354" s="21">
        <f t="shared" si="33"/>
        <v>0</v>
      </c>
      <c r="U354" s="100"/>
      <c r="V354" s="101">
        <f>IFERROR(IF(E354='貼付用集計 (2)'!$R$4,'貼付用集計 (2)'!$U$4,VLOOKUP(E354,'貼付用集計 (2)'!$R$11:$U$30,4)),0)</f>
        <v>0</v>
      </c>
      <c r="W354" s="101">
        <f t="shared" si="34"/>
        <v>0</v>
      </c>
      <c r="X354" s="100"/>
    </row>
    <row r="355" spans="3:24" hidden="1" outlineLevel="1" x14ac:dyDescent="0.3">
      <c r="C355" s="29"/>
      <c r="D355" s="48">
        <f t="shared" si="35"/>
        <v>328</v>
      </c>
      <c r="E355" s="104"/>
      <c r="F355" s="104"/>
      <c r="G355" s="104"/>
      <c r="H355" s="103"/>
      <c r="I355" s="106">
        <v>0</v>
      </c>
      <c r="J355" s="107">
        <v>0</v>
      </c>
      <c r="K355" s="103"/>
      <c r="L355" s="27"/>
      <c r="P355" s="21">
        <f t="shared" si="30"/>
        <v>0</v>
      </c>
      <c r="Q355" s="21">
        <f t="shared" si="31"/>
        <v>0</v>
      </c>
      <c r="R355" s="21">
        <f t="shared" si="32"/>
        <v>0</v>
      </c>
      <c r="S355" s="21">
        <f t="shared" si="33"/>
        <v>0</v>
      </c>
      <c r="U355" s="100"/>
      <c r="V355" s="101">
        <f>IFERROR(IF(E355='貼付用集計 (2)'!$R$4,'貼付用集計 (2)'!$U$4,VLOOKUP(E355,'貼付用集計 (2)'!$R$11:$U$30,4)),0)</f>
        <v>0</v>
      </c>
      <c r="W355" s="101">
        <f t="shared" si="34"/>
        <v>0</v>
      </c>
      <c r="X355" s="100"/>
    </row>
    <row r="356" spans="3:24" hidden="1" outlineLevel="1" x14ac:dyDescent="0.3">
      <c r="C356" s="29"/>
      <c r="D356" s="48">
        <f t="shared" si="35"/>
        <v>329</v>
      </c>
      <c r="E356" s="104"/>
      <c r="F356" s="104"/>
      <c r="G356" s="104"/>
      <c r="H356" s="103"/>
      <c r="I356" s="106">
        <v>0</v>
      </c>
      <c r="J356" s="107">
        <v>0</v>
      </c>
      <c r="K356" s="103"/>
      <c r="L356" s="27"/>
      <c r="P356" s="21">
        <f t="shared" si="30"/>
        <v>0</v>
      </c>
      <c r="Q356" s="21">
        <f t="shared" si="31"/>
        <v>0</v>
      </c>
      <c r="R356" s="21">
        <f t="shared" si="32"/>
        <v>0</v>
      </c>
      <c r="S356" s="21">
        <f t="shared" si="33"/>
        <v>0</v>
      </c>
      <c r="U356" s="100"/>
      <c r="V356" s="101">
        <f>IFERROR(IF(E356='貼付用集計 (2)'!$R$4,'貼付用集計 (2)'!$U$4,VLOOKUP(E356,'貼付用集計 (2)'!$R$11:$U$30,4)),0)</f>
        <v>0</v>
      </c>
      <c r="W356" s="101">
        <f t="shared" si="34"/>
        <v>0</v>
      </c>
      <c r="X356" s="100"/>
    </row>
    <row r="357" spans="3:24" hidden="1" outlineLevel="1" x14ac:dyDescent="0.3">
      <c r="C357" s="29"/>
      <c r="D357" s="48">
        <f t="shared" si="35"/>
        <v>330</v>
      </c>
      <c r="E357" s="104"/>
      <c r="F357" s="104"/>
      <c r="G357" s="104"/>
      <c r="H357" s="103"/>
      <c r="I357" s="106">
        <v>0</v>
      </c>
      <c r="J357" s="107">
        <v>0</v>
      </c>
      <c r="K357" s="103"/>
      <c r="L357" s="27"/>
      <c r="P357" s="21">
        <f t="shared" si="30"/>
        <v>0</v>
      </c>
      <c r="Q357" s="21">
        <f t="shared" si="31"/>
        <v>0</v>
      </c>
      <c r="R357" s="21">
        <f t="shared" si="32"/>
        <v>0</v>
      </c>
      <c r="S357" s="21">
        <f t="shared" si="33"/>
        <v>0</v>
      </c>
      <c r="U357" s="100"/>
      <c r="V357" s="101">
        <f>IFERROR(IF(E357='貼付用集計 (2)'!$R$4,'貼付用集計 (2)'!$U$4,VLOOKUP(E357,'貼付用集計 (2)'!$R$11:$U$30,4)),0)</f>
        <v>0</v>
      </c>
      <c r="W357" s="101">
        <f t="shared" si="34"/>
        <v>0</v>
      </c>
      <c r="X357" s="100"/>
    </row>
    <row r="358" spans="3:24" hidden="1" outlineLevel="1" x14ac:dyDescent="0.3">
      <c r="C358" s="29"/>
      <c r="D358" s="48">
        <f t="shared" si="35"/>
        <v>331</v>
      </c>
      <c r="E358" s="104"/>
      <c r="F358" s="104"/>
      <c r="G358" s="104"/>
      <c r="H358" s="103"/>
      <c r="I358" s="106">
        <v>0</v>
      </c>
      <c r="J358" s="107">
        <v>0</v>
      </c>
      <c r="K358" s="103"/>
      <c r="L358" s="27"/>
      <c r="P358" s="21">
        <f t="shared" si="30"/>
        <v>0</v>
      </c>
      <c r="Q358" s="21">
        <f t="shared" si="31"/>
        <v>0</v>
      </c>
      <c r="R358" s="21">
        <f t="shared" si="32"/>
        <v>0</v>
      </c>
      <c r="S358" s="21">
        <f t="shared" si="33"/>
        <v>0</v>
      </c>
      <c r="U358" s="100"/>
      <c r="V358" s="101">
        <f>IFERROR(IF(E358='貼付用集計 (2)'!$R$4,'貼付用集計 (2)'!$U$4,VLOOKUP(E358,'貼付用集計 (2)'!$R$11:$U$30,4)),0)</f>
        <v>0</v>
      </c>
      <c r="W358" s="101">
        <f t="shared" si="34"/>
        <v>0</v>
      </c>
      <c r="X358" s="100"/>
    </row>
    <row r="359" spans="3:24" hidden="1" outlineLevel="1" x14ac:dyDescent="0.3">
      <c r="C359" s="29"/>
      <c r="D359" s="48">
        <f t="shared" si="35"/>
        <v>332</v>
      </c>
      <c r="E359" s="104"/>
      <c r="F359" s="104"/>
      <c r="G359" s="104"/>
      <c r="H359" s="103"/>
      <c r="I359" s="106">
        <v>0</v>
      </c>
      <c r="J359" s="107">
        <v>0</v>
      </c>
      <c r="K359" s="103"/>
      <c r="L359" s="27"/>
      <c r="P359" s="21">
        <f t="shared" si="30"/>
        <v>0</v>
      </c>
      <c r="Q359" s="21">
        <f t="shared" si="31"/>
        <v>0</v>
      </c>
      <c r="R359" s="21">
        <f t="shared" si="32"/>
        <v>0</v>
      </c>
      <c r="S359" s="21">
        <f t="shared" si="33"/>
        <v>0</v>
      </c>
      <c r="U359" s="100"/>
      <c r="V359" s="101">
        <f>IFERROR(IF(E359='貼付用集計 (2)'!$R$4,'貼付用集計 (2)'!$U$4,VLOOKUP(E359,'貼付用集計 (2)'!$R$11:$U$30,4)),0)</f>
        <v>0</v>
      </c>
      <c r="W359" s="101">
        <f t="shared" si="34"/>
        <v>0</v>
      </c>
      <c r="X359" s="100"/>
    </row>
    <row r="360" spans="3:24" hidden="1" outlineLevel="1" x14ac:dyDescent="0.3">
      <c r="C360" s="29"/>
      <c r="D360" s="48">
        <f t="shared" si="35"/>
        <v>333</v>
      </c>
      <c r="E360" s="104"/>
      <c r="F360" s="104"/>
      <c r="G360" s="104"/>
      <c r="H360" s="103"/>
      <c r="I360" s="106">
        <v>0</v>
      </c>
      <c r="J360" s="107">
        <v>0</v>
      </c>
      <c r="K360" s="103"/>
      <c r="L360" s="27"/>
      <c r="P360" s="21">
        <f t="shared" si="30"/>
        <v>0</v>
      </c>
      <c r="Q360" s="21">
        <f t="shared" si="31"/>
        <v>0</v>
      </c>
      <c r="R360" s="21">
        <f t="shared" si="32"/>
        <v>0</v>
      </c>
      <c r="S360" s="21">
        <f t="shared" si="33"/>
        <v>0</v>
      </c>
      <c r="U360" s="100"/>
      <c r="V360" s="101">
        <f>IFERROR(IF(E360='貼付用集計 (2)'!$R$4,'貼付用集計 (2)'!$U$4,VLOOKUP(E360,'貼付用集計 (2)'!$R$11:$U$30,4)),0)</f>
        <v>0</v>
      </c>
      <c r="W360" s="101">
        <f t="shared" si="34"/>
        <v>0</v>
      </c>
      <c r="X360" s="100"/>
    </row>
    <row r="361" spans="3:24" hidden="1" outlineLevel="1" x14ac:dyDescent="0.3">
      <c r="C361" s="29"/>
      <c r="D361" s="48">
        <f t="shared" si="35"/>
        <v>334</v>
      </c>
      <c r="E361" s="104"/>
      <c r="F361" s="104"/>
      <c r="G361" s="104"/>
      <c r="H361" s="103"/>
      <c r="I361" s="106">
        <v>0</v>
      </c>
      <c r="J361" s="107">
        <v>0</v>
      </c>
      <c r="K361" s="103"/>
      <c r="L361" s="27"/>
      <c r="P361" s="21">
        <f t="shared" si="30"/>
        <v>0</v>
      </c>
      <c r="Q361" s="21">
        <f t="shared" si="31"/>
        <v>0</v>
      </c>
      <c r="R361" s="21">
        <f t="shared" si="32"/>
        <v>0</v>
      </c>
      <c r="S361" s="21">
        <f t="shared" si="33"/>
        <v>0</v>
      </c>
      <c r="U361" s="100"/>
      <c r="V361" s="101">
        <f>IFERROR(IF(E361='貼付用集計 (2)'!$R$4,'貼付用集計 (2)'!$U$4,VLOOKUP(E361,'貼付用集計 (2)'!$R$11:$U$30,4)),0)</f>
        <v>0</v>
      </c>
      <c r="W361" s="101">
        <f t="shared" si="34"/>
        <v>0</v>
      </c>
      <c r="X361" s="100"/>
    </row>
    <row r="362" spans="3:24" hidden="1" outlineLevel="1" x14ac:dyDescent="0.3">
      <c r="C362" s="29"/>
      <c r="D362" s="48">
        <f t="shared" si="35"/>
        <v>335</v>
      </c>
      <c r="E362" s="104"/>
      <c r="F362" s="104"/>
      <c r="G362" s="104"/>
      <c r="H362" s="103"/>
      <c r="I362" s="106">
        <v>0</v>
      </c>
      <c r="J362" s="107">
        <v>0</v>
      </c>
      <c r="K362" s="103"/>
      <c r="L362" s="27"/>
      <c r="P362" s="21">
        <f t="shared" si="30"/>
        <v>0</v>
      </c>
      <c r="Q362" s="21">
        <f t="shared" si="31"/>
        <v>0</v>
      </c>
      <c r="R362" s="21">
        <f t="shared" si="32"/>
        <v>0</v>
      </c>
      <c r="S362" s="21">
        <f t="shared" si="33"/>
        <v>0</v>
      </c>
      <c r="U362" s="100"/>
      <c r="V362" s="101">
        <f>IFERROR(IF(E362='貼付用集計 (2)'!$R$4,'貼付用集計 (2)'!$U$4,VLOOKUP(E362,'貼付用集計 (2)'!$R$11:$U$30,4)),0)</f>
        <v>0</v>
      </c>
      <c r="W362" s="101">
        <f t="shared" si="34"/>
        <v>0</v>
      </c>
      <c r="X362" s="100"/>
    </row>
    <row r="363" spans="3:24" hidden="1" outlineLevel="1" x14ac:dyDescent="0.3">
      <c r="C363" s="29"/>
      <c r="D363" s="48">
        <f t="shared" si="35"/>
        <v>336</v>
      </c>
      <c r="E363" s="104"/>
      <c r="F363" s="104"/>
      <c r="G363" s="104"/>
      <c r="H363" s="103"/>
      <c r="I363" s="106">
        <v>0</v>
      </c>
      <c r="J363" s="107">
        <v>0</v>
      </c>
      <c r="K363" s="103"/>
      <c r="L363" s="27"/>
      <c r="P363" s="21">
        <f t="shared" si="30"/>
        <v>0</v>
      </c>
      <c r="Q363" s="21">
        <f t="shared" si="31"/>
        <v>0</v>
      </c>
      <c r="R363" s="21">
        <f t="shared" si="32"/>
        <v>0</v>
      </c>
      <c r="S363" s="21">
        <f t="shared" si="33"/>
        <v>0</v>
      </c>
      <c r="U363" s="100"/>
      <c r="V363" s="101">
        <f>IFERROR(IF(E363='貼付用集計 (2)'!$R$4,'貼付用集計 (2)'!$U$4,VLOOKUP(E363,'貼付用集計 (2)'!$R$11:$U$30,4)),0)</f>
        <v>0</v>
      </c>
      <c r="W363" s="101">
        <f t="shared" si="34"/>
        <v>0</v>
      </c>
      <c r="X363" s="100"/>
    </row>
    <row r="364" spans="3:24" hidden="1" outlineLevel="1" x14ac:dyDescent="0.3">
      <c r="C364" s="29"/>
      <c r="D364" s="48">
        <f t="shared" si="35"/>
        <v>337</v>
      </c>
      <c r="E364" s="104"/>
      <c r="F364" s="104"/>
      <c r="G364" s="104"/>
      <c r="H364" s="103"/>
      <c r="I364" s="106">
        <v>0</v>
      </c>
      <c r="J364" s="107">
        <v>0</v>
      </c>
      <c r="K364" s="103"/>
      <c r="L364" s="27"/>
      <c r="P364" s="21">
        <f t="shared" si="30"/>
        <v>0</v>
      </c>
      <c r="Q364" s="21">
        <f t="shared" si="31"/>
        <v>0</v>
      </c>
      <c r="R364" s="21">
        <f t="shared" si="32"/>
        <v>0</v>
      </c>
      <c r="S364" s="21">
        <f t="shared" si="33"/>
        <v>0</v>
      </c>
      <c r="U364" s="100"/>
      <c r="V364" s="101">
        <f>IFERROR(IF(E364='貼付用集計 (2)'!$R$4,'貼付用集計 (2)'!$U$4,VLOOKUP(E364,'貼付用集計 (2)'!$R$11:$U$30,4)),0)</f>
        <v>0</v>
      </c>
      <c r="W364" s="101">
        <f t="shared" si="34"/>
        <v>0</v>
      </c>
      <c r="X364" s="100"/>
    </row>
    <row r="365" spans="3:24" hidden="1" outlineLevel="1" x14ac:dyDescent="0.3">
      <c r="C365" s="29"/>
      <c r="D365" s="48">
        <f t="shared" si="35"/>
        <v>338</v>
      </c>
      <c r="E365" s="104"/>
      <c r="F365" s="104"/>
      <c r="G365" s="104"/>
      <c r="H365" s="103"/>
      <c r="I365" s="106">
        <v>0</v>
      </c>
      <c r="J365" s="107">
        <v>0</v>
      </c>
      <c r="K365" s="103"/>
      <c r="L365" s="27"/>
      <c r="P365" s="21">
        <f t="shared" si="30"/>
        <v>0</v>
      </c>
      <c r="Q365" s="21">
        <f t="shared" si="31"/>
        <v>0</v>
      </c>
      <c r="R365" s="21">
        <f t="shared" si="32"/>
        <v>0</v>
      </c>
      <c r="S365" s="21">
        <f t="shared" si="33"/>
        <v>0</v>
      </c>
      <c r="U365" s="100"/>
      <c r="V365" s="101">
        <f>IFERROR(IF(E365='貼付用集計 (2)'!$R$4,'貼付用集計 (2)'!$U$4,VLOOKUP(E365,'貼付用集計 (2)'!$R$11:$U$30,4)),0)</f>
        <v>0</v>
      </c>
      <c r="W365" s="101">
        <f t="shared" si="34"/>
        <v>0</v>
      </c>
      <c r="X365" s="100"/>
    </row>
    <row r="366" spans="3:24" hidden="1" outlineLevel="1" x14ac:dyDescent="0.3">
      <c r="C366" s="29"/>
      <c r="D366" s="48">
        <f t="shared" si="35"/>
        <v>339</v>
      </c>
      <c r="E366" s="104"/>
      <c r="F366" s="104"/>
      <c r="G366" s="104"/>
      <c r="H366" s="103"/>
      <c r="I366" s="106">
        <v>0</v>
      </c>
      <c r="J366" s="107">
        <v>0</v>
      </c>
      <c r="K366" s="103"/>
      <c r="L366" s="27"/>
      <c r="P366" s="21">
        <f t="shared" si="30"/>
        <v>0</v>
      </c>
      <c r="Q366" s="21">
        <f t="shared" si="31"/>
        <v>0</v>
      </c>
      <c r="R366" s="21">
        <f t="shared" si="32"/>
        <v>0</v>
      </c>
      <c r="S366" s="21">
        <f t="shared" si="33"/>
        <v>0</v>
      </c>
      <c r="U366" s="100"/>
      <c r="V366" s="101">
        <f>IFERROR(IF(E366='貼付用集計 (2)'!$R$4,'貼付用集計 (2)'!$U$4,VLOOKUP(E366,'貼付用集計 (2)'!$R$11:$U$30,4)),0)</f>
        <v>0</v>
      </c>
      <c r="W366" s="101">
        <f t="shared" si="34"/>
        <v>0</v>
      </c>
      <c r="X366" s="100"/>
    </row>
    <row r="367" spans="3:24" hidden="1" outlineLevel="1" x14ac:dyDescent="0.3">
      <c r="C367" s="29"/>
      <c r="D367" s="48">
        <f t="shared" si="35"/>
        <v>340</v>
      </c>
      <c r="E367" s="104"/>
      <c r="F367" s="104"/>
      <c r="G367" s="104"/>
      <c r="H367" s="103"/>
      <c r="I367" s="106">
        <v>0</v>
      </c>
      <c r="J367" s="107">
        <v>0</v>
      </c>
      <c r="K367" s="103"/>
      <c r="L367" s="27"/>
      <c r="P367" s="21">
        <f t="shared" si="30"/>
        <v>0</v>
      </c>
      <c r="Q367" s="21">
        <f t="shared" si="31"/>
        <v>0</v>
      </c>
      <c r="R367" s="21">
        <f t="shared" si="32"/>
        <v>0</v>
      </c>
      <c r="S367" s="21">
        <f t="shared" si="33"/>
        <v>0</v>
      </c>
      <c r="U367" s="100"/>
      <c r="V367" s="101">
        <f>IFERROR(IF(E367='貼付用集計 (2)'!$R$4,'貼付用集計 (2)'!$U$4,VLOOKUP(E367,'貼付用集計 (2)'!$R$11:$U$30,4)),0)</f>
        <v>0</v>
      </c>
      <c r="W367" s="101">
        <f t="shared" si="34"/>
        <v>0</v>
      </c>
      <c r="X367" s="100"/>
    </row>
    <row r="368" spans="3:24" hidden="1" outlineLevel="1" x14ac:dyDescent="0.3">
      <c r="C368" s="29"/>
      <c r="D368" s="48">
        <f t="shared" si="35"/>
        <v>341</v>
      </c>
      <c r="E368" s="104"/>
      <c r="F368" s="104"/>
      <c r="G368" s="104"/>
      <c r="H368" s="103"/>
      <c r="I368" s="106">
        <v>0</v>
      </c>
      <c r="J368" s="107">
        <v>0</v>
      </c>
      <c r="K368" s="103"/>
      <c r="L368" s="27"/>
      <c r="P368" s="21">
        <f t="shared" si="30"/>
        <v>0</v>
      </c>
      <c r="Q368" s="21">
        <f t="shared" si="31"/>
        <v>0</v>
      </c>
      <c r="R368" s="21">
        <f t="shared" si="32"/>
        <v>0</v>
      </c>
      <c r="S368" s="21">
        <f t="shared" si="33"/>
        <v>0</v>
      </c>
      <c r="U368" s="100"/>
      <c r="V368" s="101">
        <f>IFERROR(IF(E368='貼付用集計 (2)'!$R$4,'貼付用集計 (2)'!$U$4,VLOOKUP(E368,'貼付用集計 (2)'!$R$11:$U$30,4)),0)</f>
        <v>0</v>
      </c>
      <c r="W368" s="101">
        <f t="shared" si="34"/>
        <v>0</v>
      </c>
      <c r="X368" s="100"/>
    </row>
    <row r="369" spans="3:24" hidden="1" outlineLevel="1" x14ac:dyDescent="0.3">
      <c r="C369" s="29"/>
      <c r="D369" s="48">
        <f t="shared" si="35"/>
        <v>342</v>
      </c>
      <c r="E369" s="104"/>
      <c r="F369" s="104"/>
      <c r="G369" s="104"/>
      <c r="H369" s="103"/>
      <c r="I369" s="106">
        <v>0</v>
      </c>
      <c r="J369" s="107">
        <v>0</v>
      </c>
      <c r="K369" s="103"/>
      <c r="L369" s="27"/>
      <c r="P369" s="21">
        <f t="shared" si="30"/>
        <v>0</v>
      </c>
      <c r="Q369" s="21">
        <f t="shared" si="31"/>
        <v>0</v>
      </c>
      <c r="R369" s="21">
        <f t="shared" si="32"/>
        <v>0</v>
      </c>
      <c r="S369" s="21">
        <f t="shared" si="33"/>
        <v>0</v>
      </c>
      <c r="U369" s="100"/>
      <c r="V369" s="101">
        <f>IFERROR(IF(E369='貼付用集計 (2)'!$R$4,'貼付用集計 (2)'!$U$4,VLOOKUP(E369,'貼付用集計 (2)'!$R$11:$U$30,4)),0)</f>
        <v>0</v>
      </c>
      <c r="W369" s="101">
        <f t="shared" si="34"/>
        <v>0</v>
      </c>
      <c r="X369" s="100"/>
    </row>
    <row r="370" spans="3:24" hidden="1" outlineLevel="1" x14ac:dyDescent="0.3">
      <c r="C370" s="29"/>
      <c r="D370" s="48">
        <f t="shared" si="35"/>
        <v>343</v>
      </c>
      <c r="E370" s="104"/>
      <c r="F370" s="104"/>
      <c r="G370" s="104"/>
      <c r="H370" s="103"/>
      <c r="I370" s="106">
        <v>0</v>
      </c>
      <c r="J370" s="107">
        <v>0</v>
      </c>
      <c r="K370" s="103"/>
      <c r="L370" s="27"/>
      <c r="P370" s="21">
        <f t="shared" si="30"/>
        <v>0</v>
      </c>
      <c r="Q370" s="21">
        <f t="shared" si="31"/>
        <v>0</v>
      </c>
      <c r="R370" s="21">
        <f t="shared" si="32"/>
        <v>0</v>
      </c>
      <c r="S370" s="21">
        <f t="shared" si="33"/>
        <v>0</v>
      </c>
      <c r="U370" s="100"/>
      <c r="V370" s="101">
        <f>IFERROR(IF(E370='貼付用集計 (2)'!$R$4,'貼付用集計 (2)'!$U$4,VLOOKUP(E370,'貼付用集計 (2)'!$R$11:$U$30,4)),0)</f>
        <v>0</v>
      </c>
      <c r="W370" s="101">
        <f t="shared" si="34"/>
        <v>0</v>
      </c>
      <c r="X370" s="100"/>
    </row>
    <row r="371" spans="3:24" hidden="1" outlineLevel="1" x14ac:dyDescent="0.3">
      <c r="C371" s="29"/>
      <c r="D371" s="48">
        <f t="shared" si="35"/>
        <v>344</v>
      </c>
      <c r="E371" s="104"/>
      <c r="F371" s="104"/>
      <c r="G371" s="104"/>
      <c r="H371" s="103"/>
      <c r="I371" s="106">
        <v>0</v>
      </c>
      <c r="J371" s="107">
        <v>0</v>
      </c>
      <c r="K371" s="103"/>
      <c r="L371" s="27"/>
      <c r="P371" s="21">
        <f t="shared" si="30"/>
        <v>0</v>
      </c>
      <c r="Q371" s="21">
        <f t="shared" si="31"/>
        <v>0</v>
      </c>
      <c r="R371" s="21">
        <f t="shared" si="32"/>
        <v>0</v>
      </c>
      <c r="S371" s="21">
        <f t="shared" si="33"/>
        <v>0</v>
      </c>
      <c r="U371" s="100"/>
      <c r="V371" s="101">
        <f>IFERROR(IF(E371='貼付用集計 (2)'!$R$4,'貼付用集計 (2)'!$U$4,VLOOKUP(E371,'貼付用集計 (2)'!$R$11:$U$30,4)),0)</f>
        <v>0</v>
      </c>
      <c r="W371" s="101">
        <f t="shared" si="34"/>
        <v>0</v>
      </c>
      <c r="X371" s="100"/>
    </row>
    <row r="372" spans="3:24" hidden="1" outlineLevel="1" x14ac:dyDescent="0.3">
      <c r="C372" s="29"/>
      <c r="D372" s="48">
        <f t="shared" si="35"/>
        <v>345</v>
      </c>
      <c r="E372" s="104"/>
      <c r="F372" s="104"/>
      <c r="G372" s="104"/>
      <c r="H372" s="103"/>
      <c r="I372" s="106">
        <v>0</v>
      </c>
      <c r="J372" s="107">
        <v>0</v>
      </c>
      <c r="K372" s="103"/>
      <c r="L372" s="27"/>
      <c r="P372" s="21">
        <f t="shared" si="30"/>
        <v>0</v>
      </c>
      <c r="Q372" s="21">
        <f t="shared" si="31"/>
        <v>0</v>
      </c>
      <c r="R372" s="21">
        <f t="shared" si="32"/>
        <v>0</v>
      </c>
      <c r="S372" s="21">
        <f t="shared" si="33"/>
        <v>0</v>
      </c>
      <c r="U372" s="100"/>
      <c r="V372" s="101">
        <f>IFERROR(IF(E372='貼付用集計 (2)'!$R$4,'貼付用集計 (2)'!$U$4,VLOOKUP(E372,'貼付用集計 (2)'!$R$11:$U$30,4)),0)</f>
        <v>0</v>
      </c>
      <c r="W372" s="101">
        <f t="shared" si="34"/>
        <v>0</v>
      </c>
      <c r="X372" s="100"/>
    </row>
    <row r="373" spans="3:24" hidden="1" outlineLevel="1" x14ac:dyDescent="0.3">
      <c r="C373" s="29"/>
      <c r="D373" s="48">
        <f t="shared" si="35"/>
        <v>346</v>
      </c>
      <c r="E373" s="104"/>
      <c r="F373" s="104"/>
      <c r="G373" s="104"/>
      <c r="H373" s="103"/>
      <c r="I373" s="106">
        <v>0</v>
      </c>
      <c r="J373" s="107">
        <v>0</v>
      </c>
      <c r="K373" s="103"/>
      <c r="L373" s="27"/>
      <c r="P373" s="21">
        <f t="shared" si="30"/>
        <v>0</v>
      </c>
      <c r="Q373" s="21">
        <f t="shared" si="31"/>
        <v>0</v>
      </c>
      <c r="R373" s="21">
        <f t="shared" si="32"/>
        <v>0</v>
      </c>
      <c r="S373" s="21">
        <f t="shared" si="33"/>
        <v>0</v>
      </c>
      <c r="U373" s="100"/>
      <c r="V373" s="101">
        <f>IFERROR(IF(E373='貼付用集計 (2)'!$R$4,'貼付用集計 (2)'!$U$4,VLOOKUP(E373,'貼付用集計 (2)'!$R$11:$U$30,4)),0)</f>
        <v>0</v>
      </c>
      <c r="W373" s="101">
        <f t="shared" si="34"/>
        <v>0</v>
      </c>
      <c r="X373" s="100"/>
    </row>
    <row r="374" spans="3:24" hidden="1" outlineLevel="1" x14ac:dyDescent="0.3">
      <c r="C374" s="29"/>
      <c r="D374" s="48">
        <f t="shared" si="35"/>
        <v>347</v>
      </c>
      <c r="E374" s="104"/>
      <c r="F374" s="104"/>
      <c r="G374" s="104"/>
      <c r="H374" s="103"/>
      <c r="I374" s="106">
        <v>0</v>
      </c>
      <c r="J374" s="107">
        <v>0</v>
      </c>
      <c r="K374" s="103"/>
      <c r="L374" s="27"/>
      <c r="P374" s="21">
        <f t="shared" si="30"/>
        <v>0</v>
      </c>
      <c r="Q374" s="21">
        <f t="shared" si="31"/>
        <v>0</v>
      </c>
      <c r="R374" s="21">
        <f t="shared" si="32"/>
        <v>0</v>
      </c>
      <c r="S374" s="21">
        <f t="shared" si="33"/>
        <v>0</v>
      </c>
      <c r="U374" s="100"/>
      <c r="V374" s="101">
        <f>IFERROR(IF(E374='貼付用集計 (2)'!$R$4,'貼付用集計 (2)'!$U$4,VLOOKUP(E374,'貼付用集計 (2)'!$R$11:$U$30,4)),0)</f>
        <v>0</v>
      </c>
      <c r="W374" s="101">
        <f t="shared" si="34"/>
        <v>0</v>
      </c>
      <c r="X374" s="100"/>
    </row>
    <row r="375" spans="3:24" hidden="1" outlineLevel="1" x14ac:dyDescent="0.3">
      <c r="C375" s="29"/>
      <c r="D375" s="48">
        <f t="shared" si="35"/>
        <v>348</v>
      </c>
      <c r="E375" s="104"/>
      <c r="F375" s="104"/>
      <c r="G375" s="104"/>
      <c r="H375" s="103"/>
      <c r="I375" s="106">
        <v>0</v>
      </c>
      <c r="J375" s="107">
        <v>0</v>
      </c>
      <c r="K375" s="103"/>
      <c r="L375" s="27"/>
      <c r="P375" s="21">
        <f t="shared" si="30"/>
        <v>0</v>
      </c>
      <c r="Q375" s="21">
        <f t="shared" si="31"/>
        <v>0</v>
      </c>
      <c r="R375" s="21">
        <f t="shared" si="32"/>
        <v>0</v>
      </c>
      <c r="S375" s="21">
        <f t="shared" si="33"/>
        <v>0</v>
      </c>
      <c r="U375" s="100"/>
      <c r="V375" s="101">
        <f>IFERROR(IF(E375='貼付用集計 (2)'!$R$4,'貼付用集計 (2)'!$U$4,VLOOKUP(E375,'貼付用集計 (2)'!$R$11:$U$30,4)),0)</f>
        <v>0</v>
      </c>
      <c r="W375" s="101">
        <f t="shared" si="34"/>
        <v>0</v>
      </c>
      <c r="X375" s="100"/>
    </row>
    <row r="376" spans="3:24" hidden="1" outlineLevel="1" x14ac:dyDescent="0.3">
      <c r="C376" s="29"/>
      <c r="D376" s="48">
        <f t="shared" si="35"/>
        <v>349</v>
      </c>
      <c r="E376" s="104"/>
      <c r="F376" s="104"/>
      <c r="G376" s="104"/>
      <c r="H376" s="103"/>
      <c r="I376" s="106">
        <v>0</v>
      </c>
      <c r="J376" s="107">
        <v>0</v>
      </c>
      <c r="K376" s="103"/>
      <c r="L376" s="27"/>
      <c r="P376" s="21">
        <f t="shared" si="30"/>
        <v>0</v>
      </c>
      <c r="Q376" s="21">
        <f t="shared" si="31"/>
        <v>0</v>
      </c>
      <c r="R376" s="21">
        <f t="shared" si="32"/>
        <v>0</v>
      </c>
      <c r="S376" s="21">
        <f t="shared" si="33"/>
        <v>0</v>
      </c>
      <c r="U376" s="100"/>
      <c r="V376" s="101">
        <f>IFERROR(IF(E376='貼付用集計 (2)'!$R$4,'貼付用集計 (2)'!$U$4,VLOOKUP(E376,'貼付用集計 (2)'!$R$11:$U$30,4)),0)</f>
        <v>0</v>
      </c>
      <c r="W376" s="101">
        <f t="shared" si="34"/>
        <v>0</v>
      </c>
      <c r="X376" s="100"/>
    </row>
    <row r="377" spans="3:24" hidden="1" outlineLevel="1" x14ac:dyDescent="0.3">
      <c r="C377" s="29"/>
      <c r="D377" s="48">
        <f t="shared" si="35"/>
        <v>350</v>
      </c>
      <c r="E377" s="104"/>
      <c r="F377" s="104"/>
      <c r="G377" s="104"/>
      <c r="H377" s="103"/>
      <c r="I377" s="106">
        <v>0</v>
      </c>
      <c r="J377" s="107">
        <v>0</v>
      </c>
      <c r="K377" s="103"/>
      <c r="L377" s="27"/>
      <c r="P377" s="21">
        <f t="shared" si="30"/>
        <v>0</v>
      </c>
      <c r="Q377" s="21">
        <f t="shared" si="31"/>
        <v>0</v>
      </c>
      <c r="R377" s="21">
        <f t="shared" si="32"/>
        <v>0</v>
      </c>
      <c r="S377" s="21">
        <f t="shared" si="33"/>
        <v>0</v>
      </c>
      <c r="U377" s="100"/>
      <c r="V377" s="101">
        <f>IFERROR(IF(E377='貼付用集計 (2)'!$R$4,'貼付用集計 (2)'!$U$4,VLOOKUP(E377,'貼付用集計 (2)'!$R$11:$U$30,4)),0)</f>
        <v>0</v>
      </c>
      <c r="W377" s="101">
        <f t="shared" si="34"/>
        <v>0</v>
      </c>
      <c r="X377" s="100"/>
    </row>
    <row r="378" spans="3:24" hidden="1" outlineLevel="1" x14ac:dyDescent="0.3">
      <c r="C378" s="29"/>
      <c r="D378" s="48">
        <f t="shared" si="35"/>
        <v>351</v>
      </c>
      <c r="E378" s="104"/>
      <c r="F378" s="104"/>
      <c r="G378" s="104"/>
      <c r="H378" s="103"/>
      <c r="I378" s="106">
        <v>0</v>
      </c>
      <c r="J378" s="107">
        <v>0</v>
      </c>
      <c r="K378" s="103"/>
      <c r="L378" s="27"/>
      <c r="P378" s="21">
        <f t="shared" si="30"/>
        <v>0</v>
      </c>
      <c r="Q378" s="21">
        <f t="shared" si="31"/>
        <v>0</v>
      </c>
      <c r="R378" s="21">
        <f t="shared" si="32"/>
        <v>0</v>
      </c>
      <c r="S378" s="21">
        <f t="shared" si="33"/>
        <v>0</v>
      </c>
      <c r="U378" s="100"/>
      <c r="V378" s="101">
        <f>IFERROR(IF(E378='貼付用集計 (2)'!$R$4,'貼付用集計 (2)'!$U$4,VLOOKUP(E378,'貼付用集計 (2)'!$R$11:$U$30,4)),0)</f>
        <v>0</v>
      </c>
      <c r="W378" s="101">
        <f t="shared" si="34"/>
        <v>0</v>
      </c>
      <c r="X378" s="100"/>
    </row>
    <row r="379" spans="3:24" hidden="1" outlineLevel="1" x14ac:dyDescent="0.3">
      <c r="C379" s="29"/>
      <c r="D379" s="48">
        <f t="shared" si="35"/>
        <v>352</v>
      </c>
      <c r="E379" s="104"/>
      <c r="F379" s="104"/>
      <c r="G379" s="104"/>
      <c r="H379" s="103"/>
      <c r="I379" s="106">
        <v>0</v>
      </c>
      <c r="J379" s="107">
        <v>0</v>
      </c>
      <c r="K379" s="103"/>
      <c r="L379" s="27"/>
      <c r="P379" s="21">
        <f t="shared" si="30"/>
        <v>0</v>
      </c>
      <c r="Q379" s="21">
        <f t="shared" si="31"/>
        <v>0</v>
      </c>
      <c r="R379" s="21">
        <f t="shared" si="32"/>
        <v>0</v>
      </c>
      <c r="S379" s="21">
        <f t="shared" si="33"/>
        <v>0</v>
      </c>
      <c r="U379" s="100"/>
      <c r="V379" s="101">
        <f>IFERROR(IF(E379='貼付用集計 (2)'!$R$4,'貼付用集計 (2)'!$U$4,VLOOKUP(E379,'貼付用集計 (2)'!$R$11:$U$30,4)),0)</f>
        <v>0</v>
      </c>
      <c r="W379" s="101">
        <f t="shared" si="34"/>
        <v>0</v>
      </c>
      <c r="X379" s="100"/>
    </row>
    <row r="380" spans="3:24" hidden="1" outlineLevel="1" x14ac:dyDescent="0.3">
      <c r="C380" s="29"/>
      <c r="D380" s="48">
        <f t="shared" si="35"/>
        <v>353</v>
      </c>
      <c r="E380" s="104"/>
      <c r="F380" s="104"/>
      <c r="G380" s="104"/>
      <c r="H380" s="103"/>
      <c r="I380" s="106">
        <v>0</v>
      </c>
      <c r="J380" s="107">
        <v>0</v>
      </c>
      <c r="K380" s="103"/>
      <c r="L380" s="27"/>
      <c r="P380" s="21">
        <f t="shared" si="30"/>
        <v>0</v>
      </c>
      <c r="Q380" s="21">
        <f t="shared" si="31"/>
        <v>0</v>
      </c>
      <c r="R380" s="21">
        <f t="shared" si="32"/>
        <v>0</v>
      </c>
      <c r="S380" s="21">
        <f t="shared" si="33"/>
        <v>0</v>
      </c>
      <c r="U380" s="100"/>
      <c r="V380" s="101">
        <f>IFERROR(IF(E380='貼付用集計 (2)'!$R$4,'貼付用集計 (2)'!$U$4,VLOOKUP(E380,'貼付用集計 (2)'!$R$11:$U$30,4)),0)</f>
        <v>0</v>
      </c>
      <c r="W380" s="101">
        <f t="shared" si="34"/>
        <v>0</v>
      </c>
      <c r="X380" s="100"/>
    </row>
    <row r="381" spans="3:24" hidden="1" outlineLevel="1" x14ac:dyDescent="0.3">
      <c r="C381" s="29"/>
      <c r="D381" s="48">
        <f t="shared" si="35"/>
        <v>354</v>
      </c>
      <c r="E381" s="104"/>
      <c r="F381" s="104"/>
      <c r="G381" s="104"/>
      <c r="H381" s="103"/>
      <c r="I381" s="106">
        <v>0</v>
      </c>
      <c r="J381" s="107">
        <v>0</v>
      </c>
      <c r="K381" s="103"/>
      <c r="L381" s="27"/>
      <c r="P381" s="21">
        <f t="shared" si="30"/>
        <v>0</v>
      </c>
      <c r="Q381" s="21">
        <f t="shared" si="31"/>
        <v>0</v>
      </c>
      <c r="R381" s="21">
        <f t="shared" si="32"/>
        <v>0</v>
      </c>
      <c r="S381" s="21">
        <f t="shared" si="33"/>
        <v>0</v>
      </c>
      <c r="U381" s="100"/>
      <c r="V381" s="101">
        <f>IFERROR(IF(E381='貼付用集計 (2)'!$R$4,'貼付用集計 (2)'!$U$4,VLOOKUP(E381,'貼付用集計 (2)'!$R$11:$U$30,4)),0)</f>
        <v>0</v>
      </c>
      <c r="W381" s="101">
        <f t="shared" si="34"/>
        <v>0</v>
      </c>
      <c r="X381" s="100"/>
    </row>
    <row r="382" spans="3:24" hidden="1" outlineLevel="1" x14ac:dyDescent="0.3">
      <c r="C382" s="29"/>
      <c r="D382" s="48">
        <f t="shared" si="35"/>
        <v>355</v>
      </c>
      <c r="E382" s="104"/>
      <c r="F382" s="104"/>
      <c r="G382" s="104"/>
      <c r="H382" s="103"/>
      <c r="I382" s="106">
        <v>0</v>
      </c>
      <c r="J382" s="107">
        <v>0</v>
      </c>
      <c r="K382" s="103"/>
      <c r="L382" s="27"/>
      <c r="P382" s="21">
        <f t="shared" si="30"/>
        <v>0</v>
      </c>
      <c r="Q382" s="21">
        <f t="shared" si="31"/>
        <v>0</v>
      </c>
      <c r="R382" s="21">
        <f t="shared" si="32"/>
        <v>0</v>
      </c>
      <c r="S382" s="21">
        <f t="shared" si="33"/>
        <v>0</v>
      </c>
      <c r="U382" s="100"/>
      <c r="V382" s="101">
        <f>IFERROR(IF(E382='貼付用集計 (2)'!$R$4,'貼付用集計 (2)'!$U$4,VLOOKUP(E382,'貼付用集計 (2)'!$R$11:$U$30,4)),0)</f>
        <v>0</v>
      </c>
      <c r="W382" s="101">
        <f t="shared" si="34"/>
        <v>0</v>
      </c>
      <c r="X382" s="100"/>
    </row>
    <row r="383" spans="3:24" hidden="1" outlineLevel="1" x14ac:dyDescent="0.3">
      <c r="C383" s="29"/>
      <c r="D383" s="48">
        <f t="shared" si="35"/>
        <v>356</v>
      </c>
      <c r="E383" s="104"/>
      <c r="F383" s="104"/>
      <c r="G383" s="104"/>
      <c r="H383" s="103"/>
      <c r="I383" s="106">
        <v>0</v>
      </c>
      <c r="J383" s="107">
        <v>0</v>
      </c>
      <c r="K383" s="103"/>
      <c r="L383" s="27"/>
      <c r="P383" s="21">
        <f t="shared" si="30"/>
        <v>0</v>
      </c>
      <c r="Q383" s="21">
        <f t="shared" si="31"/>
        <v>0</v>
      </c>
      <c r="R383" s="21">
        <f t="shared" si="32"/>
        <v>0</v>
      </c>
      <c r="S383" s="21">
        <f t="shared" si="33"/>
        <v>0</v>
      </c>
      <c r="U383" s="100"/>
      <c r="V383" s="101">
        <f>IFERROR(IF(E383='貼付用集計 (2)'!$R$4,'貼付用集計 (2)'!$U$4,VLOOKUP(E383,'貼付用集計 (2)'!$R$11:$U$30,4)),0)</f>
        <v>0</v>
      </c>
      <c r="W383" s="101">
        <f t="shared" si="34"/>
        <v>0</v>
      </c>
      <c r="X383" s="100"/>
    </row>
    <row r="384" spans="3:24" hidden="1" outlineLevel="1" x14ac:dyDescent="0.3">
      <c r="C384" s="29"/>
      <c r="D384" s="48">
        <f t="shared" si="35"/>
        <v>357</v>
      </c>
      <c r="E384" s="104"/>
      <c r="F384" s="104"/>
      <c r="G384" s="104"/>
      <c r="H384" s="103"/>
      <c r="I384" s="106">
        <v>0</v>
      </c>
      <c r="J384" s="107">
        <v>0</v>
      </c>
      <c r="K384" s="103"/>
      <c r="L384" s="27"/>
      <c r="P384" s="21">
        <f t="shared" si="30"/>
        <v>0</v>
      </c>
      <c r="Q384" s="21">
        <f t="shared" si="31"/>
        <v>0</v>
      </c>
      <c r="R384" s="21">
        <f t="shared" si="32"/>
        <v>0</v>
      </c>
      <c r="S384" s="21">
        <f t="shared" si="33"/>
        <v>0</v>
      </c>
      <c r="U384" s="100"/>
      <c r="V384" s="101">
        <f>IFERROR(IF(E384='貼付用集計 (2)'!$R$4,'貼付用集計 (2)'!$U$4,VLOOKUP(E384,'貼付用集計 (2)'!$R$11:$U$30,4)),0)</f>
        <v>0</v>
      </c>
      <c r="W384" s="101">
        <f t="shared" si="34"/>
        <v>0</v>
      </c>
      <c r="X384" s="100"/>
    </row>
    <row r="385" spans="3:24" hidden="1" outlineLevel="1" x14ac:dyDescent="0.3">
      <c r="C385" s="29"/>
      <c r="D385" s="48">
        <f t="shared" si="35"/>
        <v>358</v>
      </c>
      <c r="E385" s="104"/>
      <c r="F385" s="104"/>
      <c r="G385" s="104"/>
      <c r="H385" s="103"/>
      <c r="I385" s="106">
        <v>0</v>
      </c>
      <c r="J385" s="107">
        <v>0</v>
      </c>
      <c r="K385" s="103"/>
      <c r="L385" s="27"/>
      <c r="P385" s="21">
        <f t="shared" si="30"/>
        <v>0</v>
      </c>
      <c r="Q385" s="21">
        <f t="shared" si="31"/>
        <v>0</v>
      </c>
      <c r="R385" s="21">
        <f t="shared" si="32"/>
        <v>0</v>
      </c>
      <c r="S385" s="21">
        <f t="shared" si="33"/>
        <v>0</v>
      </c>
      <c r="U385" s="100"/>
      <c r="V385" s="101">
        <f>IFERROR(IF(E385='貼付用集計 (2)'!$R$4,'貼付用集計 (2)'!$U$4,VLOOKUP(E385,'貼付用集計 (2)'!$R$11:$U$30,4)),0)</f>
        <v>0</v>
      </c>
      <c r="W385" s="101">
        <f t="shared" si="34"/>
        <v>0</v>
      </c>
      <c r="X385" s="100"/>
    </row>
    <row r="386" spans="3:24" hidden="1" outlineLevel="1" x14ac:dyDescent="0.3">
      <c r="C386" s="29"/>
      <c r="D386" s="48">
        <f t="shared" si="35"/>
        <v>359</v>
      </c>
      <c r="E386" s="104"/>
      <c r="F386" s="104"/>
      <c r="G386" s="104"/>
      <c r="H386" s="103"/>
      <c r="I386" s="106">
        <v>0</v>
      </c>
      <c r="J386" s="107">
        <v>0</v>
      </c>
      <c r="K386" s="103"/>
      <c r="L386" s="27"/>
      <c r="P386" s="21">
        <f t="shared" si="30"/>
        <v>0</v>
      </c>
      <c r="Q386" s="21">
        <f t="shared" si="31"/>
        <v>0</v>
      </c>
      <c r="R386" s="21">
        <f t="shared" si="32"/>
        <v>0</v>
      </c>
      <c r="S386" s="21">
        <f t="shared" si="33"/>
        <v>0</v>
      </c>
      <c r="U386" s="100"/>
      <c r="V386" s="101">
        <f>IFERROR(IF(E386='貼付用集計 (2)'!$R$4,'貼付用集計 (2)'!$U$4,VLOOKUP(E386,'貼付用集計 (2)'!$R$11:$U$30,4)),0)</f>
        <v>0</v>
      </c>
      <c r="W386" s="101">
        <f t="shared" si="34"/>
        <v>0</v>
      </c>
      <c r="X386" s="100"/>
    </row>
    <row r="387" spans="3:24" hidden="1" outlineLevel="1" x14ac:dyDescent="0.3">
      <c r="C387" s="29"/>
      <c r="D387" s="48">
        <f t="shared" si="35"/>
        <v>360</v>
      </c>
      <c r="E387" s="104"/>
      <c r="F387" s="104"/>
      <c r="G387" s="104"/>
      <c r="H387" s="103"/>
      <c r="I387" s="106">
        <v>0</v>
      </c>
      <c r="J387" s="107">
        <v>0</v>
      </c>
      <c r="K387" s="103"/>
      <c r="L387" s="27"/>
      <c r="P387" s="21">
        <f t="shared" si="30"/>
        <v>0</v>
      </c>
      <c r="Q387" s="21">
        <f t="shared" si="31"/>
        <v>0</v>
      </c>
      <c r="R387" s="21">
        <f t="shared" si="32"/>
        <v>0</v>
      </c>
      <c r="S387" s="21">
        <f t="shared" si="33"/>
        <v>0</v>
      </c>
      <c r="U387" s="100"/>
      <c r="V387" s="101">
        <f>IFERROR(IF(E387='貼付用集計 (2)'!$R$4,'貼付用集計 (2)'!$U$4,VLOOKUP(E387,'貼付用集計 (2)'!$R$11:$U$30,4)),0)</f>
        <v>0</v>
      </c>
      <c r="W387" s="101">
        <f t="shared" si="34"/>
        <v>0</v>
      </c>
      <c r="X387" s="100"/>
    </row>
    <row r="388" spans="3:24" hidden="1" outlineLevel="1" x14ac:dyDescent="0.3">
      <c r="C388" s="29"/>
      <c r="D388" s="48">
        <f t="shared" si="35"/>
        <v>361</v>
      </c>
      <c r="E388" s="104"/>
      <c r="F388" s="104"/>
      <c r="G388" s="104"/>
      <c r="H388" s="103"/>
      <c r="I388" s="106">
        <v>0</v>
      </c>
      <c r="J388" s="107">
        <v>0</v>
      </c>
      <c r="K388" s="103"/>
      <c r="L388" s="27"/>
      <c r="P388" s="21">
        <f t="shared" si="30"/>
        <v>0</v>
      </c>
      <c r="Q388" s="21">
        <f t="shared" si="31"/>
        <v>0</v>
      </c>
      <c r="R388" s="21">
        <f t="shared" si="32"/>
        <v>0</v>
      </c>
      <c r="S388" s="21">
        <f t="shared" si="33"/>
        <v>0</v>
      </c>
      <c r="U388" s="100"/>
      <c r="V388" s="101">
        <f>IFERROR(IF(E388='貼付用集計 (2)'!$R$4,'貼付用集計 (2)'!$U$4,VLOOKUP(E388,'貼付用集計 (2)'!$R$11:$U$30,4)),0)</f>
        <v>0</v>
      </c>
      <c r="W388" s="101">
        <f t="shared" si="34"/>
        <v>0</v>
      </c>
      <c r="X388" s="100"/>
    </row>
    <row r="389" spans="3:24" hidden="1" outlineLevel="1" x14ac:dyDescent="0.3">
      <c r="C389" s="29"/>
      <c r="D389" s="48">
        <f t="shared" si="35"/>
        <v>362</v>
      </c>
      <c r="E389" s="104"/>
      <c r="F389" s="104"/>
      <c r="G389" s="104"/>
      <c r="H389" s="103"/>
      <c r="I389" s="106">
        <v>0</v>
      </c>
      <c r="J389" s="107">
        <v>0</v>
      </c>
      <c r="K389" s="103"/>
      <c r="L389" s="27"/>
      <c r="P389" s="21">
        <f t="shared" si="30"/>
        <v>0</v>
      </c>
      <c r="Q389" s="21">
        <f t="shared" si="31"/>
        <v>0</v>
      </c>
      <c r="R389" s="21">
        <f t="shared" si="32"/>
        <v>0</v>
      </c>
      <c r="S389" s="21">
        <f t="shared" si="33"/>
        <v>0</v>
      </c>
      <c r="U389" s="100"/>
      <c r="V389" s="101">
        <f>IFERROR(IF(E389='貼付用集計 (2)'!$R$4,'貼付用集計 (2)'!$U$4,VLOOKUP(E389,'貼付用集計 (2)'!$R$11:$U$30,4)),0)</f>
        <v>0</v>
      </c>
      <c r="W389" s="101">
        <f t="shared" si="34"/>
        <v>0</v>
      </c>
      <c r="X389" s="100"/>
    </row>
    <row r="390" spans="3:24" hidden="1" outlineLevel="1" x14ac:dyDescent="0.3">
      <c r="C390" s="29"/>
      <c r="D390" s="48">
        <f t="shared" si="35"/>
        <v>363</v>
      </c>
      <c r="E390" s="104"/>
      <c r="F390" s="104"/>
      <c r="G390" s="104"/>
      <c r="H390" s="103"/>
      <c r="I390" s="106">
        <v>0</v>
      </c>
      <c r="J390" s="107">
        <v>0</v>
      </c>
      <c r="K390" s="103"/>
      <c r="L390" s="27"/>
      <c r="P390" s="21">
        <f t="shared" si="30"/>
        <v>0</v>
      </c>
      <c r="Q390" s="21">
        <f t="shared" si="31"/>
        <v>0</v>
      </c>
      <c r="R390" s="21">
        <f t="shared" si="32"/>
        <v>0</v>
      </c>
      <c r="S390" s="21">
        <f t="shared" si="33"/>
        <v>0</v>
      </c>
      <c r="U390" s="100"/>
      <c r="V390" s="101">
        <f>IFERROR(IF(E390='貼付用集計 (2)'!$R$4,'貼付用集計 (2)'!$U$4,VLOOKUP(E390,'貼付用集計 (2)'!$R$11:$U$30,4)),0)</f>
        <v>0</v>
      </c>
      <c r="W390" s="101">
        <f t="shared" si="34"/>
        <v>0</v>
      </c>
      <c r="X390" s="100"/>
    </row>
    <row r="391" spans="3:24" hidden="1" outlineLevel="1" x14ac:dyDescent="0.3">
      <c r="C391" s="29"/>
      <c r="D391" s="48">
        <f t="shared" si="35"/>
        <v>364</v>
      </c>
      <c r="E391" s="104"/>
      <c r="F391" s="104"/>
      <c r="G391" s="104"/>
      <c r="H391" s="103"/>
      <c r="I391" s="106">
        <v>0</v>
      </c>
      <c r="J391" s="107">
        <v>0</v>
      </c>
      <c r="K391" s="103"/>
      <c r="L391" s="27"/>
      <c r="P391" s="21">
        <f t="shared" si="30"/>
        <v>0</v>
      </c>
      <c r="Q391" s="21">
        <f t="shared" si="31"/>
        <v>0</v>
      </c>
      <c r="R391" s="21">
        <f t="shared" si="32"/>
        <v>0</v>
      </c>
      <c r="S391" s="21">
        <f t="shared" si="33"/>
        <v>0</v>
      </c>
      <c r="U391" s="100"/>
      <c r="V391" s="101">
        <f>IFERROR(IF(E391='貼付用集計 (2)'!$R$4,'貼付用集計 (2)'!$U$4,VLOOKUP(E391,'貼付用集計 (2)'!$R$11:$U$30,4)),0)</f>
        <v>0</v>
      </c>
      <c r="W391" s="101">
        <f t="shared" si="34"/>
        <v>0</v>
      </c>
      <c r="X391" s="100"/>
    </row>
    <row r="392" spans="3:24" hidden="1" outlineLevel="1" x14ac:dyDescent="0.3">
      <c r="C392" s="29"/>
      <c r="D392" s="48">
        <f t="shared" si="35"/>
        <v>365</v>
      </c>
      <c r="E392" s="104"/>
      <c r="F392" s="104"/>
      <c r="G392" s="104"/>
      <c r="H392" s="103"/>
      <c r="I392" s="106">
        <v>0</v>
      </c>
      <c r="J392" s="107">
        <v>0</v>
      </c>
      <c r="K392" s="103"/>
      <c r="L392" s="27"/>
      <c r="P392" s="21">
        <f t="shared" si="30"/>
        <v>0</v>
      </c>
      <c r="Q392" s="21">
        <f t="shared" si="31"/>
        <v>0</v>
      </c>
      <c r="R392" s="21">
        <f t="shared" si="32"/>
        <v>0</v>
      </c>
      <c r="S392" s="21">
        <f t="shared" si="33"/>
        <v>0</v>
      </c>
      <c r="U392" s="100"/>
      <c r="V392" s="101">
        <f>IFERROR(IF(E392='貼付用集計 (2)'!$R$4,'貼付用集計 (2)'!$U$4,VLOOKUP(E392,'貼付用集計 (2)'!$R$11:$U$30,4)),0)</f>
        <v>0</v>
      </c>
      <c r="W392" s="101">
        <f t="shared" si="34"/>
        <v>0</v>
      </c>
      <c r="X392" s="100"/>
    </row>
    <row r="393" spans="3:24" hidden="1" outlineLevel="1" x14ac:dyDescent="0.3">
      <c r="C393" s="29"/>
      <c r="D393" s="48">
        <f t="shared" si="35"/>
        <v>366</v>
      </c>
      <c r="E393" s="104"/>
      <c r="F393" s="104"/>
      <c r="G393" s="104"/>
      <c r="H393" s="103"/>
      <c r="I393" s="106">
        <v>0</v>
      </c>
      <c r="J393" s="107">
        <v>0</v>
      </c>
      <c r="K393" s="103"/>
      <c r="L393" s="27"/>
      <c r="P393" s="21">
        <f t="shared" si="30"/>
        <v>0</v>
      </c>
      <c r="Q393" s="21">
        <f t="shared" si="31"/>
        <v>0</v>
      </c>
      <c r="R393" s="21">
        <f t="shared" si="32"/>
        <v>0</v>
      </c>
      <c r="S393" s="21">
        <f t="shared" si="33"/>
        <v>0</v>
      </c>
      <c r="U393" s="100"/>
      <c r="V393" s="101">
        <f>IFERROR(IF(E393='貼付用集計 (2)'!$R$4,'貼付用集計 (2)'!$U$4,VLOOKUP(E393,'貼付用集計 (2)'!$R$11:$U$30,4)),0)</f>
        <v>0</v>
      </c>
      <c r="W393" s="101">
        <f t="shared" si="34"/>
        <v>0</v>
      </c>
      <c r="X393" s="100"/>
    </row>
    <row r="394" spans="3:24" hidden="1" outlineLevel="1" x14ac:dyDescent="0.3">
      <c r="C394" s="29"/>
      <c r="D394" s="48">
        <f t="shared" si="35"/>
        <v>367</v>
      </c>
      <c r="E394" s="104"/>
      <c r="F394" s="104"/>
      <c r="G394" s="104"/>
      <c r="H394" s="103"/>
      <c r="I394" s="106">
        <v>0</v>
      </c>
      <c r="J394" s="107">
        <v>0</v>
      </c>
      <c r="K394" s="103"/>
      <c r="L394" s="27"/>
      <c r="P394" s="21">
        <f t="shared" si="30"/>
        <v>0</v>
      </c>
      <c r="Q394" s="21">
        <f t="shared" si="31"/>
        <v>0</v>
      </c>
      <c r="R394" s="21">
        <f t="shared" si="32"/>
        <v>0</v>
      </c>
      <c r="S394" s="21">
        <f t="shared" si="33"/>
        <v>0</v>
      </c>
      <c r="U394" s="100"/>
      <c r="V394" s="101">
        <f>IFERROR(IF(E394='貼付用集計 (2)'!$R$4,'貼付用集計 (2)'!$U$4,VLOOKUP(E394,'貼付用集計 (2)'!$R$11:$U$30,4)),0)</f>
        <v>0</v>
      </c>
      <c r="W394" s="101">
        <f t="shared" si="34"/>
        <v>0</v>
      </c>
      <c r="X394" s="100"/>
    </row>
    <row r="395" spans="3:24" hidden="1" outlineLevel="1" x14ac:dyDescent="0.3">
      <c r="C395" s="29"/>
      <c r="D395" s="48">
        <f t="shared" si="35"/>
        <v>368</v>
      </c>
      <c r="E395" s="104"/>
      <c r="F395" s="104"/>
      <c r="G395" s="104"/>
      <c r="H395" s="103"/>
      <c r="I395" s="106">
        <v>0</v>
      </c>
      <c r="J395" s="107">
        <v>0</v>
      </c>
      <c r="K395" s="103"/>
      <c r="L395" s="27"/>
      <c r="P395" s="21">
        <f t="shared" si="30"/>
        <v>0</v>
      </c>
      <c r="Q395" s="21">
        <f t="shared" si="31"/>
        <v>0</v>
      </c>
      <c r="R395" s="21">
        <f t="shared" si="32"/>
        <v>0</v>
      </c>
      <c r="S395" s="21">
        <f t="shared" si="33"/>
        <v>0</v>
      </c>
      <c r="U395" s="100"/>
      <c r="V395" s="101">
        <f>IFERROR(IF(E395='貼付用集計 (2)'!$R$4,'貼付用集計 (2)'!$U$4,VLOOKUP(E395,'貼付用集計 (2)'!$R$11:$U$30,4)),0)</f>
        <v>0</v>
      </c>
      <c r="W395" s="101">
        <f t="shared" si="34"/>
        <v>0</v>
      </c>
      <c r="X395" s="100"/>
    </row>
    <row r="396" spans="3:24" hidden="1" outlineLevel="1" x14ac:dyDescent="0.3">
      <c r="C396" s="29"/>
      <c r="D396" s="48">
        <f t="shared" si="35"/>
        <v>369</v>
      </c>
      <c r="E396" s="104"/>
      <c r="F396" s="104"/>
      <c r="G396" s="104"/>
      <c r="H396" s="103"/>
      <c r="I396" s="106">
        <v>0</v>
      </c>
      <c r="J396" s="107">
        <v>0</v>
      </c>
      <c r="K396" s="103"/>
      <c r="L396" s="27"/>
      <c r="P396" s="21">
        <f t="shared" si="30"/>
        <v>0</v>
      </c>
      <c r="Q396" s="21">
        <f t="shared" si="31"/>
        <v>0</v>
      </c>
      <c r="R396" s="21">
        <f t="shared" si="32"/>
        <v>0</v>
      </c>
      <c r="S396" s="21">
        <f t="shared" si="33"/>
        <v>0</v>
      </c>
      <c r="U396" s="100"/>
      <c r="V396" s="101">
        <f>IFERROR(IF(E396='貼付用集計 (2)'!$R$4,'貼付用集計 (2)'!$U$4,VLOOKUP(E396,'貼付用集計 (2)'!$R$11:$U$30,4)),0)</f>
        <v>0</v>
      </c>
      <c r="W396" s="101">
        <f t="shared" si="34"/>
        <v>0</v>
      </c>
      <c r="X396" s="100"/>
    </row>
    <row r="397" spans="3:24" hidden="1" outlineLevel="1" x14ac:dyDescent="0.3">
      <c r="C397" s="29"/>
      <c r="D397" s="48">
        <f t="shared" si="35"/>
        <v>370</v>
      </c>
      <c r="E397" s="104"/>
      <c r="F397" s="104"/>
      <c r="G397" s="104"/>
      <c r="H397" s="103"/>
      <c r="I397" s="106">
        <v>0</v>
      </c>
      <c r="J397" s="107">
        <v>0</v>
      </c>
      <c r="K397" s="103"/>
      <c r="L397" s="27"/>
      <c r="P397" s="21">
        <f t="shared" si="30"/>
        <v>0</v>
      </c>
      <c r="Q397" s="21">
        <f t="shared" si="31"/>
        <v>0</v>
      </c>
      <c r="R397" s="21">
        <f t="shared" si="32"/>
        <v>0</v>
      </c>
      <c r="S397" s="21">
        <f t="shared" si="33"/>
        <v>0</v>
      </c>
      <c r="U397" s="100"/>
      <c r="V397" s="101">
        <f>IFERROR(IF(E397='貼付用集計 (2)'!$R$4,'貼付用集計 (2)'!$U$4,VLOOKUP(E397,'貼付用集計 (2)'!$R$11:$U$30,4)),0)</f>
        <v>0</v>
      </c>
      <c r="W397" s="101">
        <f t="shared" si="34"/>
        <v>0</v>
      </c>
      <c r="X397" s="100"/>
    </row>
    <row r="398" spans="3:24" hidden="1" outlineLevel="1" x14ac:dyDescent="0.3">
      <c r="C398" s="29"/>
      <c r="D398" s="48">
        <f t="shared" si="35"/>
        <v>371</v>
      </c>
      <c r="E398" s="104"/>
      <c r="F398" s="104"/>
      <c r="G398" s="104"/>
      <c r="H398" s="103"/>
      <c r="I398" s="106">
        <v>0</v>
      </c>
      <c r="J398" s="107">
        <v>0</v>
      </c>
      <c r="K398" s="103"/>
      <c r="L398" s="27"/>
      <c r="P398" s="21">
        <f t="shared" si="30"/>
        <v>0</v>
      </c>
      <c r="Q398" s="21">
        <f t="shared" si="31"/>
        <v>0</v>
      </c>
      <c r="R398" s="21">
        <f t="shared" si="32"/>
        <v>0</v>
      </c>
      <c r="S398" s="21">
        <f t="shared" si="33"/>
        <v>0</v>
      </c>
      <c r="U398" s="100"/>
      <c r="V398" s="101">
        <f>IFERROR(IF(E398='貼付用集計 (2)'!$R$4,'貼付用集計 (2)'!$U$4,VLOOKUP(E398,'貼付用集計 (2)'!$R$11:$U$30,4)),0)</f>
        <v>0</v>
      </c>
      <c r="W398" s="101">
        <f t="shared" si="34"/>
        <v>0</v>
      </c>
      <c r="X398" s="100"/>
    </row>
    <row r="399" spans="3:24" hidden="1" outlineLevel="1" x14ac:dyDescent="0.3">
      <c r="C399" s="29"/>
      <c r="D399" s="48">
        <f t="shared" si="35"/>
        <v>372</v>
      </c>
      <c r="E399" s="104"/>
      <c r="F399" s="104"/>
      <c r="G399" s="104"/>
      <c r="H399" s="103"/>
      <c r="I399" s="106">
        <v>0</v>
      </c>
      <c r="J399" s="107">
        <v>0</v>
      </c>
      <c r="K399" s="103"/>
      <c r="L399" s="27"/>
      <c r="P399" s="21">
        <f t="shared" si="30"/>
        <v>0</v>
      </c>
      <c r="Q399" s="21">
        <f t="shared" si="31"/>
        <v>0</v>
      </c>
      <c r="R399" s="21">
        <f t="shared" si="32"/>
        <v>0</v>
      </c>
      <c r="S399" s="21">
        <f t="shared" si="33"/>
        <v>0</v>
      </c>
      <c r="U399" s="100"/>
      <c r="V399" s="101">
        <f>IFERROR(IF(E399='貼付用集計 (2)'!$R$4,'貼付用集計 (2)'!$U$4,VLOOKUP(E399,'貼付用集計 (2)'!$R$11:$U$30,4)),0)</f>
        <v>0</v>
      </c>
      <c r="W399" s="101">
        <f t="shared" si="34"/>
        <v>0</v>
      </c>
      <c r="X399" s="100"/>
    </row>
    <row r="400" spans="3:24" hidden="1" outlineLevel="1" x14ac:dyDescent="0.3">
      <c r="C400" s="29"/>
      <c r="D400" s="48">
        <f t="shared" si="35"/>
        <v>373</v>
      </c>
      <c r="E400" s="104"/>
      <c r="F400" s="104"/>
      <c r="G400" s="104"/>
      <c r="H400" s="103"/>
      <c r="I400" s="106">
        <v>0</v>
      </c>
      <c r="J400" s="107">
        <v>0</v>
      </c>
      <c r="K400" s="103"/>
      <c r="L400" s="27"/>
      <c r="P400" s="21">
        <f t="shared" si="30"/>
        <v>0</v>
      </c>
      <c r="Q400" s="21">
        <f t="shared" si="31"/>
        <v>0</v>
      </c>
      <c r="R400" s="21">
        <f t="shared" si="32"/>
        <v>0</v>
      </c>
      <c r="S400" s="21">
        <f t="shared" si="33"/>
        <v>0</v>
      </c>
      <c r="U400" s="100"/>
      <c r="V400" s="101">
        <f>IFERROR(IF(E400='貼付用集計 (2)'!$R$4,'貼付用集計 (2)'!$U$4,VLOOKUP(E400,'貼付用集計 (2)'!$R$11:$U$30,4)),0)</f>
        <v>0</v>
      </c>
      <c r="W400" s="101">
        <f t="shared" si="34"/>
        <v>0</v>
      </c>
      <c r="X400" s="100"/>
    </row>
    <row r="401" spans="3:24" hidden="1" outlineLevel="1" x14ac:dyDescent="0.3">
      <c r="C401" s="29"/>
      <c r="D401" s="48">
        <f t="shared" si="35"/>
        <v>374</v>
      </c>
      <c r="E401" s="104"/>
      <c r="F401" s="104"/>
      <c r="G401" s="104"/>
      <c r="H401" s="103"/>
      <c r="I401" s="106">
        <v>0</v>
      </c>
      <c r="J401" s="107">
        <v>0</v>
      </c>
      <c r="K401" s="103"/>
      <c r="L401" s="27"/>
      <c r="P401" s="21">
        <f t="shared" si="30"/>
        <v>0</v>
      </c>
      <c r="Q401" s="21">
        <f t="shared" si="31"/>
        <v>0</v>
      </c>
      <c r="R401" s="21">
        <f t="shared" si="32"/>
        <v>0</v>
      </c>
      <c r="S401" s="21">
        <f t="shared" si="33"/>
        <v>0</v>
      </c>
      <c r="U401" s="100"/>
      <c r="V401" s="101">
        <f>IFERROR(IF(E401='貼付用集計 (2)'!$R$4,'貼付用集計 (2)'!$U$4,VLOOKUP(E401,'貼付用集計 (2)'!$R$11:$U$30,4)),0)</f>
        <v>0</v>
      </c>
      <c r="W401" s="101">
        <f t="shared" si="34"/>
        <v>0</v>
      </c>
      <c r="X401" s="100"/>
    </row>
    <row r="402" spans="3:24" hidden="1" outlineLevel="1" x14ac:dyDescent="0.3">
      <c r="C402" s="29"/>
      <c r="D402" s="48">
        <f t="shared" si="35"/>
        <v>375</v>
      </c>
      <c r="E402" s="104"/>
      <c r="F402" s="104"/>
      <c r="G402" s="104"/>
      <c r="H402" s="103"/>
      <c r="I402" s="106">
        <v>0</v>
      </c>
      <c r="J402" s="107">
        <v>0</v>
      </c>
      <c r="K402" s="103"/>
      <c r="L402" s="27"/>
      <c r="P402" s="21">
        <f t="shared" si="30"/>
        <v>0</v>
      </c>
      <c r="Q402" s="21">
        <f t="shared" si="31"/>
        <v>0</v>
      </c>
      <c r="R402" s="21">
        <f t="shared" si="32"/>
        <v>0</v>
      </c>
      <c r="S402" s="21">
        <f t="shared" si="33"/>
        <v>0</v>
      </c>
      <c r="U402" s="100"/>
      <c r="V402" s="101">
        <f>IFERROR(IF(E402='貼付用集計 (2)'!$R$4,'貼付用集計 (2)'!$U$4,VLOOKUP(E402,'貼付用集計 (2)'!$R$11:$U$30,4)),0)</f>
        <v>0</v>
      </c>
      <c r="W402" s="101">
        <f t="shared" si="34"/>
        <v>0</v>
      </c>
      <c r="X402" s="100"/>
    </row>
    <row r="403" spans="3:24" hidden="1" outlineLevel="1" x14ac:dyDescent="0.3">
      <c r="C403" s="29"/>
      <c r="D403" s="48">
        <f t="shared" si="35"/>
        <v>376</v>
      </c>
      <c r="E403" s="104"/>
      <c r="F403" s="104"/>
      <c r="G403" s="104"/>
      <c r="H403" s="103"/>
      <c r="I403" s="106">
        <v>0</v>
      </c>
      <c r="J403" s="107">
        <v>0</v>
      </c>
      <c r="K403" s="103"/>
      <c r="L403" s="27"/>
      <c r="P403" s="21">
        <f t="shared" si="30"/>
        <v>0</v>
      </c>
      <c r="Q403" s="21">
        <f t="shared" si="31"/>
        <v>0</v>
      </c>
      <c r="R403" s="21">
        <f t="shared" si="32"/>
        <v>0</v>
      </c>
      <c r="S403" s="21">
        <f t="shared" si="33"/>
        <v>0</v>
      </c>
      <c r="U403" s="100"/>
      <c r="V403" s="101">
        <f>IFERROR(IF(E403='貼付用集計 (2)'!$R$4,'貼付用集計 (2)'!$U$4,VLOOKUP(E403,'貼付用集計 (2)'!$R$11:$U$30,4)),0)</f>
        <v>0</v>
      </c>
      <c r="W403" s="101">
        <f t="shared" si="34"/>
        <v>0</v>
      </c>
      <c r="X403" s="100"/>
    </row>
    <row r="404" spans="3:24" hidden="1" outlineLevel="1" x14ac:dyDescent="0.3">
      <c r="C404" s="29"/>
      <c r="D404" s="48">
        <f t="shared" si="35"/>
        <v>377</v>
      </c>
      <c r="E404" s="104"/>
      <c r="F404" s="104"/>
      <c r="G404" s="104"/>
      <c r="H404" s="103"/>
      <c r="I404" s="106">
        <v>0</v>
      </c>
      <c r="J404" s="107">
        <v>0</v>
      </c>
      <c r="K404" s="103"/>
      <c r="L404" s="27"/>
      <c r="P404" s="21">
        <f t="shared" si="30"/>
        <v>0</v>
      </c>
      <c r="Q404" s="21">
        <f t="shared" si="31"/>
        <v>0</v>
      </c>
      <c r="R404" s="21">
        <f t="shared" si="32"/>
        <v>0</v>
      </c>
      <c r="S404" s="21">
        <f t="shared" si="33"/>
        <v>0</v>
      </c>
      <c r="U404" s="100"/>
      <c r="V404" s="101">
        <f>IFERROR(IF(E404='貼付用集計 (2)'!$R$4,'貼付用集計 (2)'!$U$4,VLOOKUP(E404,'貼付用集計 (2)'!$R$11:$U$30,4)),0)</f>
        <v>0</v>
      </c>
      <c r="W404" s="101">
        <f t="shared" si="34"/>
        <v>0</v>
      </c>
      <c r="X404" s="100"/>
    </row>
    <row r="405" spans="3:24" hidden="1" outlineLevel="1" x14ac:dyDescent="0.3">
      <c r="C405" s="29"/>
      <c r="D405" s="48">
        <f t="shared" si="35"/>
        <v>378</v>
      </c>
      <c r="E405" s="104"/>
      <c r="F405" s="104"/>
      <c r="G405" s="104"/>
      <c r="H405" s="103"/>
      <c r="I405" s="106">
        <v>0</v>
      </c>
      <c r="J405" s="107">
        <v>0</v>
      </c>
      <c r="K405" s="103"/>
      <c r="L405" s="27"/>
      <c r="P405" s="21">
        <f t="shared" si="30"/>
        <v>0</v>
      </c>
      <c r="Q405" s="21">
        <f t="shared" si="31"/>
        <v>0</v>
      </c>
      <c r="R405" s="21">
        <f t="shared" si="32"/>
        <v>0</v>
      </c>
      <c r="S405" s="21">
        <f t="shared" si="33"/>
        <v>0</v>
      </c>
      <c r="U405" s="100"/>
      <c r="V405" s="101">
        <f>IFERROR(IF(E405='貼付用集計 (2)'!$R$4,'貼付用集計 (2)'!$U$4,VLOOKUP(E405,'貼付用集計 (2)'!$R$11:$U$30,4)),0)</f>
        <v>0</v>
      </c>
      <c r="W405" s="101">
        <f t="shared" si="34"/>
        <v>0</v>
      </c>
      <c r="X405" s="100"/>
    </row>
    <row r="406" spans="3:24" hidden="1" outlineLevel="1" x14ac:dyDescent="0.3">
      <c r="C406" s="29"/>
      <c r="D406" s="48">
        <f t="shared" si="35"/>
        <v>379</v>
      </c>
      <c r="E406" s="104"/>
      <c r="F406" s="104"/>
      <c r="G406" s="104"/>
      <c r="H406" s="103"/>
      <c r="I406" s="106">
        <v>0</v>
      </c>
      <c r="J406" s="107">
        <v>0</v>
      </c>
      <c r="K406" s="103"/>
      <c r="L406" s="27"/>
      <c r="P406" s="21">
        <f t="shared" si="30"/>
        <v>0</v>
      </c>
      <c r="Q406" s="21">
        <f t="shared" si="31"/>
        <v>0</v>
      </c>
      <c r="R406" s="21">
        <f t="shared" si="32"/>
        <v>0</v>
      </c>
      <c r="S406" s="21">
        <f t="shared" si="33"/>
        <v>0</v>
      </c>
      <c r="U406" s="100"/>
      <c r="V406" s="101">
        <f>IFERROR(IF(E406='貼付用集計 (2)'!$R$4,'貼付用集計 (2)'!$U$4,VLOOKUP(E406,'貼付用集計 (2)'!$R$11:$U$30,4)),0)</f>
        <v>0</v>
      </c>
      <c r="W406" s="101">
        <f t="shared" si="34"/>
        <v>0</v>
      </c>
      <c r="X406" s="100"/>
    </row>
    <row r="407" spans="3:24" hidden="1" outlineLevel="1" x14ac:dyDescent="0.3">
      <c r="C407" s="29"/>
      <c r="D407" s="48">
        <f t="shared" si="35"/>
        <v>380</v>
      </c>
      <c r="E407" s="104"/>
      <c r="F407" s="104"/>
      <c r="G407" s="104"/>
      <c r="H407" s="103"/>
      <c r="I407" s="106">
        <v>0</v>
      </c>
      <c r="J407" s="107">
        <v>0</v>
      </c>
      <c r="K407" s="103"/>
      <c r="L407" s="27"/>
      <c r="P407" s="21">
        <f t="shared" si="30"/>
        <v>0</v>
      </c>
      <c r="Q407" s="21">
        <f t="shared" si="31"/>
        <v>0</v>
      </c>
      <c r="R407" s="21">
        <f t="shared" si="32"/>
        <v>0</v>
      </c>
      <c r="S407" s="21">
        <f t="shared" si="33"/>
        <v>0</v>
      </c>
      <c r="U407" s="100"/>
      <c r="V407" s="101">
        <f>IFERROR(IF(E407='貼付用集計 (2)'!$R$4,'貼付用集計 (2)'!$U$4,VLOOKUP(E407,'貼付用集計 (2)'!$R$11:$U$30,4)),0)</f>
        <v>0</v>
      </c>
      <c r="W407" s="101">
        <f t="shared" si="34"/>
        <v>0</v>
      </c>
      <c r="X407" s="100"/>
    </row>
    <row r="408" spans="3:24" hidden="1" outlineLevel="1" x14ac:dyDescent="0.3">
      <c r="C408" s="29"/>
      <c r="D408" s="48">
        <f t="shared" si="35"/>
        <v>381</v>
      </c>
      <c r="E408" s="104"/>
      <c r="F408" s="104"/>
      <c r="G408" s="104"/>
      <c r="H408" s="103"/>
      <c r="I408" s="106">
        <v>0</v>
      </c>
      <c r="J408" s="107">
        <v>0</v>
      </c>
      <c r="K408" s="103"/>
      <c r="L408" s="27"/>
      <c r="P408" s="21">
        <f t="shared" si="30"/>
        <v>0</v>
      </c>
      <c r="Q408" s="21">
        <f t="shared" si="31"/>
        <v>0</v>
      </c>
      <c r="R408" s="21">
        <f t="shared" si="32"/>
        <v>0</v>
      </c>
      <c r="S408" s="21">
        <f t="shared" si="33"/>
        <v>0</v>
      </c>
      <c r="U408" s="100"/>
      <c r="V408" s="101">
        <f>IFERROR(IF(E408='貼付用集計 (2)'!$R$4,'貼付用集計 (2)'!$U$4,VLOOKUP(E408,'貼付用集計 (2)'!$R$11:$U$30,4)),0)</f>
        <v>0</v>
      </c>
      <c r="W408" s="101">
        <f t="shared" si="34"/>
        <v>0</v>
      </c>
      <c r="X408" s="100"/>
    </row>
    <row r="409" spans="3:24" hidden="1" outlineLevel="1" x14ac:dyDescent="0.3">
      <c r="C409" s="29"/>
      <c r="D409" s="48">
        <f t="shared" si="35"/>
        <v>382</v>
      </c>
      <c r="E409" s="104"/>
      <c r="F409" s="104"/>
      <c r="G409" s="104"/>
      <c r="H409" s="103"/>
      <c r="I409" s="106">
        <v>0</v>
      </c>
      <c r="J409" s="107">
        <v>0</v>
      </c>
      <c r="K409" s="103"/>
      <c r="L409" s="27"/>
      <c r="P409" s="21">
        <f t="shared" si="30"/>
        <v>0</v>
      </c>
      <c r="Q409" s="21">
        <f t="shared" si="31"/>
        <v>0</v>
      </c>
      <c r="R409" s="21">
        <f t="shared" si="32"/>
        <v>0</v>
      </c>
      <c r="S409" s="21">
        <f t="shared" si="33"/>
        <v>0</v>
      </c>
      <c r="U409" s="100"/>
      <c r="V409" s="101">
        <f>IFERROR(IF(E409='貼付用集計 (2)'!$R$4,'貼付用集計 (2)'!$U$4,VLOOKUP(E409,'貼付用集計 (2)'!$R$11:$U$30,4)),0)</f>
        <v>0</v>
      </c>
      <c r="W409" s="101">
        <f t="shared" si="34"/>
        <v>0</v>
      </c>
      <c r="X409" s="100"/>
    </row>
    <row r="410" spans="3:24" hidden="1" outlineLevel="1" x14ac:dyDescent="0.3">
      <c r="C410" s="29"/>
      <c r="D410" s="48">
        <f t="shared" si="35"/>
        <v>383</v>
      </c>
      <c r="E410" s="104"/>
      <c r="F410" s="104"/>
      <c r="G410" s="104"/>
      <c r="H410" s="103"/>
      <c r="I410" s="106">
        <v>0</v>
      </c>
      <c r="J410" s="107">
        <v>0</v>
      </c>
      <c r="K410" s="103"/>
      <c r="L410" s="27"/>
      <c r="P410" s="21">
        <f t="shared" si="30"/>
        <v>0</v>
      </c>
      <c r="Q410" s="21">
        <f t="shared" si="31"/>
        <v>0</v>
      </c>
      <c r="R410" s="21">
        <f t="shared" si="32"/>
        <v>0</v>
      </c>
      <c r="S410" s="21">
        <f t="shared" si="33"/>
        <v>0</v>
      </c>
      <c r="U410" s="100"/>
      <c r="V410" s="101">
        <f>IFERROR(IF(E410='貼付用集計 (2)'!$R$4,'貼付用集計 (2)'!$U$4,VLOOKUP(E410,'貼付用集計 (2)'!$R$11:$U$30,4)),0)</f>
        <v>0</v>
      </c>
      <c r="W410" s="101">
        <f t="shared" si="34"/>
        <v>0</v>
      </c>
      <c r="X410" s="100"/>
    </row>
    <row r="411" spans="3:24" hidden="1" outlineLevel="1" x14ac:dyDescent="0.3">
      <c r="C411" s="29"/>
      <c r="D411" s="48">
        <f t="shared" si="35"/>
        <v>384</v>
      </c>
      <c r="E411" s="104"/>
      <c r="F411" s="104"/>
      <c r="G411" s="104"/>
      <c r="H411" s="103"/>
      <c r="I411" s="106">
        <v>0</v>
      </c>
      <c r="J411" s="107">
        <v>0</v>
      </c>
      <c r="K411" s="103"/>
      <c r="L411" s="27"/>
      <c r="P411" s="21">
        <f t="shared" ref="P411:P474" si="36">IF($E411="",IF(OR($F411&lt;&gt;"",$I411&lt;&gt;0,$J411&lt;&gt;0)=TRUE,1,0),0)</f>
        <v>0</v>
      </c>
      <c r="Q411" s="21">
        <f t="shared" ref="Q411:Q474" si="37">IF($F411="",IF(OR($E411&lt;&gt;"",$I411&lt;&gt;0,$J411&lt;&gt;0)=TRUE,1,0),0)</f>
        <v>0</v>
      </c>
      <c r="R411" s="21">
        <f t="shared" ref="R411:R474" si="38">IF($I411=0,IF(OR($E411&lt;&gt;"",$F411&lt;&gt;0,$J411&lt;&gt;0)=TRUE,1,0),0)</f>
        <v>0</v>
      </c>
      <c r="S411" s="21">
        <f t="shared" ref="S411:S474" si="39">IF($J411=0,IF(OR($E411&lt;&gt;"",$F411&lt;&gt;"",$I411&lt;&gt;0)=TRUE,1,0),0)</f>
        <v>0</v>
      </c>
      <c r="U411" s="100"/>
      <c r="V411" s="101">
        <f>IFERROR(IF(E411='貼付用集計 (2)'!$R$4,'貼付用集計 (2)'!$U$4,VLOOKUP(E411,'貼付用集計 (2)'!$R$11:$U$30,4)),0)</f>
        <v>0</v>
      </c>
      <c r="W411" s="101">
        <f t="shared" ref="W411:W474" si="40">IFERROR(J411/I411/V411,0)</f>
        <v>0</v>
      </c>
      <c r="X411" s="100"/>
    </row>
    <row r="412" spans="3:24" hidden="1" outlineLevel="1" x14ac:dyDescent="0.3">
      <c r="C412" s="29"/>
      <c r="D412" s="48">
        <f t="shared" ref="D412:D475" si="41">D411+1</f>
        <v>385</v>
      </c>
      <c r="E412" s="104"/>
      <c r="F412" s="104"/>
      <c r="G412" s="104"/>
      <c r="H412" s="103"/>
      <c r="I412" s="106">
        <v>0</v>
      </c>
      <c r="J412" s="107">
        <v>0</v>
      </c>
      <c r="K412" s="103"/>
      <c r="L412" s="27"/>
      <c r="P412" s="21">
        <f t="shared" si="36"/>
        <v>0</v>
      </c>
      <c r="Q412" s="21">
        <f t="shared" si="37"/>
        <v>0</v>
      </c>
      <c r="R412" s="21">
        <f t="shared" si="38"/>
        <v>0</v>
      </c>
      <c r="S412" s="21">
        <f t="shared" si="39"/>
        <v>0</v>
      </c>
      <c r="U412" s="100"/>
      <c r="V412" s="101">
        <f>IFERROR(IF(E412='貼付用集計 (2)'!$R$4,'貼付用集計 (2)'!$U$4,VLOOKUP(E412,'貼付用集計 (2)'!$R$11:$U$30,4)),0)</f>
        <v>0</v>
      </c>
      <c r="W412" s="101">
        <f t="shared" si="40"/>
        <v>0</v>
      </c>
      <c r="X412" s="100"/>
    </row>
    <row r="413" spans="3:24" hidden="1" outlineLevel="1" x14ac:dyDescent="0.3">
      <c r="C413" s="29"/>
      <c r="D413" s="48">
        <f t="shared" si="41"/>
        <v>386</v>
      </c>
      <c r="E413" s="104"/>
      <c r="F413" s="104"/>
      <c r="G413" s="104"/>
      <c r="H413" s="103"/>
      <c r="I413" s="106">
        <v>0</v>
      </c>
      <c r="J413" s="107">
        <v>0</v>
      </c>
      <c r="K413" s="103"/>
      <c r="L413" s="27"/>
      <c r="P413" s="21">
        <f t="shared" si="36"/>
        <v>0</v>
      </c>
      <c r="Q413" s="21">
        <f t="shared" si="37"/>
        <v>0</v>
      </c>
      <c r="R413" s="21">
        <f t="shared" si="38"/>
        <v>0</v>
      </c>
      <c r="S413" s="21">
        <f t="shared" si="39"/>
        <v>0</v>
      </c>
      <c r="U413" s="100"/>
      <c r="V413" s="101">
        <f>IFERROR(IF(E413='貼付用集計 (2)'!$R$4,'貼付用集計 (2)'!$U$4,VLOOKUP(E413,'貼付用集計 (2)'!$R$11:$U$30,4)),0)</f>
        <v>0</v>
      </c>
      <c r="W413" s="101">
        <f t="shared" si="40"/>
        <v>0</v>
      </c>
      <c r="X413" s="100"/>
    </row>
    <row r="414" spans="3:24" hidden="1" outlineLevel="1" x14ac:dyDescent="0.3">
      <c r="C414" s="29"/>
      <c r="D414" s="48">
        <f t="shared" si="41"/>
        <v>387</v>
      </c>
      <c r="E414" s="104"/>
      <c r="F414" s="104"/>
      <c r="G414" s="104"/>
      <c r="H414" s="103"/>
      <c r="I414" s="106">
        <v>0</v>
      </c>
      <c r="J414" s="107">
        <v>0</v>
      </c>
      <c r="K414" s="103"/>
      <c r="L414" s="27"/>
      <c r="P414" s="21">
        <f t="shared" si="36"/>
        <v>0</v>
      </c>
      <c r="Q414" s="21">
        <f t="shared" si="37"/>
        <v>0</v>
      </c>
      <c r="R414" s="21">
        <f t="shared" si="38"/>
        <v>0</v>
      </c>
      <c r="S414" s="21">
        <f t="shared" si="39"/>
        <v>0</v>
      </c>
      <c r="U414" s="100"/>
      <c r="V414" s="101">
        <f>IFERROR(IF(E414='貼付用集計 (2)'!$R$4,'貼付用集計 (2)'!$U$4,VLOOKUP(E414,'貼付用集計 (2)'!$R$11:$U$30,4)),0)</f>
        <v>0</v>
      </c>
      <c r="W414" s="101">
        <f t="shared" si="40"/>
        <v>0</v>
      </c>
      <c r="X414" s="100"/>
    </row>
    <row r="415" spans="3:24" hidden="1" outlineLevel="1" x14ac:dyDescent="0.3">
      <c r="C415" s="29"/>
      <c r="D415" s="48">
        <f t="shared" si="41"/>
        <v>388</v>
      </c>
      <c r="E415" s="104"/>
      <c r="F415" s="104"/>
      <c r="G415" s="104"/>
      <c r="H415" s="103"/>
      <c r="I415" s="106">
        <v>0</v>
      </c>
      <c r="J415" s="107">
        <v>0</v>
      </c>
      <c r="K415" s="103"/>
      <c r="L415" s="27"/>
      <c r="P415" s="21">
        <f t="shared" si="36"/>
        <v>0</v>
      </c>
      <c r="Q415" s="21">
        <f t="shared" si="37"/>
        <v>0</v>
      </c>
      <c r="R415" s="21">
        <f t="shared" si="38"/>
        <v>0</v>
      </c>
      <c r="S415" s="21">
        <f t="shared" si="39"/>
        <v>0</v>
      </c>
      <c r="U415" s="100"/>
      <c r="V415" s="101">
        <f>IFERROR(IF(E415='貼付用集計 (2)'!$R$4,'貼付用集計 (2)'!$U$4,VLOOKUP(E415,'貼付用集計 (2)'!$R$11:$U$30,4)),0)</f>
        <v>0</v>
      </c>
      <c r="W415" s="101">
        <f t="shared" si="40"/>
        <v>0</v>
      </c>
      <c r="X415" s="100"/>
    </row>
    <row r="416" spans="3:24" hidden="1" outlineLevel="1" x14ac:dyDescent="0.3">
      <c r="C416" s="29"/>
      <c r="D416" s="48">
        <f t="shared" si="41"/>
        <v>389</v>
      </c>
      <c r="E416" s="104"/>
      <c r="F416" s="104"/>
      <c r="G416" s="104"/>
      <c r="H416" s="103"/>
      <c r="I416" s="106">
        <v>0</v>
      </c>
      <c r="J416" s="107">
        <v>0</v>
      </c>
      <c r="K416" s="103"/>
      <c r="L416" s="27"/>
      <c r="P416" s="21">
        <f t="shared" si="36"/>
        <v>0</v>
      </c>
      <c r="Q416" s="21">
        <f t="shared" si="37"/>
        <v>0</v>
      </c>
      <c r="R416" s="21">
        <f t="shared" si="38"/>
        <v>0</v>
      </c>
      <c r="S416" s="21">
        <f t="shared" si="39"/>
        <v>0</v>
      </c>
      <c r="U416" s="100"/>
      <c r="V416" s="101">
        <f>IFERROR(IF(E416='貼付用集計 (2)'!$R$4,'貼付用集計 (2)'!$U$4,VLOOKUP(E416,'貼付用集計 (2)'!$R$11:$U$30,4)),0)</f>
        <v>0</v>
      </c>
      <c r="W416" s="101">
        <f t="shared" si="40"/>
        <v>0</v>
      </c>
      <c r="X416" s="100"/>
    </row>
    <row r="417" spans="3:24" hidden="1" outlineLevel="1" x14ac:dyDescent="0.3">
      <c r="C417" s="29"/>
      <c r="D417" s="48">
        <f t="shared" si="41"/>
        <v>390</v>
      </c>
      <c r="E417" s="104"/>
      <c r="F417" s="104"/>
      <c r="G417" s="104"/>
      <c r="H417" s="103"/>
      <c r="I417" s="106">
        <v>0</v>
      </c>
      <c r="J417" s="107">
        <v>0</v>
      </c>
      <c r="K417" s="103"/>
      <c r="L417" s="27"/>
      <c r="P417" s="21">
        <f t="shared" si="36"/>
        <v>0</v>
      </c>
      <c r="Q417" s="21">
        <f t="shared" si="37"/>
        <v>0</v>
      </c>
      <c r="R417" s="21">
        <f t="shared" si="38"/>
        <v>0</v>
      </c>
      <c r="S417" s="21">
        <f t="shared" si="39"/>
        <v>0</v>
      </c>
      <c r="U417" s="100"/>
      <c r="V417" s="101">
        <f>IFERROR(IF(E417='貼付用集計 (2)'!$R$4,'貼付用集計 (2)'!$U$4,VLOOKUP(E417,'貼付用集計 (2)'!$R$11:$U$30,4)),0)</f>
        <v>0</v>
      </c>
      <c r="W417" s="101">
        <f t="shared" si="40"/>
        <v>0</v>
      </c>
      <c r="X417" s="100"/>
    </row>
    <row r="418" spans="3:24" hidden="1" outlineLevel="1" x14ac:dyDescent="0.3">
      <c r="C418" s="29"/>
      <c r="D418" s="48">
        <f t="shared" si="41"/>
        <v>391</v>
      </c>
      <c r="E418" s="104"/>
      <c r="F418" s="104"/>
      <c r="G418" s="104"/>
      <c r="H418" s="103"/>
      <c r="I418" s="106">
        <v>0</v>
      </c>
      <c r="J418" s="107">
        <v>0</v>
      </c>
      <c r="K418" s="103"/>
      <c r="L418" s="27"/>
      <c r="P418" s="21">
        <f t="shared" si="36"/>
        <v>0</v>
      </c>
      <c r="Q418" s="21">
        <f t="shared" si="37"/>
        <v>0</v>
      </c>
      <c r="R418" s="21">
        <f t="shared" si="38"/>
        <v>0</v>
      </c>
      <c r="S418" s="21">
        <f t="shared" si="39"/>
        <v>0</v>
      </c>
      <c r="U418" s="100"/>
      <c r="V418" s="101">
        <f>IFERROR(IF(E418='貼付用集計 (2)'!$R$4,'貼付用集計 (2)'!$U$4,VLOOKUP(E418,'貼付用集計 (2)'!$R$11:$U$30,4)),0)</f>
        <v>0</v>
      </c>
      <c r="W418" s="101">
        <f t="shared" si="40"/>
        <v>0</v>
      </c>
      <c r="X418" s="100"/>
    </row>
    <row r="419" spans="3:24" hidden="1" outlineLevel="1" x14ac:dyDescent="0.3">
      <c r="C419" s="29"/>
      <c r="D419" s="48">
        <f t="shared" si="41"/>
        <v>392</v>
      </c>
      <c r="E419" s="104"/>
      <c r="F419" s="104"/>
      <c r="G419" s="104"/>
      <c r="H419" s="103"/>
      <c r="I419" s="106">
        <v>0</v>
      </c>
      <c r="J419" s="107">
        <v>0</v>
      </c>
      <c r="K419" s="103"/>
      <c r="L419" s="27"/>
      <c r="P419" s="21">
        <f t="shared" si="36"/>
        <v>0</v>
      </c>
      <c r="Q419" s="21">
        <f t="shared" si="37"/>
        <v>0</v>
      </c>
      <c r="R419" s="21">
        <f t="shared" si="38"/>
        <v>0</v>
      </c>
      <c r="S419" s="21">
        <f t="shared" si="39"/>
        <v>0</v>
      </c>
      <c r="U419" s="100"/>
      <c r="V419" s="101">
        <f>IFERROR(IF(E419='貼付用集計 (2)'!$R$4,'貼付用集計 (2)'!$U$4,VLOOKUP(E419,'貼付用集計 (2)'!$R$11:$U$30,4)),0)</f>
        <v>0</v>
      </c>
      <c r="W419" s="101">
        <f t="shared" si="40"/>
        <v>0</v>
      </c>
      <c r="X419" s="100"/>
    </row>
    <row r="420" spans="3:24" hidden="1" outlineLevel="1" x14ac:dyDescent="0.3">
      <c r="C420" s="29"/>
      <c r="D420" s="48">
        <f t="shared" si="41"/>
        <v>393</v>
      </c>
      <c r="E420" s="104"/>
      <c r="F420" s="104"/>
      <c r="G420" s="104"/>
      <c r="H420" s="103"/>
      <c r="I420" s="106">
        <v>0</v>
      </c>
      <c r="J420" s="107">
        <v>0</v>
      </c>
      <c r="K420" s="103"/>
      <c r="L420" s="27"/>
      <c r="P420" s="21">
        <f t="shared" si="36"/>
        <v>0</v>
      </c>
      <c r="Q420" s="21">
        <f t="shared" si="37"/>
        <v>0</v>
      </c>
      <c r="R420" s="21">
        <f t="shared" si="38"/>
        <v>0</v>
      </c>
      <c r="S420" s="21">
        <f t="shared" si="39"/>
        <v>0</v>
      </c>
      <c r="U420" s="100"/>
      <c r="V420" s="101">
        <f>IFERROR(IF(E420='貼付用集計 (2)'!$R$4,'貼付用集計 (2)'!$U$4,VLOOKUP(E420,'貼付用集計 (2)'!$R$11:$U$30,4)),0)</f>
        <v>0</v>
      </c>
      <c r="W420" s="101">
        <f t="shared" si="40"/>
        <v>0</v>
      </c>
      <c r="X420" s="100"/>
    </row>
    <row r="421" spans="3:24" hidden="1" outlineLevel="1" x14ac:dyDescent="0.3">
      <c r="C421" s="29"/>
      <c r="D421" s="48">
        <f t="shared" si="41"/>
        <v>394</v>
      </c>
      <c r="E421" s="104"/>
      <c r="F421" s="104"/>
      <c r="G421" s="104"/>
      <c r="H421" s="103"/>
      <c r="I421" s="106">
        <v>0</v>
      </c>
      <c r="J421" s="107">
        <v>0</v>
      </c>
      <c r="K421" s="103"/>
      <c r="L421" s="27"/>
      <c r="P421" s="21">
        <f t="shared" si="36"/>
        <v>0</v>
      </c>
      <c r="Q421" s="21">
        <f t="shared" si="37"/>
        <v>0</v>
      </c>
      <c r="R421" s="21">
        <f t="shared" si="38"/>
        <v>0</v>
      </c>
      <c r="S421" s="21">
        <f t="shared" si="39"/>
        <v>0</v>
      </c>
      <c r="U421" s="100"/>
      <c r="V421" s="101">
        <f>IFERROR(IF(E421='貼付用集計 (2)'!$R$4,'貼付用集計 (2)'!$U$4,VLOOKUP(E421,'貼付用集計 (2)'!$R$11:$U$30,4)),0)</f>
        <v>0</v>
      </c>
      <c r="W421" s="101">
        <f t="shared" si="40"/>
        <v>0</v>
      </c>
      <c r="X421" s="100"/>
    </row>
    <row r="422" spans="3:24" hidden="1" outlineLevel="1" x14ac:dyDescent="0.3">
      <c r="C422" s="29"/>
      <c r="D422" s="48">
        <f t="shared" si="41"/>
        <v>395</v>
      </c>
      <c r="E422" s="104"/>
      <c r="F422" s="104"/>
      <c r="G422" s="104"/>
      <c r="H422" s="103"/>
      <c r="I422" s="106">
        <v>0</v>
      </c>
      <c r="J422" s="107">
        <v>0</v>
      </c>
      <c r="K422" s="103"/>
      <c r="L422" s="27"/>
      <c r="P422" s="21">
        <f t="shared" si="36"/>
        <v>0</v>
      </c>
      <c r="Q422" s="21">
        <f t="shared" si="37"/>
        <v>0</v>
      </c>
      <c r="R422" s="21">
        <f t="shared" si="38"/>
        <v>0</v>
      </c>
      <c r="S422" s="21">
        <f t="shared" si="39"/>
        <v>0</v>
      </c>
      <c r="U422" s="100"/>
      <c r="V422" s="101">
        <f>IFERROR(IF(E422='貼付用集計 (2)'!$R$4,'貼付用集計 (2)'!$U$4,VLOOKUP(E422,'貼付用集計 (2)'!$R$11:$U$30,4)),0)</f>
        <v>0</v>
      </c>
      <c r="W422" s="101">
        <f t="shared" si="40"/>
        <v>0</v>
      </c>
      <c r="X422" s="100"/>
    </row>
    <row r="423" spans="3:24" hidden="1" outlineLevel="1" x14ac:dyDescent="0.3">
      <c r="C423" s="29"/>
      <c r="D423" s="48">
        <f t="shared" si="41"/>
        <v>396</v>
      </c>
      <c r="E423" s="104"/>
      <c r="F423" s="104"/>
      <c r="G423" s="104"/>
      <c r="H423" s="103"/>
      <c r="I423" s="106">
        <v>0</v>
      </c>
      <c r="J423" s="107">
        <v>0</v>
      </c>
      <c r="K423" s="103"/>
      <c r="L423" s="27"/>
      <c r="P423" s="21">
        <f t="shared" si="36"/>
        <v>0</v>
      </c>
      <c r="Q423" s="21">
        <f t="shared" si="37"/>
        <v>0</v>
      </c>
      <c r="R423" s="21">
        <f t="shared" si="38"/>
        <v>0</v>
      </c>
      <c r="S423" s="21">
        <f t="shared" si="39"/>
        <v>0</v>
      </c>
      <c r="U423" s="100"/>
      <c r="V423" s="101">
        <f>IFERROR(IF(E423='貼付用集計 (2)'!$R$4,'貼付用集計 (2)'!$U$4,VLOOKUP(E423,'貼付用集計 (2)'!$R$11:$U$30,4)),0)</f>
        <v>0</v>
      </c>
      <c r="W423" s="101">
        <f t="shared" si="40"/>
        <v>0</v>
      </c>
      <c r="X423" s="100"/>
    </row>
    <row r="424" spans="3:24" hidden="1" outlineLevel="1" x14ac:dyDescent="0.3">
      <c r="C424" s="29"/>
      <c r="D424" s="48">
        <f t="shared" si="41"/>
        <v>397</v>
      </c>
      <c r="E424" s="104"/>
      <c r="F424" s="104"/>
      <c r="G424" s="104"/>
      <c r="H424" s="103"/>
      <c r="I424" s="106">
        <v>0</v>
      </c>
      <c r="J424" s="107">
        <v>0</v>
      </c>
      <c r="K424" s="103"/>
      <c r="L424" s="27"/>
      <c r="P424" s="21">
        <f t="shared" si="36"/>
        <v>0</v>
      </c>
      <c r="Q424" s="21">
        <f t="shared" si="37"/>
        <v>0</v>
      </c>
      <c r="R424" s="21">
        <f t="shared" si="38"/>
        <v>0</v>
      </c>
      <c r="S424" s="21">
        <f t="shared" si="39"/>
        <v>0</v>
      </c>
      <c r="U424" s="100"/>
      <c r="V424" s="101">
        <f>IFERROR(IF(E424='貼付用集計 (2)'!$R$4,'貼付用集計 (2)'!$U$4,VLOOKUP(E424,'貼付用集計 (2)'!$R$11:$U$30,4)),0)</f>
        <v>0</v>
      </c>
      <c r="W424" s="101">
        <f t="shared" si="40"/>
        <v>0</v>
      </c>
      <c r="X424" s="100"/>
    </row>
    <row r="425" spans="3:24" hidden="1" outlineLevel="1" x14ac:dyDescent="0.3">
      <c r="C425" s="29"/>
      <c r="D425" s="48">
        <f t="shared" si="41"/>
        <v>398</v>
      </c>
      <c r="E425" s="104"/>
      <c r="F425" s="104"/>
      <c r="G425" s="104"/>
      <c r="H425" s="103"/>
      <c r="I425" s="106">
        <v>0</v>
      </c>
      <c r="J425" s="107">
        <v>0</v>
      </c>
      <c r="K425" s="103"/>
      <c r="L425" s="27"/>
      <c r="P425" s="21">
        <f t="shared" si="36"/>
        <v>0</v>
      </c>
      <c r="Q425" s="21">
        <f t="shared" si="37"/>
        <v>0</v>
      </c>
      <c r="R425" s="21">
        <f t="shared" si="38"/>
        <v>0</v>
      </c>
      <c r="S425" s="21">
        <f t="shared" si="39"/>
        <v>0</v>
      </c>
      <c r="U425" s="100"/>
      <c r="V425" s="101">
        <f>IFERROR(IF(E425='貼付用集計 (2)'!$R$4,'貼付用集計 (2)'!$U$4,VLOOKUP(E425,'貼付用集計 (2)'!$R$11:$U$30,4)),0)</f>
        <v>0</v>
      </c>
      <c r="W425" s="101">
        <f t="shared" si="40"/>
        <v>0</v>
      </c>
      <c r="X425" s="100"/>
    </row>
    <row r="426" spans="3:24" hidden="1" outlineLevel="1" x14ac:dyDescent="0.3">
      <c r="C426" s="29"/>
      <c r="D426" s="48">
        <f t="shared" si="41"/>
        <v>399</v>
      </c>
      <c r="E426" s="104"/>
      <c r="F426" s="104"/>
      <c r="G426" s="104"/>
      <c r="H426" s="103"/>
      <c r="I426" s="106">
        <v>0</v>
      </c>
      <c r="J426" s="107">
        <v>0</v>
      </c>
      <c r="K426" s="103"/>
      <c r="L426" s="27"/>
      <c r="P426" s="21">
        <f t="shared" si="36"/>
        <v>0</v>
      </c>
      <c r="Q426" s="21">
        <f t="shared" si="37"/>
        <v>0</v>
      </c>
      <c r="R426" s="21">
        <f t="shared" si="38"/>
        <v>0</v>
      </c>
      <c r="S426" s="21">
        <f t="shared" si="39"/>
        <v>0</v>
      </c>
      <c r="U426" s="100"/>
      <c r="V426" s="101">
        <f>IFERROR(IF(E426='貼付用集計 (2)'!$R$4,'貼付用集計 (2)'!$U$4,VLOOKUP(E426,'貼付用集計 (2)'!$R$11:$U$30,4)),0)</f>
        <v>0</v>
      </c>
      <c r="W426" s="101">
        <f t="shared" si="40"/>
        <v>0</v>
      </c>
      <c r="X426" s="100"/>
    </row>
    <row r="427" spans="3:24" hidden="1" outlineLevel="1" x14ac:dyDescent="0.3">
      <c r="C427" s="29"/>
      <c r="D427" s="48">
        <f t="shared" si="41"/>
        <v>400</v>
      </c>
      <c r="E427" s="104"/>
      <c r="F427" s="104"/>
      <c r="G427" s="104"/>
      <c r="H427" s="103"/>
      <c r="I427" s="106">
        <v>0</v>
      </c>
      <c r="J427" s="107">
        <v>0</v>
      </c>
      <c r="K427" s="103"/>
      <c r="L427" s="27"/>
      <c r="P427" s="21">
        <f t="shared" si="36"/>
        <v>0</v>
      </c>
      <c r="Q427" s="21">
        <f t="shared" si="37"/>
        <v>0</v>
      </c>
      <c r="R427" s="21">
        <f t="shared" si="38"/>
        <v>0</v>
      </c>
      <c r="S427" s="21">
        <f t="shared" si="39"/>
        <v>0</v>
      </c>
      <c r="U427" s="100"/>
      <c r="V427" s="101">
        <f>IFERROR(IF(E427='貼付用集計 (2)'!$R$4,'貼付用集計 (2)'!$U$4,VLOOKUP(E427,'貼付用集計 (2)'!$R$11:$U$30,4)),0)</f>
        <v>0</v>
      </c>
      <c r="W427" s="101">
        <f t="shared" si="40"/>
        <v>0</v>
      </c>
      <c r="X427" s="100"/>
    </row>
    <row r="428" spans="3:24" hidden="1" outlineLevel="1" x14ac:dyDescent="0.3">
      <c r="C428" s="29"/>
      <c r="D428" s="48">
        <f t="shared" si="41"/>
        <v>401</v>
      </c>
      <c r="E428" s="104"/>
      <c r="F428" s="104"/>
      <c r="G428" s="104"/>
      <c r="H428" s="103"/>
      <c r="I428" s="106">
        <v>0</v>
      </c>
      <c r="J428" s="107">
        <v>0</v>
      </c>
      <c r="K428" s="103"/>
      <c r="L428" s="27"/>
      <c r="P428" s="21">
        <f t="shared" si="36"/>
        <v>0</v>
      </c>
      <c r="Q428" s="21">
        <f t="shared" si="37"/>
        <v>0</v>
      </c>
      <c r="R428" s="21">
        <f t="shared" si="38"/>
        <v>0</v>
      </c>
      <c r="S428" s="21">
        <f t="shared" si="39"/>
        <v>0</v>
      </c>
      <c r="U428" s="100"/>
      <c r="V428" s="101">
        <f>IFERROR(IF(E428='貼付用集計 (2)'!$R$4,'貼付用集計 (2)'!$U$4,VLOOKUP(E428,'貼付用集計 (2)'!$R$11:$U$30,4)),0)</f>
        <v>0</v>
      </c>
      <c r="W428" s="101">
        <f t="shared" si="40"/>
        <v>0</v>
      </c>
      <c r="X428" s="100"/>
    </row>
    <row r="429" spans="3:24" hidden="1" outlineLevel="1" x14ac:dyDescent="0.3">
      <c r="C429" s="29"/>
      <c r="D429" s="48">
        <f t="shared" si="41"/>
        <v>402</v>
      </c>
      <c r="E429" s="104"/>
      <c r="F429" s="104"/>
      <c r="G429" s="104"/>
      <c r="H429" s="103"/>
      <c r="I429" s="106">
        <v>0</v>
      </c>
      <c r="J429" s="107">
        <v>0</v>
      </c>
      <c r="K429" s="103"/>
      <c r="L429" s="27"/>
      <c r="P429" s="21">
        <f t="shared" si="36"/>
        <v>0</v>
      </c>
      <c r="Q429" s="21">
        <f t="shared" si="37"/>
        <v>0</v>
      </c>
      <c r="R429" s="21">
        <f t="shared" si="38"/>
        <v>0</v>
      </c>
      <c r="S429" s="21">
        <f t="shared" si="39"/>
        <v>0</v>
      </c>
      <c r="U429" s="100"/>
      <c r="V429" s="101">
        <f>IFERROR(IF(E429='貼付用集計 (2)'!$R$4,'貼付用集計 (2)'!$U$4,VLOOKUP(E429,'貼付用集計 (2)'!$R$11:$U$30,4)),0)</f>
        <v>0</v>
      </c>
      <c r="W429" s="101">
        <f t="shared" si="40"/>
        <v>0</v>
      </c>
      <c r="X429" s="100"/>
    </row>
    <row r="430" spans="3:24" hidden="1" outlineLevel="1" x14ac:dyDescent="0.3">
      <c r="C430" s="29"/>
      <c r="D430" s="48">
        <f t="shared" si="41"/>
        <v>403</v>
      </c>
      <c r="E430" s="104"/>
      <c r="F430" s="104"/>
      <c r="G430" s="104"/>
      <c r="H430" s="103"/>
      <c r="I430" s="106">
        <v>0</v>
      </c>
      <c r="J430" s="107">
        <v>0</v>
      </c>
      <c r="K430" s="103"/>
      <c r="L430" s="27"/>
      <c r="P430" s="21">
        <f t="shared" si="36"/>
        <v>0</v>
      </c>
      <c r="Q430" s="21">
        <f t="shared" si="37"/>
        <v>0</v>
      </c>
      <c r="R430" s="21">
        <f t="shared" si="38"/>
        <v>0</v>
      </c>
      <c r="S430" s="21">
        <f t="shared" si="39"/>
        <v>0</v>
      </c>
      <c r="U430" s="100"/>
      <c r="V430" s="101">
        <f>IFERROR(IF(E430='貼付用集計 (2)'!$R$4,'貼付用集計 (2)'!$U$4,VLOOKUP(E430,'貼付用集計 (2)'!$R$11:$U$30,4)),0)</f>
        <v>0</v>
      </c>
      <c r="W430" s="101">
        <f t="shared" si="40"/>
        <v>0</v>
      </c>
      <c r="X430" s="100"/>
    </row>
    <row r="431" spans="3:24" hidden="1" outlineLevel="1" x14ac:dyDescent="0.3">
      <c r="C431" s="29"/>
      <c r="D431" s="48">
        <f t="shared" si="41"/>
        <v>404</v>
      </c>
      <c r="E431" s="104"/>
      <c r="F431" s="104"/>
      <c r="G431" s="104"/>
      <c r="H431" s="103"/>
      <c r="I431" s="106">
        <v>0</v>
      </c>
      <c r="J431" s="107">
        <v>0</v>
      </c>
      <c r="K431" s="103"/>
      <c r="L431" s="27"/>
      <c r="P431" s="21">
        <f t="shared" si="36"/>
        <v>0</v>
      </c>
      <c r="Q431" s="21">
        <f t="shared" si="37"/>
        <v>0</v>
      </c>
      <c r="R431" s="21">
        <f t="shared" si="38"/>
        <v>0</v>
      </c>
      <c r="S431" s="21">
        <f t="shared" si="39"/>
        <v>0</v>
      </c>
      <c r="U431" s="100"/>
      <c r="V431" s="101">
        <f>IFERROR(IF(E431='貼付用集計 (2)'!$R$4,'貼付用集計 (2)'!$U$4,VLOOKUP(E431,'貼付用集計 (2)'!$R$11:$U$30,4)),0)</f>
        <v>0</v>
      </c>
      <c r="W431" s="101">
        <f t="shared" si="40"/>
        <v>0</v>
      </c>
      <c r="X431" s="100"/>
    </row>
    <row r="432" spans="3:24" hidden="1" outlineLevel="1" x14ac:dyDescent="0.3">
      <c r="C432" s="29"/>
      <c r="D432" s="48">
        <f t="shared" si="41"/>
        <v>405</v>
      </c>
      <c r="E432" s="104"/>
      <c r="F432" s="104"/>
      <c r="G432" s="104"/>
      <c r="H432" s="103"/>
      <c r="I432" s="106">
        <v>0</v>
      </c>
      <c r="J432" s="107">
        <v>0</v>
      </c>
      <c r="K432" s="103"/>
      <c r="L432" s="27"/>
      <c r="P432" s="21">
        <f t="shared" si="36"/>
        <v>0</v>
      </c>
      <c r="Q432" s="21">
        <f t="shared" si="37"/>
        <v>0</v>
      </c>
      <c r="R432" s="21">
        <f t="shared" si="38"/>
        <v>0</v>
      </c>
      <c r="S432" s="21">
        <f t="shared" si="39"/>
        <v>0</v>
      </c>
      <c r="U432" s="100"/>
      <c r="V432" s="101">
        <f>IFERROR(IF(E432='貼付用集計 (2)'!$R$4,'貼付用集計 (2)'!$U$4,VLOOKUP(E432,'貼付用集計 (2)'!$R$11:$U$30,4)),0)</f>
        <v>0</v>
      </c>
      <c r="W432" s="101">
        <f t="shared" si="40"/>
        <v>0</v>
      </c>
      <c r="X432" s="100"/>
    </row>
    <row r="433" spans="3:24" hidden="1" outlineLevel="1" x14ac:dyDescent="0.3">
      <c r="C433" s="29"/>
      <c r="D433" s="48">
        <f t="shared" si="41"/>
        <v>406</v>
      </c>
      <c r="E433" s="104"/>
      <c r="F433" s="104"/>
      <c r="G433" s="104"/>
      <c r="H433" s="103"/>
      <c r="I433" s="106">
        <v>0</v>
      </c>
      <c r="J433" s="107">
        <v>0</v>
      </c>
      <c r="K433" s="103"/>
      <c r="L433" s="27"/>
      <c r="P433" s="21">
        <f t="shared" si="36"/>
        <v>0</v>
      </c>
      <c r="Q433" s="21">
        <f t="shared" si="37"/>
        <v>0</v>
      </c>
      <c r="R433" s="21">
        <f t="shared" si="38"/>
        <v>0</v>
      </c>
      <c r="S433" s="21">
        <f t="shared" si="39"/>
        <v>0</v>
      </c>
      <c r="U433" s="100"/>
      <c r="V433" s="101">
        <f>IFERROR(IF(E433='貼付用集計 (2)'!$R$4,'貼付用集計 (2)'!$U$4,VLOOKUP(E433,'貼付用集計 (2)'!$R$11:$U$30,4)),0)</f>
        <v>0</v>
      </c>
      <c r="W433" s="101">
        <f t="shared" si="40"/>
        <v>0</v>
      </c>
      <c r="X433" s="100"/>
    </row>
    <row r="434" spans="3:24" hidden="1" outlineLevel="1" x14ac:dyDescent="0.3">
      <c r="C434" s="29"/>
      <c r="D434" s="48">
        <f t="shared" si="41"/>
        <v>407</v>
      </c>
      <c r="E434" s="104"/>
      <c r="F434" s="104"/>
      <c r="G434" s="104"/>
      <c r="H434" s="103"/>
      <c r="I434" s="106">
        <v>0</v>
      </c>
      <c r="J434" s="107">
        <v>0</v>
      </c>
      <c r="K434" s="103"/>
      <c r="L434" s="27"/>
      <c r="P434" s="21">
        <f t="shared" si="36"/>
        <v>0</v>
      </c>
      <c r="Q434" s="21">
        <f t="shared" si="37"/>
        <v>0</v>
      </c>
      <c r="R434" s="21">
        <f t="shared" si="38"/>
        <v>0</v>
      </c>
      <c r="S434" s="21">
        <f t="shared" si="39"/>
        <v>0</v>
      </c>
      <c r="U434" s="100"/>
      <c r="V434" s="101">
        <f>IFERROR(IF(E434='貼付用集計 (2)'!$R$4,'貼付用集計 (2)'!$U$4,VLOOKUP(E434,'貼付用集計 (2)'!$R$11:$U$30,4)),0)</f>
        <v>0</v>
      </c>
      <c r="W434" s="101">
        <f t="shared" si="40"/>
        <v>0</v>
      </c>
      <c r="X434" s="100"/>
    </row>
    <row r="435" spans="3:24" hidden="1" outlineLevel="1" x14ac:dyDescent="0.3">
      <c r="C435" s="29"/>
      <c r="D435" s="48">
        <f t="shared" si="41"/>
        <v>408</v>
      </c>
      <c r="E435" s="104"/>
      <c r="F435" s="104"/>
      <c r="G435" s="104"/>
      <c r="H435" s="103"/>
      <c r="I435" s="106">
        <v>0</v>
      </c>
      <c r="J435" s="107">
        <v>0</v>
      </c>
      <c r="K435" s="103"/>
      <c r="L435" s="27"/>
      <c r="P435" s="21">
        <f t="shared" si="36"/>
        <v>0</v>
      </c>
      <c r="Q435" s="21">
        <f t="shared" si="37"/>
        <v>0</v>
      </c>
      <c r="R435" s="21">
        <f t="shared" si="38"/>
        <v>0</v>
      </c>
      <c r="S435" s="21">
        <f t="shared" si="39"/>
        <v>0</v>
      </c>
      <c r="U435" s="100"/>
      <c r="V435" s="101">
        <f>IFERROR(IF(E435='貼付用集計 (2)'!$R$4,'貼付用集計 (2)'!$U$4,VLOOKUP(E435,'貼付用集計 (2)'!$R$11:$U$30,4)),0)</f>
        <v>0</v>
      </c>
      <c r="W435" s="101">
        <f t="shared" si="40"/>
        <v>0</v>
      </c>
      <c r="X435" s="100"/>
    </row>
    <row r="436" spans="3:24" hidden="1" outlineLevel="1" x14ac:dyDescent="0.3">
      <c r="C436" s="29"/>
      <c r="D436" s="48">
        <f t="shared" si="41"/>
        <v>409</v>
      </c>
      <c r="E436" s="104"/>
      <c r="F436" s="104"/>
      <c r="G436" s="104"/>
      <c r="H436" s="103"/>
      <c r="I436" s="106">
        <v>0</v>
      </c>
      <c r="J436" s="107">
        <v>0</v>
      </c>
      <c r="K436" s="103"/>
      <c r="L436" s="27"/>
      <c r="P436" s="21">
        <f t="shared" si="36"/>
        <v>0</v>
      </c>
      <c r="Q436" s="21">
        <f t="shared" si="37"/>
        <v>0</v>
      </c>
      <c r="R436" s="21">
        <f t="shared" si="38"/>
        <v>0</v>
      </c>
      <c r="S436" s="21">
        <f t="shared" si="39"/>
        <v>0</v>
      </c>
      <c r="U436" s="100"/>
      <c r="V436" s="101">
        <f>IFERROR(IF(E436='貼付用集計 (2)'!$R$4,'貼付用集計 (2)'!$U$4,VLOOKUP(E436,'貼付用集計 (2)'!$R$11:$U$30,4)),0)</f>
        <v>0</v>
      </c>
      <c r="W436" s="101">
        <f t="shared" si="40"/>
        <v>0</v>
      </c>
      <c r="X436" s="100"/>
    </row>
    <row r="437" spans="3:24" hidden="1" outlineLevel="1" x14ac:dyDescent="0.3">
      <c r="C437" s="29"/>
      <c r="D437" s="48">
        <f t="shared" si="41"/>
        <v>410</v>
      </c>
      <c r="E437" s="104"/>
      <c r="F437" s="104"/>
      <c r="G437" s="104"/>
      <c r="H437" s="103"/>
      <c r="I437" s="106">
        <v>0</v>
      </c>
      <c r="J437" s="107">
        <v>0</v>
      </c>
      <c r="K437" s="103"/>
      <c r="L437" s="27"/>
      <c r="P437" s="21">
        <f t="shared" si="36"/>
        <v>0</v>
      </c>
      <c r="Q437" s="21">
        <f t="shared" si="37"/>
        <v>0</v>
      </c>
      <c r="R437" s="21">
        <f t="shared" si="38"/>
        <v>0</v>
      </c>
      <c r="S437" s="21">
        <f t="shared" si="39"/>
        <v>0</v>
      </c>
      <c r="U437" s="100"/>
      <c r="V437" s="101">
        <f>IFERROR(IF(E437='貼付用集計 (2)'!$R$4,'貼付用集計 (2)'!$U$4,VLOOKUP(E437,'貼付用集計 (2)'!$R$11:$U$30,4)),0)</f>
        <v>0</v>
      </c>
      <c r="W437" s="101">
        <f t="shared" si="40"/>
        <v>0</v>
      </c>
      <c r="X437" s="100"/>
    </row>
    <row r="438" spans="3:24" hidden="1" outlineLevel="1" x14ac:dyDescent="0.3">
      <c r="C438" s="29"/>
      <c r="D438" s="48">
        <f t="shared" si="41"/>
        <v>411</v>
      </c>
      <c r="E438" s="104"/>
      <c r="F438" s="104"/>
      <c r="G438" s="104"/>
      <c r="H438" s="103"/>
      <c r="I438" s="106">
        <v>0</v>
      </c>
      <c r="J438" s="107">
        <v>0</v>
      </c>
      <c r="K438" s="103"/>
      <c r="L438" s="27"/>
      <c r="P438" s="21">
        <f t="shared" si="36"/>
        <v>0</v>
      </c>
      <c r="Q438" s="21">
        <f t="shared" si="37"/>
        <v>0</v>
      </c>
      <c r="R438" s="21">
        <f t="shared" si="38"/>
        <v>0</v>
      </c>
      <c r="S438" s="21">
        <f t="shared" si="39"/>
        <v>0</v>
      </c>
      <c r="U438" s="100"/>
      <c r="V438" s="101">
        <f>IFERROR(IF(E438='貼付用集計 (2)'!$R$4,'貼付用集計 (2)'!$U$4,VLOOKUP(E438,'貼付用集計 (2)'!$R$11:$U$30,4)),0)</f>
        <v>0</v>
      </c>
      <c r="W438" s="101">
        <f t="shared" si="40"/>
        <v>0</v>
      </c>
      <c r="X438" s="100"/>
    </row>
    <row r="439" spans="3:24" hidden="1" outlineLevel="1" x14ac:dyDescent="0.3">
      <c r="C439" s="29"/>
      <c r="D439" s="48">
        <f t="shared" si="41"/>
        <v>412</v>
      </c>
      <c r="E439" s="104"/>
      <c r="F439" s="104"/>
      <c r="G439" s="104"/>
      <c r="H439" s="103"/>
      <c r="I439" s="106">
        <v>0</v>
      </c>
      <c r="J439" s="107">
        <v>0</v>
      </c>
      <c r="K439" s="103"/>
      <c r="L439" s="27"/>
      <c r="P439" s="21">
        <f t="shared" si="36"/>
        <v>0</v>
      </c>
      <c r="Q439" s="21">
        <f t="shared" si="37"/>
        <v>0</v>
      </c>
      <c r="R439" s="21">
        <f t="shared" si="38"/>
        <v>0</v>
      </c>
      <c r="S439" s="21">
        <f t="shared" si="39"/>
        <v>0</v>
      </c>
      <c r="U439" s="100"/>
      <c r="V439" s="101">
        <f>IFERROR(IF(E439='貼付用集計 (2)'!$R$4,'貼付用集計 (2)'!$U$4,VLOOKUP(E439,'貼付用集計 (2)'!$R$11:$U$30,4)),0)</f>
        <v>0</v>
      </c>
      <c r="W439" s="101">
        <f t="shared" si="40"/>
        <v>0</v>
      </c>
      <c r="X439" s="100"/>
    </row>
    <row r="440" spans="3:24" hidden="1" outlineLevel="1" x14ac:dyDescent="0.3">
      <c r="C440" s="29"/>
      <c r="D440" s="48">
        <f t="shared" si="41"/>
        <v>413</v>
      </c>
      <c r="E440" s="104"/>
      <c r="F440" s="104"/>
      <c r="G440" s="104"/>
      <c r="H440" s="103"/>
      <c r="I440" s="106">
        <v>0</v>
      </c>
      <c r="J440" s="107">
        <v>0</v>
      </c>
      <c r="K440" s="103"/>
      <c r="L440" s="27"/>
      <c r="P440" s="21">
        <f t="shared" si="36"/>
        <v>0</v>
      </c>
      <c r="Q440" s="21">
        <f t="shared" si="37"/>
        <v>0</v>
      </c>
      <c r="R440" s="21">
        <f t="shared" si="38"/>
        <v>0</v>
      </c>
      <c r="S440" s="21">
        <f t="shared" si="39"/>
        <v>0</v>
      </c>
      <c r="U440" s="100"/>
      <c r="V440" s="101">
        <f>IFERROR(IF(E440='貼付用集計 (2)'!$R$4,'貼付用集計 (2)'!$U$4,VLOOKUP(E440,'貼付用集計 (2)'!$R$11:$U$30,4)),0)</f>
        <v>0</v>
      </c>
      <c r="W440" s="101">
        <f t="shared" si="40"/>
        <v>0</v>
      </c>
      <c r="X440" s="100"/>
    </row>
    <row r="441" spans="3:24" hidden="1" outlineLevel="1" x14ac:dyDescent="0.3">
      <c r="C441" s="29"/>
      <c r="D441" s="48">
        <f t="shared" si="41"/>
        <v>414</v>
      </c>
      <c r="E441" s="104"/>
      <c r="F441" s="104"/>
      <c r="G441" s="104"/>
      <c r="H441" s="103"/>
      <c r="I441" s="106">
        <v>0</v>
      </c>
      <c r="J441" s="107">
        <v>0</v>
      </c>
      <c r="K441" s="103"/>
      <c r="L441" s="27"/>
      <c r="P441" s="21">
        <f t="shared" si="36"/>
        <v>0</v>
      </c>
      <c r="Q441" s="21">
        <f t="shared" si="37"/>
        <v>0</v>
      </c>
      <c r="R441" s="21">
        <f t="shared" si="38"/>
        <v>0</v>
      </c>
      <c r="S441" s="21">
        <f t="shared" si="39"/>
        <v>0</v>
      </c>
      <c r="U441" s="100"/>
      <c r="V441" s="101">
        <f>IFERROR(IF(E441='貼付用集計 (2)'!$R$4,'貼付用集計 (2)'!$U$4,VLOOKUP(E441,'貼付用集計 (2)'!$R$11:$U$30,4)),0)</f>
        <v>0</v>
      </c>
      <c r="W441" s="101">
        <f t="shared" si="40"/>
        <v>0</v>
      </c>
      <c r="X441" s="100"/>
    </row>
    <row r="442" spans="3:24" hidden="1" outlineLevel="1" x14ac:dyDescent="0.3">
      <c r="C442" s="29"/>
      <c r="D442" s="48">
        <f t="shared" si="41"/>
        <v>415</v>
      </c>
      <c r="E442" s="104"/>
      <c r="F442" s="104"/>
      <c r="G442" s="104"/>
      <c r="H442" s="103"/>
      <c r="I442" s="106">
        <v>0</v>
      </c>
      <c r="J442" s="107">
        <v>0</v>
      </c>
      <c r="K442" s="103"/>
      <c r="L442" s="27"/>
      <c r="P442" s="21">
        <f t="shared" si="36"/>
        <v>0</v>
      </c>
      <c r="Q442" s="21">
        <f t="shared" si="37"/>
        <v>0</v>
      </c>
      <c r="R442" s="21">
        <f t="shared" si="38"/>
        <v>0</v>
      </c>
      <c r="S442" s="21">
        <f t="shared" si="39"/>
        <v>0</v>
      </c>
      <c r="U442" s="100"/>
      <c r="V442" s="101">
        <f>IFERROR(IF(E442='貼付用集計 (2)'!$R$4,'貼付用集計 (2)'!$U$4,VLOOKUP(E442,'貼付用集計 (2)'!$R$11:$U$30,4)),0)</f>
        <v>0</v>
      </c>
      <c r="W442" s="101">
        <f t="shared" si="40"/>
        <v>0</v>
      </c>
      <c r="X442" s="100"/>
    </row>
    <row r="443" spans="3:24" hidden="1" outlineLevel="1" x14ac:dyDescent="0.3">
      <c r="C443" s="29"/>
      <c r="D443" s="48">
        <f t="shared" si="41"/>
        <v>416</v>
      </c>
      <c r="E443" s="104"/>
      <c r="F443" s="104"/>
      <c r="G443" s="104"/>
      <c r="H443" s="103"/>
      <c r="I443" s="106">
        <v>0</v>
      </c>
      <c r="J443" s="107">
        <v>0</v>
      </c>
      <c r="K443" s="103"/>
      <c r="L443" s="27"/>
      <c r="P443" s="21">
        <f t="shared" si="36"/>
        <v>0</v>
      </c>
      <c r="Q443" s="21">
        <f t="shared" si="37"/>
        <v>0</v>
      </c>
      <c r="R443" s="21">
        <f t="shared" si="38"/>
        <v>0</v>
      </c>
      <c r="S443" s="21">
        <f t="shared" si="39"/>
        <v>0</v>
      </c>
      <c r="U443" s="100"/>
      <c r="V443" s="101">
        <f>IFERROR(IF(E443='貼付用集計 (2)'!$R$4,'貼付用集計 (2)'!$U$4,VLOOKUP(E443,'貼付用集計 (2)'!$R$11:$U$30,4)),0)</f>
        <v>0</v>
      </c>
      <c r="W443" s="101">
        <f t="shared" si="40"/>
        <v>0</v>
      </c>
      <c r="X443" s="100"/>
    </row>
    <row r="444" spans="3:24" hidden="1" outlineLevel="1" x14ac:dyDescent="0.3">
      <c r="C444" s="29"/>
      <c r="D444" s="48">
        <f t="shared" si="41"/>
        <v>417</v>
      </c>
      <c r="E444" s="104"/>
      <c r="F444" s="104"/>
      <c r="G444" s="104"/>
      <c r="H444" s="103"/>
      <c r="I444" s="106">
        <v>0</v>
      </c>
      <c r="J444" s="107">
        <v>0</v>
      </c>
      <c r="K444" s="103"/>
      <c r="L444" s="27"/>
      <c r="P444" s="21">
        <f t="shared" si="36"/>
        <v>0</v>
      </c>
      <c r="Q444" s="21">
        <f t="shared" si="37"/>
        <v>0</v>
      </c>
      <c r="R444" s="21">
        <f t="shared" si="38"/>
        <v>0</v>
      </c>
      <c r="S444" s="21">
        <f t="shared" si="39"/>
        <v>0</v>
      </c>
      <c r="U444" s="100"/>
      <c r="V444" s="101">
        <f>IFERROR(IF(E444='貼付用集計 (2)'!$R$4,'貼付用集計 (2)'!$U$4,VLOOKUP(E444,'貼付用集計 (2)'!$R$11:$U$30,4)),0)</f>
        <v>0</v>
      </c>
      <c r="W444" s="101">
        <f t="shared" si="40"/>
        <v>0</v>
      </c>
      <c r="X444" s="100"/>
    </row>
    <row r="445" spans="3:24" hidden="1" outlineLevel="1" x14ac:dyDescent="0.3">
      <c r="C445" s="29"/>
      <c r="D445" s="48">
        <f t="shared" si="41"/>
        <v>418</v>
      </c>
      <c r="E445" s="104"/>
      <c r="F445" s="104"/>
      <c r="G445" s="104"/>
      <c r="H445" s="103"/>
      <c r="I445" s="106">
        <v>0</v>
      </c>
      <c r="J445" s="107">
        <v>0</v>
      </c>
      <c r="K445" s="103"/>
      <c r="L445" s="27"/>
      <c r="P445" s="21">
        <f t="shared" si="36"/>
        <v>0</v>
      </c>
      <c r="Q445" s="21">
        <f t="shared" si="37"/>
        <v>0</v>
      </c>
      <c r="R445" s="21">
        <f t="shared" si="38"/>
        <v>0</v>
      </c>
      <c r="S445" s="21">
        <f t="shared" si="39"/>
        <v>0</v>
      </c>
      <c r="U445" s="100"/>
      <c r="V445" s="101">
        <f>IFERROR(IF(E445='貼付用集計 (2)'!$R$4,'貼付用集計 (2)'!$U$4,VLOOKUP(E445,'貼付用集計 (2)'!$R$11:$U$30,4)),0)</f>
        <v>0</v>
      </c>
      <c r="W445" s="101">
        <f t="shared" si="40"/>
        <v>0</v>
      </c>
      <c r="X445" s="100"/>
    </row>
    <row r="446" spans="3:24" hidden="1" outlineLevel="1" x14ac:dyDescent="0.3">
      <c r="C446" s="29"/>
      <c r="D446" s="48">
        <f t="shared" si="41"/>
        <v>419</v>
      </c>
      <c r="E446" s="104"/>
      <c r="F446" s="104"/>
      <c r="G446" s="104"/>
      <c r="H446" s="103"/>
      <c r="I446" s="106">
        <v>0</v>
      </c>
      <c r="J446" s="107">
        <v>0</v>
      </c>
      <c r="K446" s="103"/>
      <c r="L446" s="27"/>
      <c r="P446" s="21">
        <f t="shared" si="36"/>
        <v>0</v>
      </c>
      <c r="Q446" s="21">
        <f t="shared" si="37"/>
        <v>0</v>
      </c>
      <c r="R446" s="21">
        <f t="shared" si="38"/>
        <v>0</v>
      </c>
      <c r="S446" s="21">
        <f t="shared" si="39"/>
        <v>0</v>
      </c>
      <c r="U446" s="100"/>
      <c r="V446" s="101">
        <f>IFERROR(IF(E446='貼付用集計 (2)'!$R$4,'貼付用集計 (2)'!$U$4,VLOOKUP(E446,'貼付用集計 (2)'!$R$11:$U$30,4)),0)</f>
        <v>0</v>
      </c>
      <c r="W446" s="101">
        <f t="shared" si="40"/>
        <v>0</v>
      </c>
      <c r="X446" s="100"/>
    </row>
    <row r="447" spans="3:24" hidden="1" outlineLevel="1" x14ac:dyDescent="0.3">
      <c r="C447" s="29"/>
      <c r="D447" s="48">
        <f t="shared" si="41"/>
        <v>420</v>
      </c>
      <c r="E447" s="104"/>
      <c r="F447" s="104"/>
      <c r="G447" s="104"/>
      <c r="H447" s="103"/>
      <c r="I447" s="106">
        <v>0</v>
      </c>
      <c r="J447" s="107">
        <v>0</v>
      </c>
      <c r="K447" s="103"/>
      <c r="L447" s="27"/>
      <c r="P447" s="21">
        <f t="shared" si="36"/>
        <v>0</v>
      </c>
      <c r="Q447" s="21">
        <f t="shared" si="37"/>
        <v>0</v>
      </c>
      <c r="R447" s="21">
        <f t="shared" si="38"/>
        <v>0</v>
      </c>
      <c r="S447" s="21">
        <f t="shared" si="39"/>
        <v>0</v>
      </c>
      <c r="U447" s="100"/>
      <c r="V447" s="101">
        <f>IFERROR(IF(E447='貼付用集計 (2)'!$R$4,'貼付用集計 (2)'!$U$4,VLOOKUP(E447,'貼付用集計 (2)'!$R$11:$U$30,4)),0)</f>
        <v>0</v>
      </c>
      <c r="W447" s="101">
        <f t="shared" si="40"/>
        <v>0</v>
      </c>
      <c r="X447" s="100"/>
    </row>
    <row r="448" spans="3:24" hidden="1" outlineLevel="1" x14ac:dyDescent="0.3">
      <c r="C448" s="29"/>
      <c r="D448" s="48">
        <f t="shared" si="41"/>
        <v>421</v>
      </c>
      <c r="E448" s="104"/>
      <c r="F448" s="104"/>
      <c r="G448" s="104"/>
      <c r="H448" s="103"/>
      <c r="I448" s="106">
        <v>0</v>
      </c>
      <c r="J448" s="107">
        <v>0</v>
      </c>
      <c r="K448" s="103"/>
      <c r="L448" s="27"/>
      <c r="P448" s="21">
        <f t="shared" si="36"/>
        <v>0</v>
      </c>
      <c r="Q448" s="21">
        <f t="shared" si="37"/>
        <v>0</v>
      </c>
      <c r="R448" s="21">
        <f t="shared" si="38"/>
        <v>0</v>
      </c>
      <c r="S448" s="21">
        <f t="shared" si="39"/>
        <v>0</v>
      </c>
      <c r="U448" s="100"/>
      <c r="V448" s="101">
        <f>IFERROR(IF(E448='貼付用集計 (2)'!$R$4,'貼付用集計 (2)'!$U$4,VLOOKUP(E448,'貼付用集計 (2)'!$R$11:$U$30,4)),0)</f>
        <v>0</v>
      </c>
      <c r="W448" s="101">
        <f t="shared" si="40"/>
        <v>0</v>
      </c>
      <c r="X448" s="100"/>
    </row>
    <row r="449" spans="3:24" hidden="1" outlineLevel="1" x14ac:dyDescent="0.3">
      <c r="C449" s="29"/>
      <c r="D449" s="48">
        <f t="shared" si="41"/>
        <v>422</v>
      </c>
      <c r="E449" s="104"/>
      <c r="F449" s="104"/>
      <c r="G449" s="104"/>
      <c r="H449" s="103"/>
      <c r="I449" s="106">
        <v>0</v>
      </c>
      <c r="J449" s="107">
        <v>0</v>
      </c>
      <c r="K449" s="103"/>
      <c r="L449" s="27"/>
      <c r="P449" s="21">
        <f t="shared" si="36"/>
        <v>0</v>
      </c>
      <c r="Q449" s="21">
        <f t="shared" si="37"/>
        <v>0</v>
      </c>
      <c r="R449" s="21">
        <f t="shared" si="38"/>
        <v>0</v>
      </c>
      <c r="S449" s="21">
        <f t="shared" si="39"/>
        <v>0</v>
      </c>
      <c r="U449" s="100"/>
      <c r="V449" s="101">
        <f>IFERROR(IF(E449='貼付用集計 (2)'!$R$4,'貼付用集計 (2)'!$U$4,VLOOKUP(E449,'貼付用集計 (2)'!$R$11:$U$30,4)),0)</f>
        <v>0</v>
      </c>
      <c r="W449" s="101">
        <f t="shared" si="40"/>
        <v>0</v>
      </c>
      <c r="X449" s="100"/>
    </row>
    <row r="450" spans="3:24" hidden="1" outlineLevel="1" x14ac:dyDescent="0.3">
      <c r="C450" s="29"/>
      <c r="D450" s="48">
        <f t="shared" si="41"/>
        <v>423</v>
      </c>
      <c r="E450" s="104"/>
      <c r="F450" s="104"/>
      <c r="G450" s="104"/>
      <c r="H450" s="103"/>
      <c r="I450" s="106">
        <v>0</v>
      </c>
      <c r="J450" s="107">
        <v>0</v>
      </c>
      <c r="K450" s="103"/>
      <c r="L450" s="27"/>
      <c r="P450" s="21">
        <f t="shared" si="36"/>
        <v>0</v>
      </c>
      <c r="Q450" s="21">
        <f t="shared" si="37"/>
        <v>0</v>
      </c>
      <c r="R450" s="21">
        <f t="shared" si="38"/>
        <v>0</v>
      </c>
      <c r="S450" s="21">
        <f t="shared" si="39"/>
        <v>0</v>
      </c>
      <c r="U450" s="100"/>
      <c r="V450" s="101">
        <f>IFERROR(IF(E450='貼付用集計 (2)'!$R$4,'貼付用集計 (2)'!$U$4,VLOOKUP(E450,'貼付用集計 (2)'!$R$11:$U$30,4)),0)</f>
        <v>0</v>
      </c>
      <c r="W450" s="101">
        <f t="shared" si="40"/>
        <v>0</v>
      </c>
      <c r="X450" s="100"/>
    </row>
    <row r="451" spans="3:24" hidden="1" outlineLevel="1" x14ac:dyDescent="0.3">
      <c r="C451" s="29"/>
      <c r="D451" s="48">
        <f t="shared" si="41"/>
        <v>424</v>
      </c>
      <c r="E451" s="104"/>
      <c r="F451" s="104"/>
      <c r="G451" s="104"/>
      <c r="H451" s="103"/>
      <c r="I451" s="106">
        <v>0</v>
      </c>
      <c r="J451" s="107">
        <v>0</v>
      </c>
      <c r="K451" s="103"/>
      <c r="L451" s="27"/>
      <c r="P451" s="21">
        <f t="shared" si="36"/>
        <v>0</v>
      </c>
      <c r="Q451" s="21">
        <f t="shared" si="37"/>
        <v>0</v>
      </c>
      <c r="R451" s="21">
        <f t="shared" si="38"/>
        <v>0</v>
      </c>
      <c r="S451" s="21">
        <f t="shared" si="39"/>
        <v>0</v>
      </c>
      <c r="U451" s="100"/>
      <c r="V451" s="101">
        <f>IFERROR(IF(E451='貼付用集計 (2)'!$R$4,'貼付用集計 (2)'!$U$4,VLOOKUP(E451,'貼付用集計 (2)'!$R$11:$U$30,4)),0)</f>
        <v>0</v>
      </c>
      <c r="W451" s="101">
        <f t="shared" si="40"/>
        <v>0</v>
      </c>
      <c r="X451" s="100"/>
    </row>
    <row r="452" spans="3:24" hidden="1" outlineLevel="1" x14ac:dyDescent="0.3">
      <c r="C452" s="29"/>
      <c r="D452" s="48">
        <f t="shared" si="41"/>
        <v>425</v>
      </c>
      <c r="E452" s="104"/>
      <c r="F452" s="104"/>
      <c r="G452" s="104"/>
      <c r="H452" s="103"/>
      <c r="I452" s="106">
        <v>0</v>
      </c>
      <c r="J452" s="107">
        <v>0</v>
      </c>
      <c r="K452" s="103"/>
      <c r="L452" s="27"/>
      <c r="P452" s="21">
        <f t="shared" si="36"/>
        <v>0</v>
      </c>
      <c r="Q452" s="21">
        <f t="shared" si="37"/>
        <v>0</v>
      </c>
      <c r="R452" s="21">
        <f t="shared" si="38"/>
        <v>0</v>
      </c>
      <c r="S452" s="21">
        <f t="shared" si="39"/>
        <v>0</v>
      </c>
      <c r="U452" s="100"/>
      <c r="V452" s="101">
        <f>IFERROR(IF(E452='貼付用集計 (2)'!$R$4,'貼付用集計 (2)'!$U$4,VLOOKUP(E452,'貼付用集計 (2)'!$R$11:$U$30,4)),0)</f>
        <v>0</v>
      </c>
      <c r="W452" s="101">
        <f t="shared" si="40"/>
        <v>0</v>
      </c>
      <c r="X452" s="100"/>
    </row>
    <row r="453" spans="3:24" hidden="1" outlineLevel="1" x14ac:dyDescent="0.3">
      <c r="C453" s="29"/>
      <c r="D453" s="48">
        <f t="shared" si="41"/>
        <v>426</v>
      </c>
      <c r="E453" s="104"/>
      <c r="F453" s="104"/>
      <c r="G453" s="104"/>
      <c r="H453" s="103"/>
      <c r="I453" s="106">
        <v>0</v>
      </c>
      <c r="J453" s="107">
        <v>0</v>
      </c>
      <c r="K453" s="103"/>
      <c r="L453" s="27"/>
      <c r="P453" s="21">
        <f t="shared" si="36"/>
        <v>0</v>
      </c>
      <c r="Q453" s="21">
        <f t="shared" si="37"/>
        <v>0</v>
      </c>
      <c r="R453" s="21">
        <f t="shared" si="38"/>
        <v>0</v>
      </c>
      <c r="S453" s="21">
        <f t="shared" si="39"/>
        <v>0</v>
      </c>
      <c r="U453" s="100"/>
      <c r="V453" s="101">
        <f>IFERROR(IF(E453='貼付用集計 (2)'!$R$4,'貼付用集計 (2)'!$U$4,VLOOKUP(E453,'貼付用集計 (2)'!$R$11:$U$30,4)),0)</f>
        <v>0</v>
      </c>
      <c r="W453" s="101">
        <f t="shared" si="40"/>
        <v>0</v>
      </c>
      <c r="X453" s="100"/>
    </row>
    <row r="454" spans="3:24" hidden="1" outlineLevel="1" x14ac:dyDescent="0.3">
      <c r="C454" s="29"/>
      <c r="D454" s="48">
        <f t="shared" si="41"/>
        <v>427</v>
      </c>
      <c r="E454" s="104"/>
      <c r="F454" s="104"/>
      <c r="G454" s="104"/>
      <c r="H454" s="103"/>
      <c r="I454" s="106">
        <v>0</v>
      </c>
      <c r="J454" s="107">
        <v>0</v>
      </c>
      <c r="K454" s="103"/>
      <c r="L454" s="27"/>
      <c r="P454" s="21">
        <f t="shared" si="36"/>
        <v>0</v>
      </c>
      <c r="Q454" s="21">
        <f t="shared" si="37"/>
        <v>0</v>
      </c>
      <c r="R454" s="21">
        <f t="shared" si="38"/>
        <v>0</v>
      </c>
      <c r="S454" s="21">
        <f t="shared" si="39"/>
        <v>0</v>
      </c>
      <c r="U454" s="100"/>
      <c r="V454" s="101">
        <f>IFERROR(IF(E454='貼付用集計 (2)'!$R$4,'貼付用集計 (2)'!$U$4,VLOOKUP(E454,'貼付用集計 (2)'!$R$11:$U$30,4)),0)</f>
        <v>0</v>
      </c>
      <c r="W454" s="101">
        <f t="shared" si="40"/>
        <v>0</v>
      </c>
      <c r="X454" s="100"/>
    </row>
    <row r="455" spans="3:24" hidden="1" outlineLevel="1" x14ac:dyDescent="0.3">
      <c r="C455" s="29"/>
      <c r="D455" s="48">
        <f t="shared" si="41"/>
        <v>428</v>
      </c>
      <c r="E455" s="104"/>
      <c r="F455" s="104"/>
      <c r="G455" s="104"/>
      <c r="H455" s="103"/>
      <c r="I455" s="106">
        <v>0</v>
      </c>
      <c r="J455" s="107">
        <v>0</v>
      </c>
      <c r="K455" s="103"/>
      <c r="L455" s="27"/>
      <c r="P455" s="21">
        <f t="shared" si="36"/>
        <v>0</v>
      </c>
      <c r="Q455" s="21">
        <f t="shared" si="37"/>
        <v>0</v>
      </c>
      <c r="R455" s="21">
        <f t="shared" si="38"/>
        <v>0</v>
      </c>
      <c r="S455" s="21">
        <f t="shared" si="39"/>
        <v>0</v>
      </c>
      <c r="U455" s="100"/>
      <c r="V455" s="101">
        <f>IFERROR(IF(E455='貼付用集計 (2)'!$R$4,'貼付用集計 (2)'!$U$4,VLOOKUP(E455,'貼付用集計 (2)'!$R$11:$U$30,4)),0)</f>
        <v>0</v>
      </c>
      <c r="W455" s="101">
        <f t="shared" si="40"/>
        <v>0</v>
      </c>
      <c r="X455" s="100"/>
    </row>
    <row r="456" spans="3:24" hidden="1" outlineLevel="1" x14ac:dyDescent="0.3">
      <c r="C456" s="29"/>
      <c r="D456" s="48">
        <f t="shared" si="41"/>
        <v>429</v>
      </c>
      <c r="E456" s="104"/>
      <c r="F456" s="104"/>
      <c r="G456" s="104"/>
      <c r="H456" s="103"/>
      <c r="I456" s="106">
        <v>0</v>
      </c>
      <c r="J456" s="107">
        <v>0</v>
      </c>
      <c r="K456" s="103"/>
      <c r="L456" s="27"/>
      <c r="P456" s="21">
        <f t="shared" si="36"/>
        <v>0</v>
      </c>
      <c r="Q456" s="21">
        <f t="shared" si="37"/>
        <v>0</v>
      </c>
      <c r="R456" s="21">
        <f t="shared" si="38"/>
        <v>0</v>
      </c>
      <c r="S456" s="21">
        <f t="shared" si="39"/>
        <v>0</v>
      </c>
      <c r="U456" s="100"/>
      <c r="V456" s="101">
        <f>IFERROR(IF(E456='貼付用集計 (2)'!$R$4,'貼付用集計 (2)'!$U$4,VLOOKUP(E456,'貼付用集計 (2)'!$R$11:$U$30,4)),0)</f>
        <v>0</v>
      </c>
      <c r="W456" s="101">
        <f t="shared" si="40"/>
        <v>0</v>
      </c>
      <c r="X456" s="100"/>
    </row>
    <row r="457" spans="3:24" hidden="1" outlineLevel="1" x14ac:dyDescent="0.3">
      <c r="C457" s="29"/>
      <c r="D457" s="48">
        <f t="shared" si="41"/>
        <v>430</v>
      </c>
      <c r="E457" s="104"/>
      <c r="F457" s="104"/>
      <c r="G457" s="104"/>
      <c r="H457" s="103"/>
      <c r="I457" s="106">
        <v>0</v>
      </c>
      <c r="J457" s="107">
        <v>0</v>
      </c>
      <c r="K457" s="103"/>
      <c r="L457" s="27"/>
      <c r="P457" s="21">
        <f t="shared" si="36"/>
        <v>0</v>
      </c>
      <c r="Q457" s="21">
        <f t="shared" si="37"/>
        <v>0</v>
      </c>
      <c r="R457" s="21">
        <f t="shared" si="38"/>
        <v>0</v>
      </c>
      <c r="S457" s="21">
        <f t="shared" si="39"/>
        <v>0</v>
      </c>
      <c r="U457" s="100"/>
      <c r="V457" s="101">
        <f>IFERROR(IF(E457='貼付用集計 (2)'!$R$4,'貼付用集計 (2)'!$U$4,VLOOKUP(E457,'貼付用集計 (2)'!$R$11:$U$30,4)),0)</f>
        <v>0</v>
      </c>
      <c r="W457" s="101">
        <f t="shared" si="40"/>
        <v>0</v>
      </c>
      <c r="X457" s="100"/>
    </row>
    <row r="458" spans="3:24" hidden="1" outlineLevel="1" x14ac:dyDescent="0.3">
      <c r="C458" s="29"/>
      <c r="D458" s="48">
        <f t="shared" si="41"/>
        <v>431</v>
      </c>
      <c r="E458" s="104"/>
      <c r="F458" s="104"/>
      <c r="G458" s="104"/>
      <c r="H458" s="103"/>
      <c r="I458" s="106">
        <v>0</v>
      </c>
      <c r="J458" s="107">
        <v>0</v>
      </c>
      <c r="K458" s="103"/>
      <c r="L458" s="27"/>
      <c r="P458" s="21">
        <f t="shared" si="36"/>
        <v>0</v>
      </c>
      <c r="Q458" s="21">
        <f t="shared" si="37"/>
        <v>0</v>
      </c>
      <c r="R458" s="21">
        <f t="shared" si="38"/>
        <v>0</v>
      </c>
      <c r="S458" s="21">
        <f t="shared" si="39"/>
        <v>0</v>
      </c>
      <c r="U458" s="100"/>
      <c r="V458" s="101">
        <f>IFERROR(IF(E458='貼付用集計 (2)'!$R$4,'貼付用集計 (2)'!$U$4,VLOOKUP(E458,'貼付用集計 (2)'!$R$11:$U$30,4)),0)</f>
        <v>0</v>
      </c>
      <c r="W458" s="101">
        <f t="shared" si="40"/>
        <v>0</v>
      </c>
      <c r="X458" s="100"/>
    </row>
    <row r="459" spans="3:24" hidden="1" outlineLevel="1" x14ac:dyDescent="0.3">
      <c r="C459" s="29"/>
      <c r="D459" s="48">
        <f t="shared" si="41"/>
        <v>432</v>
      </c>
      <c r="E459" s="104"/>
      <c r="F459" s="104"/>
      <c r="G459" s="104"/>
      <c r="H459" s="103"/>
      <c r="I459" s="106">
        <v>0</v>
      </c>
      <c r="J459" s="107">
        <v>0</v>
      </c>
      <c r="K459" s="103"/>
      <c r="L459" s="27"/>
      <c r="P459" s="21">
        <f t="shared" si="36"/>
        <v>0</v>
      </c>
      <c r="Q459" s="21">
        <f t="shared" si="37"/>
        <v>0</v>
      </c>
      <c r="R459" s="21">
        <f t="shared" si="38"/>
        <v>0</v>
      </c>
      <c r="S459" s="21">
        <f t="shared" si="39"/>
        <v>0</v>
      </c>
      <c r="U459" s="100"/>
      <c r="V459" s="101">
        <f>IFERROR(IF(E459='貼付用集計 (2)'!$R$4,'貼付用集計 (2)'!$U$4,VLOOKUP(E459,'貼付用集計 (2)'!$R$11:$U$30,4)),0)</f>
        <v>0</v>
      </c>
      <c r="W459" s="101">
        <f t="shared" si="40"/>
        <v>0</v>
      </c>
      <c r="X459" s="100"/>
    </row>
    <row r="460" spans="3:24" hidden="1" outlineLevel="1" x14ac:dyDescent="0.3">
      <c r="C460" s="29"/>
      <c r="D460" s="48">
        <f t="shared" si="41"/>
        <v>433</v>
      </c>
      <c r="E460" s="104"/>
      <c r="F460" s="104"/>
      <c r="G460" s="104"/>
      <c r="H460" s="103"/>
      <c r="I460" s="106">
        <v>0</v>
      </c>
      <c r="J460" s="107">
        <v>0</v>
      </c>
      <c r="K460" s="103"/>
      <c r="L460" s="27"/>
      <c r="P460" s="21">
        <f t="shared" si="36"/>
        <v>0</v>
      </c>
      <c r="Q460" s="21">
        <f t="shared" si="37"/>
        <v>0</v>
      </c>
      <c r="R460" s="21">
        <f t="shared" si="38"/>
        <v>0</v>
      </c>
      <c r="S460" s="21">
        <f t="shared" si="39"/>
        <v>0</v>
      </c>
      <c r="U460" s="100"/>
      <c r="V460" s="101">
        <f>IFERROR(IF(E460='貼付用集計 (2)'!$R$4,'貼付用集計 (2)'!$U$4,VLOOKUP(E460,'貼付用集計 (2)'!$R$11:$U$30,4)),0)</f>
        <v>0</v>
      </c>
      <c r="W460" s="101">
        <f t="shared" si="40"/>
        <v>0</v>
      </c>
      <c r="X460" s="100"/>
    </row>
    <row r="461" spans="3:24" hidden="1" outlineLevel="1" x14ac:dyDescent="0.3">
      <c r="C461" s="29"/>
      <c r="D461" s="48">
        <f t="shared" si="41"/>
        <v>434</v>
      </c>
      <c r="E461" s="104"/>
      <c r="F461" s="104"/>
      <c r="G461" s="104"/>
      <c r="H461" s="103"/>
      <c r="I461" s="106">
        <v>0</v>
      </c>
      <c r="J461" s="107">
        <v>0</v>
      </c>
      <c r="K461" s="103"/>
      <c r="L461" s="27"/>
      <c r="P461" s="21">
        <f t="shared" si="36"/>
        <v>0</v>
      </c>
      <c r="Q461" s="21">
        <f t="shared" si="37"/>
        <v>0</v>
      </c>
      <c r="R461" s="21">
        <f t="shared" si="38"/>
        <v>0</v>
      </c>
      <c r="S461" s="21">
        <f t="shared" si="39"/>
        <v>0</v>
      </c>
      <c r="U461" s="100"/>
      <c r="V461" s="101">
        <f>IFERROR(IF(E461='貼付用集計 (2)'!$R$4,'貼付用集計 (2)'!$U$4,VLOOKUP(E461,'貼付用集計 (2)'!$R$11:$U$30,4)),0)</f>
        <v>0</v>
      </c>
      <c r="W461" s="101">
        <f t="shared" si="40"/>
        <v>0</v>
      </c>
      <c r="X461" s="100"/>
    </row>
    <row r="462" spans="3:24" hidden="1" outlineLevel="1" x14ac:dyDescent="0.3">
      <c r="C462" s="29"/>
      <c r="D462" s="48">
        <f t="shared" si="41"/>
        <v>435</v>
      </c>
      <c r="E462" s="104"/>
      <c r="F462" s="104"/>
      <c r="G462" s="104"/>
      <c r="H462" s="103"/>
      <c r="I462" s="106">
        <v>0</v>
      </c>
      <c r="J462" s="107">
        <v>0</v>
      </c>
      <c r="K462" s="103"/>
      <c r="L462" s="27"/>
      <c r="P462" s="21">
        <f t="shared" si="36"/>
        <v>0</v>
      </c>
      <c r="Q462" s="21">
        <f t="shared" si="37"/>
        <v>0</v>
      </c>
      <c r="R462" s="21">
        <f t="shared" si="38"/>
        <v>0</v>
      </c>
      <c r="S462" s="21">
        <f t="shared" si="39"/>
        <v>0</v>
      </c>
      <c r="U462" s="100"/>
      <c r="V462" s="101">
        <f>IFERROR(IF(E462='貼付用集計 (2)'!$R$4,'貼付用集計 (2)'!$U$4,VLOOKUP(E462,'貼付用集計 (2)'!$R$11:$U$30,4)),0)</f>
        <v>0</v>
      </c>
      <c r="W462" s="101">
        <f t="shared" si="40"/>
        <v>0</v>
      </c>
      <c r="X462" s="100"/>
    </row>
    <row r="463" spans="3:24" hidden="1" outlineLevel="1" x14ac:dyDescent="0.3">
      <c r="C463" s="29"/>
      <c r="D463" s="48">
        <f t="shared" si="41"/>
        <v>436</v>
      </c>
      <c r="E463" s="104"/>
      <c r="F463" s="104"/>
      <c r="G463" s="104"/>
      <c r="H463" s="103"/>
      <c r="I463" s="106">
        <v>0</v>
      </c>
      <c r="J463" s="107">
        <v>0</v>
      </c>
      <c r="K463" s="103"/>
      <c r="L463" s="27"/>
      <c r="P463" s="21">
        <f t="shared" si="36"/>
        <v>0</v>
      </c>
      <c r="Q463" s="21">
        <f t="shared" si="37"/>
        <v>0</v>
      </c>
      <c r="R463" s="21">
        <f t="shared" si="38"/>
        <v>0</v>
      </c>
      <c r="S463" s="21">
        <f t="shared" si="39"/>
        <v>0</v>
      </c>
      <c r="U463" s="100"/>
      <c r="V463" s="101">
        <f>IFERROR(IF(E463='貼付用集計 (2)'!$R$4,'貼付用集計 (2)'!$U$4,VLOOKUP(E463,'貼付用集計 (2)'!$R$11:$U$30,4)),0)</f>
        <v>0</v>
      </c>
      <c r="W463" s="101">
        <f t="shared" si="40"/>
        <v>0</v>
      </c>
      <c r="X463" s="100"/>
    </row>
    <row r="464" spans="3:24" hidden="1" outlineLevel="1" x14ac:dyDescent="0.3">
      <c r="C464" s="29"/>
      <c r="D464" s="48">
        <f t="shared" si="41"/>
        <v>437</v>
      </c>
      <c r="E464" s="104"/>
      <c r="F464" s="104"/>
      <c r="G464" s="104"/>
      <c r="H464" s="103"/>
      <c r="I464" s="106">
        <v>0</v>
      </c>
      <c r="J464" s="107">
        <v>0</v>
      </c>
      <c r="K464" s="103"/>
      <c r="L464" s="27"/>
      <c r="P464" s="21">
        <f t="shared" si="36"/>
        <v>0</v>
      </c>
      <c r="Q464" s="21">
        <f t="shared" si="37"/>
        <v>0</v>
      </c>
      <c r="R464" s="21">
        <f t="shared" si="38"/>
        <v>0</v>
      </c>
      <c r="S464" s="21">
        <f t="shared" si="39"/>
        <v>0</v>
      </c>
      <c r="U464" s="100"/>
      <c r="V464" s="101">
        <f>IFERROR(IF(E464='貼付用集計 (2)'!$R$4,'貼付用集計 (2)'!$U$4,VLOOKUP(E464,'貼付用集計 (2)'!$R$11:$U$30,4)),0)</f>
        <v>0</v>
      </c>
      <c r="W464" s="101">
        <f t="shared" si="40"/>
        <v>0</v>
      </c>
      <c r="X464" s="100"/>
    </row>
    <row r="465" spans="3:24" hidden="1" outlineLevel="1" x14ac:dyDescent="0.3">
      <c r="C465" s="29"/>
      <c r="D465" s="48">
        <f t="shared" si="41"/>
        <v>438</v>
      </c>
      <c r="E465" s="104"/>
      <c r="F465" s="104"/>
      <c r="G465" s="104"/>
      <c r="H465" s="103"/>
      <c r="I465" s="106">
        <v>0</v>
      </c>
      <c r="J465" s="107">
        <v>0</v>
      </c>
      <c r="K465" s="103"/>
      <c r="L465" s="27"/>
      <c r="P465" s="21">
        <f t="shared" si="36"/>
        <v>0</v>
      </c>
      <c r="Q465" s="21">
        <f t="shared" si="37"/>
        <v>0</v>
      </c>
      <c r="R465" s="21">
        <f t="shared" si="38"/>
        <v>0</v>
      </c>
      <c r="S465" s="21">
        <f t="shared" si="39"/>
        <v>0</v>
      </c>
      <c r="U465" s="100"/>
      <c r="V465" s="101">
        <f>IFERROR(IF(E465='貼付用集計 (2)'!$R$4,'貼付用集計 (2)'!$U$4,VLOOKUP(E465,'貼付用集計 (2)'!$R$11:$U$30,4)),0)</f>
        <v>0</v>
      </c>
      <c r="W465" s="101">
        <f t="shared" si="40"/>
        <v>0</v>
      </c>
      <c r="X465" s="100"/>
    </row>
    <row r="466" spans="3:24" hidden="1" outlineLevel="1" x14ac:dyDescent="0.3">
      <c r="C466" s="29"/>
      <c r="D466" s="48">
        <f t="shared" si="41"/>
        <v>439</v>
      </c>
      <c r="E466" s="104"/>
      <c r="F466" s="104"/>
      <c r="G466" s="104"/>
      <c r="H466" s="103"/>
      <c r="I466" s="106">
        <v>0</v>
      </c>
      <c r="J466" s="107">
        <v>0</v>
      </c>
      <c r="K466" s="103"/>
      <c r="L466" s="27"/>
      <c r="P466" s="21">
        <f t="shared" si="36"/>
        <v>0</v>
      </c>
      <c r="Q466" s="21">
        <f t="shared" si="37"/>
        <v>0</v>
      </c>
      <c r="R466" s="21">
        <f t="shared" si="38"/>
        <v>0</v>
      </c>
      <c r="S466" s="21">
        <f t="shared" si="39"/>
        <v>0</v>
      </c>
      <c r="U466" s="100"/>
      <c r="V466" s="101">
        <f>IFERROR(IF(E466='貼付用集計 (2)'!$R$4,'貼付用集計 (2)'!$U$4,VLOOKUP(E466,'貼付用集計 (2)'!$R$11:$U$30,4)),0)</f>
        <v>0</v>
      </c>
      <c r="W466" s="101">
        <f t="shared" si="40"/>
        <v>0</v>
      </c>
      <c r="X466" s="100"/>
    </row>
    <row r="467" spans="3:24" hidden="1" outlineLevel="1" x14ac:dyDescent="0.3">
      <c r="C467" s="29"/>
      <c r="D467" s="48">
        <f t="shared" si="41"/>
        <v>440</v>
      </c>
      <c r="E467" s="104"/>
      <c r="F467" s="104"/>
      <c r="G467" s="104"/>
      <c r="H467" s="103"/>
      <c r="I467" s="106">
        <v>0</v>
      </c>
      <c r="J467" s="107">
        <v>0</v>
      </c>
      <c r="K467" s="103"/>
      <c r="L467" s="27"/>
      <c r="P467" s="21">
        <f t="shared" si="36"/>
        <v>0</v>
      </c>
      <c r="Q467" s="21">
        <f t="shared" si="37"/>
        <v>0</v>
      </c>
      <c r="R467" s="21">
        <f t="shared" si="38"/>
        <v>0</v>
      </c>
      <c r="S467" s="21">
        <f t="shared" si="39"/>
        <v>0</v>
      </c>
      <c r="U467" s="100"/>
      <c r="V467" s="101">
        <f>IFERROR(IF(E467='貼付用集計 (2)'!$R$4,'貼付用集計 (2)'!$U$4,VLOOKUP(E467,'貼付用集計 (2)'!$R$11:$U$30,4)),0)</f>
        <v>0</v>
      </c>
      <c r="W467" s="101">
        <f t="shared" si="40"/>
        <v>0</v>
      </c>
      <c r="X467" s="100"/>
    </row>
    <row r="468" spans="3:24" hidden="1" outlineLevel="1" x14ac:dyDescent="0.3">
      <c r="C468" s="29"/>
      <c r="D468" s="48">
        <f t="shared" si="41"/>
        <v>441</v>
      </c>
      <c r="E468" s="104"/>
      <c r="F468" s="104"/>
      <c r="G468" s="104"/>
      <c r="H468" s="103"/>
      <c r="I468" s="106">
        <v>0</v>
      </c>
      <c r="J468" s="107">
        <v>0</v>
      </c>
      <c r="K468" s="103"/>
      <c r="L468" s="27"/>
      <c r="P468" s="21">
        <f t="shared" si="36"/>
        <v>0</v>
      </c>
      <c r="Q468" s="21">
        <f t="shared" si="37"/>
        <v>0</v>
      </c>
      <c r="R468" s="21">
        <f t="shared" si="38"/>
        <v>0</v>
      </c>
      <c r="S468" s="21">
        <f t="shared" si="39"/>
        <v>0</v>
      </c>
      <c r="U468" s="100"/>
      <c r="V468" s="101">
        <f>IFERROR(IF(E468='貼付用集計 (2)'!$R$4,'貼付用集計 (2)'!$U$4,VLOOKUP(E468,'貼付用集計 (2)'!$R$11:$U$30,4)),0)</f>
        <v>0</v>
      </c>
      <c r="W468" s="101">
        <f t="shared" si="40"/>
        <v>0</v>
      </c>
      <c r="X468" s="100"/>
    </row>
    <row r="469" spans="3:24" hidden="1" outlineLevel="1" x14ac:dyDescent="0.3">
      <c r="C469" s="29"/>
      <c r="D469" s="48">
        <f t="shared" si="41"/>
        <v>442</v>
      </c>
      <c r="E469" s="104"/>
      <c r="F469" s="104"/>
      <c r="G469" s="104"/>
      <c r="H469" s="103"/>
      <c r="I469" s="106">
        <v>0</v>
      </c>
      <c r="J469" s="107">
        <v>0</v>
      </c>
      <c r="K469" s="103"/>
      <c r="L469" s="27"/>
      <c r="P469" s="21">
        <f t="shared" si="36"/>
        <v>0</v>
      </c>
      <c r="Q469" s="21">
        <f t="shared" si="37"/>
        <v>0</v>
      </c>
      <c r="R469" s="21">
        <f t="shared" si="38"/>
        <v>0</v>
      </c>
      <c r="S469" s="21">
        <f t="shared" si="39"/>
        <v>0</v>
      </c>
      <c r="U469" s="100"/>
      <c r="V469" s="101">
        <f>IFERROR(IF(E469='貼付用集計 (2)'!$R$4,'貼付用集計 (2)'!$U$4,VLOOKUP(E469,'貼付用集計 (2)'!$R$11:$U$30,4)),0)</f>
        <v>0</v>
      </c>
      <c r="W469" s="101">
        <f t="shared" si="40"/>
        <v>0</v>
      </c>
      <c r="X469" s="100"/>
    </row>
    <row r="470" spans="3:24" hidden="1" outlineLevel="1" x14ac:dyDescent="0.3">
      <c r="C470" s="29"/>
      <c r="D470" s="48">
        <f t="shared" si="41"/>
        <v>443</v>
      </c>
      <c r="E470" s="104"/>
      <c r="F470" s="104"/>
      <c r="G470" s="104"/>
      <c r="H470" s="103"/>
      <c r="I470" s="106">
        <v>0</v>
      </c>
      <c r="J470" s="107">
        <v>0</v>
      </c>
      <c r="K470" s="103"/>
      <c r="L470" s="27"/>
      <c r="P470" s="21">
        <f t="shared" si="36"/>
        <v>0</v>
      </c>
      <c r="Q470" s="21">
        <f t="shared" si="37"/>
        <v>0</v>
      </c>
      <c r="R470" s="21">
        <f t="shared" si="38"/>
        <v>0</v>
      </c>
      <c r="S470" s="21">
        <f t="shared" si="39"/>
        <v>0</v>
      </c>
      <c r="U470" s="100"/>
      <c r="V470" s="101">
        <f>IFERROR(IF(E470='貼付用集計 (2)'!$R$4,'貼付用集計 (2)'!$U$4,VLOOKUP(E470,'貼付用集計 (2)'!$R$11:$U$30,4)),0)</f>
        <v>0</v>
      </c>
      <c r="W470" s="101">
        <f t="shared" si="40"/>
        <v>0</v>
      </c>
      <c r="X470" s="100"/>
    </row>
    <row r="471" spans="3:24" hidden="1" outlineLevel="1" x14ac:dyDescent="0.3">
      <c r="C471" s="29"/>
      <c r="D471" s="48">
        <f t="shared" si="41"/>
        <v>444</v>
      </c>
      <c r="E471" s="104"/>
      <c r="F471" s="104"/>
      <c r="G471" s="104"/>
      <c r="H471" s="103"/>
      <c r="I471" s="106">
        <v>0</v>
      </c>
      <c r="J471" s="107">
        <v>0</v>
      </c>
      <c r="K471" s="103"/>
      <c r="L471" s="27"/>
      <c r="P471" s="21">
        <f t="shared" si="36"/>
        <v>0</v>
      </c>
      <c r="Q471" s="21">
        <f t="shared" si="37"/>
        <v>0</v>
      </c>
      <c r="R471" s="21">
        <f t="shared" si="38"/>
        <v>0</v>
      </c>
      <c r="S471" s="21">
        <f t="shared" si="39"/>
        <v>0</v>
      </c>
      <c r="U471" s="100"/>
      <c r="V471" s="101">
        <f>IFERROR(IF(E471='貼付用集計 (2)'!$R$4,'貼付用集計 (2)'!$U$4,VLOOKUP(E471,'貼付用集計 (2)'!$R$11:$U$30,4)),0)</f>
        <v>0</v>
      </c>
      <c r="W471" s="101">
        <f t="shared" si="40"/>
        <v>0</v>
      </c>
      <c r="X471" s="100"/>
    </row>
    <row r="472" spans="3:24" hidden="1" outlineLevel="1" x14ac:dyDescent="0.3">
      <c r="C472" s="29"/>
      <c r="D472" s="48">
        <f t="shared" si="41"/>
        <v>445</v>
      </c>
      <c r="E472" s="104"/>
      <c r="F472" s="104"/>
      <c r="G472" s="104"/>
      <c r="H472" s="103"/>
      <c r="I472" s="106">
        <v>0</v>
      </c>
      <c r="J472" s="107">
        <v>0</v>
      </c>
      <c r="K472" s="103"/>
      <c r="L472" s="27"/>
      <c r="P472" s="21">
        <f t="shared" si="36"/>
        <v>0</v>
      </c>
      <c r="Q472" s="21">
        <f t="shared" si="37"/>
        <v>0</v>
      </c>
      <c r="R472" s="21">
        <f t="shared" si="38"/>
        <v>0</v>
      </c>
      <c r="S472" s="21">
        <f t="shared" si="39"/>
        <v>0</v>
      </c>
      <c r="U472" s="100"/>
      <c r="V472" s="101">
        <f>IFERROR(IF(E472='貼付用集計 (2)'!$R$4,'貼付用集計 (2)'!$U$4,VLOOKUP(E472,'貼付用集計 (2)'!$R$11:$U$30,4)),0)</f>
        <v>0</v>
      </c>
      <c r="W472" s="101">
        <f t="shared" si="40"/>
        <v>0</v>
      </c>
      <c r="X472" s="100"/>
    </row>
    <row r="473" spans="3:24" hidden="1" outlineLevel="1" x14ac:dyDescent="0.3">
      <c r="C473" s="29"/>
      <c r="D473" s="48">
        <f t="shared" si="41"/>
        <v>446</v>
      </c>
      <c r="E473" s="104"/>
      <c r="F473" s="104"/>
      <c r="G473" s="104"/>
      <c r="H473" s="103"/>
      <c r="I473" s="106">
        <v>0</v>
      </c>
      <c r="J473" s="107">
        <v>0</v>
      </c>
      <c r="K473" s="103"/>
      <c r="L473" s="27"/>
      <c r="P473" s="21">
        <f t="shared" si="36"/>
        <v>0</v>
      </c>
      <c r="Q473" s="21">
        <f t="shared" si="37"/>
        <v>0</v>
      </c>
      <c r="R473" s="21">
        <f t="shared" si="38"/>
        <v>0</v>
      </c>
      <c r="S473" s="21">
        <f t="shared" si="39"/>
        <v>0</v>
      </c>
      <c r="U473" s="100"/>
      <c r="V473" s="101">
        <f>IFERROR(IF(E473='貼付用集計 (2)'!$R$4,'貼付用集計 (2)'!$U$4,VLOOKUP(E473,'貼付用集計 (2)'!$R$11:$U$30,4)),0)</f>
        <v>0</v>
      </c>
      <c r="W473" s="101">
        <f t="shared" si="40"/>
        <v>0</v>
      </c>
      <c r="X473" s="100"/>
    </row>
    <row r="474" spans="3:24" hidden="1" outlineLevel="1" x14ac:dyDescent="0.3">
      <c r="C474" s="29"/>
      <c r="D474" s="48">
        <f t="shared" si="41"/>
        <v>447</v>
      </c>
      <c r="E474" s="104"/>
      <c r="F474" s="104"/>
      <c r="G474" s="104"/>
      <c r="H474" s="103"/>
      <c r="I474" s="106">
        <v>0</v>
      </c>
      <c r="J474" s="107">
        <v>0</v>
      </c>
      <c r="K474" s="103"/>
      <c r="L474" s="27"/>
      <c r="P474" s="21">
        <f t="shared" si="36"/>
        <v>0</v>
      </c>
      <c r="Q474" s="21">
        <f t="shared" si="37"/>
        <v>0</v>
      </c>
      <c r="R474" s="21">
        <f t="shared" si="38"/>
        <v>0</v>
      </c>
      <c r="S474" s="21">
        <f t="shared" si="39"/>
        <v>0</v>
      </c>
      <c r="U474" s="100"/>
      <c r="V474" s="101">
        <f>IFERROR(IF(E474='貼付用集計 (2)'!$R$4,'貼付用集計 (2)'!$U$4,VLOOKUP(E474,'貼付用集計 (2)'!$R$11:$U$30,4)),0)</f>
        <v>0</v>
      </c>
      <c r="W474" s="101">
        <f t="shared" si="40"/>
        <v>0</v>
      </c>
      <c r="X474" s="100"/>
    </row>
    <row r="475" spans="3:24" hidden="1" outlineLevel="1" x14ac:dyDescent="0.3">
      <c r="C475" s="29"/>
      <c r="D475" s="48">
        <f t="shared" si="41"/>
        <v>448</v>
      </c>
      <c r="E475" s="104"/>
      <c r="F475" s="104"/>
      <c r="G475" s="104"/>
      <c r="H475" s="103"/>
      <c r="I475" s="106">
        <v>0</v>
      </c>
      <c r="J475" s="107">
        <v>0</v>
      </c>
      <c r="K475" s="103"/>
      <c r="L475" s="27"/>
      <c r="P475" s="21">
        <f t="shared" ref="P475:P538" si="42">IF($E475="",IF(OR($F475&lt;&gt;"",$I475&lt;&gt;0,$J475&lt;&gt;0)=TRUE,1,0),0)</f>
        <v>0</v>
      </c>
      <c r="Q475" s="21">
        <f t="shared" ref="Q475:Q538" si="43">IF($F475="",IF(OR($E475&lt;&gt;"",$I475&lt;&gt;0,$J475&lt;&gt;0)=TRUE,1,0),0)</f>
        <v>0</v>
      </c>
      <c r="R475" s="21">
        <f t="shared" ref="R475:R538" si="44">IF($I475=0,IF(OR($E475&lt;&gt;"",$F475&lt;&gt;0,$J475&lt;&gt;0)=TRUE,1,0),0)</f>
        <v>0</v>
      </c>
      <c r="S475" s="21">
        <f t="shared" ref="S475:S538" si="45">IF($J475=0,IF(OR($E475&lt;&gt;"",$F475&lt;&gt;"",$I475&lt;&gt;0)=TRUE,1,0),0)</f>
        <v>0</v>
      </c>
      <c r="U475" s="100"/>
      <c r="V475" s="101">
        <f>IFERROR(IF(E475='貼付用集計 (2)'!$R$4,'貼付用集計 (2)'!$U$4,VLOOKUP(E475,'貼付用集計 (2)'!$R$11:$U$30,4)),0)</f>
        <v>0</v>
      </c>
      <c r="W475" s="101">
        <f t="shared" ref="W475:W538" si="46">IFERROR(J475/I475/V475,0)</f>
        <v>0</v>
      </c>
      <c r="X475" s="100"/>
    </row>
    <row r="476" spans="3:24" hidden="1" outlineLevel="1" x14ac:dyDescent="0.3">
      <c r="C476" s="29"/>
      <c r="D476" s="48">
        <f t="shared" ref="D476:D539" si="47">D475+1</f>
        <v>449</v>
      </c>
      <c r="E476" s="104"/>
      <c r="F476" s="104"/>
      <c r="G476" s="104"/>
      <c r="H476" s="103"/>
      <c r="I476" s="106">
        <v>0</v>
      </c>
      <c r="J476" s="107">
        <v>0</v>
      </c>
      <c r="K476" s="103"/>
      <c r="L476" s="27"/>
      <c r="P476" s="21">
        <f t="shared" si="42"/>
        <v>0</v>
      </c>
      <c r="Q476" s="21">
        <f t="shared" si="43"/>
        <v>0</v>
      </c>
      <c r="R476" s="21">
        <f t="shared" si="44"/>
        <v>0</v>
      </c>
      <c r="S476" s="21">
        <f t="shared" si="45"/>
        <v>0</v>
      </c>
      <c r="U476" s="100"/>
      <c r="V476" s="101">
        <f>IFERROR(IF(E476='貼付用集計 (2)'!$R$4,'貼付用集計 (2)'!$U$4,VLOOKUP(E476,'貼付用集計 (2)'!$R$11:$U$30,4)),0)</f>
        <v>0</v>
      </c>
      <c r="W476" s="101">
        <f t="shared" si="46"/>
        <v>0</v>
      </c>
      <c r="X476" s="100"/>
    </row>
    <row r="477" spans="3:24" hidden="1" outlineLevel="1" x14ac:dyDescent="0.3">
      <c r="C477" s="29"/>
      <c r="D477" s="48">
        <f t="shared" si="47"/>
        <v>450</v>
      </c>
      <c r="E477" s="104"/>
      <c r="F477" s="104"/>
      <c r="G477" s="104"/>
      <c r="H477" s="103"/>
      <c r="I477" s="106">
        <v>0</v>
      </c>
      <c r="J477" s="107">
        <v>0</v>
      </c>
      <c r="K477" s="103"/>
      <c r="L477" s="27"/>
      <c r="P477" s="21">
        <f t="shared" si="42"/>
        <v>0</v>
      </c>
      <c r="Q477" s="21">
        <f t="shared" si="43"/>
        <v>0</v>
      </c>
      <c r="R477" s="21">
        <f t="shared" si="44"/>
        <v>0</v>
      </c>
      <c r="S477" s="21">
        <f t="shared" si="45"/>
        <v>0</v>
      </c>
      <c r="U477" s="100"/>
      <c r="V477" s="101">
        <f>IFERROR(IF(E477='貼付用集計 (2)'!$R$4,'貼付用集計 (2)'!$U$4,VLOOKUP(E477,'貼付用集計 (2)'!$R$11:$U$30,4)),0)</f>
        <v>0</v>
      </c>
      <c r="W477" s="101">
        <f t="shared" si="46"/>
        <v>0</v>
      </c>
      <c r="X477" s="100"/>
    </row>
    <row r="478" spans="3:24" hidden="1" outlineLevel="1" x14ac:dyDescent="0.3">
      <c r="C478" s="29"/>
      <c r="D478" s="48">
        <f t="shared" si="47"/>
        <v>451</v>
      </c>
      <c r="E478" s="104"/>
      <c r="F478" s="104"/>
      <c r="G478" s="104"/>
      <c r="H478" s="103"/>
      <c r="I478" s="106">
        <v>0</v>
      </c>
      <c r="J478" s="107">
        <v>0</v>
      </c>
      <c r="K478" s="103"/>
      <c r="L478" s="27"/>
      <c r="P478" s="21">
        <f t="shared" si="42"/>
        <v>0</v>
      </c>
      <c r="Q478" s="21">
        <f t="shared" si="43"/>
        <v>0</v>
      </c>
      <c r="R478" s="21">
        <f t="shared" si="44"/>
        <v>0</v>
      </c>
      <c r="S478" s="21">
        <f t="shared" si="45"/>
        <v>0</v>
      </c>
      <c r="U478" s="100"/>
      <c r="V478" s="101">
        <f>IFERROR(IF(E478='貼付用集計 (2)'!$R$4,'貼付用集計 (2)'!$U$4,VLOOKUP(E478,'貼付用集計 (2)'!$R$11:$U$30,4)),0)</f>
        <v>0</v>
      </c>
      <c r="W478" s="101">
        <f t="shared" si="46"/>
        <v>0</v>
      </c>
      <c r="X478" s="100"/>
    </row>
    <row r="479" spans="3:24" hidden="1" outlineLevel="1" x14ac:dyDescent="0.3">
      <c r="C479" s="29"/>
      <c r="D479" s="48">
        <f t="shared" si="47"/>
        <v>452</v>
      </c>
      <c r="E479" s="104"/>
      <c r="F479" s="104"/>
      <c r="G479" s="104"/>
      <c r="H479" s="103"/>
      <c r="I479" s="106">
        <v>0</v>
      </c>
      <c r="J479" s="107">
        <v>0</v>
      </c>
      <c r="K479" s="103"/>
      <c r="L479" s="27"/>
      <c r="P479" s="21">
        <f t="shared" si="42"/>
        <v>0</v>
      </c>
      <c r="Q479" s="21">
        <f t="shared" si="43"/>
        <v>0</v>
      </c>
      <c r="R479" s="21">
        <f t="shared" si="44"/>
        <v>0</v>
      </c>
      <c r="S479" s="21">
        <f t="shared" si="45"/>
        <v>0</v>
      </c>
      <c r="U479" s="100"/>
      <c r="V479" s="101">
        <f>IFERROR(IF(E479='貼付用集計 (2)'!$R$4,'貼付用集計 (2)'!$U$4,VLOOKUP(E479,'貼付用集計 (2)'!$R$11:$U$30,4)),0)</f>
        <v>0</v>
      </c>
      <c r="W479" s="101">
        <f t="shared" si="46"/>
        <v>0</v>
      </c>
      <c r="X479" s="100"/>
    </row>
    <row r="480" spans="3:24" hidden="1" outlineLevel="1" x14ac:dyDescent="0.3">
      <c r="C480" s="29"/>
      <c r="D480" s="48">
        <f t="shared" si="47"/>
        <v>453</v>
      </c>
      <c r="E480" s="104"/>
      <c r="F480" s="104"/>
      <c r="G480" s="104"/>
      <c r="H480" s="103"/>
      <c r="I480" s="106">
        <v>0</v>
      </c>
      <c r="J480" s="107">
        <v>0</v>
      </c>
      <c r="K480" s="103"/>
      <c r="L480" s="27"/>
      <c r="P480" s="21">
        <f t="shared" si="42"/>
        <v>0</v>
      </c>
      <c r="Q480" s="21">
        <f t="shared" si="43"/>
        <v>0</v>
      </c>
      <c r="R480" s="21">
        <f t="shared" si="44"/>
        <v>0</v>
      </c>
      <c r="S480" s="21">
        <f t="shared" si="45"/>
        <v>0</v>
      </c>
      <c r="U480" s="100"/>
      <c r="V480" s="101">
        <f>IFERROR(IF(E480='貼付用集計 (2)'!$R$4,'貼付用集計 (2)'!$U$4,VLOOKUP(E480,'貼付用集計 (2)'!$R$11:$U$30,4)),0)</f>
        <v>0</v>
      </c>
      <c r="W480" s="101">
        <f t="shared" si="46"/>
        <v>0</v>
      </c>
      <c r="X480" s="100"/>
    </row>
    <row r="481" spans="3:24" hidden="1" outlineLevel="1" x14ac:dyDescent="0.3">
      <c r="C481" s="29"/>
      <c r="D481" s="48">
        <f t="shared" si="47"/>
        <v>454</v>
      </c>
      <c r="E481" s="104"/>
      <c r="F481" s="104"/>
      <c r="G481" s="104"/>
      <c r="H481" s="103"/>
      <c r="I481" s="106">
        <v>0</v>
      </c>
      <c r="J481" s="107">
        <v>0</v>
      </c>
      <c r="K481" s="103"/>
      <c r="L481" s="27"/>
      <c r="P481" s="21">
        <f t="shared" si="42"/>
        <v>0</v>
      </c>
      <c r="Q481" s="21">
        <f t="shared" si="43"/>
        <v>0</v>
      </c>
      <c r="R481" s="21">
        <f t="shared" si="44"/>
        <v>0</v>
      </c>
      <c r="S481" s="21">
        <f t="shared" si="45"/>
        <v>0</v>
      </c>
      <c r="U481" s="100"/>
      <c r="V481" s="101">
        <f>IFERROR(IF(E481='貼付用集計 (2)'!$R$4,'貼付用集計 (2)'!$U$4,VLOOKUP(E481,'貼付用集計 (2)'!$R$11:$U$30,4)),0)</f>
        <v>0</v>
      </c>
      <c r="W481" s="101">
        <f t="shared" si="46"/>
        <v>0</v>
      </c>
      <c r="X481" s="100"/>
    </row>
    <row r="482" spans="3:24" hidden="1" outlineLevel="1" x14ac:dyDescent="0.3">
      <c r="C482" s="29"/>
      <c r="D482" s="48">
        <f t="shared" si="47"/>
        <v>455</v>
      </c>
      <c r="E482" s="104"/>
      <c r="F482" s="104"/>
      <c r="G482" s="104"/>
      <c r="H482" s="103"/>
      <c r="I482" s="106">
        <v>0</v>
      </c>
      <c r="J482" s="107">
        <v>0</v>
      </c>
      <c r="K482" s="103"/>
      <c r="L482" s="27"/>
      <c r="P482" s="21">
        <f t="shared" si="42"/>
        <v>0</v>
      </c>
      <c r="Q482" s="21">
        <f t="shared" si="43"/>
        <v>0</v>
      </c>
      <c r="R482" s="21">
        <f t="shared" si="44"/>
        <v>0</v>
      </c>
      <c r="S482" s="21">
        <f t="shared" si="45"/>
        <v>0</v>
      </c>
      <c r="U482" s="100"/>
      <c r="V482" s="101">
        <f>IFERROR(IF(E482='貼付用集計 (2)'!$R$4,'貼付用集計 (2)'!$U$4,VLOOKUP(E482,'貼付用集計 (2)'!$R$11:$U$30,4)),0)</f>
        <v>0</v>
      </c>
      <c r="W482" s="101">
        <f t="shared" si="46"/>
        <v>0</v>
      </c>
      <c r="X482" s="100"/>
    </row>
    <row r="483" spans="3:24" hidden="1" outlineLevel="1" x14ac:dyDescent="0.3">
      <c r="C483" s="29"/>
      <c r="D483" s="48">
        <f t="shared" si="47"/>
        <v>456</v>
      </c>
      <c r="E483" s="104"/>
      <c r="F483" s="104"/>
      <c r="G483" s="104"/>
      <c r="H483" s="103"/>
      <c r="I483" s="106">
        <v>0</v>
      </c>
      <c r="J483" s="107">
        <v>0</v>
      </c>
      <c r="K483" s="103"/>
      <c r="L483" s="27"/>
      <c r="P483" s="21">
        <f t="shared" si="42"/>
        <v>0</v>
      </c>
      <c r="Q483" s="21">
        <f t="shared" si="43"/>
        <v>0</v>
      </c>
      <c r="R483" s="21">
        <f t="shared" si="44"/>
        <v>0</v>
      </c>
      <c r="S483" s="21">
        <f t="shared" si="45"/>
        <v>0</v>
      </c>
      <c r="U483" s="100"/>
      <c r="V483" s="101">
        <f>IFERROR(IF(E483='貼付用集計 (2)'!$R$4,'貼付用集計 (2)'!$U$4,VLOOKUP(E483,'貼付用集計 (2)'!$R$11:$U$30,4)),0)</f>
        <v>0</v>
      </c>
      <c r="W483" s="101">
        <f t="shared" si="46"/>
        <v>0</v>
      </c>
      <c r="X483" s="100"/>
    </row>
    <row r="484" spans="3:24" hidden="1" outlineLevel="1" x14ac:dyDescent="0.3">
      <c r="C484" s="29"/>
      <c r="D484" s="48">
        <f t="shared" si="47"/>
        <v>457</v>
      </c>
      <c r="E484" s="104"/>
      <c r="F484" s="104"/>
      <c r="G484" s="104"/>
      <c r="H484" s="103"/>
      <c r="I484" s="106">
        <v>0</v>
      </c>
      <c r="J484" s="107">
        <v>0</v>
      </c>
      <c r="K484" s="103"/>
      <c r="L484" s="27"/>
      <c r="P484" s="21">
        <f t="shared" si="42"/>
        <v>0</v>
      </c>
      <c r="Q484" s="21">
        <f t="shared" si="43"/>
        <v>0</v>
      </c>
      <c r="R484" s="21">
        <f t="shared" si="44"/>
        <v>0</v>
      </c>
      <c r="S484" s="21">
        <f t="shared" si="45"/>
        <v>0</v>
      </c>
      <c r="U484" s="100"/>
      <c r="V484" s="101">
        <f>IFERROR(IF(E484='貼付用集計 (2)'!$R$4,'貼付用集計 (2)'!$U$4,VLOOKUP(E484,'貼付用集計 (2)'!$R$11:$U$30,4)),0)</f>
        <v>0</v>
      </c>
      <c r="W484" s="101">
        <f t="shared" si="46"/>
        <v>0</v>
      </c>
      <c r="X484" s="100"/>
    </row>
    <row r="485" spans="3:24" hidden="1" outlineLevel="1" x14ac:dyDescent="0.3">
      <c r="C485" s="29"/>
      <c r="D485" s="48">
        <f t="shared" si="47"/>
        <v>458</v>
      </c>
      <c r="E485" s="104"/>
      <c r="F485" s="104"/>
      <c r="G485" s="104"/>
      <c r="H485" s="103"/>
      <c r="I485" s="106">
        <v>0</v>
      </c>
      <c r="J485" s="107">
        <v>0</v>
      </c>
      <c r="K485" s="103"/>
      <c r="L485" s="27"/>
      <c r="P485" s="21">
        <f t="shared" si="42"/>
        <v>0</v>
      </c>
      <c r="Q485" s="21">
        <f t="shared" si="43"/>
        <v>0</v>
      </c>
      <c r="R485" s="21">
        <f t="shared" si="44"/>
        <v>0</v>
      </c>
      <c r="S485" s="21">
        <f t="shared" si="45"/>
        <v>0</v>
      </c>
      <c r="U485" s="100"/>
      <c r="V485" s="101">
        <f>IFERROR(IF(E485='貼付用集計 (2)'!$R$4,'貼付用集計 (2)'!$U$4,VLOOKUP(E485,'貼付用集計 (2)'!$R$11:$U$30,4)),0)</f>
        <v>0</v>
      </c>
      <c r="W485" s="101">
        <f t="shared" si="46"/>
        <v>0</v>
      </c>
      <c r="X485" s="100"/>
    </row>
    <row r="486" spans="3:24" hidden="1" outlineLevel="1" x14ac:dyDescent="0.3">
      <c r="C486" s="29"/>
      <c r="D486" s="48">
        <f t="shared" si="47"/>
        <v>459</v>
      </c>
      <c r="E486" s="104"/>
      <c r="F486" s="104"/>
      <c r="G486" s="104"/>
      <c r="H486" s="103"/>
      <c r="I486" s="106">
        <v>0</v>
      </c>
      <c r="J486" s="107">
        <v>0</v>
      </c>
      <c r="K486" s="103"/>
      <c r="L486" s="27"/>
      <c r="P486" s="21">
        <f t="shared" si="42"/>
        <v>0</v>
      </c>
      <c r="Q486" s="21">
        <f t="shared" si="43"/>
        <v>0</v>
      </c>
      <c r="R486" s="21">
        <f t="shared" si="44"/>
        <v>0</v>
      </c>
      <c r="S486" s="21">
        <f t="shared" si="45"/>
        <v>0</v>
      </c>
      <c r="U486" s="100"/>
      <c r="V486" s="101">
        <f>IFERROR(IF(E486='貼付用集計 (2)'!$R$4,'貼付用集計 (2)'!$U$4,VLOOKUP(E486,'貼付用集計 (2)'!$R$11:$U$30,4)),0)</f>
        <v>0</v>
      </c>
      <c r="W486" s="101">
        <f t="shared" si="46"/>
        <v>0</v>
      </c>
      <c r="X486" s="100"/>
    </row>
    <row r="487" spans="3:24" hidden="1" outlineLevel="1" x14ac:dyDescent="0.3">
      <c r="C487" s="29"/>
      <c r="D487" s="48">
        <f t="shared" si="47"/>
        <v>460</v>
      </c>
      <c r="E487" s="104"/>
      <c r="F487" s="104"/>
      <c r="G487" s="104"/>
      <c r="H487" s="103"/>
      <c r="I487" s="106">
        <v>0</v>
      </c>
      <c r="J487" s="107">
        <v>0</v>
      </c>
      <c r="K487" s="103"/>
      <c r="L487" s="27"/>
      <c r="P487" s="21">
        <f t="shared" si="42"/>
        <v>0</v>
      </c>
      <c r="Q487" s="21">
        <f t="shared" si="43"/>
        <v>0</v>
      </c>
      <c r="R487" s="21">
        <f t="shared" si="44"/>
        <v>0</v>
      </c>
      <c r="S487" s="21">
        <f t="shared" si="45"/>
        <v>0</v>
      </c>
      <c r="U487" s="100"/>
      <c r="V487" s="101">
        <f>IFERROR(IF(E487='貼付用集計 (2)'!$R$4,'貼付用集計 (2)'!$U$4,VLOOKUP(E487,'貼付用集計 (2)'!$R$11:$U$30,4)),0)</f>
        <v>0</v>
      </c>
      <c r="W487" s="101">
        <f t="shared" si="46"/>
        <v>0</v>
      </c>
      <c r="X487" s="100"/>
    </row>
    <row r="488" spans="3:24" hidden="1" outlineLevel="1" x14ac:dyDescent="0.3">
      <c r="C488" s="29"/>
      <c r="D488" s="48">
        <f t="shared" si="47"/>
        <v>461</v>
      </c>
      <c r="E488" s="104"/>
      <c r="F488" s="104"/>
      <c r="G488" s="104"/>
      <c r="H488" s="103"/>
      <c r="I488" s="106">
        <v>0</v>
      </c>
      <c r="J488" s="107">
        <v>0</v>
      </c>
      <c r="K488" s="103"/>
      <c r="L488" s="27"/>
      <c r="P488" s="21">
        <f t="shared" si="42"/>
        <v>0</v>
      </c>
      <c r="Q488" s="21">
        <f t="shared" si="43"/>
        <v>0</v>
      </c>
      <c r="R488" s="21">
        <f t="shared" si="44"/>
        <v>0</v>
      </c>
      <c r="S488" s="21">
        <f t="shared" si="45"/>
        <v>0</v>
      </c>
      <c r="U488" s="100"/>
      <c r="V488" s="101">
        <f>IFERROR(IF(E488='貼付用集計 (2)'!$R$4,'貼付用集計 (2)'!$U$4,VLOOKUP(E488,'貼付用集計 (2)'!$R$11:$U$30,4)),0)</f>
        <v>0</v>
      </c>
      <c r="W488" s="101">
        <f t="shared" si="46"/>
        <v>0</v>
      </c>
      <c r="X488" s="100"/>
    </row>
    <row r="489" spans="3:24" hidden="1" outlineLevel="1" x14ac:dyDescent="0.3">
      <c r="C489" s="29"/>
      <c r="D489" s="48">
        <f t="shared" si="47"/>
        <v>462</v>
      </c>
      <c r="E489" s="104"/>
      <c r="F489" s="104"/>
      <c r="G489" s="104"/>
      <c r="H489" s="103"/>
      <c r="I489" s="106">
        <v>0</v>
      </c>
      <c r="J489" s="107">
        <v>0</v>
      </c>
      <c r="K489" s="103"/>
      <c r="L489" s="27"/>
      <c r="P489" s="21">
        <f t="shared" si="42"/>
        <v>0</v>
      </c>
      <c r="Q489" s="21">
        <f t="shared" si="43"/>
        <v>0</v>
      </c>
      <c r="R489" s="21">
        <f t="shared" si="44"/>
        <v>0</v>
      </c>
      <c r="S489" s="21">
        <f t="shared" si="45"/>
        <v>0</v>
      </c>
      <c r="U489" s="100"/>
      <c r="V489" s="101">
        <f>IFERROR(IF(E489='貼付用集計 (2)'!$R$4,'貼付用集計 (2)'!$U$4,VLOOKUP(E489,'貼付用集計 (2)'!$R$11:$U$30,4)),0)</f>
        <v>0</v>
      </c>
      <c r="W489" s="101">
        <f t="shared" si="46"/>
        <v>0</v>
      </c>
      <c r="X489" s="100"/>
    </row>
    <row r="490" spans="3:24" hidden="1" outlineLevel="1" x14ac:dyDescent="0.3">
      <c r="C490" s="29"/>
      <c r="D490" s="48">
        <f t="shared" si="47"/>
        <v>463</v>
      </c>
      <c r="E490" s="104"/>
      <c r="F490" s="104"/>
      <c r="G490" s="104"/>
      <c r="H490" s="103"/>
      <c r="I490" s="106">
        <v>0</v>
      </c>
      <c r="J490" s="107">
        <v>0</v>
      </c>
      <c r="K490" s="103"/>
      <c r="L490" s="27"/>
      <c r="P490" s="21">
        <f t="shared" si="42"/>
        <v>0</v>
      </c>
      <c r="Q490" s="21">
        <f t="shared" si="43"/>
        <v>0</v>
      </c>
      <c r="R490" s="21">
        <f t="shared" si="44"/>
        <v>0</v>
      </c>
      <c r="S490" s="21">
        <f t="shared" si="45"/>
        <v>0</v>
      </c>
      <c r="U490" s="100"/>
      <c r="V490" s="101">
        <f>IFERROR(IF(E490='貼付用集計 (2)'!$R$4,'貼付用集計 (2)'!$U$4,VLOOKUP(E490,'貼付用集計 (2)'!$R$11:$U$30,4)),0)</f>
        <v>0</v>
      </c>
      <c r="W490" s="101">
        <f t="shared" si="46"/>
        <v>0</v>
      </c>
      <c r="X490" s="100"/>
    </row>
    <row r="491" spans="3:24" hidden="1" outlineLevel="1" x14ac:dyDescent="0.3">
      <c r="C491" s="29"/>
      <c r="D491" s="48">
        <f t="shared" si="47"/>
        <v>464</v>
      </c>
      <c r="E491" s="104"/>
      <c r="F491" s="104"/>
      <c r="G491" s="104"/>
      <c r="H491" s="103"/>
      <c r="I491" s="106">
        <v>0</v>
      </c>
      <c r="J491" s="107">
        <v>0</v>
      </c>
      <c r="K491" s="103"/>
      <c r="L491" s="27"/>
      <c r="P491" s="21">
        <f t="shared" si="42"/>
        <v>0</v>
      </c>
      <c r="Q491" s="21">
        <f t="shared" si="43"/>
        <v>0</v>
      </c>
      <c r="R491" s="21">
        <f t="shared" si="44"/>
        <v>0</v>
      </c>
      <c r="S491" s="21">
        <f t="shared" si="45"/>
        <v>0</v>
      </c>
      <c r="U491" s="100"/>
      <c r="V491" s="101">
        <f>IFERROR(IF(E491='貼付用集計 (2)'!$R$4,'貼付用集計 (2)'!$U$4,VLOOKUP(E491,'貼付用集計 (2)'!$R$11:$U$30,4)),0)</f>
        <v>0</v>
      </c>
      <c r="W491" s="101">
        <f t="shared" si="46"/>
        <v>0</v>
      </c>
      <c r="X491" s="100"/>
    </row>
    <row r="492" spans="3:24" hidden="1" outlineLevel="1" x14ac:dyDescent="0.3">
      <c r="C492" s="29"/>
      <c r="D492" s="48">
        <f t="shared" si="47"/>
        <v>465</v>
      </c>
      <c r="E492" s="104"/>
      <c r="F492" s="104"/>
      <c r="G492" s="104"/>
      <c r="H492" s="103"/>
      <c r="I492" s="106">
        <v>0</v>
      </c>
      <c r="J492" s="107">
        <v>0</v>
      </c>
      <c r="K492" s="103"/>
      <c r="L492" s="27"/>
      <c r="P492" s="21">
        <f t="shared" si="42"/>
        <v>0</v>
      </c>
      <c r="Q492" s="21">
        <f t="shared" si="43"/>
        <v>0</v>
      </c>
      <c r="R492" s="21">
        <f t="shared" si="44"/>
        <v>0</v>
      </c>
      <c r="S492" s="21">
        <f t="shared" si="45"/>
        <v>0</v>
      </c>
      <c r="U492" s="100"/>
      <c r="V492" s="101">
        <f>IFERROR(IF(E492='貼付用集計 (2)'!$R$4,'貼付用集計 (2)'!$U$4,VLOOKUP(E492,'貼付用集計 (2)'!$R$11:$U$30,4)),0)</f>
        <v>0</v>
      </c>
      <c r="W492" s="101">
        <f t="shared" si="46"/>
        <v>0</v>
      </c>
      <c r="X492" s="100"/>
    </row>
    <row r="493" spans="3:24" hidden="1" outlineLevel="1" x14ac:dyDescent="0.3">
      <c r="C493" s="29"/>
      <c r="D493" s="48">
        <f t="shared" si="47"/>
        <v>466</v>
      </c>
      <c r="E493" s="104"/>
      <c r="F493" s="104"/>
      <c r="G493" s="104"/>
      <c r="H493" s="103"/>
      <c r="I493" s="106">
        <v>0</v>
      </c>
      <c r="J493" s="107">
        <v>0</v>
      </c>
      <c r="K493" s="103"/>
      <c r="L493" s="27"/>
      <c r="P493" s="21">
        <f t="shared" si="42"/>
        <v>0</v>
      </c>
      <c r="Q493" s="21">
        <f t="shared" si="43"/>
        <v>0</v>
      </c>
      <c r="R493" s="21">
        <f t="shared" si="44"/>
        <v>0</v>
      </c>
      <c r="S493" s="21">
        <f t="shared" si="45"/>
        <v>0</v>
      </c>
      <c r="U493" s="100"/>
      <c r="V493" s="101">
        <f>IFERROR(IF(E493='貼付用集計 (2)'!$R$4,'貼付用集計 (2)'!$U$4,VLOOKUP(E493,'貼付用集計 (2)'!$R$11:$U$30,4)),0)</f>
        <v>0</v>
      </c>
      <c r="W493" s="101">
        <f t="shared" si="46"/>
        <v>0</v>
      </c>
      <c r="X493" s="100"/>
    </row>
    <row r="494" spans="3:24" hidden="1" outlineLevel="1" x14ac:dyDescent="0.3">
      <c r="C494" s="29"/>
      <c r="D494" s="48">
        <f t="shared" si="47"/>
        <v>467</v>
      </c>
      <c r="E494" s="104"/>
      <c r="F494" s="104"/>
      <c r="G494" s="104"/>
      <c r="H494" s="103"/>
      <c r="I494" s="106">
        <v>0</v>
      </c>
      <c r="J494" s="107">
        <v>0</v>
      </c>
      <c r="K494" s="103"/>
      <c r="L494" s="27"/>
      <c r="P494" s="21">
        <f t="shared" si="42"/>
        <v>0</v>
      </c>
      <c r="Q494" s="21">
        <f t="shared" si="43"/>
        <v>0</v>
      </c>
      <c r="R494" s="21">
        <f t="shared" si="44"/>
        <v>0</v>
      </c>
      <c r="S494" s="21">
        <f t="shared" si="45"/>
        <v>0</v>
      </c>
      <c r="U494" s="100"/>
      <c r="V494" s="101">
        <f>IFERROR(IF(E494='貼付用集計 (2)'!$R$4,'貼付用集計 (2)'!$U$4,VLOOKUP(E494,'貼付用集計 (2)'!$R$11:$U$30,4)),0)</f>
        <v>0</v>
      </c>
      <c r="W494" s="101">
        <f t="shared" si="46"/>
        <v>0</v>
      </c>
      <c r="X494" s="100"/>
    </row>
    <row r="495" spans="3:24" hidden="1" outlineLevel="1" x14ac:dyDescent="0.3">
      <c r="C495" s="29"/>
      <c r="D495" s="48">
        <f t="shared" si="47"/>
        <v>468</v>
      </c>
      <c r="E495" s="104"/>
      <c r="F495" s="104"/>
      <c r="G495" s="104"/>
      <c r="H495" s="103"/>
      <c r="I495" s="106">
        <v>0</v>
      </c>
      <c r="J495" s="107">
        <v>0</v>
      </c>
      <c r="K495" s="103"/>
      <c r="L495" s="27"/>
      <c r="P495" s="21">
        <f t="shared" si="42"/>
        <v>0</v>
      </c>
      <c r="Q495" s="21">
        <f t="shared" si="43"/>
        <v>0</v>
      </c>
      <c r="R495" s="21">
        <f t="shared" si="44"/>
        <v>0</v>
      </c>
      <c r="S495" s="21">
        <f t="shared" si="45"/>
        <v>0</v>
      </c>
      <c r="U495" s="100"/>
      <c r="V495" s="101">
        <f>IFERROR(IF(E495='貼付用集計 (2)'!$R$4,'貼付用集計 (2)'!$U$4,VLOOKUP(E495,'貼付用集計 (2)'!$R$11:$U$30,4)),0)</f>
        <v>0</v>
      </c>
      <c r="W495" s="101">
        <f t="shared" si="46"/>
        <v>0</v>
      </c>
      <c r="X495" s="100"/>
    </row>
    <row r="496" spans="3:24" hidden="1" outlineLevel="1" x14ac:dyDescent="0.3">
      <c r="C496" s="29"/>
      <c r="D496" s="48">
        <f t="shared" si="47"/>
        <v>469</v>
      </c>
      <c r="E496" s="104"/>
      <c r="F496" s="104"/>
      <c r="G496" s="104"/>
      <c r="H496" s="103"/>
      <c r="I496" s="106">
        <v>0</v>
      </c>
      <c r="J496" s="107">
        <v>0</v>
      </c>
      <c r="K496" s="103"/>
      <c r="L496" s="27"/>
      <c r="P496" s="21">
        <f t="shared" si="42"/>
        <v>0</v>
      </c>
      <c r="Q496" s="21">
        <f t="shared" si="43"/>
        <v>0</v>
      </c>
      <c r="R496" s="21">
        <f t="shared" si="44"/>
        <v>0</v>
      </c>
      <c r="S496" s="21">
        <f t="shared" si="45"/>
        <v>0</v>
      </c>
      <c r="U496" s="100"/>
      <c r="V496" s="101">
        <f>IFERROR(IF(E496='貼付用集計 (2)'!$R$4,'貼付用集計 (2)'!$U$4,VLOOKUP(E496,'貼付用集計 (2)'!$R$11:$U$30,4)),0)</f>
        <v>0</v>
      </c>
      <c r="W496" s="101">
        <f t="shared" si="46"/>
        <v>0</v>
      </c>
      <c r="X496" s="100"/>
    </row>
    <row r="497" spans="3:24" hidden="1" outlineLevel="1" x14ac:dyDescent="0.3">
      <c r="C497" s="29"/>
      <c r="D497" s="48">
        <f t="shared" si="47"/>
        <v>470</v>
      </c>
      <c r="E497" s="104"/>
      <c r="F497" s="104"/>
      <c r="G497" s="104"/>
      <c r="H497" s="103"/>
      <c r="I497" s="106">
        <v>0</v>
      </c>
      <c r="J497" s="107">
        <v>0</v>
      </c>
      <c r="K497" s="103"/>
      <c r="L497" s="27"/>
      <c r="P497" s="21">
        <f t="shared" si="42"/>
        <v>0</v>
      </c>
      <c r="Q497" s="21">
        <f t="shared" si="43"/>
        <v>0</v>
      </c>
      <c r="R497" s="21">
        <f t="shared" si="44"/>
        <v>0</v>
      </c>
      <c r="S497" s="21">
        <f t="shared" si="45"/>
        <v>0</v>
      </c>
      <c r="U497" s="100"/>
      <c r="V497" s="101">
        <f>IFERROR(IF(E497='貼付用集計 (2)'!$R$4,'貼付用集計 (2)'!$U$4,VLOOKUP(E497,'貼付用集計 (2)'!$R$11:$U$30,4)),0)</f>
        <v>0</v>
      </c>
      <c r="W497" s="101">
        <f t="shared" si="46"/>
        <v>0</v>
      </c>
      <c r="X497" s="100"/>
    </row>
    <row r="498" spans="3:24" hidden="1" outlineLevel="1" x14ac:dyDescent="0.3">
      <c r="C498" s="29"/>
      <c r="D498" s="48">
        <f t="shared" si="47"/>
        <v>471</v>
      </c>
      <c r="E498" s="104"/>
      <c r="F498" s="104"/>
      <c r="G498" s="104"/>
      <c r="H498" s="103"/>
      <c r="I498" s="106">
        <v>0</v>
      </c>
      <c r="J498" s="107">
        <v>0</v>
      </c>
      <c r="K498" s="103"/>
      <c r="L498" s="27"/>
      <c r="P498" s="21">
        <f t="shared" si="42"/>
        <v>0</v>
      </c>
      <c r="Q498" s="21">
        <f t="shared" si="43"/>
        <v>0</v>
      </c>
      <c r="R498" s="21">
        <f t="shared" si="44"/>
        <v>0</v>
      </c>
      <c r="S498" s="21">
        <f t="shared" si="45"/>
        <v>0</v>
      </c>
      <c r="U498" s="100"/>
      <c r="V498" s="101">
        <f>IFERROR(IF(E498='貼付用集計 (2)'!$R$4,'貼付用集計 (2)'!$U$4,VLOOKUP(E498,'貼付用集計 (2)'!$R$11:$U$30,4)),0)</f>
        <v>0</v>
      </c>
      <c r="W498" s="101">
        <f t="shared" si="46"/>
        <v>0</v>
      </c>
      <c r="X498" s="100"/>
    </row>
    <row r="499" spans="3:24" hidden="1" outlineLevel="1" x14ac:dyDescent="0.3">
      <c r="C499" s="29"/>
      <c r="D499" s="48">
        <f t="shared" si="47"/>
        <v>472</v>
      </c>
      <c r="E499" s="104"/>
      <c r="F499" s="104"/>
      <c r="G499" s="104"/>
      <c r="H499" s="103"/>
      <c r="I499" s="106">
        <v>0</v>
      </c>
      <c r="J499" s="107">
        <v>0</v>
      </c>
      <c r="K499" s="103"/>
      <c r="L499" s="27"/>
      <c r="P499" s="21">
        <f t="shared" si="42"/>
        <v>0</v>
      </c>
      <c r="Q499" s="21">
        <f t="shared" si="43"/>
        <v>0</v>
      </c>
      <c r="R499" s="21">
        <f t="shared" si="44"/>
        <v>0</v>
      </c>
      <c r="S499" s="21">
        <f t="shared" si="45"/>
        <v>0</v>
      </c>
      <c r="U499" s="100"/>
      <c r="V499" s="101">
        <f>IFERROR(IF(E499='貼付用集計 (2)'!$R$4,'貼付用集計 (2)'!$U$4,VLOOKUP(E499,'貼付用集計 (2)'!$R$11:$U$30,4)),0)</f>
        <v>0</v>
      </c>
      <c r="W499" s="101">
        <f t="shared" si="46"/>
        <v>0</v>
      </c>
      <c r="X499" s="100"/>
    </row>
    <row r="500" spans="3:24" hidden="1" outlineLevel="1" x14ac:dyDescent="0.3">
      <c r="C500" s="29"/>
      <c r="D500" s="48">
        <f t="shared" si="47"/>
        <v>473</v>
      </c>
      <c r="E500" s="104"/>
      <c r="F500" s="104"/>
      <c r="G500" s="104"/>
      <c r="H500" s="103"/>
      <c r="I500" s="106">
        <v>0</v>
      </c>
      <c r="J500" s="107">
        <v>0</v>
      </c>
      <c r="K500" s="103"/>
      <c r="L500" s="27"/>
      <c r="P500" s="21">
        <f t="shared" si="42"/>
        <v>0</v>
      </c>
      <c r="Q500" s="21">
        <f t="shared" si="43"/>
        <v>0</v>
      </c>
      <c r="R500" s="21">
        <f t="shared" si="44"/>
        <v>0</v>
      </c>
      <c r="S500" s="21">
        <f t="shared" si="45"/>
        <v>0</v>
      </c>
      <c r="U500" s="100"/>
      <c r="V500" s="101">
        <f>IFERROR(IF(E500='貼付用集計 (2)'!$R$4,'貼付用集計 (2)'!$U$4,VLOOKUP(E500,'貼付用集計 (2)'!$R$11:$U$30,4)),0)</f>
        <v>0</v>
      </c>
      <c r="W500" s="101">
        <f t="shared" si="46"/>
        <v>0</v>
      </c>
      <c r="X500" s="100"/>
    </row>
    <row r="501" spans="3:24" hidden="1" outlineLevel="1" x14ac:dyDescent="0.3">
      <c r="C501" s="29"/>
      <c r="D501" s="48">
        <f t="shared" si="47"/>
        <v>474</v>
      </c>
      <c r="E501" s="104"/>
      <c r="F501" s="104"/>
      <c r="G501" s="104"/>
      <c r="H501" s="103"/>
      <c r="I501" s="106">
        <v>0</v>
      </c>
      <c r="J501" s="107">
        <v>0</v>
      </c>
      <c r="K501" s="103"/>
      <c r="L501" s="27"/>
      <c r="P501" s="21">
        <f t="shared" si="42"/>
        <v>0</v>
      </c>
      <c r="Q501" s="21">
        <f t="shared" si="43"/>
        <v>0</v>
      </c>
      <c r="R501" s="21">
        <f t="shared" si="44"/>
        <v>0</v>
      </c>
      <c r="S501" s="21">
        <f t="shared" si="45"/>
        <v>0</v>
      </c>
      <c r="U501" s="100"/>
      <c r="V501" s="101">
        <f>IFERROR(IF(E501='貼付用集計 (2)'!$R$4,'貼付用集計 (2)'!$U$4,VLOOKUP(E501,'貼付用集計 (2)'!$R$11:$U$30,4)),0)</f>
        <v>0</v>
      </c>
      <c r="W501" s="101">
        <f t="shared" si="46"/>
        <v>0</v>
      </c>
      <c r="X501" s="100"/>
    </row>
    <row r="502" spans="3:24" hidden="1" outlineLevel="1" x14ac:dyDescent="0.3">
      <c r="C502" s="29"/>
      <c r="D502" s="48">
        <f t="shared" si="47"/>
        <v>475</v>
      </c>
      <c r="E502" s="104"/>
      <c r="F502" s="104"/>
      <c r="G502" s="104"/>
      <c r="H502" s="103"/>
      <c r="I502" s="106">
        <v>0</v>
      </c>
      <c r="J502" s="107">
        <v>0</v>
      </c>
      <c r="K502" s="103"/>
      <c r="L502" s="27"/>
      <c r="P502" s="21">
        <f t="shared" si="42"/>
        <v>0</v>
      </c>
      <c r="Q502" s="21">
        <f t="shared" si="43"/>
        <v>0</v>
      </c>
      <c r="R502" s="21">
        <f t="shared" si="44"/>
        <v>0</v>
      </c>
      <c r="S502" s="21">
        <f t="shared" si="45"/>
        <v>0</v>
      </c>
      <c r="U502" s="100"/>
      <c r="V502" s="101">
        <f>IFERROR(IF(E502='貼付用集計 (2)'!$R$4,'貼付用集計 (2)'!$U$4,VLOOKUP(E502,'貼付用集計 (2)'!$R$11:$U$30,4)),0)</f>
        <v>0</v>
      </c>
      <c r="W502" s="101">
        <f t="shared" si="46"/>
        <v>0</v>
      </c>
      <c r="X502" s="100"/>
    </row>
    <row r="503" spans="3:24" hidden="1" outlineLevel="1" x14ac:dyDescent="0.3">
      <c r="C503" s="29"/>
      <c r="D503" s="48">
        <f t="shared" si="47"/>
        <v>476</v>
      </c>
      <c r="E503" s="104"/>
      <c r="F503" s="104"/>
      <c r="G503" s="104"/>
      <c r="H503" s="103"/>
      <c r="I503" s="106">
        <v>0</v>
      </c>
      <c r="J503" s="107">
        <v>0</v>
      </c>
      <c r="K503" s="103"/>
      <c r="L503" s="27"/>
      <c r="P503" s="21">
        <f t="shared" si="42"/>
        <v>0</v>
      </c>
      <c r="Q503" s="21">
        <f t="shared" si="43"/>
        <v>0</v>
      </c>
      <c r="R503" s="21">
        <f t="shared" si="44"/>
        <v>0</v>
      </c>
      <c r="S503" s="21">
        <f t="shared" si="45"/>
        <v>0</v>
      </c>
      <c r="U503" s="100"/>
      <c r="V503" s="101">
        <f>IFERROR(IF(E503='貼付用集計 (2)'!$R$4,'貼付用集計 (2)'!$U$4,VLOOKUP(E503,'貼付用集計 (2)'!$R$11:$U$30,4)),0)</f>
        <v>0</v>
      </c>
      <c r="W503" s="101">
        <f t="shared" si="46"/>
        <v>0</v>
      </c>
      <c r="X503" s="100"/>
    </row>
    <row r="504" spans="3:24" hidden="1" outlineLevel="1" x14ac:dyDescent="0.3">
      <c r="C504" s="29"/>
      <c r="D504" s="48">
        <f t="shared" si="47"/>
        <v>477</v>
      </c>
      <c r="E504" s="104"/>
      <c r="F504" s="104"/>
      <c r="G504" s="104"/>
      <c r="H504" s="103"/>
      <c r="I504" s="106">
        <v>0</v>
      </c>
      <c r="J504" s="107">
        <v>0</v>
      </c>
      <c r="K504" s="103"/>
      <c r="L504" s="27"/>
      <c r="P504" s="21">
        <f t="shared" si="42"/>
        <v>0</v>
      </c>
      <c r="Q504" s="21">
        <f t="shared" si="43"/>
        <v>0</v>
      </c>
      <c r="R504" s="21">
        <f t="shared" si="44"/>
        <v>0</v>
      </c>
      <c r="S504" s="21">
        <f t="shared" si="45"/>
        <v>0</v>
      </c>
      <c r="U504" s="100"/>
      <c r="V504" s="101">
        <f>IFERROR(IF(E504='貼付用集計 (2)'!$R$4,'貼付用集計 (2)'!$U$4,VLOOKUP(E504,'貼付用集計 (2)'!$R$11:$U$30,4)),0)</f>
        <v>0</v>
      </c>
      <c r="W504" s="101">
        <f t="shared" si="46"/>
        <v>0</v>
      </c>
      <c r="X504" s="100"/>
    </row>
    <row r="505" spans="3:24" hidden="1" outlineLevel="1" x14ac:dyDescent="0.3">
      <c r="C505" s="29"/>
      <c r="D505" s="48">
        <f t="shared" si="47"/>
        <v>478</v>
      </c>
      <c r="E505" s="104"/>
      <c r="F505" s="104"/>
      <c r="G505" s="104"/>
      <c r="H505" s="103"/>
      <c r="I505" s="106">
        <v>0</v>
      </c>
      <c r="J505" s="107">
        <v>0</v>
      </c>
      <c r="K505" s="103"/>
      <c r="L505" s="27"/>
      <c r="P505" s="21">
        <f t="shared" si="42"/>
        <v>0</v>
      </c>
      <c r="Q505" s="21">
        <f t="shared" si="43"/>
        <v>0</v>
      </c>
      <c r="R505" s="21">
        <f t="shared" si="44"/>
        <v>0</v>
      </c>
      <c r="S505" s="21">
        <f t="shared" si="45"/>
        <v>0</v>
      </c>
      <c r="U505" s="100"/>
      <c r="V505" s="101">
        <f>IFERROR(IF(E505='貼付用集計 (2)'!$R$4,'貼付用集計 (2)'!$U$4,VLOOKUP(E505,'貼付用集計 (2)'!$R$11:$U$30,4)),0)</f>
        <v>0</v>
      </c>
      <c r="W505" s="101">
        <f t="shared" si="46"/>
        <v>0</v>
      </c>
      <c r="X505" s="100"/>
    </row>
    <row r="506" spans="3:24" hidden="1" outlineLevel="1" x14ac:dyDescent="0.3">
      <c r="C506" s="29"/>
      <c r="D506" s="48">
        <f t="shared" si="47"/>
        <v>479</v>
      </c>
      <c r="E506" s="104"/>
      <c r="F506" s="104"/>
      <c r="G506" s="104"/>
      <c r="H506" s="103"/>
      <c r="I506" s="106">
        <v>0</v>
      </c>
      <c r="J506" s="107">
        <v>0</v>
      </c>
      <c r="K506" s="103"/>
      <c r="L506" s="27"/>
      <c r="P506" s="21">
        <f t="shared" si="42"/>
        <v>0</v>
      </c>
      <c r="Q506" s="21">
        <f t="shared" si="43"/>
        <v>0</v>
      </c>
      <c r="R506" s="21">
        <f t="shared" si="44"/>
        <v>0</v>
      </c>
      <c r="S506" s="21">
        <f t="shared" si="45"/>
        <v>0</v>
      </c>
      <c r="U506" s="100"/>
      <c r="V506" s="101">
        <f>IFERROR(IF(E506='貼付用集計 (2)'!$R$4,'貼付用集計 (2)'!$U$4,VLOOKUP(E506,'貼付用集計 (2)'!$R$11:$U$30,4)),0)</f>
        <v>0</v>
      </c>
      <c r="W506" s="101">
        <f t="shared" si="46"/>
        <v>0</v>
      </c>
      <c r="X506" s="100"/>
    </row>
    <row r="507" spans="3:24" hidden="1" outlineLevel="1" x14ac:dyDescent="0.3">
      <c r="C507" s="29"/>
      <c r="D507" s="48">
        <f t="shared" si="47"/>
        <v>480</v>
      </c>
      <c r="E507" s="104"/>
      <c r="F507" s="104"/>
      <c r="G507" s="104"/>
      <c r="H507" s="103"/>
      <c r="I507" s="106">
        <v>0</v>
      </c>
      <c r="J507" s="107">
        <v>0</v>
      </c>
      <c r="K507" s="103"/>
      <c r="L507" s="27"/>
      <c r="P507" s="21">
        <f t="shared" si="42"/>
        <v>0</v>
      </c>
      <c r="Q507" s="21">
        <f t="shared" si="43"/>
        <v>0</v>
      </c>
      <c r="R507" s="21">
        <f t="shared" si="44"/>
        <v>0</v>
      </c>
      <c r="S507" s="21">
        <f t="shared" si="45"/>
        <v>0</v>
      </c>
      <c r="U507" s="100"/>
      <c r="V507" s="101">
        <f>IFERROR(IF(E507='貼付用集計 (2)'!$R$4,'貼付用集計 (2)'!$U$4,VLOOKUP(E507,'貼付用集計 (2)'!$R$11:$U$30,4)),0)</f>
        <v>0</v>
      </c>
      <c r="W507" s="101">
        <f t="shared" si="46"/>
        <v>0</v>
      </c>
      <c r="X507" s="100"/>
    </row>
    <row r="508" spans="3:24" hidden="1" outlineLevel="1" x14ac:dyDescent="0.3">
      <c r="C508" s="29"/>
      <c r="D508" s="48">
        <f t="shared" si="47"/>
        <v>481</v>
      </c>
      <c r="E508" s="104"/>
      <c r="F508" s="104"/>
      <c r="G508" s="104"/>
      <c r="H508" s="103"/>
      <c r="I508" s="106">
        <v>0</v>
      </c>
      <c r="J508" s="107">
        <v>0</v>
      </c>
      <c r="K508" s="103"/>
      <c r="L508" s="27"/>
      <c r="P508" s="21">
        <f t="shared" si="42"/>
        <v>0</v>
      </c>
      <c r="Q508" s="21">
        <f t="shared" si="43"/>
        <v>0</v>
      </c>
      <c r="R508" s="21">
        <f t="shared" si="44"/>
        <v>0</v>
      </c>
      <c r="S508" s="21">
        <f t="shared" si="45"/>
        <v>0</v>
      </c>
      <c r="U508" s="100"/>
      <c r="V508" s="101">
        <f>IFERROR(IF(E508='貼付用集計 (2)'!$R$4,'貼付用集計 (2)'!$U$4,VLOOKUP(E508,'貼付用集計 (2)'!$R$11:$U$30,4)),0)</f>
        <v>0</v>
      </c>
      <c r="W508" s="101">
        <f t="shared" si="46"/>
        <v>0</v>
      </c>
      <c r="X508" s="100"/>
    </row>
    <row r="509" spans="3:24" hidden="1" outlineLevel="1" x14ac:dyDescent="0.3">
      <c r="C509" s="29"/>
      <c r="D509" s="48">
        <f t="shared" si="47"/>
        <v>482</v>
      </c>
      <c r="E509" s="104"/>
      <c r="F509" s="104"/>
      <c r="G509" s="104"/>
      <c r="H509" s="103"/>
      <c r="I509" s="106">
        <v>0</v>
      </c>
      <c r="J509" s="107">
        <v>0</v>
      </c>
      <c r="K509" s="103"/>
      <c r="L509" s="27"/>
      <c r="P509" s="21">
        <f t="shared" si="42"/>
        <v>0</v>
      </c>
      <c r="Q509" s="21">
        <f t="shared" si="43"/>
        <v>0</v>
      </c>
      <c r="R509" s="21">
        <f t="shared" si="44"/>
        <v>0</v>
      </c>
      <c r="S509" s="21">
        <f t="shared" si="45"/>
        <v>0</v>
      </c>
      <c r="U509" s="100"/>
      <c r="V509" s="101">
        <f>IFERROR(IF(E509='貼付用集計 (2)'!$R$4,'貼付用集計 (2)'!$U$4,VLOOKUP(E509,'貼付用集計 (2)'!$R$11:$U$30,4)),0)</f>
        <v>0</v>
      </c>
      <c r="W509" s="101">
        <f t="shared" si="46"/>
        <v>0</v>
      </c>
      <c r="X509" s="100"/>
    </row>
    <row r="510" spans="3:24" hidden="1" outlineLevel="1" x14ac:dyDescent="0.3">
      <c r="C510" s="29"/>
      <c r="D510" s="48">
        <f t="shared" si="47"/>
        <v>483</v>
      </c>
      <c r="E510" s="104"/>
      <c r="F510" s="104"/>
      <c r="G510" s="104"/>
      <c r="H510" s="103"/>
      <c r="I510" s="106">
        <v>0</v>
      </c>
      <c r="J510" s="107">
        <v>0</v>
      </c>
      <c r="K510" s="103"/>
      <c r="L510" s="27"/>
      <c r="P510" s="21">
        <f t="shared" si="42"/>
        <v>0</v>
      </c>
      <c r="Q510" s="21">
        <f t="shared" si="43"/>
        <v>0</v>
      </c>
      <c r="R510" s="21">
        <f t="shared" si="44"/>
        <v>0</v>
      </c>
      <c r="S510" s="21">
        <f t="shared" si="45"/>
        <v>0</v>
      </c>
      <c r="U510" s="100"/>
      <c r="V510" s="101">
        <f>IFERROR(IF(E510='貼付用集計 (2)'!$R$4,'貼付用集計 (2)'!$U$4,VLOOKUP(E510,'貼付用集計 (2)'!$R$11:$U$30,4)),0)</f>
        <v>0</v>
      </c>
      <c r="W510" s="101">
        <f t="shared" si="46"/>
        <v>0</v>
      </c>
      <c r="X510" s="100"/>
    </row>
    <row r="511" spans="3:24" hidden="1" outlineLevel="1" x14ac:dyDescent="0.3">
      <c r="C511" s="29"/>
      <c r="D511" s="48">
        <f t="shared" si="47"/>
        <v>484</v>
      </c>
      <c r="E511" s="104"/>
      <c r="F511" s="104"/>
      <c r="G511" s="104"/>
      <c r="H511" s="103"/>
      <c r="I511" s="106">
        <v>0</v>
      </c>
      <c r="J511" s="107">
        <v>0</v>
      </c>
      <c r="K511" s="103"/>
      <c r="L511" s="27"/>
      <c r="P511" s="21">
        <f t="shared" si="42"/>
        <v>0</v>
      </c>
      <c r="Q511" s="21">
        <f t="shared" si="43"/>
        <v>0</v>
      </c>
      <c r="R511" s="21">
        <f t="shared" si="44"/>
        <v>0</v>
      </c>
      <c r="S511" s="21">
        <f t="shared" si="45"/>
        <v>0</v>
      </c>
      <c r="U511" s="100"/>
      <c r="V511" s="101">
        <f>IFERROR(IF(E511='貼付用集計 (2)'!$R$4,'貼付用集計 (2)'!$U$4,VLOOKUP(E511,'貼付用集計 (2)'!$R$11:$U$30,4)),0)</f>
        <v>0</v>
      </c>
      <c r="W511" s="101">
        <f t="shared" si="46"/>
        <v>0</v>
      </c>
      <c r="X511" s="100"/>
    </row>
    <row r="512" spans="3:24" hidden="1" outlineLevel="1" x14ac:dyDescent="0.3">
      <c r="C512" s="29"/>
      <c r="D512" s="48">
        <f t="shared" si="47"/>
        <v>485</v>
      </c>
      <c r="E512" s="104"/>
      <c r="F512" s="104"/>
      <c r="G512" s="104"/>
      <c r="H512" s="103"/>
      <c r="I512" s="106">
        <v>0</v>
      </c>
      <c r="J512" s="107">
        <v>0</v>
      </c>
      <c r="K512" s="103"/>
      <c r="L512" s="27"/>
      <c r="P512" s="21">
        <f t="shared" si="42"/>
        <v>0</v>
      </c>
      <c r="Q512" s="21">
        <f t="shared" si="43"/>
        <v>0</v>
      </c>
      <c r="R512" s="21">
        <f t="shared" si="44"/>
        <v>0</v>
      </c>
      <c r="S512" s="21">
        <f t="shared" si="45"/>
        <v>0</v>
      </c>
      <c r="U512" s="100"/>
      <c r="V512" s="101">
        <f>IFERROR(IF(E512='貼付用集計 (2)'!$R$4,'貼付用集計 (2)'!$U$4,VLOOKUP(E512,'貼付用集計 (2)'!$R$11:$U$30,4)),0)</f>
        <v>0</v>
      </c>
      <c r="W512" s="101">
        <f t="shared" si="46"/>
        <v>0</v>
      </c>
      <c r="X512" s="100"/>
    </row>
    <row r="513" spans="3:24" hidden="1" outlineLevel="1" x14ac:dyDescent="0.3">
      <c r="C513" s="29"/>
      <c r="D513" s="48">
        <f t="shared" si="47"/>
        <v>486</v>
      </c>
      <c r="E513" s="104"/>
      <c r="F513" s="104"/>
      <c r="G513" s="104"/>
      <c r="H513" s="103"/>
      <c r="I513" s="106">
        <v>0</v>
      </c>
      <c r="J513" s="107">
        <v>0</v>
      </c>
      <c r="K513" s="103"/>
      <c r="L513" s="27"/>
      <c r="P513" s="21">
        <f t="shared" si="42"/>
        <v>0</v>
      </c>
      <c r="Q513" s="21">
        <f t="shared" si="43"/>
        <v>0</v>
      </c>
      <c r="R513" s="21">
        <f t="shared" si="44"/>
        <v>0</v>
      </c>
      <c r="S513" s="21">
        <f t="shared" si="45"/>
        <v>0</v>
      </c>
      <c r="U513" s="100"/>
      <c r="V513" s="101">
        <f>IFERROR(IF(E513='貼付用集計 (2)'!$R$4,'貼付用集計 (2)'!$U$4,VLOOKUP(E513,'貼付用集計 (2)'!$R$11:$U$30,4)),0)</f>
        <v>0</v>
      </c>
      <c r="W513" s="101">
        <f t="shared" si="46"/>
        <v>0</v>
      </c>
      <c r="X513" s="100"/>
    </row>
    <row r="514" spans="3:24" hidden="1" outlineLevel="1" x14ac:dyDescent="0.3">
      <c r="C514" s="29"/>
      <c r="D514" s="48">
        <f t="shared" si="47"/>
        <v>487</v>
      </c>
      <c r="E514" s="104"/>
      <c r="F514" s="104"/>
      <c r="G514" s="104"/>
      <c r="H514" s="103"/>
      <c r="I514" s="106">
        <v>0</v>
      </c>
      <c r="J514" s="107">
        <v>0</v>
      </c>
      <c r="K514" s="103"/>
      <c r="L514" s="27"/>
      <c r="P514" s="21">
        <f t="shared" si="42"/>
        <v>0</v>
      </c>
      <c r="Q514" s="21">
        <f t="shared" si="43"/>
        <v>0</v>
      </c>
      <c r="R514" s="21">
        <f t="shared" si="44"/>
        <v>0</v>
      </c>
      <c r="S514" s="21">
        <f t="shared" si="45"/>
        <v>0</v>
      </c>
      <c r="U514" s="100"/>
      <c r="V514" s="101">
        <f>IFERROR(IF(E514='貼付用集計 (2)'!$R$4,'貼付用集計 (2)'!$U$4,VLOOKUP(E514,'貼付用集計 (2)'!$R$11:$U$30,4)),0)</f>
        <v>0</v>
      </c>
      <c r="W514" s="101">
        <f t="shared" si="46"/>
        <v>0</v>
      </c>
      <c r="X514" s="100"/>
    </row>
    <row r="515" spans="3:24" hidden="1" outlineLevel="1" x14ac:dyDescent="0.3">
      <c r="C515" s="29"/>
      <c r="D515" s="48">
        <f t="shared" si="47"/>
        <v>488</v>
      </c>
      <c r="E515" s="104"/>
      <c r="F515" s="104"/>
      <c r="G515" s="104"/>
      <c r="H515" s="103"/>
      <c r="I515" s="106">
        <v>0</v>
      </c>
      <c r="J515" s="107">
        <v>0</v>
      </c>
      <c r="K515" s="103"/>
      <c r="L515" s="27"/>
      <c r="P515" s="21">
        <f t="shared" si="42"/>
        <v>0</v>
      </c>
      <c r="Q515" s="21">
        <f t="shared" si="43"/>
        <v>0</v>
      </c>
      <c r="R515" s="21">
        <f t="shared" si="44"/>
        <v>0</v>
      </c>
      <c r="S515" s="21">
        <f t="shared" si="45"/>
        <v>0</v>
      </c>
      <c r="U515" s="100"/>
      <c r="V515" s="101">
        <f>IFERROR(IF(E515='貼付用集計 (2)'!$R$4,'貼付用集計 (2)'!$U$4,VLOOKUP(E515,'貼付用集計 (2)'!$R$11:$U$30,4)),0)</f>
        <v>0</v>
      </c>
      <c r="W515" s="101">
        <f t="shared" si="46"/>
        <v>0</v>
      </c>
      <c r="X515" s="100"/>
    </row>
    <row r="516" spans="3:24" hidden="1" outlineLevel="1" x14ac:dyDescent="0.3">
      <c r="C516" s="29"/>
      <c r="D516" s="48">
        <f t="shared" si="47"/>
        <v>489</v>
      </c>
      <c r="E516" s="104"/>
      <c r="F516" s="104"/>
      <c r="G516" s="104"/>
      <c r="H516" s="103"/>
      <c r="I516" s="106">
        <v>0</v>
      </c>
      <c r="J516" s="107">
        <v>0</v>
      </c>
      <c r="K516" s="103"/>
      <c r="L516" s="27"/>
      <c r="P516" s="21">
        <f t="shared" si="42"/>
        <v>0</v>
      </c>
      <c r="Q516" s="21">
        <f t="shared" si="43"/>
        <v>0</v>
      </c>
      <c r="R516" s="21">
        <f t="shared" si="44"/>
        <v>0</v>
      </c>
      <c r="S516" s="21">
        <f t="shared" si="45"/>
        <v>0</v>
      </c>
      <c r="U516" s="100"/>
      <c r="V516" s="101">
        <f>IFERROR(IF(E516='貼付用集計 (2)'!$R$4,'貼付用集計 (2)'!$U$4,VLOOKUP(E516,'貼付用集計 (2)'!$R$11:$U$30,4)),0)</f>
        <v>0</v>
      </c>
      <c r="W516" s="101">
        <f t="shared" si="46"/>
        <v>0</v>
      </c>
      <c r="X516" s="100"/>
    </row>
    <row r="517" spans="3:24" hidden="1" outlineLevel="1" x14ac:dyDescent="0.3">
      <c r="C517" s="29"/>
      <c r="D517" s="48">
        <f t="shared" si="47"/>
        <v>490</v>
      </c>
      <c r="E517" s="104"/>
      <c r="F517" s="104"/>
      <c r="G517" s="104"/>
      <c r="H517" s="103"/>
      <c r="I517" s="106">
        <v>0</v>
      </c>
      <c r="J517" s="107">
        <v>0</v>
      </c>
      <c r="K517" s="103"/>
      <c r="L517" s="27"/>
      <c r="P517" s="21">
        <f t="shared" si="42"/>
        <v>0</v>
      </c>
      <c r="Q517" s="21">
        <f t="shared" si="43"/>
        <v>0</v>
      </c>
      <c r="R517" s="21">
        <f t="shared" si="44"/>
        <v>0</v>
      </c>
      <c r="S517" s="21">
        <f t="shared" si="45"/>
        <v>0</v>
      </c>
      <c r="U517" s="100"/>
      <c r="V517" s="101">
        <f>IFERROR(IF(E517='貼付用集計 (2)'!$R$4,'貼付用集計 (2)'!$U$4,VLOOKUP(E517,'貼付用集計 (2)'!$R$11:$U$30,4)),0)</f>
        <v>0</v>
      </c>
      <c r="W517" s="101">
        <f t="shared" si="46"/>
        <v>0</v>
      </c>
      <c r="X517" s="100"/>
    </row>
    <row r="518" spans="3:24" hidden="1" outlineLevel="1" x14ac:dyDescent="0.3">
      <c r="C518" s="29"/>
      <c r="D518" s="48">
        <f t="shared" si="47"/>
        <v>491</v>
      </c>
      <c r="E518" s="104"/>
      <c r="F518" s="104"/>
      <c r="G518" s="104"/>
      <c r="H518" s="103"/>
      <c r="I518" s="106">
        <v>0</v>
      </c>
      <c r="J518" s="107">
        <v>0</v>
      </c>
      <c r="K518" s="103"/>
      <c r="L518" s="27"/>
      <c r="P518" s="21">
        <f t="shared" si="42"/>
        <v>0</v>
      </c>
      <c r="Q518" s="21">
        <f t="shared" si="43"/>
        <v>0</v>
      </c>
      <c r="R518" s="21">
        <f t="shared" si="44"/>
        <v>0</v>
      </c>
      <c r="S518" s="21">
        <f t="shared" si="45"/>
        <v>0</v>
      </c>
      <c r="U518" s="100"/>
      <c r="V518" s="101">
        <f>IFERROR(IF(E518='貼付用集計 (2)'!$R$4,'貼付用集計 (2)'!$U$4,VLOOKUP(E518,'貼付用集計 (2)'!$R$11:$U$30,4)),0)</f>
        <v>0</v>
      </c>
      <c r="W518" s="101">
        <f t="shared" si="46"/>
        <v>0</v>
      </c>
      <c r="X518" s="100"/>
    </row>
    <row r="519" spans="3:24" hidden="1" outlineLevel="1" x14ac:dyDescent="0.3">
      <c r="C519" s="29"/>
      <c r="D519" s="48">
        <f t="shared" si="47"/>
        <v>492</v>
      </c>
      <c r="E519" s="104"/>
      <c r="F519" s="104"/>
      <c r="G519" s="104"/>
      <c r="H519" s="103"/>
      <c r="I519" s="106">
        <v>0</v>
      </c>
      <c r="J519" s="107">
        <v>0</v>
      </c>
      <c r="K519" s="103"/>
      <c r="L519" s="27"/>
      <c r="P519" s="21">
        <f t="shared" si="42"/>
        <v>0</v>
      </c>
      <c r="Q519" s="21">
        <f t="shared" si="43"/>
        <v>0</v>
      </c>
      <c r="R519" s="21">
        <f t="shared" si="44"/>
        <v>0</v>
      </c>
      <c r="S519" s="21">
        <f t="shared" si="45"/>
        <v>0</v>
      </c>
      <c r="U519" s="100"/>
      <c r="V519" s="101">
        <f>IFERROR(IF(E519='貼付用集計 (2)'!$R$4,'貼付用集計 (2)'!$U$4,VLOOKUP(E519,'貼付用集計 (2)'!$R$11:$U$30,4)),0)</f>
        <v>0</v>
      </c>
      <c r="W519" s="101">
        <f t="shared" si="46"/>
        <v>0</v>
      </c>
      <c r="X519" s="100"/>
    </row>
    <row r="520" spans="3:24" hidden="1" outlineLevel="1" x14ac:dyDescent="0.3">
      <c r="C520" s="29"/>
      <c r="D520" s="48">
        <f t="shared" si="47"/>
        <v>493</v>
      </c>
      <c r="E520" s="104"/>
      <c r="F520" s="104"/>
      <c r="G520" s="104"/>
      <c r="H520" s="103"/>
      <c r="I520" s="106">
        <v>0</v>
      </c>
      <c r="J520" s="107">
        <v>0</v>
      </c>
      <c r="K520" s="103"/>
      <c r="L520" s="27"/>
      <c r="P520" s="21">
        <f t="shared" si="42"/>
        <v>0</v>
      </c>
      <c r="Q520" s="21">
        <f t="shared" si="43"/>
        <v>0</v>
      </c>
      <c r="R520" s="21">
        <f t="shared" si="44"/>
        <v>0</v>
      </c>
      <c r="S520" s="21">
        <f t="shared" si="45"/>
        <v>0</v>
      </c>
      <c r="U520" s="100"/>
      <c r="V520" s="101">
        <f>IFERROR(IF(E520='貼付用集計 (2)'!$R$4,'貼付用集計 (2)'!$U$4,VLOOKUP(E520,'貼付用集計 (2)'!$R$11:$U$30,4)),0)</f>
        <v>0</v>
      </c>
      <c r="W520" s="101">
        <f t="shared" si="46"/>
        <v>0</v>
      </c>
      <c r="X520" s="100"/>
    </row>
    <row r="521" spans="3:24" hidden="1" outlineLevel="1" x14ac:dyDescent="0.3">
      <c r="C521" s="29"/>
      <c r="D521" s="48">
        <f t="shared" si="47"/>
        <v>494</v>
      </c>
      <c r="E521" s="104"/>
      <c r="F521" s="104"/>
      <c r="G521" s="104"/>
      <c r="H521" s="103"/>
      <c r="I521" s="106">
        <v>0</v>
      </c>
      <c r="J521" s="107">
        <v>0</v>
      </c>
      <c r="K521" s="103"/>
      <c r="L521" s="27"/>
      <c r="P521" s="21">
        <f t="shared" si="42"/>
        <v>0</v>
      </c>
      <c r="Q521" s="21">
        <f t="shared" si="43"/>
        <v>0</v>
      </c>
      <c r="R521" s="21">
        <f t="shared" si="44"/>
        <v>0</v>
      </c>
      <c r="S521" s="21">
        <f t="shared" si="45"/>
        <v>0</v>
      </c>
      <c r="U521" s="100"/>
      <c r="V521" s="101">
        <f>IFERROR(IF(E521='貼付用集計 (2)'!$R$4,'貼付用集計 (2)'!$U$4,VLOOKUP(E521,'貼付用集計 (2)'!$R$11:$U$30,4)),0)</f>
        <v>0</v>
      </c>
      <c r="W521" s="101">
        <f t="shared" si="46"/>
        <v>0</v>
      </c>
      <c r="X521" s="100"/>
    </row>
    <row r="522" spans="3:24" hidden="1" outlineLevel="1" x14ac:dyDescent="0.3">
      <c r="C522" s="29"/>
      <c r="D522" s="48">
        <f t="shared" si="47"/>
        <v>495</v>
      </c>
      <c r="E522" s="104"/>
      <c r="F522" s="104"/>
      <c r="G522" s="104"/>
      <c r="H522" s="103"/>
      <c r="I522" s="106">
        <v>0</v>
      </c>
      <c r="J522" s="107">
        <v>0</v>
      </c>
      <c r="K522" s="103"/>
      <c r="L522" s="27"/>
      <c r="P522" s="21">
        <f t="shared" si="42"/>
        <v>0</v>
      </c>
      <c r="Q522" s="21">
        <f t="shared" si="43"/>
        <v>0</v>
      </c>
      <c r="R522" s="21">
        <f t="shared" si="44"/>
        <v>0</v>
      </c>
      <c r="S522" s="21">
        <f t="shared" si="45"/>
        <v>0</v>
      </c>
      <c r="U522" s="100"/>
      <c r="V522" s="101">
        <f>IFERROR(IF(E522='貼付用集計 (2)'!$R$4,'貼付用集計 (2)'!$U$4,VLOOKUP(E522,'貼付用集計 (2)'!$R$11:$U$30,4)),0)</f>
        <v>0</v>
      </c>
      <c r="W522" s="101">
        <f t="shared" si="46"/>
        <v>0</v>
      </c>
      <c r="X522" s="100"/>
    </row>
    <row r="523" spans="3:24" hidden="1" outlineLevel="1" x14ac:dyDescent="0.3">
      <c r="C523" s="29"/>
      <c r="D523" s="48">
        <f t="shared" si="47"/>
        <v>496</v>
      </c>
      <c r="E523" s="104"/>
      <c r="F523" s="104"/>
      <c r="G523" s="104"/>
      <c r="H523" s="103"/>
      <c r="I523" s="106">
        <v>0</v>
      </c>
      <c r="J523" s="107">
        <v>0</v>
      </c>
      <c r="K523" s="103"/>
      <c r="L523" s="27"/>
      <c r="P523" s="21">
        <f t="shared" si="42"/>
        <v>0</v>
      </c>
      <c r="Q523" s="21">
        <f t="shared" si="43"/>
        <v>0</v>
      </c>
      <c r="R523" s="21">
        <f t="shared" si="44"/>
        <v>0</v>
      </c>
      <c r="S523" s="21">
        <f t="shared" si="45"/>
        <v>0</v>
      </c>
      <c r="U523" s="100"/>
      <c r="V523" s="101">
        <f>IFERROR(IF(E523='貼付用集計 (2)'!$R$4,'貼付用集計 (2)'!$U$4,VLOOKUP(E523,'貼付用集計 (2)'!$R$11:$U$30,4)),0)</f>
        <v>0</v>
      </c>
      <c r="W523" s="101">
        <f t="shared" si="46"/>
        <v>0</v>
      </c>
      <c r="X523" s="100"/>
    </row>
    <row r="524" spans="3:24" hidden="1" outlineLevel="1" x14ac:dyDescent="0.3">
      <c r="C524" s="29"/>
      <c r="D524" s="48">
        <f t="shared" si="47"/>
        <v>497</v>
      </c>
      <c r="E524" s="104"/>
      <c r="F524" s="104"/>
      <c r="G524" s="104"/>
      <c r="H524" s="103"/>
      <c r="I524" s="106">
        <v>0</v>
      </c>
      <c r="J524" s="107">
        <v>0</v>
      </c>
      <c r="K524" s="103"/>
      <c r="L524" s="27"/>
      <c r="P524" s="21">
        <f t="shared" si="42"/>
        <v>0</v>
      </c>
      <c r="Q524" s="21">
        <f t="shared" si="43"/>
        <v>0</v>
      </c>
      <c r="R524" s="21">
        <f t="shared" si="44"/>
        <v>0</v>
      </c>
      <c r="S524" s="21">
        <f t="shared" si="45"/>
        <v>0</v>
      </c>
      <c r="U524" s="100"/>
      <c r="V524" s="101">
        <f>IFERROR(IF(E524='貼付用集計 (2)'!$R$4,'貼付用集計 (2)'!$U$4,VLOOKUP(E524,'貼付用集計 (2)'!$R$11:$U$30,4)),0)</f>
        <v>0</v>
      </c>
      <c r="W524" s="101">
        <f t="shared" si="46"/>
        <v>0</v>
      </c>
      <c r="X524" s="100"/>
    </row>
    <row r="525" spans="3:24" hidden="1" outlineLevel="1" x14ac:dyDescent="0.3">
      <c r="C525" s="29"/>
      <c r="D525" s="48">
        <f t="shared" si="47"/>
        <v>498</v>
      </c>
      <c r="E525" s="104"/>
      <c r="F525" s="104"/>
      <c r="G525" s="104"/>
      <c r="H525" s="103"/>
      <c r="I525" s="106">
        <v>0</v>
      </c>
      <c r="J525" s="107">
        <v>0</v>
      </c>
      <c r="K525" s="103"/>
      <c r="L525" s="27"/>
      <c r="P525" s="21">
        <f t="shared" si="42"/>
        <v>0</v>
      </c>
      <c r="Q525" s="21">
        <f t="shared" si="43"/>
        <v>0</v>
      </c>
      <c r="R525" s="21">
        <f t="shared" si="44"/>
        <v>0</v>
      </c>
      <c r="S525" s="21">
        <f t="shared" si="45"/>
        <v>0</v>
      </c>
      <c r="U525" s="100"/>
      <c r="V525" s="101">
        <f>IFERROR(IF(E525='貼付用集計 (2)'!$R$4,'貼付用集計 (2)'!$U$4,VLOOKUP(E525,'貼付用集計 (2)'!$R$11:$U$30,4)),0)</f>
        <v>0</v>
      </c>
      <c r="W525" s="101">
        <f t="shared" si="46"/>
        <v>0</v>
      </c>
      <c r="X525" s="100"/>
    </row>
    <row r="526" spans="3:24" hidden="1" outlineLevel="1" x14ac:dyDescent="0.3">
      <c r="C526" s="29"/>
      <c r="D526" s="48">
        <f t="shared" si="47"/>
        <v>499</v>
      </c>
      <c r="E526" s="104"/>
      <c r="F526" s="104"/>
      <c r="G526" s="104"/>
      <c r="H526" s="103"/>
      <c r="I526" s="106">
        <v>0</v>
      </c>
      <c r="J526" s="107">
        <v>0</v>
      </c>
      <c r="K526" s="103"/>
      <c r="L526" s="27"/>
      <c r="P526" s="21">
        <f t="shared" si="42"/>
        <v>0</v>
      </c>
      <c r="Q526" s="21">
        <f t="shared" si="43"/>
        <v>0</v>
      </c>
      <c r="R526" s="21">
        <f t="shared" si="44"/>
        <v>0</v>
      </c>
      <c r="S526" s="21">
        <f t="shared" si="45"/>
        <v>0</v>
      </c>
      <c r="U526" s="100"/>
      <c r="V526" s="101">
        <f>IFERROR(IF(E526='貼付用集計 (2)'!$R$4,'貼付用集計 (2)'!$U$4,VLOOKUP(E526,'貼付用集計 (2)'!$R$11:$U$30,4)),0)</f>
        <v>0</v>
      </c>
      <c r="W526" s="101">
        <f t="shared" si="46"/>
        <v>0</v>
      </c>
      <c r="X526" s="100"/>
    </row>
    <row r="527" spans="3:24" hidden="1" outlineLevel="1" x14ac:dyDescent="0.3">
      <c r="C527" s="29"/>
      <c r="D527" s="48">
        <f t="shared" si="47"/>
        <v>500</v>
      </c>
      <c r="E527" s="104"/>
      <c r="F527" s="104"/>
      <c r="G527" s="104"/>
      <c r="H527" s="103"/>
      <c r="I527" s="106">
        <v>0</v>
      </c>
      <c r="J527" s="107">
        <v>0</v>
      </c>
      <c r="K527" s="103"/>
      <c r="L527" s="27"/>
      <c r="P527" s="21">
        <f t="shared" si="42"/>
        <v>0</v>
      </c>
      <c r="Q527" s="21">
        <f t="shared" si="43"/>
        <v>0</v>
      </c>
      <c r="R527" s="21">
        <f t="shared" si="44"/>
        <v>0</v>
      </c>
      <c r="S527" s="21">
        <f t="shared" si="45"/>
        <v>0</v>
      </c>
      <c r="U527" s="100"/>
      <c r="V527" s="101">
        <f>IFERROR(IF(E527='貼付用集計 (2)'!$R$4,'貼付用集計 (2)'!$U$4,VLOOKUP(E527,'貼付用集計 (2)'!$R$11:$U$30,4)),0)</f>
        <v>0</v>
      </c>
      <c r="W527" s="101">
        <f t="shared" si="46"/>
        <v>0</v>
      </c>
      <c r="X527" s="100"/>
    </row>
    <row r="528" spans="3:24" ht="15" customHeight="1" collapsed="1" x14ac:dyDescent="0.3">
      <c r="C528" s="18"/>
      <c r="D528" s="20" t="s">
        <v>37</v>
      </c>
      <c r="E528" s="36"/>
      <c r="F528" s="36"/>
      <c r="G528" s="51"/>
      <c r="H528" s="43"/>
      <c r="I528" s="63"/>
      <c r="J528" s="61"/>
      <c r="K528" s="43"/>
      <c r="L528" s="19"/>
      <c r="P528" s="21">
        <f t="shared" si="42"/>
        <v>0</v>
      </c>
      <c r="Q528" s="21">
        <f t="shared" si="43"/>
        <v>0</v>
      </c>
      <c r="R528" s="21">
        <f t="shared" si="44"/>
        <v>0</v>
      </c>
      <c r="S528" s="21">
        <f t="shared" si="45"/>
        <v>0</v>
      </c>
      <c r="U528" s="100"/>
      <c r="V528" s="101">
        <f>IFERROR(IF(E528='貼付用集計 (2)'!$R$4,'貼付用集計 (2)'!$U$4,VLOOKUP(E528,'貼付用集計 (2)'!$R$11:$U$30,4)),0)</f>
        <v>0</v>
      </c>
      <c r="W528" s="101">
        <f t="shared" si="46"/>
        <v>0</v>
      </c>
      <c r="X528" s="100"/>
    </row>
    <row r="529" spans="3:24" hidden="1" outlineLevel="1" x14ac:dyDescent="0.3">
      <c r="C529" s="29"/>
      <c r="D529" s="48">
        <f>D527+1</f>
        <v>501</v>
      </c>
      <c r="E529" s="104"/>
      <c r="F529" s="104"/>
      <c r="G529" s="104"/>
      <c r="H529" s="103"/>
      <c r="I529" s="106">
        <v>0</v>
      </c>
      <c r="J529" s="107">
        <v>0</v>
      </c>
      <c r="K529" s="103"/>
      <c r="L529" s="27"/>
      <c r="P529" s="21">
        <f t="shared" si="42"/>
        <v>0</v>
      </c>
      <c r="Q529" s="21">
        <f t="shared" si="43"/>
        <v>0</v>
      </c>
      <c r="R529" s="21">
        <f t="shared" si="44"/>
        <v>0</v>
      </c>
      <c r="S529" s="21">
        <f t="shared" si="45"/>
        <v>0</v>
      </c>
      <c r="U529" s="100"/>
      <c r="V529" s="101">
        <f>IFERROR(IF(E529='貼付用集計 (2)'!$R$4,'貼付用集計 (2)'!$U$4,VLOOKUP(E529,'貼付用集計 (2)'!$R$11:$U$30,4)),0)</f>
        <v>0</v>
      </c>
      <c r="W529" s="101">
        <f t="shared" si="46"/>
        <v>0</v>
      </c>
      <c r="X529" s="100"/>
    </row>
    <row r="530" spans="3:24" hidden="1" outlineLevel="1" x14ac:dyDescent="0.3">
      <c r="C530" s="29"/>
      <c r="D530" s="48">
        <f t="shared" si="47"/>
        <v>502</v>
      </c>
      <c r="E530" s="104"/>
      <c r="F530" s="104"/>
      <c r="G530" s="104"/>
      <c r="H530" s="103"/>
      <c r="I530" s="106">
        <v>0</v>
      </c>
      <c r="J530" s="107">
        <v>0</v>
      </c>
      <c r="K530" s="103"/>
      <c r="L530" s="27"/>
      <c r="P530" s="21">
        <f t="shared" si="42"/>
        <v>0</v>
      </c>
      <c r="Q530" s="21">
        <f t="shared" si="43"/>
        <v>0</v>
      </c>
      <c r="R530" s="21">
        <f t="shared" si="44"/>
        <v>0</v>
      </c>
      <c r="S530" s="21">
        <f t="shared" si="45"/>
        <v>0</v>
      </c>
      <c r="U530" s="100"/>
      <c r="V530" s="101">
        <f>IFERROR(IF(E530='貼付用集計 (2)'!$R$4,'貼付用集計 (2)'!$U$4,VLOOKUP(E530,'貼付用集計 (2)'!$R$11:$U$30,4)),0)</f>
        <v>0</v>
      </c>
      <c r="W530" s="101">
        <f t="shared" si="46"/>
        <v>0</v>
      </c>
      <c r="X530" s="100"/>
    </row>
    <row r="531" spans="3:24" hidden="1" outlineLevel="1" x14ac:dyDescent="0.3">
      <c r="C531" s="29"/>
      <c r="D531" s="48">
        <f t="shared" si="47"/>
        <v>503</v>
      </c>
      <c r="E531" s="104"/>
      <c r="F531" s="104"/>
      <c r="G531" s="104"/>
      <c r="H531" s="103"/>
      <c r="I531" s="106">
        <v>0</v>
      </c>
      <c r="J531" s="107">
        <v>0</v>
      </c>
      <c r="K531" s="103"/>
      <c r="L531" s="27"/>
      <c r="P531" s="21">
        <f t="shared" si="42"/>
        <v>0</v>
      </c>
      <c r="Q531" s="21">
        <f t="shared" si="43"/>
        <v>0</v>
      </c>
      <c r="R531" s="21">
        <f t="shared" si="44"/>
        <v>0</v>
      </c>
      <c r="S531" s="21">
        <f t="shared" si="45"/>
        <v>0</v>
      </c>
      <c r="U531" s="100"/>
      <c r="V531" s="101">
        <f>IFERROR(IF(E531='貼付用集計 (2)'!$R$4,'貼付用集計 (2)'!$U$4,VLOOKUP(E531,'貼付用集計 (2)'!$R$11:$U$30,4)),0)</f>
        <v>0</v>
      </c>
      <c r="W531" s="101">
        <f t="shared" si="46"/>
        <v>0</v>
      </c>
      <c r="X531" s="100"/>
    </row>
    <row r="532" spans="3:24" hidden="1" outlineLevel="1" x14ac:dyDescent="0.3">
      <c r="C532" s="29"/>
      <c r="D532" s="48">
        <f t="shared" si="47"/>
        <v>504</v>
      </c>
      <c r="E532" s="104"/>
      <c r="F532" s="104"/>
      <c r="G532" s="104"/>
      <c r="H532" s="103"/>
      <c r="I532" s="106">
        <v>0</v>
      </c>
      <c r="J532" s="107">
        <v>0</v>
      </c>
      <c r="K532" s="103"/>
      <c r="L532" s="27"/>
      <c r="P532" s="21">
        <f t="shared" si="42"/>
        <v>0</v>
      </c>
      <c r="Q532" s="21">
        <f t="shared" si="43"/>
        <v>0</v>
      </c>
      <c r="R532" s="21">
        <f t="shared" si="44"/>
        <v>0</v>
      </c>
      <c r="S532" s="21">
        <f t="shared" si="45"/>
        <v>0</v>
      </c>
      <c r="U532" s="100"/>
      <c r="V532" s="101">
        <f>IFERROR(IF(E532='貼付用集計 (2)'!$R$4,'貼付用集計 (2)'!$U$4,VLOOKUP(E532,'貼付用集計 (2)'!$R$11:$U$30,4)),0)</f>
        <v>0</v>
      </c>
      <c r="W532" s="101">
        <f t="shared" si="46"/>
        <v>0</v>
      </c>
      <c r="X532" s="100"/>
    </row>
    <row r="533" spans="3:24" hidden="1" outlineLevel="1" x14ac:dyDescent="0.3">
      <c r="C533" s="29"/>
      <c r="D533" s="48">
        <f t="shared" si="47"/>
        <v>505</v>
      </c>
      <c r="E533" s="104"/>
      <c r="F533" s="104"/>
      <c r="G533" s="104"/>
      <c r="H533" s="103"/>
      <c r="I533" s="106">
        <v>0</v>
      </c>
      <c r="J533" s="107">
        <v>0</v>
      </c>
      <c r="K533" s="103"/>
      <c r="L533" s="27"/>
      <c r="P533" s="21">
        <f t="shared" si="42"/>
        <v>0</v>
      </c>
      <c r="Q533" s="21">
        <f t="shared" si="43"/>
        <v>0</v>
      </c>
      <c r="R533" s="21">
        <f t="shared" si="44"/>
        <v>0</v>
      </c>
      <c r="S533" s="21">
        <f t="shared" si="45"/>
        <v>0</v>
      </c>
      <c r="U533" s="100"/>
      <c r="V533" s="101">
        <f>IFERROR(IF(E533='貼付用集計 (2)'!$R$4,'貼付用集計 (2)'!$U$4,VLOOKUP(E533,'貼付用集計 (2)'!$R$11:$U$30,4)),0)</f>
        <v>0</v>
      </c>
      <c r="W533" s="101">
        <f t="shared" si="46"/>
        <v>0</v>
      </c>
      <c r="X533" s="100"/>
    </row>
    <row r="534" spans="3:24" hidden="1" outlineLevel="1" x14ac:dyDescent="0.3">
      <c r="C534" s="29"/>
      <c r="D534" s="48">
        <f t="shared" si="47"/>
        <v>506</v>
      </c>
      <c r="E534" s="104"/>
      <c r="F534" s="104"/>
      <c r="G534" s="104"/>
      <c r="H534" s="103"/>
      <c r="I534" s="106">
        <v>0</v>
      </c>
      <c r="J534" s="107">
        <v>0</v>
      </c>
      <c r="K534" s="103"/>
      <c r="L534" s="27"/>
      <c r="P534" s="21">
        <f t="shared" si="42"/>
        <v>0</v>
      </c>
      <c r="Q534" s="21">
        <f t="shared" si="43"/>
        <v>0</v>
      </c>
      <c r="R534" s="21">
        <f t="shared" si="44"/>
        <v>0</v>
      </c>
      <c r="S534" s="21">
        <f t="shared" si="45"/>
        <v>0</v>
      </c>
      <c r="U534" s="100"/>
      <c r="V534" s="101">
        <f>IFERROR(IF(E534='貼付用集計 (2)'!$R$4,'貼付用集計 (2)'!$U$4,VLOOKUP(E534,'貼付用集計 (2)'!$R$11:$U$30,4)),0)</f>
        <v>0</v>
      </c>
      <c r="W534" s="101">
        <f t="shared" si="46"/>
        <v>0</v>
      </c>
      <c r="X534" s="100"/>
    </row>
    <row r="535" spans="3:24" hidden="1" outlineLevel="1" x14ac:dyDescent="0.3">
      <c r="C535" s="29"/>
      <c r="D535" s="48">
        <f t="shared" si="47"/>
        <v>507</v>
      </c>
      <c r="E535" s="104"/>
      <c r="F535" s="104"/>
      <c r="G535" s="104"/>
      <c r="H535" s="103"/>
      <c r="I535" s="106">
        <v>0</v>
      </c>
      <c r="J535" s="107">
        <v>0</v>
      </c>
      <c r="K535" s="103"/>
      <c r="L535" s="27"/>
      <c r="P535" s="21">
        <f t="shared" si="42"/>
        <v>0</v>
      </c>
      <c r="Q535" s="21">
        <f t="shared" si="43"/>
        <v>0</v>
      </c>
      <c r="R535" s="21">
        <f t="shared" si="44"/>
        <v>0</v>
      </c>
      <c r="S535" s="21">
        <f t="shared" si="45"/>
        <v>0</v>
      </c>
      <c r="U535" s="100"/>
      <c r="V535" s="101">
        <f>IFERROR(IF(E535='貼付用集計 (2)'!$R$4,'貼付用集計 (2)'!$U$4,VLOOKUP(E535,'貼付用集計 (2)'!$R$11:$U$30,4)),0)</f>
        <v>0</v>
      </c>
      <c r="W535" s="101">
        <f t="shared" si="46"/>
        <v>0</v>
      </c>
      <c r="X535" s="100"/>
    </row>
    <row r="536" spans="3:24" hidden="1" outlineLevel="1" x14ac:dyDescent="0.3">
      <c r="C536" s="29"/>
      <c r="D536" s="48">
        <f t="shared" si="47"/>
        <v>508</v>
      </c>
      <c r="E536" s="104"/>
      <c r="F536" s="104"/>
      <c r="G536" s="104"/>
      <c r="H536" s="103"/>
      <c r="I536" s="106">
        <v>0</v>
      </c>
      <c r="J536" s="107">
        <v>0</v>
      </c>
      <c r="K536" s="103"/>
      <c r="L536" s="27"/>
      <c r="P536" s="21">
        <f t="shared" si="42"/>
        <v>0</v>
      </c>
      <c r="Q536" s="21">
        <f t="shared" si="43"/>
        <v>0</v>
      </c>
      <c r="R536" s="21">
        <f t="shared" si="44"/>
        <v>0</v>
      </c>
      <c r="S536" s="21">
        <f t="shared" si="45"/>
        <v>0</v>
      </c>
      <c r="U536" s="100"/>
      <c r="V536" s="101">
        <f>IFERROR(IF(E536='貼付用集計 (2)'!$R$4,'貼付用集計 (2)'!$U$4,VLOOKUP(E536,'貼付用集計 (2)'!$R$11:$U$30,4)),0)</f>
        <v>0</v>
      </c>
      <c r="W536" s="101">
        <f t="shared" si="46"/>
        <v>0</v>
      </c>
      <c r="X536" s="100"/>
    </row>
    <row r="537" spans="3:24" hidden="1" outlineLevel="1" x14ac:dyDescent="0.3">
      <c r="C537" s="29"/>
      <c r="D537" s="48">
        <f t="shared" si="47"/>
        <v>509</v>
      </c>
      <c r="E537" s="104"/>
      <c r="F537" s="104"/>
      <c r="G537" s="104"/>
      <c r="H537" s="103"/>
      <c r="I537" s="106">
        <v>0</v>
      </c>
      <c r="J537" s="107">
        <v>0</v>
      </c>
      <c r="K537" s="103"/>
      <c r="L537" s="27"/>
      <c r="P537" s="21">
        <f t="shared" si="42"/>
        <v>0</v>
      </c>
      <c r="Q537" s="21">
        <f t="shared" si="43"/>
        <v>0</v>
      </c>
      <c r="R537" s="21">
        <f t="shared" si="44"/>
        <v>0</v>
      </c>
      <c r="S537" s="21">
        <f t="shared" si="45"/>
        <v>0</v>
      </c>
      <c r="U537" s="100"/>
      <c r="V537" s="101">
        <f>IFERROR(IF(E537='貼付用集計 (2)'!$R$4,'貼付用集計 (2)'!$U$4,VLOOKUP(E537,'貼付用集計 (2)'!$R$11:$U$30,4)),0)</f>
        <v>0</v>
      </c>
      <c r="W537" s="101">
        <f t="shared" si="46"/>
        <v>0</v>
      </c>
      <c r="X537" s="100"/>
    </row>
    <row r="538" spans="3:24" hidden="1" outlineLevel="1" x14ac:dyDescent="0.3">
      <c r="C538" s="29"/>
      <c r="D538" s="48">
        <f t="shared" si="47"/>
        <v>510</v>
      </c>
      <c r="E538" s="104"/>
      <c r="F538" s="104"/>
      <c r="G538" s="104"/>
      <c r="H538" s="103"/>
      <c r="I538" s="106">
        <v>0</v>
      </c>
      <c r="J538" s="107">
        <v>0</v>
      </c>
      <c r="K538" s="103"/>
      <c r="L538" s="27"/>
      <c r="P538" s="21">
        <f t="shared" si="42"/>
        <v>0</v>
      </c>
      <c r="Q538" s="21">
        <f t="shared" si="43"/>
        <v>0</v>
      </c>
      <c r="R538" s="21">
        <f t="shared" si="44"/>
        <v>0</v>
      </c>
      <c r="S538" s="21">
        <f t="shared" si="45"/>
        <v>0</v>
      </c>
      <c r="U538" s="100"/>
      <c r="V538" s="101">
        <f>IFERROR(IF(E538='貼付用集計 (2)'!$R$4,'貼付用集計 (2)'!$U$4,VLOOKUP(E538,'貼付用集計 (2)'!$R$11:$U$30,4)),0)</f>
        <v>0</v>
      </c>
      <c r="W538" s="101">
        <f t="shared" si="46"/>
        <v>0</v>
      </c>
      <c r="X538" s="100"/>
    </row>
    <row r="539" spans="3:24" hidden="1" outlineLevel="1" x14ac:dyDescent="0.3">
      <c r="C539" s="29"/>
      <c r="D539" s="48">
        <f t="shared" si="47"/>
        <v>511</v>
      </c>
      <c r="E539" s="104"/>
      <c r="F539" s="104"/>
      <c r="G539" s="104"/>
      <c r="H539" s="103"/>
      <c r="I539" s="106">
        <v>0</v>
      </c>
      <c r="J539" s="107">
        <v>0</v>
      </c>
      <c r="K539" s="103"/>
      <c r="L539" s="27"/>
      <c r="P539" s="21">
        <f t="shared" ref="P539:P602" si="48">IF($E539="",IF(OR($F539&lt;&gt;"",$I539&lt;&gt;0,$J539&lt;&gt;0)=TRUE,1,0),0)</f>
        <v>0</v>
      </c>
      <c r="Q539" s="21">
        <f t="shared" ref="Q539:Q602" si="49">IF($F539="",IF(OR($E539&lt;&gt;"",$I539&lt;&gt;0,$J539&lt;&gt;0)=TRUE,1,0),0)</f>
        <v>0</v>
      </c>
      <c r="R539" s="21">
        <f t="shared" ref="R539:R602" si="50">IF($I539=0,IF(OR($E539&lt;&gt;"",$F539&lt;&gt;0,$J539&lt;&gt;0)=TRUE,1,0),0)</f>
        <v>0</v>
      </c>
      <c r="S539" s="21">
        <f t="shared" ref="S539:S602" si="51">IF($J539=0,IF(OR($E539&lt;&gt;"",$F539&lt;&gt;"",$I539&lt;&gt;0)=TRUE,1,0),0)</f>
        <v>0</v>
      </c>
      <c r="U539" s="100"/>
      <c r="V539" s="101">
        <f>IFERROR(IF(E539='貼付用集計 (2)'!$R$4,'貼付用集計 (2)'!$U$4,VLOOKUP(E539,'貼付用集計 (2)'!$R$11:$U$30,4)),0)</f>
        <v>0</v>
      </c>
      <c r="W539" s="101">
        <f t="shared" ref="W539:W602" si="52">IFERROR(J539/I539/V539,0)</f>
        <v>0</v>
      </c>
      <c r="X539" s="100"/>
    </row>
    <row r="540" spans="3:24" hidden="1" outlineLevel="1" x14ac:dyDescent="0.3">
      <c r="C540" s="29"/>
      <c r="D540" s="48">
        <f t="shared" ref="D540:D603" si="53">D539+1</f>
        <v>512</v>
      </c>
      <c r="E540" s="104"/>
      <c r="F540" s="104"/>
      <c r="G540" s="104"/>
      <c r="H540" s="103"/>
      <c r="I540" s="106">
        <v>0</v>
      </c>
      <c r="J540" s="107">
        <v>0</v>
      </c>
      <c r="K540" s="103"/>
      <c r="L540" s="27"/>
      <c r="P540" s="21">
        <f t="shared" si="48"/>
        <v>0</v>
      </c>
      <c r="Q540" s="21">
        <f t="shared" si="49"/>
        <v>0</v>
      </c>
      <c r="R540" s="21">
        <f t="shared" si="50"/>
        <v>0</v>
      </c>
      <c r="S540" s="21">
        <f t="shared" si="51"/>
        <v>0</v>
      </c>
      <c r="U540" s="100"/>
      <c r="V540" s="101">
        <f>IFERROR(IF(E540='貼付用集計 (2)'!$R$4,'貼付用集計 (2)'!$U$4,VLOOKUP(E540,'貼付用集計 (2)'!$R$11:$U$30,4)),0)</f>
        <v>0</v>
      </c>
      <c r="W540" s="101">
        <f t="shared" si="52"/>
        <v>0</v>
      </c>
      <c r="X540" s="100"/>
    </row>
    <row r="541" spans="3:24" hidden="1" outlineLevel="1" x14ac:dyDescent="0.3">
      <c r="C541" s="29"/>
      <c r="D541" s="48">
        <f t="shared" si="53"/>
        <v>513</v>
      </c>
      <c r="E541" s="104"/>
      <c r="F541" s="104"/>
      <c r="G541" s="104"/>
      <c r="H541" s="103"/>
      <c r="I541" s="106">
        <v>0</v>
      </c>
      <c r="J541" s="107">
        <v>0</v>
      </c>
      <c r="K541" s="103"/>
      <c r="L541" s="27"/>
      <c r="P541" s="21">
        <f t="shared" si="48"/>
        <v>0</v>
      </c>
      <c r="Q541" s="21">
        <f t="shared" si="49"/>
        <v>0</v>
      </c>
      <c r="R541" s="21">
        <f t="shared" si="50"/>
        <v>0</v>
      </c>
      <c r="S541" s="21">
        <f t="shared" si="51"/>
        <v>0</v>
      </c>
      <c r="U541" s="100"/>
      <c r="V541" s="101">
        <f>IFERROR(IF(E541='貼付用集計 (2)'!$R$4,'貼付用集計 (2)'!$U$4,VLOOKUP(E541,'貼付用集計 (2)'!$R$11:$U$30,4)),0)</f>
        <v>0</v>
      </c>
      <c r="W541" s="101">
        <f t="shared" si="52"/>
        <v>0</v>
      </c>
      <c r="X541" s="100"/>
    </row>
    <row r="542" spans="3:24" hidden="1" outlineLevel="1" x14ac:dyDescent="0.3">
      <c r="C542" s="29"/>
      <c r="D542" s="48">
        <f t="shared" si="53"/>
        <v>514</v>
      </c>
      <c r="E542" s="104"/>
      <c r="F542" s="104"/>
      <c r="G542" s="104"/>
      <c r="H542" s="103"/>
      <c r="I542" s="106">
        <v>0</v>
      </c>
      <c r="J542" s="107">
        <v>0</v>
      </c>
      <c r="K542" s="103"/>
      <c r="L542" s="27"/>
      <c r="P542" s="21">
        <f t="shared" si="48"/>
        <v>0</v>
      </c>
      <c r="Q542" s="21">
        <f t="shared" si="49"/>
        <v>0</v>
      </c>
      <c r="R542" s="21">
        <f t="shared" si="50"/>
        <v>0</v>
      </c>
      <c r="S542" s="21">
        <f t="shared" si="51"/>
        <v>0</v>
      </c>
      <c r="U542" s="100"/>
      <c r="V542" s="101">
        <f>IFERROR(IF(E542='貼付用集計 (2)'!$R$4,'貼付用集計 (2)'!$U$4,VLOOKUP(E542,'貼付用集計 (2)'!$R$11:$U$30,4)),0)</f>
        <v>0</v>
      </c>
      <c r="W542" s="101">
        <f t="shared" si="52"/>
        <v>0</v>
      </c>
      <c r="X542" s="100"/>
    </row>
    <row r="543" spans="3:24" hidden="1" outlineLevel="1" x14ac:dyDescent="0.3">
      <c r="C543" s="29"/>
      <c r="D543" s="48">
        <f t="shared" si="53"/>
        <v>515</v>
      </c>
      <c r="E543" s="104"/>
      <c r="F543" s="104"/>
      <c r="G543" s="104"/>
      <c r="H543" s="103"/>
      <c r="I543" s="106">
        <v>0</v>
      </c>
      <c r="J543" s="107">
        <v>0</v>
      </c>
      <c r="K543" s="103"/>
      <c r="L543" s="27"/>
      <c r="P543" s="21">
        <f t="shared" si="48"/>
        <v>0</v>
      </c>
      <c r="Q543" s="21">
        <f t="shared" si="49"/>
        <v>0</v>
      </c>
      <c r="R543" s="21">
        <f t="shared" si="50"/>
        <v>0</v>
      </c>
      <c r="S543" s="21">
        <f t="shared" si="51"/>
        <v>0</v>
      </c>
      <c r="U543" s="100"/>
      <c r="V543" s="101">
        <f>IFERROR(IF(E543='貼付用集計 (2)'!$R$4,'貼付用集計 (2)'!$U$4,VLOOKUP(E543,'貼付用集計 (2)'!$R$11:$U$30,4)),0)</f>
        <v>0</v>
      </c>
      <c r="W543" s="101">
        <f t="shared" si="52"/>
        <v>0</v>
      </c>
      <c r="X543" s="100"/>
    </row>
    <row r="544" spans="3:24" hidden="1" outlineLevel="1" x14ac:dyDescent="0.3">
      <c r="C544" s="29"/>
      <c r="D544" s="48">
        <f t="shared" si="53"/>
        <v>516</v>
      </c>
      <c r="E544" s="104"/>
      <c r="F544" s="104"/>
      <c r="G544" s="104"/>
      <c r="H544" s="103"/>
      <c r="I544" s="106">
        <v>0</v>
      </c>
      <c r="J544" s="107">
        <v>0</v>
      </c>
      <c r="K544" s="103"/>
      <c r="L544" s="27"/>
      <c r="P544" s="21">
        <f t="shared" si="48"/>
        <v>0</v>
      </c>
      <c r="Q544" s="21">
        <f t="shared" si="49"/>
        <v>0</v>
      </c>
      <c r="R544" s="21">
        <f t="shared" si="50"/>
        <v>0</v>
      </c>
      <c r="S544" s="21">
        <f t="shared" si="51"/>
        <v>0</v>
      </c>
      <c r="U544" s="100"/>
      <c r="V544" s="101">
        <f>IFERROR(IF(E544='貼付用集計 (2)'!$R$4,'貼付用集計 (2)'!$U$4,VLOOKUP(E544,'貼付用集計 (2)'!$R$11:$U$30,4)),0)</f>
        <v>0</v>
      </c>
      <c r="W544" s="101">
        <f t="shared" si="52"/>
        <v>0</v>
      </c>
      <c r="X544" s="100"/>
    </row>
    <row r="545" spans="3:24" hidden="1" outlineLevel="1" x14ac:dyDescent="0.3">
      <c r="C545" s="29"/>
      <c r="D545" s="48">
        <f t="shared" si="53"/>
        <v>517</v>
      </c>
      <c r="E545" s="104"/>
      <c r="F545" s="104"/>
      <c r="G545" s="104"/>
      <c r="H545" s="103"/>
      <c r="I545" s="106">
        <v>0</v>
      </c>
      <c r="J545" s="107">
        <v>0</v>
      </c>
      <c r="K545" s="103"/>
      <c r="L545" s="27"/>
      <c r="P545" s="21">
        <f t="shared" si="48"/>
        <v>0</v>
      </c>
      <c r="Q545" s="21">
        <f t="shared" si="49"/>
        <v>0</v>
      </c>
      <c r="R545" s="21">
        <f t="shared" si="50"/>
        <v>0</v>
      </c>
      <c r="S545" s="21">
        <f t="shared" si="51"/>
        <v>0</v>
      </c>
      <c r="U545" s="100"/>
      <c r="V545" s="101">
        <f>IFERROR(IF(E545='貼付用集計 (2)'!$R$4,'貼付用集計 (2)'!$U$4,VLOOKUP(E545,'貼付用集計 (2)'!$R$11:$U$30,4)),0)</f>
        <v>0</v>
      </c>
      <c r="W545" s="101">
        <f t="shared" si="52"/>
        <v>0</v>
      </c>
      <c r="X545" s="100"/>
    </row>
    <row r="546" spans="3:24" hidden="1" outlineLevel="1" x14ac:dyDescent="0.3">
      <c r="C546" s="29"/>
      <c r="D546" s="48">
        <f t="shared" si="53"/>
        <v>518</v>
      </c>
      <c r="E546" s="104"/>
      <c r="F546" s="104"/>
      <c r="G546" s="104"/>
      <c r="H546" s="103"/>
      <c r="I546" s="106">
        <v>0</v>
      </c>
      <c r="J546" s="107">
        <v>0</v>
      </c>
      <c r="K546" s="103"/>
      <c r="L546" s="27"/>
      <c r="P546" s="21">
        <f t="shared" si="48"/>
        <v>0</v>
      </c>
      <c r="Q546" s="21">
        <f t="shared" si="49"/>
        <v>0</v>
      </c>
      <c r="R546" s="21">
        <f t="shared" si="50"/>
        <v>0</v>
      </c>
      <c r="S546" s="21">
        <f t="shared" si="51"/>
        <v>0</v>
      </c>
      <c r="U546" s="100"/>
      <c r="V546" s="101">
        <f>IFERROR(IF(E546='貼付用集計 (2)'!$R$4,'貼付用集計 (2)'!$U$4,VLOOKUP(E546,'貼付用集計 (2)'!$R$11:$U$30,4)),0)</f>
        <v>0</v>
      </c>
      <c r="W546" s="101">
        <f t="shared" si="52"/>
        <v>0</v>
      </c>
      <c r="X546" s="100"/>
    </row>
    <row r="547" spans="3:24" hidden="1" outlineLevel="1" x14ac:dyDescent="0.3">
      <c r="C547" s="29"/>
      <c r="D547" s="48">
        <f t="shared" si="53"/>
        <v>519</v>
      </c>
      <c r="E547" s="104"/>
      <c r="F547" s="104"/>
      <c r="G547" s="104"/>
      <c r="H547" s="103"/>
      <c r="I547" s="106">
        <v>0</v>
      </c>
      <c r="J547" s="107">
        <v>0</v>
      </c>
      <c r="K547" s="103"/>
      <c r="L547" s="27"/>
      <c r="P547" s="21">
        <f t="shared" si="48"/>
        <v>0</v>
      </c>
      <c r="Q547" s="21">
        <f t="shared" si="49"/>
        <v>0</v>
      </c>
      <c r="R547" s="21">
        <f t="shared" si="50"/>
        <v>0</v>
      </c>
      <c r="S547" s="21">
        <f t="shared" si="51"/>
        <v>0</v>
      </c>
      <c r="U547" s="100"/>
      <c r="V547" s="101">
        <f>IFERROR(IF(E547='貼付用集計 (2)'!$R$4,'貼付用集計 (2)'!$U$4,VLOOKUP(E547,'貼付用集計 (2)'!$R$11:$U$30,4)),0)</f>
        <v>0</v>
      </c>
      <c r="W547" s="101">
        <f t="shared" si="52"/>
        <v>0</v>
      </c>
      <c r="X547" s="100"/>
    </row>
    <row r="548" spans="3:24" hidden="1" outlineLevel="1" x14ac:dyDescent="0.3">
      <c r="C548" s="29"/>
      <c r="D548" s="48">
        <f t="shared" si="53"/>
        <v>520</v>
      </c>
      <c r="E548" s="104"/>
      <c r="F548" s="104"/>
      <c r="G548" s="104"/>
      <c r="H548" s="103"/>
      <c r="I548" s="106">
        <v>0</v>
      </c>
      <c r="J548" s="107">
        <v>0</v>
      </c>
      <c r="K548" s="103"/>
      <c r="L548" s="27"/>
      <c r="P548" s="21">
        <f t="shared" si="48"/>
        <v>0</v>
      </c>
      <c r="Q548" s="21">
        <f t="shared" si="49"/>
        <v>0</v>
      </c>
      <c r="R548" s="21">
        <f t="shared" si="50"/>
        <v>0</v>
      </c>
      <c r="S548" s="21">
        <f t="shared" si="51"/>
        <v>0</v>
      </c>
      <c r="U548" s="100"/>
      <c r="V548" s="101">
        <f>IFERROR(IF(E548='貼付用集計 (2)'!$R$4,'貼付用集計 (2)'!$U$4,VLOOKUP(E548,'貼付用集計 (2)'!$R$11:$U$30,4)),0)</f>
        <v>0</v>
      </c>
      <c r="W548" s="101">
        <f t="shared" si="52"/>
        <v>0</v>
      </c>
      <c r="X548" s="100"/>
    </row>
    <row r="549" spans="3:24" hidden="1" outlineLevel="1" x14ac:dyDescent="0.3">
      <c r="C549" s="29"/>
      <c r="D549" s="48">
        <f t="shared" si="53"/>
        <v>521</v>
      </c>
      <c r="E549" s="104"/>
      <c r="F549" s="104"/>
      <c r="G549" s="104"/>
      <c r="H549" s="103"/>
      <c r="I549" s="106">
        <v>0</v>
      </c>
      <c r="J549" s="107">
        <v>0</v>
      </c>
      <c r="K549" s="103"/>
      <c r="L549" s="27"/>
      <c r="P549" s="21">
        <f t="shared" si="48"/>
        <v>0</v>
      </c>
      <c r="Q549" s="21">
        <f t="shared" si="49"/>
        <v>0</v>
      </c>
      <c r="R549" s="21">
        <f t="shared" si="50"/>
        <v>0</v>
      </c>
      <c r="S549" s="21">
        <f t="shared" si="51"/>
        <v>0</v>
      </c>
      <c r="U549" s="100"/>
      <c r="V549" s="101">
        <f>IFERROR(IF(E549='貼付用集計 (2)'!$R$4,'貼付用集計 (2)'!$U$4,VLOOKUP(E549,'貼付用集計 (2)'!$R$11:$U$30,4)),0)</f>
        <v>0</v>
      </c>
      <c r="W549" s="101">
        <f t="shared" si="52"/>
        <v>0</v>
      </c>
      <c r="X549" s="100"/>
    </row>
    <row r="550" spans="3:24" hidden="1" outlineLevel="1" x14ac:dyDescent="0.3">
      <c r="C550" s="29"/>
      <c r="D550" s="48">
        <f t="shared" si="53"/>
        <v>522</v>
      </c>
      <c r="E550" s="104"/>
      <c r="F550" s="104"/>
      <c r="G550" s="104"/>
      <c r="H550" s="103"/>
      <c r="I550" s="106">
        <v>0</v>
      </c>
      <c r="J550" s="107">
        <v>0</v>
      </c>
      <c r="K550" s="103"/>
      <c r="L550" s="27"/>
      <c r="P550" s="21">
        <f t="shared" si="48"/>
        <v>0</v>
      </c>
      <c r="Q550" s="21">
        <f t="shared" si="49"/>
        <v>0</v>
      </c>
      <c r="R550" s="21">
        <f t="shared" si="50"/>
        <v>0</v>
      </c>
      <c r="S550" s="21">
        <f t="shared" si="51"/>
        <v>0</v>
      </c>
      <c r="U550" s="100"/>
      <c r="V550" s="101">
        <f>IFERROR(IF(E550='貼付用集計 (2)'!$R$4,'貼付用集計 (2)'!$U$4,VLOOKUP(E550,'貼付用集計 (2)'!$R$11:$U$30,4)),0)</f>
        <v>0</v>
      </c>
      <c r="W550" s="101">
        <f t="shared" si="52"/>
        <v>0</v>
      </c>
      <c r="X550" s="100"/>
    </row>
    <row r="551" spans="3:24" hidden="1" outlineLevel="1" x14ac:dyDescent="0.3">
      <c r="C551" s="29"/>
      <c r="D551" s="48">
        <f t="shared" si="53"/>
        <v>523</v>
      </c>
      <c r="E551" s="104"/>
      <c r="F551" s="104"/>
      <c r="G551" s="104"/>
      <c r="H551" s="103"/>
      <c r="I551" s="106">
        <v>0</v>
      </c>
      <c r="J551" s="107">
        <v>0</v>
      </c>
      <c r="K551" s="103"/>
      <c r="L551" s="27"/>
      <c r="P551" s="21">
        <f t="shared" si="48"/>
        <v>0</v>
      </c>
      <c r="Q551" s="21">
        <f t="shared" si="49"/>
        <v>0</v>
      </c>
      <c r="R551" s="21">
        <f t="shared" si="50"/>
        <v>0</v>
      </c>
      <c r="S551" s="21">
        <f t="shared" si="51"/>
        <v>0</v>
      </c>
      <c r="U551" s="100"/>
      <c r="V551" s="101">
        <f>IFERROR(IF(E551='貼付用集計 (2)'!$R$4,'貼付用集計 (2)'!$U$4,VLOOKUP(E551,'貼付用集計 (2)'!$R$11:$U$30,4)),0)</f>
        <v>0</v>
      </c>
      <c r="W551" s="101">
        <f t="shared" si="52"/>
        <v>0</v>
      </c>
      <c r="X551" s="100"/>
    </row>
    <row r="552" spans="3:24" hidden="1" outlineLevel="1" x14ac:dyDescent="0.3">
      <c r="C552" s="29"/>
      <c r="D552" s="48">
        <f t="shared" si="53"/>
        <v>524</v>
      </c>
      <c r="E552" s="104"/>
      <c r="F552" s="104"/>
      <c r="G552" s="104"/>
      <c r="H552" s="103"/>
      <c r="I552" s="106">
        <v>0</v>
      </c>
      <c r="J552" s="107">
        <v>0</v>
      </c>
      <c r="K552" s="103"/>
      <c r="L552" s="27"/>
      <c r="P552" s="21">
        <f t="shared" si="48"/>
        <v>0</v>
      </c>
      <c r="Q552" s="21">
        <f t="shared" si="49"/>
        <v>0</v>
      </c>
      <c r="R552" s="21">
        <f t="shared" si="50"/>
        <v>0</v>
      </c>
      <c r="S552" s="21">
        <f t="shared" si="51"/>
        <v>0</v>
      </c>
      <c r="U552" s="100"/>
      <c r="V552" s="101">
        <f>IFERROR(IF(E552='貼付用集計 (2)'!$R$4,'貼付用集計 (2)'!$U$4,VLOOKUP(E552,'貼付用集計 (2)'!$R$11:$U$30,4)),0)</f>
        <v>0</v>
      </c>
      <c r="W552" s="101">
        <f t="shared" si="52"/>
        <v>0</v>
      </c>
      <c r="X552" s="100"/>
    </row>
    <row r="553" spans="3:24" hidden="1" outlineLevel="1" x14ac:dyDescent="0.3">
      <c r="C553" s="29"/>
      <c r="D553" s="48">
        <f t="shared" si="53"/>
        <v>525</v>
      </c>
      <c r="E553" s="104"/>
      <c r="F553" s="104"/>
      <c r="G553" s="104"/>
      <c r="H553" s="103"/>
      <c r="I553" s="106">
        <v>0</v>
      </c>
      <c r="J553" s="107">
        <v>0</v>
      </c>
      <c r="K553" s="103"/>
      <c r="L553" s="27"/>
      <c r="P553" s="21">
        <f t="shared" si="48"/>
        <v>0</v>
      </c>
      <c r="Q553" s="21">
        <f t="shared" si="49"/>
        <v>0</v>
      </c>
      <c r="R553" s="21">
        <f t="shared" si="50"/>
        <v>0</v>
      </c>
      <c r="S553" s="21">
        <f t="shared" si="51"/>
        <v>0</v>
      </c>
      <c r="U553" s="100"/>
      <c r="V553" s="101">
        <f>IFERROR(IF(E553='貼付用集計 (2)'!$R$4,'貼付用集計 (2)'!$U$4,VLOOKUP(E553,'貼付用集計 (2)'!$R$11:$U$30,4)),0)</f>
        <v>0</v>
      </c>
      <c r="W553" s="101">
        <f t="shared" si="52"/>
        <v>0</v>
      </c>
      <c r="X553" s="100"/>
    </row>
    <row r="554" spans="3:24" hidden="1" outlineLevel="1" x14ac:dyDescent="0.3">
      <c r="C554" s="29"/>
      <c r="D554" s="48">
        <f t="shared" si="53"/>
        <v>526</v>
      </c>
      <c r="E554" s="104"/>
      <c r="F554" s="104"/>
      <c r="G554" s="104"/>
      <c r="H554" s="103"/>
      <c r="I554" s="106">
        <v>0</v>
      </c>
      <c r="J554" s="107">
        <v>0</v>
      </c>
      <c r="K554" s="103"/>
      <c r="L554" s="27"/>
      <c r="P554" s="21">
        <f t="shared" si="48"/>
        <v>0</v>
      </c>
      <c r="Q554" s="21">
        <f t="shared" si="49"/>
        <v>0</v>
      </c>
      <c r="R554" s="21">
        <f t="shared" si="50"/>
        <v>0</v>
      </c>
      <c r="S554" s="21">
        <f t="shared" si="51"/>
        <v>0</v>
      </c>
      <c r="U554" s="100"/>
      <c r="V554" s="101">
        <f>IFERROR(IF(E554='貼付用集計 (2)'!$R$4,'貼付用集計 (2)'!$U$4,VLOOKUP(E554,'貼付用集計 (2)'!$R$11:$U$30,4)),0)</f>
        <v>0</v>
      </c>
      <c r="W554" s="101">
        <f t="shared" si="52"/>
        <v>0</v>
      </c>
      <c r="X554" s="100"/>
    </row>
    <row r="555" spans="3:24" hidden="1" outlineLevel="1" x14ac:dyDescent="0.3">
      <c r="C555" s="29"/>
      <c r="D555" s="48">
        <f t="shared" si="53"/>
        <v>527</v>
      </c>
      <c r="E555" s="104"/>
      <c r="F555" s="104"/>
      <c r="G555" s="104"/>
      <c r="H555" s="103"/>
      <c r="I555" s="106">
        <v>0</v>
      </c>
      <c r="J555" s="107">
        <v>0</v>
      </c>
      <c r="K555" s="103"/>
      <c r="L555" s="27"/>
      <c r="P555" s="21">
        <f t="shared" si="48"/>
        <v>0</v>
      </c>
      <c r="Q555" s="21">
        <f t="shared" si="49"/>
        <v>0</v>
      </c>
      <c r="R555" s="21">
        <f t="shared" si="50"/>
        <v>0</v>
      </c>
      <c r="S555" s="21">
        <f t="shared" si="51"/>
        <v>0</v>
      </c>
      <c r="U555" s="100"/>
      <c r="V555" s="101">
        <f>IFERROR(IF(E555='貼付用集計 (2)'!$R$4,'貼付用集計 (2)'!$U$4,VLOOKUP(E555,'貼付用集計 (2)'!$R$11:$U$30,4)),0)</f>
        <v>0</v>
      </c>
      <c r="W555" s="101">
        <f t="shared" si="52"/>
        <v>0</v>
      </c>
      <c r="X555" s="100"/>
    </row>
    <row r="556" spans="3:24" hidden="1" outlineLevel="1" x14ac:dyDescent="0.3">
      <c r="C556" s="29"/>
      <c r="D556" s="48">
        <f t="shared" si="53"/>
        <v>528</v>
      </c>
      <c r="E556" s="104"/>
      <c r="F556" s="104"/>
      <c r="G556" s="104"/>
      <c r="H556" s="103"/>
      <c r="I556" s="106">
        <v>0</v>
      </c>
      <c r="J556" s="107">
        <v>0</v>
      </c>
      <c r="K556" s="103"/>
      <c r="L556" s="27"/>
      <c r="P556" s="21">
        <f t="shared" si="48"/>
        <v>0</v>
      </c>
      <c r="Q556" s="21">
        <f t="shared" si="49"/>
        <v>0</v>
      </c>
      <c r="R556" s="21">
        <f t="shared" si="50"/>
        <v>0</v>
      </c>
      <c r="S556" s="21">
        <f t="shared" si="51"/>
        <v>0</v>
      </c>
      <c r="U556" s="100"/>
      <c r="V556" s="101">
        <f>IFERROR(IF(E556='貼付用集計 (2)'!$R$4,'貼付用集計 (2)'!$U$4,VLOOKUP(E556,'貼付用集計 (2)'!$R$11:$U$30,4)),0)</f>
        <v>0</v>
      </c>
      <c r="W556" s="101">
        <f t="shared" si="52"/>
        <v>0</v>
      </c>
      <c r="X556" s="100"/>
    </row>
    <row r="557" spans="3:24" hidden="1" outlineLevel="1" x14ac:dyDescent="0.3">
      <c r="C557" s="29"/>
      <c r="D557" s="48">
        <f t="shared" si="53"/>
        <v>529</v>
      </c>
      <c r="E557" s="104"/>
      <c r="F557" s="104"/>
      <c r="G557" s="104"/>
      <c r="H557" s="103"/>
      <c r="I557" s="106">
        <v>0</v>
      </c>
      <c r="J557" s="107">
        <v>0</v>
      </c>
      <c r="K557" s="103"/>
      <c r="L557" s="27"/>
      <c r="P557" s="21">
        <f t="shared" si="48"/>
        <v>0</v>
      </c>
      <c r="Q557" s="21">
        <f t="shared" si="49"/>
        <v>0</v>
      </c>
      <c r="R557" s="21">
        <f t="shared" si="50"/>
        <v>0</v>
      </c>
      <c r="S557" s="21">
        <f t="shared" si="51"/>
        <v>0</v>
      </c>
      <c r="U557" s="100"/>
      <c r="V557" s="101">
        <f>IFERROR(IF(E557='貼付用集計 (2)'!$R$4,'貼付用集計 (2)'!$U$4,VLOOKUP(E557,'貼付用集計 (2)'!$R$11:$U$30,4)),0)</f>
        <v>0</v>
      </c>
      <c r="W557" s="101">
        <f t="shared" si="52"/>
        <v>0</v>
      </c>
      <c r="X557" s="100"/>
    </row>
    <row r="558" spans="3:24" hidden="1" outlineLevel="1" x14ac:dyDescent="0.3">
      <c r="C558" s="29"/>
      <c r="D558" s="48">
        <f t="shared" si="53"/>
        <v>530</v>
      </c>
      <c r="E558" s="104"/>
      <c r="F558" s="104"/>
      <c r="G558" s="104"/>
      <c r="H558" s="103"/>
      <c r="I558" s="106">
        <v>0</v>
      </c>
      <c r="J558" s="107">
        <v>0</v>
      </c>
      <c r="K558" s="103"/>
      <c r="L558" s="27"/>
      <c r="P558" s="21">
        <f t="shared" si="48"/>
        <v>0</v>
      </c>
      <c r="Q558" s="21">
        <f t="shared" si="49"/>
        <v>0</v>
      </c>
      <c r="R558" s="21">
        <f t="shared" si="50"/>
        <v>0</v>
      </c>
      <c r="S558" s="21">
        <f t="shared" si="51"/>
        <v>0</v>
      </c>
      <c r="U558" s="100"/>
      <c r="V558" s="101">
        <f>IFERROR(IF(E558='貼付用集計 (2)'!$R$4,'貼付用集計 (2)'!$U$4,VLOOKUP(E558,'貼付用集計 (2)'!$R$11:$U$30,4)),0)</f>
        <v>0</v>
      </c>
      <c r="W558" s="101">
        <f t="shared" si="52"/>
        <v>0</v>
      </c>
      <c r="X558" s="100"/>
    </row>
    <row r="559" spans="3:24" hidden="1" outlineLevel="1" x14ac:dyDescent="0.3">
      <c r="C559" s="29"/>
      <c r="D559" s="48">
        <f t="shared" si="53"/>
        <v>531</v>
      </c>
      <c r="E559" s="104"/>
      <c r="F559" s="104"/>
      <c r="G559" s="104"/>
      <c r="H559" s="103"/>
      <c r="I559" s="106">
        <v>0</v>
      </c>
      <c r="J559" s="107">
        <v>0</v>
      </c>
      <c r="K559" s="103"/>
      <c r="L559" s="27"/>
      <c r="P559" s="21">
        <f t="shared" si="48"/>
        <v>0</v>
      </c>
      <c r="Q559" s="21">
        <f t="shared" si="49"/>
        <v>0</v>
      </c>
      <c r="R559" s="21">
        <f t="shared" si="50"/>
        <v>0</v>
      </c>
      <c r="S559" s="21">
        <f t="shared" si="51"/>
        <v>0</v>
      </c>
      <c r="U559" s="100"/>
      <c r="V559" s="101">
        <f>IFERROR(IF(E559='貼付用集計 (2)'!$R$4,'貼付用集計 (2)'!$U$4,VLOOKUP(E559,'貼付用集計 (2)'!$R$11:$U$30,4)),0)</f>
        <v>0</v>
      </c>
      <c r="W559" s="101">
        <f t="shared" si="52"/>
        <v>0</v>
      </c>
      <c r="X559" s="100"/>
    </row>
    <row r="560" spans="3:24" hidden="1" outlineLevel="1" x14ac:dyDescent="0.3">
      <c r="C560" s="29"/>
      <c r="D560" s="48">
        <f t="shared" si="53"/>
        <v>532</v>
      </c>
      <c r="E560" s="104"/>
      <c r="F560" s="104"/>
      <c r="G560" s="104"/>
      <c r="H560" s="103"/>
      <c r="I560" s="106">
        <v>0</v>
      </c>
      <c r="J560" s="107">
        <v>0</v>
      </c>
      <c r="K560" s="103"/>
      <c r="L560" s="27"/>
      <c r="P560" s="21">
        <f t="shared" si="48"/>
        <v>0</v>
      </c>
      <c r="Q560" s="21">
        <f t="shared" si="49"/>
        <v>0</v>
      </c>
      <c r="R560" s="21">
        <f t="shared" si="50"/>
        <v>0</v>
      </c>
      <c r="S560" s="21">
        <f t="shared" si="51"/>
        <v>0</v>
      </c>
      <c r="U560" s="100"/>
      <c r="V560" s="101">
        <f>IFERROR(IF(E560='貼付用集計 (2)'!$R$4,'貼付用集計 (2)'!$U$4,VLOOKUP(E560,'貼付用集計 (2)'!$R$11:$U$30,4)),0)</f>
        <v>0</v>
      </c>
      <c r="W560" s="101">
        <f t="shared" si="52"/>
        <v>0</v>
      </c>
      <c r="X560" s="100"/>
    </row>
    <row r="561" spans="3:24" hidden="1" outlineLevel="1" x14ac:dyDescent="0.3">
      <c r="C561" s="29"/>
      <c r="D561" s="48">
        <f t="shared" si="53"/>
        <v>533</v>
      </c>
      <c r="E561" s="104"/>
      <c r="F561" s="104"/>
      <c r="G561" s="104"/>
      <c r="H561" s="103"/>
      <c r="I561" s="106">
        <v>0</v>
      </c>
      <c r="J561" s="107">
        <v>0</v>
      </c>
      <c r="K561" s="103"/>
      <c r="L561" s="27"/>
      <c r="P561" s="21">
        <f t="shared" si="48"/>
        <v>0</v>
      </c>
      <c r="Q561" s="21">
        <f t="shared" si="49"/>
        <v>0</v>
      </c>
      <c r="R561" s="21">
        <f t="shared" si="50"/>
        <v>0</v>
      </c>
      <c r="S561" s="21">
        <f t="shared" si="51"/>
        <v>0</v>
      </c>
      <c r="U561" s="100"/>
      <c r="V561" s="101">
        <f>IFERROR(IF(E561='貼付用集計 (2)'!$R$4,'貼付用集計 (2)'!$U$4,VLOOKUP(E561,'貼付用集計 (2)'!$R$11:$U$30,4)),0)</f>
        <v>0</v>
      </c>
      <c r="W561" s="101">
        <f t="shared" si="52"/>
        <v>0</v>
      </c>
      <c r="X561" s="100"/>
    </row>
    <row r="562" spans="3:24" hidden="1" outlineLevel="1" x14ac:dyDescent="0.3">
      <c r="C562" s="29"/>
      <c r="D562" s="48">
        <f t="shared" si="53"/>
        <v>534</v>
      </c>
      <c r="E562" s="104"/>
      <c r="F562" s="104"/>
      <c r="G562" s="104"/>
      <c r="H562" s="103"/>
      <c r="I562" s="106">
        <v>0</v>
      </c>
      <c r="J562" s="107">
        <v>0</v>
      </c>
      <c r="K562" s="103"/>
      <c r="L562" s="27"/>
      <c r="P562" s="21">
        <f t="shared" si="48"/>
        <v>0</v>
      </c>
      <c r="Q562" s="21">
        <f t="shared" si="49"/>
        <v>0</v>
      </c>
      <c r="R562" s="21">
        <f t="shared" si="50"/>
        <v>0</v>
      </c>
      <c r="S562" s="21">
        <f t="shared" si="51"/>
        <v>0</v>
      </c>
      <c r="U562" s="100"/>
      <c r="V562" s="101">
        <f>IFERROR(IF(E562='貼付用集計 (2)'!$R$4,'貼付用集計 (2)'!$U$4,VLOOKUP(E562,'貼付用集計 (2)'!$R$11:$U$30,4)),0)</f>
        <v>0</v>
      </c>
      <c r="W562" s="101">
        <f t="shared" si="52"/>
        <v>0</v>
      </c>
      <c r="X562" s="100"/>
    </row>
    <row r="563" spans="3:24" hidden="1" outlineLevel="1" x14ac:dyDescent="0.3">
      <c r="C563" s="29"/>
      <c r="D563" s="48">
        <f t="shared" si="53"/>
        <v>535</v>
      </c>
      <c r="E563" s="104"/>
      <c r="F563" s="104"/>
      <c r="G563" s="104"/>
      <c r="H563" s="103"/>
      <c r="I563" s="106">
        <v>0</v>
      </c>
      <c r="J563" s="107">
        <v>0</v>
      </c>
      <c r="K563" s="103"/>
      <c r="L563" s="27"/>
      <c r="P563" s="21">
        <f t="shared" si="48"/>
        <v>0</v>
      </c>
      <c r="Q563" s="21">
        <f t="shared" si="49"/>
        <v>0</v>
      </c>
      <c r="R563" s="21">
        <f t="shared" si="50"/>
        <v>0</v>
      </c>
      <c r="S563" s="21">
        <f t="shared" si="51"/>
        <v>0</v>
      </c>
      <c r="U563" s="100"/>
      <c r="V563" s="101">
        <f>IFERROR(IF(E563='貼付用集計 (2)'!$R$4,'貼付用集計 (2)'!$U$4,VLOOKUP(E563,'貼付用集計 (2)'!$R$11:$U$30,4)),0)</f>
        <v>0</v>
      </c>
      <c r="W563" s="101">
        <f t="shared" si="52"/>
        <v>0</v>
      </c>
      <c r="X563" s="100"/>
    </row>
    <row r="564" spans="3:24" hidden="1" outlineLevel="1" x14ac:dyDescent="0.3">
      <c r="C564" s="29"/>
      <c r="D564" s="48">
        <f t="shared" si="53"/>
        <v>536</v>
      </c>
      <c r="E564" s="104"/>
      <c r="F564" s="104"/>
      <c r="G564" s="104"/>
      <c r="H564" s="103"/>
      <c r="I564" s="106">
        <v>0</v>
      </c>
      <c r="J564" s="107">
        <v>0</v>
      </c>
      <c r="K564" s="103"/>
      <c r="L564" s="27"/>
      <c r="P564" s="21">
        <f t="shared" si="48"/>
        <v>0</v>
      </c>
      <c r="Q564" s="21">
        <f t="shared" si="49"/>
        <v>0</v>
      </c>
      <c r="R564" s="21">
        <f t="shared" si="50"/>
        <v>0</v>
      </c>
      <c r="S564" s="21">
        <f t="shared" si="51"/>
        <v>0</v>
      </c>
      <c r="U564" s="100"/>
      <c r="V564" s="101">
        <f>IFERROR(IF(E564='貼付用集計 (2)'!$R$4,'貼付用集計 (2)'!$U$4,VLOOKUP(E564,'貼付用集計 (2)'!$R$11:$U$30,4)),0)</f>
        <v>0</v>
      </c>
      <c r="W564" s="101">
        <f t="shared" si="52"/>
        <v>0</v>
      </c>
      <c r="X564" s="100"/>
    </row>
    <row r="565" spans="3:24" hidden="1" outlineLevel="1" x14ac:dyDescent="0.3">
      <c r="C565" s="29"/>
      <c r="D565" s="48">
        <f t="shared" si="53"/>
        <v>537</v>
      </c>
      <c r="E565" s="104"/>
      <c r="F565" s="104"/>
      <c r="G565" s="104"/>
      <c r="H565" s="103"/>
      <c r="I565" s="106">
        <v>0</v>
      </c>
      <c r="J565" s="107">
        <v>0</v>
      </c>
      <c r="K565" s="103"/>
      <c r="L565" s="27"/>
      <c r="P565" s="21">
        <f t="shared" si="48"/>
        <v>0</v>
      </c>
      <c r="Q565" s="21">
        <f t="shared" si="49"/>
        <v>0</v>
      </c>
      <c r="R565" s="21">
        <f t="shared" si="50"/>
        <v>0</v>
      </c>
      <c r="S565" s="21">
        <f t="shared" si="51"/>
        <v>0</v>
      </c>
      <c r="U565" s="100"/>
      <c r="V565" s="101">
        <f>IFERROR(IF(E565='貼付用集計 (2)'!$R$4,'貼付用集計 (2)'!$U$4,VLOOKUP(E565,'貼付用集計 (2)'!$R$11:$U$30,4)),0)</f>
        <v>0</v>
      </c>
      <c r="W565" s="101">
        <f t="shared" si="52"/>
        <v>0</v>
      </c>
      <c r="X565" s="100"/>
    </row>
    <row r="566" spans="3:24" hidden="1" outlineLevel="1" x14ac:dyDescent="0.3">
      <c r="C566" s="29"/>
      <c r="D566" s="48">
        <f t="shared" si="53"/>
        <v>538</v>
      </c>
      <c r="E566" s="104"/>
      <c r="F566" s="104"/>
      <c r="G566" s="104"/>
      <c r="H566" s="103"/>
      <c r="I566" s="106">
        <v>0</v>
      </c>
      <c r="J566" s="107">
        <v>0</v>
      </c>
      <c r="K566" s="103"/>
      <c r="L566" s="27"/>
      <c r="P566" s="21">
        <f t="shared" si="48"/>
        <v>0</v>
      </c>
      <c r="Q566" s="21">
        <f t="shared" si="49"/>
        <v>0</v>
      </c>
      <c r="R566" s="21">
        <f t="shared" si="50"/>
        <v>0</v>
      </c>
      <c r="S566" s="21">
        <f t="shared" si="51"/>
        <v>0</v>
      </c>
      <c r="U566" s="100"/>
      <c r="V566" s="101">
        <f>IFERROR(IF(E566='貼付用集計 (2)'!$R$4,'貼付用集計 (2)'!$U$4,VLOOKUP(E566,'貼付用集計 (2)'!$R$11:$U$30,4)),0)</f>
        <v>0</v>
      </c>
      <c r="W566" s="101">
        <f t="shared" si="52"/>
        <v>0</v>
      </c>
      <c r="X566" s="100"/>
    </row>
    <row r="567" spans="3:24" hidden="1" outlineLevel="1" x14ac:dyDescent="0.3">
      <c r="C567" s="29"/>
      <c r="D567" s="48">
        <f t="shared" si="53"/>
        <v>539</v>
      </c>
      <c r="E567" s="104"/>
      <c r="F567" s="104"/>
      <c r="G567" s="104"/>
      <c r="H567" s="103"/>
      <c r="I567" s="106">
        <v>0</v>
      </c>
      <c r="J567" s="107">
        <v>0</v>
      </c>
      <c r="K567" s="103"/>
      <c r="L567" s="27"/>
      <c r="P567" s="21">
        <f t="shared" si="48"/>
        <v>0</v>
      </c>
      <c r="Q567" s="21">
        <f t="shared" si="49"/>
        <v>0</v>
      </c>
      <c r="R567" s="21">
        <f t="shared" si="50"/>
        <v>0</v>
      </c>
      <c r="S567" s="21">
        <f t="shared" si="51"/>
        <v>0</v>
      </c>
      <c r="U567" s="100"/>
      <c r="V567" s="101">
        <f>IFERROR(IF(E567='貼付用集計 (2)'!$R$4,'貼付用集計 (2)'!$U$4,VLOOKUP(E567,'貼付用集計 (2)'!$R$11:$U$30,4)),0)</f>
        <v>0</v>
      </c>
      <c r="W567" s="101">
        <f t="shared" si="52"/>
        <v>0</v>
      </c>
      <c r="X567" s="100"/>
    </row>
    <row r="568" spans="3:24" hidden="1" outlineLevel="1" x14ac:dyDescent="0.3">
      <c r="C568" s="29"/>
      <c r="D568" s="48">
        <f t="shared" si="53"/>
        <v>540</v>
      </c>
      <c r="E568" s="104"/>
      <c r="F568" s="104"/>
      <c r="G568" s="104"/>
      <c r="H568" s="103"/>
      <c r="I568" s="106">
        <v>0</v>
      </c>
      <c r="J568" s="107">
        <v>0</v>
      </c>
      <c r="K568" s="103"/>
      <c r="L568" s="27"/>
      <c r="P568" s="21">
        <f t="shared" si="48"/>
        <v>0</v>
      </c>
      <c r="Q568" s="21">
        <f t="shared" si="49"/>
        <v>0</v>
      </c>
      <c r="R568" s="21">
        <f t="shared" si="50"/>
        <v>0</v>
      </c>
      <c r="S568" s="21">
        <f t="shared" si="51"/>
        <v>0</v>
      </c>
      <c r="U568" s="100"/>
      <c r="V568" s="101">
        <f>IFERROR(IF(E568='貼付用集計 (2)'!$R$4,'貼付用集計 (2)'!$U$4,VLOOKUP(E568,'貼付用集計 (2)'!$R$11:$U$30,4)),0)</f>
        <v>0</v>
      </c>
      <c r="W568" s="101">
        <f t="shared" si="52"/>
        <v>0</v>
      </c>
      <c r="X568" s="100"/>
    </row>
    <row r="569" spans="3:24" hidden="1" outlineLevel="1" x14ac:dyDescent="0.3">
      <c r="C569" s="29"/>
      <c r="D569" s="48">
        <f t="shared" si="53"/>
        <v>541</v>
      </c>
      <c r="E569" s="104"/>
      <c r="F569" s="104"/>
      <c r="G569" s="104"/>
      <c r="H569" s="103"/>
      <c r="I569" s="106">
        <v>0</v>
      </c>
      <c r="J569" s="107">
        <v>0</v>
      </c>
      <c r="K569" s="103"/>
      <c r="L569" s="27"/>
      <c r="P569" s="21">
        <f t="shared" si="48"/>
        <v>0</v>
      </c>
      <c r="Q569" s="21">
        <f t="shared" si="49"/>
        <v>0</v>
      </c>
      <c r="R569" s="21">
        <f t="shared" si="50"/>
        <v>0</v>
      </c>
      <c r="S569" s="21">
        <f t="shared" si="51"/>
        <v>0</v>
      </c>
      <c r="U569" s="100"/>
      <c r="V569" s="101">
        <f>IFERROR(IF(E569='貼付用集計 (2)'!$R$4,'貼付用集計 (2)'!$U$4,VLOOKUP(E569,'貼付用集計 (2)'!$R$11:$U$30,4)),0)</f>
        <v>0</v>
      </c>
      <c r="W569" s="101">
        <f t="shared" si="52"/>
        <v>0</v>
      </c>
      <c r="X569" s="100"/>
    </row>
    <row r="570" spans="3:24" hidden="1" outlineLevel="1" x14ac:dyDescent="0.3">
      <c r="C570" s="29"/>
      <c r="D570" s="48">
        <f t="shared" si="53"/>
        <v>542</v>
      </c>
      <c r="E570" s="104"/>
      <c r="F570" s="104"/>
      <c r="G570" s="104"/>
      <c r="H570" s="103"/>
      <c r="I570" s="106">
        <v>0</v>
      </c>
      <c r="J570" s="107">
        <v>0</v>
      </c>
      <c r="K570" s="103"/>
      <c r="L570" s="27"/>
      <c r="P570" s="21">
        <f t="shared" si="48"/>
        <v>0</v>
      </c>
      <c r="Q570" s="21">
        <f t="shared" si="49"/>
        <v>0</v>
      </c>
      <c r="R570" s="21">
        <f t="shared" si="50"/>
        <v>0</v>
      </c>
      <c r="S570" s="21">
        <f t="shared" si="51"/>
        <v>0</v>
      </c>
      <c r="U570" s="100"/>
      <c r="V570" s="101">
        <f>IFERROR(IF(E570='貼付用集計 (2)'!$R$4,'貼付用集計 (2)'!$U$4,VLOOKUP(E570,'貼付用集計 (2)'!$R$11:$U$30,4)),0)</f>
        <v>0</v>
      </c>
      <c r="W570" s="101">
        <f t="shared" si="52"/>
        <v>0</v>
      </c>
      <c r="X570" s="100"/>
    </row>
    <row r="571" spans="3:24" hidden="1" outlineLevel="1" x14ac:dyDescent="0.3">
      <c r="C571" s="29"/>
      <c r="D571" s="48">
        <f t="shared" si="53"/>
        <v>543</v>
      </c>
      <c r="E571" s="104"/>
      <c r="F571" s="104"/>
      <c r="G571" s="104"/>
      <c r="H571" s="103"/>
      <c r="I571" s="106">
        <v>0</v>
      </c>
      <c r="J571" s="107">
        <v>0</v>
      </c>
      <c r="K571" s="103"/>
      <c r="L571" s="27"/>
      <c r="P571" s="21">
        <f t="shared" si="48"/>
        <v>0</v>
      </c>
      <c r="Q571" s="21">
        <f t="shared" si="49"/>
        <v>0</v>
      </c>
      <c r="R571" s="21">
        <f t="shared" si="50"/>
        <v>0</v>
      </c>
      <c r="S571" s="21">
        <f t="shared" si="51"/>
        <v>0</v>
      </c>
      <c r="U571" s="100"/>
      <c r="V571" s="101">
        <f>IFERROR(IF(E571='貼付用集計 (2)'!$R$4,'貼付用集計 (2)'!$U$4,VLOOKUP(E571,'貼付用集計 (2)'!$R$11:$U$30,4)),0)</f>
        <v>0</v>
      </c>
      <c r="W571" s="101">
        <f t="shared" si="52"/>
        <v>0</v>
      </c>
      <c r="X571" s="100"/>
    </row>
    <row r="572" spans="3:24" hidden="1" outlineLevel="1" x14ac:dyDescent="0.3">
      <c r="C572" s="29"/>
      <c r="D572" s="48">
        <f t="shared" si="53"/>
        <v>544</v>
      </c>
      <c r="E572" s="104"/>
      <c r="F572" s="104"/>
      <c r="G572" s="104"/>
      <c r="H572" s="103"/>
      <c r="I572" s="106">
        <v>0</v>
      </c>
      <c r="J572" s="107">
        <v>0</v>
      </c>
      <c r="K572" s="103"/>
      <c r="L572" s="27"/>
      <c r="P572" s="21">
        <f t="shared" si="48"/>
        <v>0</v>
      </c>
      <c r="Q572" s="21">
        <f t="shared" si="49"/>
        <v>0</v>
      </c>
      <c r="R572" s="21">
        <f t="shared" si="50"/>
        <v>0</v>
      </c>
      <c r="S572" s="21">
        <f t="shared" si="51"/>
        <v>0</v>
      </c>
      <c r="U572" s="100"/>
      <c r="V572" s="101">
        <f>IFERROR(IF(E572='貼付用集計 (2)'!$R$4,'貼付用集計 (2)'!$U$4,VLOOKUP(E572,'貼付用集計 (2)'!$R$11:$U$30,4)),0)</f>
        <v>0</v>
      </c>
      <c r="W572" s="101">
        <f t="shared" si="52"/>
        <v>0</v>
      </c>
      <c r="X572" s="100"/>
    </row>
    <row r="573" spans="3:24" hidden="1" outlineLevel="1" x14ac:dyDescent="0.3">
      <c r="C573" s="29"/>
      <c r="D573" s="48">
        <f t="shared" si="53"/>
        <v>545</v>
      </c>
      <c r="E573" s="104"/>
      <c r="F573" s="104"/>
      <c r="G573" s="104"/>
      <c r="H573" s="103"/>
      <c r="I573" s="106">
        <v>0</v>
      </c>
      <c r="J573" s="107">
        <v>0</v>
      </c>
      <c r="K573" s="103"/>
      <c r="L573" s="27"/>
      <c r="P573" s="21">
        <f t="shared" si="48"/>
        <v>0</v>
      </c>
      <c r="Q573" s="21">
        <f t="shared" si="49"/>
        <v>0</v>
      </c>
      <c r="R573" s="21">
        <f t="shared" si="50"/>
        <v>0</v>
      </c>
      <c r="S573" s="21">
        <f t="shared" si="51"/>
        <v>0</v>
      </c>
      <c r="U573" s="100"/>
      <c r="V573" s="101">
        <f>IFERROR(IF(E573='貼付用集計 (2)'!$R$4,'貼付用集計 (2)'!$U$4,VLOOKUP(E573,'貼付用集計 (2)'!$R$11:$U$30,4)),0)</f>
        <v>0</v>
      </c>
      <c r="W573" s="101">
        <f t="shared" si="52"/>
        <v>0</v>
      </c>
      <c r="X573" s="100"/>
    </row>
    <row r="574" spans="3:24" hidden="1" outlineLevel="1" x14ac:dyDescent="0.3">
      <c r="C574" s="29"/>
      <c r="D574" s="48">
        <f t="shared" si="53"/>
        <v>546</v>
      </c>
      <c r="E574" s="104"/>
      <c r="F574" s="104"/>
      <c r="G574" s="104"/>
      <c r="H574" s="103"/>
      <c r="I574" s="106">
        <v>0</v>
      </c>
      <c r="J574" s="107">
        <v>0</v>
      </c>
      <c r="K574" s="103"/>
      <c r="L574" s="27"/>
      <c r="P574" s="21">
        <f t="shared" si="48"/>
        <v>0</v>
      </c>
      <c r="Q574" s="21">
        <f t="shared" si="49"/>
        <v>0</v>
      </c>
      <c r="R574" s="21">
        <f t="shared" si="50"/>
        <v>0</v>
      </c>
      <c r="S574" s="21">
        <f t="shared" si="51"/>
        <v>0</v>
      </c>
      <c r="U574" s="100"/>
      <c r="V574" s="101">
        <f>IFERROR(IF(E574='貼付用集計 (2)'!$R$4,'貼付用集計 (2)'!$U$4,VLOOKUP(E574,'貼付用集計 (2)'!$R$11:$U$30,4)),0)</f>
        <v>0</v>
      </c>
      <c r="W574" s="101">
        <f t="shared" si="52"/>
        <v>0</v>
      </c>
      <c r="X574" s="100"/>
    </row>
    <row r="575" spans="3:24" hidden="1" outlineLevel="1" x14ac:dyDescent="0.3">
      <c r="C575" s="29"/>
      <c r="D575" s="48">
        <f t="shared" si="53"/>
        <v>547</v>
      </c>
      <c r="E575" s="104"/>
      <c r="F575" s="104"/>
      <c r="G575" s="104"/>
      <c r="H575" s="103"/>
      <c r="I575" s="106">
        <v>0</v>
      </c>
      <c r="J575" s="107">
        <v>0</v>
      </c>
      <c r="K575" s="103"/>
      <c r="L575" s="27"/>
      <c r="P575" s="21">
        <f t="shared" si="48"/>
        <v>0</v>
      </c>
      <c r="Q575" s="21">
        <f t="shared" si="49"/>
        <v>0</v>
      </c>
      <c r="R575" s="21">
        <f t="shared" si="50"/>
        <v>0</v>
      </c>
      <c r="S575" s="21">
        <f t="shared" si="51"/>
        <v>0</v>
      </c>
      <c r="U575" s="100"/>
      <c r="V575" s="101">
        <f>IFERROR(IF(E575='貼付用集計 (2)'!$R$4,'貼付用集計 (2)'!$U$4,VLOOKUP(E575,'貼付用集計 (2)'!$R$11:$U$30,4)),0)</f>
        <v>0</v>
      </c>
      <c r="W575" s="101">
        <f t="shared" si="52"/>
        <v>0</v>
      </c>
      <c r="X575" s="100"/>
    </row>
    <row r="576" spans="3:24" hidden="1" outlineLevel="1" x14ac:dyDescent="0.3">
      <c r="C576" s="29"/>
      <c r="D576" s="48">
        <f t="shared" si="53"/>
        <v>548</v>
      </c>
      <c r="E576" s="104"/>
      <c r="F576" s="104"/>
      <c r="G576" s="104"/>
      <c r="H576" s="103"/>
      <c r="I576" s="106">
        <v>0</v>
      </c>
      <c r="J576" s="107">
        <v>0</v>
      </c>
      <c r="K576" s="103"/>
      <c r="L576" s="27"/>
      <c r="P576" s="21">
        <f t="shared" si="48"/>
        <v>0</v>
      </c>
      <c r="Q576" s="21">
        <f t="shared" si="49"/>
        <v>0</v>
      </c>
      <c r="R576" s="21">
        <f t="shared" si="50"/>
        <v>0</v>
      </c>
      <c r="S576" s="21">
        <f t="shared" si="51"/>
        <v>0</v>
      </c>
      <c r="U576" s="100"/>
      <c r="V576" s="101">
        <f>IFERROR(IF(E576='貼付用集計 (2)'!$R$4,'貼付用集計 (2)'!$U$4,VLOOKUP(E576,'貼付用集計 (2)'!$R$11:$U$30,4)),0)</f>
        <v>0</v>
      </c>
      <c r="W576" s="101">
        <f t="shared" si="52"/>
        <v>0</v>
      </c>
      <c r="X576" s="100"/>
    </row>
    <row r="577" spans="3:24" hidden="1" outlineLevel="1" x14ac:dyDescent="0.3">
      <c r="C577" s="29"/>
      <c r="D577" s="48">
        <f t="shared" si="53"/>
        <v>549</v>
      </c>
      <c r="E577" s="104"/>
      <c r="F577" s="104"/>
      <c r="G577" s="104"/>
      <c r="H577" s="103"/>
      <c r="I577" s="106">
        <v>0</v>
      </c>
      <c r="J577" s="107">
        <v>0</v>
      </c>
      <c r="K577" s="103"/>
      <c r="L577" s="27"/>
      <c r="P577" s="21">
        <f t="shared" si="48"/>
        <v>0</v>
      </c>
      <c r="Q577" s="21">
        <f t="shared" si="49"/>
        <v>0</v>
      </c>
      <c r="R577" s="21">
        <f t="shared" si="50"/>
        <v>0</v>
      </c>
      <c r="S577" s="21">
        <f t="shared" si="51"/>
        <v>0</v>
      </c>
      <c r="U577" s="100"/>
      <c r="V577" s="101">
        <f>IFERROR(IF(E577='貼付用集計 (2)'!$R$4,'貼付用集計 (2)'!$U$4,VLOOKUP(E577,'貼付用集計 (2)'!$R$11:$U$30,4)),0)</f>
        <v>0</v>
      </c>
      <c r="W577" s="101">
        <f t="shared" si="52"/>
        <v>0</v>
      </c>
      <c r="X577" s="100"/>
    </row>
    <row r="578" spans="3:24" hidden="1" outlineLevel="1" x14ac:dyDescent="0.3">
      <c r="C578" s="29"/>
      <c r="D578" s="48">
        <f t="shared" si="53"/>
        <v>550</v>
      </c>
      <c r="E578" s="104"/>
      <c r="F578" s="104"/>
      <c r="G578" s="104"/>
      <c r="H578" s="103"/>
      <c r="I578" s="106">
        <v>0</v>
      </c>
      <c r="J578" s="107">
        <v>0</v>
      </c>
      <c r="K578" s="103"/>
      <c r="L578" s="27"/>
      <c r="P578" s="21">
        <f t="shared" si="48"/>
        <v>0</v>
      </c>
      <c r="Q578" s="21">
        <f t="shared" si="49"/>
        <v>0</v>
      </c>
      <c r="R578" s="21">
        <f t="shared" si="50"/>
        <v>0</v>
      </c>
      <c r="S578" s="21">
        <f t="shared" si="51"/>
        <v>0</v>
      </c>
      <c r="U578" s="100"/>
      <c r="V578" s="101">
        <f>IFERROR(IF(E578='貼付用集計 (2)'!$R$4,'貼付用集計 (2)'!$U$4,VLOOKUP(E578,'貼付用集計 (2)'!$R$11:$U$30,4)),0)</f>
        <v>0</v>
      </c>
      <c r="W578" s="101">
        <f t="shared" si="52"/>
        <v>0</v>
      </c>
      <c r="X578" s="100"/>
    </row>
    <row r="579" spans="3:24" hidden="1" outlineLevel="1" x14ac:dyDescent="0.3">
      <c r="C579" s="29"/>
      <c r="D579" s="48">
        <f t="shared" si="53"/>
        <v>551</v>
      </c>
      <c r="E579" s="104"/>
      <c r="F579" s="104"/>
      <c r="G579" s="104"/>
      <c r="H579" s="103"/>
      <c r="I579" s="106">
        <v>0</v>
      </c>
      <c r="J579" s="107">
        <v>0</v>
      </c>
      <c r="K579" s="103"/>
      <c r="L579" s="27"/>
      <c r="P579" s="21">
        <f t="shared" si="48"/>
        <v>0</v>
      </c>
      <c r="Q579" s="21">
        <f t="shared" si="49"/>
        <v>0</v>
      </c>
      <c r="R579" s="21">
        <f t="shared" si="50"/>
        <v>0</v>
      </c>
      <c r="S579" s="21">
        <f t="shared" si="51"/>
        <v>0</v>
      </c>
      <c r="U579" s="100"/>
      <c r="V579" s="101">
        <f>IFERROR(IF(E579='貼付用集計 (2)'!$R$4,'貼付用集計 (2)'!$U$4,VLOOKUP(E579,'貼付用集計 (2)'!$R$11:$U$30,4)),0)</f>
        <v>0</v>
      </c>
      <c r="W579" s="101">
        <f t="shared" si="52"/>
        <v>0</v>
      </c>
      <c r="X579" s="100"/>
    </row>
    <row r="580" spans="3:24" hidden="1" outlineLevel="1" x14ac:dyDescent="0.3">
      <c r="C580" s="29"/>
      <c r="D580" s="48">
        <f t="shared" si="53"/>
        <v>552</v>
      </c>
      <c r="E580" s="104"/>
      <c r="F580" s="104"/>
      <c r="G580" s="104"/>
      <c r="H580" s="103"/>
      <c r="I580" s="106">
        <v>0</v>
      </c>
      <c r="J580" s="107">
        <v>0</v>
      </c>
      <c r="K580" s="103"/>
      <c r="L580" s="27"/>
      <c r="P580" s="21">
        <f t="shared" si="48"/>
        <v>0</v>
      </c>
      <c r="Q580" s="21">
        <f t="shared" si="49"/>
        <v>0</v>
      </c>
      <c r="R580" s="21">
        <f t="shared" si="50"/>
        <v>0</v>
      </c>
      <c r="S580" s="21">
        <f t="shared" si="51"/>
        <v>0</v>
      </c>
      <c r="U580" s="100"/>
      <c r="V580" s="101">
        <f>IFERROR(IF(E580='貼付用集計 (2)'!$R$4,'貼付用集計 (2)'!$U$4,VLOOKUP(E580,'貼付用集計 (2)'!$R$11:$U$30,4)),0)</f>
        <v>0</v>
      </c>
      <c r="W580" s="101">
        <f t="shared" si="52"/>
        <v>0</v>
      </c>
      <c r="X580" s="100"/>
    </row>
    <row r="581" spans="3:24" hidden="1" outlineLevel="1" x14ac:dyDescent="0.3">
      <c r="C581" s="29"/>
      <c r="D581" s="48">
        <f t="shared" si="53"/>
        <v>553</v>
      </c>
      <c r="E581" s="104"/>
      <c r="F581" s="104"/>
      <c r="G581" s="104"/>
      <c r="H581" s="103"/>
      <c r="I581" s="106">
        <v>0</v>
      </c>
      <c r="J581" s="107">
        <v>0</v>
      </c>
      <c r="K581" s="103"/>
      <c r="L581" s="27"/>
      <c r="P581" s="21">
        <f t="shared" si="48"/>
        <v>0</v>
      </c>
      <c r="Q581" s="21">
        <f t="shared" si="49"/>
        <v>0</v>
      </c>
      <c r="R581" s="21">
        <f t="shared" si="50"/>
        <v>0</v>
      </c>
      <c r="S581" s="21">
        <f t="shared" si="51"/>
        <v>0</v>
      </c>
      <c r="U581" s="100"/>
      <c r="V581" s="101">
        <f>IFERROR(IF(E581='貼付用集計 (2)'!$R$4,'貼付用集計 (2)'!$U$4,VLOOKUP(E581,'貼付用集計 (2)'!$R$11:$U$30,4)),0)</f>
        <v>0</v>
      </c>
      <c r="W581" s="101">
        <f t="shared" si="52"/>
        <v>0</v>
      </c>
      <c r="X581" s="100"/>
    </row>
    <row r="582" spans="3:24" hidden="1" outlineLevel="1" x14ac:dyDescent="0.3">
      <c r="C582" s="29"/>
      <c r="D582" s="48">
        <f t="shared" si="53"/>
        <v>554</v>
      </c>
      <c r="E582" s="104"/>
      <c r="F582" s="104"/>
      <c r="G582" s="104"/>
      <c r="H582" s="103"/>
      <c r="I582" s="106">
        <v>0</v>
      </c>
      <c r="J582" s="107">
        <v>0</v>
      </c>
      <c r="K582" s="103"/>
      <c r="L582" s="27"/>
      <c r="P582" s="21">
        <f t="shared" si="48"/>
        <v>0</v>
      </c>
      <c r="Q582" s="21">
        <f t="shared" si="49"/>
        <v>0</v>
      </c>
      <c r="R582" s="21">
        <f t="shared" si="50"/>
        <v>0</v>
      </c>
      <c r="S582" s="21">
        <f t="shared" si="51"/>
        <v>0</v>
      </c>
      <c r="U582" s="100"/>
      <c r="V582" s="101">
        <f>IFERROR(IF(E582='貼付用集計 (2)'!$R$4,'貼付用集計 (2)'!$U$4,VLOOKUP(E582,'貼付用集計 (2)'!$R$11:$U$30,4)),0)</f>
        <v>0</v>
      </c>
      <c r="W582" s="101">
        <f t="shared" si="52"/>
        <v>0</v>
      </c>
      <c r="X582" s="100"/>
    </row>
    <row r="583" spans="3:24" hidden="1" outlineLevel="1" x14ac:dyDescent="0.3">
      <c r="C583" s="29"/>
      <c r="D583" s="48">
        <f t="shared" si="53"/>
        <v>555</v>
      </c>
      <c r="E583" s="104"/>
      <c r="F583" s="104"/>
      <c r="G583" s="104"/>
      <c r="H583" s="103"/>
      <c r="I583" s="106">
        <v>0</v>
      </c>
      <c r="J583" s="107">
        <v>0</v>
      </c>
      <c r="K583" s="103"/>
      <c r="L583" s="27"/>
      <c r="P583" s="21">
        <f t="shared" si="48"/>
        <v>0</v>
      </c>
      <c r="Q583" s="21">
        <f t="shared" si="49"/>
        <v>0</v>
      </c>
      <c r="R583" s="21">
        <f t="shared" si="50"/>
        <v>0</v>
      </c>
      <c r="S583" s="21">
        <f t="shared" si="51"/>
        <v>0</v>
      </c>
      <c r="U583" s="100"/>
      <c r="V583" s="101">
        <f>IFERROR(IF(E583='貼付用集計 (2)'!$R$4,'貼付用集計 (2)'!$U$4,VLOOKUP(E583,'貼付用集計 (2)'!$R$11:$U$30,4)),0)</f>
        <v>0</v>
      </c>
      <c r="W583" s="101">
        <f t="shared" si="52"/>
        <v>0</v>
      </c>
      <c r="X583" s="100"/>
    </row>
    <row r="584" spans="3:24" hidden="1" outlineLevel="1" x14ac:dyDescent="0.3">
      <c r="C584" s="29"/>
      <c r="D584" s="48">
        <f t="shared" si="53"/>
        <v>556</v>
      </c>
      <c r="E584" s="104"/>
      <c r="F584" s="104"/>
      <c r="G584" s="104"/>
      <c r="H584" s="103"/>
      <c r="I584" s="106">
        <v>0</v>
      </c>
      <c r="J584" s="107">
        <v>0</v>
      </c>
      <c r="K584" s="103"/>
      <c r="L584" s="27"/>
      <c r="P584" s="21">
        <f t="shared" si="48"/>
        <v>0</v>
      </c>
      <c r="Q584" s="21">
        <f t="shared" si="49"/>
        <v>0</v>
      </c>
      <c r="R584" s="21">
        <f t="shared" si="50"/>
        <v>0</v>
      </c>
      <c r="S584" s="21">
        <f t="shared" si="51"/>
        <v>0</v>
      </c>
      <c r="U584" s="100"/>
      <c r="V584" s="101">
        <f>IFERROR(IF(E584='貼付用集計 (2)'!$R$4,'貼付用集計 (2)'!$U$4,VLOOKUP(E584,'貼付用集計 (2)'!$R$11:$U$30,4)),0)</f>
        <v>0</v>
      </c>
      <c r="W584" s="101">
        <f t="shared" si="52"/>
        <v>0</v>
      </c>
      <c r="X584" s="100"/>
    </row>
    <row r="585" spans="3:24" hidden="1" outlineLevel="1" x14ac:dyDescent="0.3">
      <c r="C585" s="29"/>
      <c r="D585" s="48">
        <f t="shared" si="53"/>
        <v>557</v>
      </c>
      <c r="E585" s="104"/>
      <c r="F585" s="104"/>
      <c r="G585" s="104"/>
      <c r="H585" s="103"/>
      <c r="I585" s="106">
        <v>0</v>
      </c>
      <c r="J585" s="107">
        <v>0</v>
      </c>
      <c r="K585" s="103"/>
      <c r="L585" s="27"/>
      <c r="P585" s="21">
        <f t="shared" si="48"/>
        <v>0</v>
      </c>
      <c r="Q585" s="21">
        <f t="shared" si="49"/>
        <v>0</v>
      </c>
      <c r="R585" s="21">
        <f t="shared" si="50"/>
        <v>0</v>
      </c>
      <c r="S585" s="21">
        <f t="shared" si="51"/>
        <v>0</v>
      </c>
      <c r="U585" s="100"/>
      <c r="V585" s="101">
        <f>IFERROR(IF(E585='貼付用集計 (2)'!$R$4,'貼付用集計 (2)'!$U$4,VLOOKUP(E585,'貼付用集計 (2)'!$R$11:$U$30,4)),0)</f>
        <v>0</v>
      </c>
      <c r="W585" s="101">
        <f t="shared" si="52"/>
        <v>0</v>
      </c>
      <c r="X585" s="100"/>
    </row>
    <row r="586" spans="3:24" hidden="1" outlineLevel="1" x14ac:dyDescent="0.3">
      <c r="C586" s="29"/>
      <c r="D586" s="48">
        <f t="shared" si="53"/>
        <v>558</v>
      </c>
      <c r="E586" s="104"/>
      <c r="F586" s="104"/>
      <c r="G586" s="104"/>
      <c r="H586" s="103"/>
      <c r="I586" s="106">
        <v>0</v>
      </c>
      <c r="J586" s="107">
        <v>0</v>
      </c>
      <c r="K586" s="103"/>
      <c r="L586" s="27"/>
      <c r="P586" s="21">
        <f t="shared" si="48"/>
        <v>0</v>
      </c>
      <c r="Q586" s="21">
        <f t="shared" si="49"/>
        <v>0</v>
      </c>
      <c r="R586" s="21">
        <f t="shared" si="50"/>
        <v>0</v>
      </c>
      <c r="S586" s="21">
        <f t="shared" si="51"/>
        <v>0</v>
      </c>
      <c r="U586" s="100"/>
      <c r="V586" s="101">
        <f>IFERROR(IF(E586='貼付用集計 (2)'!$R$4,'貼付用集計 (2)'!$U$4,VLOOKUP(E586,'貼付用集計 (2)'!$R$11:$U$30,4)),0)</f>
        <v>0</v>
      </c>
      <c r="W586" s="101">
        <f t="shared" si="52"/>
        <v>0</v>
      </c>
      <c r="X586" s="100"/>
    </row>
    <row r="587" spans="3:24" hidden="1" outlineLevel="1" x14ac:dyDescent="0.3">
      <c r="C587" s="29"/>
      <c r="D587" s="48">
        <f t="shared" si="53"/>
        <v>559</v>
      </c>
      <c r="E587" s="104"/>
      <c r="F587" s="104"/>
      <c r="G587" s="104"/>
      <c r="H587" s="103"/>
      <c r="I587" s="106">
        <v>0</v>
      </c>
      <c r="J587" s="107">
        <v>0</v>
      </c>
      <c r="K587" s="103"/>
      <c r="L587" s="27"/>
      <c r="P587" s="21">
        <f t="shared" si="48"/>
        <v>0</v>
      </c>
      <c r="Q587" s="21">
        <f t="shared" si="49"/>
        <v>0</v>
      </c>
      <c r="R587" s="21">
        <f t="shared" si="50"/>
        <v>0</v>
      </c>
      <c r="S587" s="21">
        <f t="shared" si="51"/>
        <v>0</v>
      </c>
      <c r="U587" s="100"/>
      <c r="V587" s="101">
        <f>IFERROR(IF(E587='貼付用集計 (2)'!$R$4,'貼付用集計 (2)'!$U$4,VLOOKUP(E587,'貼付用集計 (2)'!$R$11:$U$30,4)),0)</f>
        <v>0</v>
      </c>
      <c r="W587" s="101">
        <f t="shared" si="52"/>
        <v>0</v>
      </c>
      <c r="X587" s="100"/>
    </row>
    <row r="588" spans="3:24" hidden="1" outlineLevel="1" x14ac:dyDescent="0.3">
      <c r="C588" s="29"/>
      <c r="D588" s="48">
        <f t="shared" si="53"/>
        <v>560</v>
      </c>
      <c r="E588" s="104"/>
      <c r="F588" s="104"/>
      <c r="G588" s="104"/>
      <c r="H588" s="103"/>
      <c r="I588" s="106">
        <v>0</v>
      </c>
      <c r="J588" s="107">
        <v>0</v>
      </c>
      <c r="K588" s="103"/>
      <c r="L588" s="27"/>
      <c r="P588" s="21">
        <f t="shared" si="48"/>
        <v>0</v>
      </c>
      <c r="Q588" s="21">
        <f t="shared" si="49"/>
        <v>0</v>
      </c>
      <c r="R588" s="21">
        <f t="shared" si="50"/>
        <v>0</v>
      </c>
      <c r="S588" s="21">
        <f t="shared" si="51"/>
        <v>0</v>
      </c>
      <c r="U588" s="100"/>
      <c r="V588" s="101">
        <f>IFERROR(IF(E588='貼付用集計 (2)'!$R$4,'貼付用集計 (2)'!$U$4,VLOOKUP(E588,'貼付用集計 (2)'!$R$11:$U$30,4)),0)</f>
        <v>0</v>
      </c>
      <c r="W588" s="101">
        <f t="shared" si="52"/>
        <v>0</v>
      </c>
      <c r="X588" s="100"/>
    </row>
    <row r="589" spans="3:24" hidden="1" outlineLevel="1" x14ac:dyDescent="0.3">
      <c r="C589" s="29"/>
      <c r="D589" s="48">
        <f t="shared" si="53"/>
        <v>561</v>
      </c>
      <c r="E589" s="104"/>
      <c r="F589" s="104"/>
      <c r="G589" s="104"/>
      <c r="H589" s="103"/>
      <c r="I589" s="106">
        <v>0</v>
      </c>
      <c r="J589" s="107">
        <v>0</v>
      </c>
      <c r="K589" s="103"/>
      <c r="L589" s="27"/>
      <c r="P589" s="21">
        <f t="shared" si="48"/>
        <v>0</v>
      </c>
      <c r="Q589" s="21">
        <f t="shared" si="49"/>
        <v>0</v>
      </c>
      <c r="R589" s="21">
        <f t="shared" si="50"/>
        <v>0</v>
      </c>
      <c r="S589" s="21">
        <f t="shared" si="51"/>
        <v>0</v>
      </c>
      <c r="U589" s="100"/>
      <c r="V589" s="101">
        <f>IFERROR(IF(E589='貼付用集計 (2)'!$R$4,'貼付用集計 (2)'!$U$4,VLOOKUP(E589,'貼付用集計 (2)'!$R$11:$U$30,4)),0)</f>
        <v>0</v>
      </c>
      <c r="W589" s="101">
        <f t="shared" si="52"/>
        <v>0</v>
      </c>
      <c r="X589" s="100"/>
    </row>
    <row r="590" spans="3:24" hidden="1" outlineLevel="1" x14ac:dyDescent="0.3">
      <c r="C590" s="29"/>
      <c r="D590" s="48">
        <f t="shared" si="53"/>
        <v>562</v>
      </c>
      <c r="E590" s="104"/>
      <c r="F590" s="104"/>
      <c r="G590" s="104"/>
      <c r="H590" s="103"/>
      <c r="I590" s="106">
        <v>0</v>
      </c>
      <c r="J590" s="107">
        <v>0</v>
      </c>
      <c r="K590" s="103"/>
      <c r="L590" s="27"/>
      <c r="P590" s="21">
        <f t="shared" si="48"/>
        <v>0</v>
      </c>
      <c r="Q590" s="21">
        <f t="shared" si="49"/>
        <v>0</v>
      </c>
      <c r="R590" s="21">
        <f t="shared" si="50"/>
        <v>0</v>
      </c>
      <c r="S590" s="21">
        <f t="shared" si="51"/>
        <v>0</v>
      </c>
      <c r="U590" s="100"/>
      <c r="V590" s="101">
        <f>IFERROR(IF(E590='貼付用集計 (2)'!$R$4,'貼付用集計 (2)'!$U$4,VLOOKUP(E590,'貼付用集計 (2)'!$R$11:$U$30,4)),0)</f>
        <v>0</v>
      </c>
      <c r="W590" s="101">
        <f t="shared" si="52"/>
        <v>0</v>
      </c>
      <c r="X590" s="100"/>
    </row>
    <row r="591" spans="3:24" hidden="1" outlineLevel="1" x14ac:dyDescent="0.3">
      <c r="C591" s="29"/>
      <c r="D591" s="48">
        <f t="shared" si="53"/>
        <v>563</v>
      </c>
      <c r="E591" s="104"/>
      <c r="F591" s="104"/>
      <c r="G591" s="104"/>
      <c r="H591" s="103"/>
      <c r="I591" s="106">
        <v>0</v>
      </c>
      <c r="J591" s="107">
        <v>0</v>
      </c>
      <c r="K591" s="103"/>
      <c r="L591" s="27"/>
      <c r="P591" s="21">
        <f t="shared" si="48"/>
        <v>0</v>
      </c>
      <c r="Q591" s="21">
        <f t="shared" si="49"/>
        <v>0</v>
      </c>
      <c r="R591" s="21">
        <f t="shared" si="50"/>
        <v>0</v>
      </c>
      <c r="S591" s="21">
        <f t="shared" si="51"/>
        <v>0</v>
      </c>
      <c r="U591" s="100"/>
      <c r="V591" s="101">
        <f>IFERROR(IF(E591='貼付用集計 (2)'!$R$4,'貼付用集計 (2)'!$U$4,VLOOKUP(E591,'貼付用集計 (2)'!$R$11:$U$30,4)),0)</f>
        <v>0</v>
      </c>
      <c r="W591" s="101">
        <f t="shared" si="52"/>
        <v>0</v>
      </c>
      <c r="X591" s="100"/>
    </row>
    <row r="592" spans="3:24" hidden="1" outlineLevel="1" x14ac:dyDescent="0.3">
      <c r="C592" s="29"/>
      <c r="D592" s="48">
        <f t="shared" si="53"/>
        <v>564</v>
      </c>
      <c r="E592" s="104"/>
      <c r="F592" s="104"/>
      <c r="G592" s="104"/>
      <c r="H592" s="103"/>
      <c r="I592" s="106">
        <v>0</v>
      </c>
      <c r="J592" s="107">
        <v>0</v>
      </c>
      <c r="K592" s="103"/>
      <c r="L592" s="27"/>
      <c r="P592" s="21">
        <f t="shared" si="48"/>
        <v>0</v>
      </c>
      <c r="Q592" s="21">
        <f t="shared" si="49"/>
        <v>0</v>
      </c>
      <c r="R592" s="21">
        <f t="shared" si="50"/>
        <v>0</v>
      </c>
      <c r="S592" s="21">
        <f t="shared" si="51"/>
        <v>0</v>
      </c>
      <c r="U592" s="100"/>
      <c r="V592" s="101">
        <f>IFERROR(IF(E592='貼付用集計 (2)'!$R$4,'貼付用集計 (2)'!$U$4,VLOOKUP(E592,'貼付用集計 (2)'!$R$11:$U$30,4)),0)</f>
        <v>0</v>
      </c>
      <c r="W592" s="101">
        <f t="shared" si="52"/>
        <v>0</v>
      </c>
      <c r="X592" s="100"/>
    </row>
    <row r="593" spans="3:24" hidden="1" outlineLevel="1" x14ac:dyDescent="0.3">
      <c r="C593" s="29"/>
      <c r="D593" s="48">
        <f t="shared" si="53"/>
        <v>565</v>
      </c>
      <c r="E593" s="104"/>
      <c r="F593" s="104"/>
      <c r="G593" s="104"/>
      <c r="H593" s="103"/>
      <c r="I593" s="106">
        <v>0</v>
      </c>
      <c r="J593" s="107">
        <v>0</v>
      </c>
      <c r="K593" s="103"/>
      <c r="L593" s="27"/>
      <c r="P593" s="21">
        <f t="shared" si="48"/>
        <v>0</v>
      </c>
      <c r="Q593" s="21">
        <f t="shared" si="49"/>
        <v>0</v>
      </c>
      <c r="R593" s="21">
        <f t="shared" si="50"/>
        <v>0</v>
      </c>
      <c r="S593" s="21">
        <f t="shared" si="51"/>
        <v>0</v>
      </c>
      <c r="U593" s="100"/>
      <c r="V593" s="101">
        <f>IFERROR(IF(E593='貼付用集計 (2)'!$R$4,'貼付用集計 (2)'!$U$4,VLOOKUP(E593,'貼付用集計 (2)'!$R$11:$U$30,4)),0)</f>
        <v>0</v>
      </c>
      <c r="W593" s="101">
        <f t="shared" si="52"/>
        <v>0</v>
      </c>
      <c r="X593" s="100"/>
    </row>
    <row r="594" spans="3:24" hidden="1" outlineLevel="1" x14ac:dyDescent="0.3">
      <c r="C594" s="29"/>
      <c r="D594" s="48">
        <f t="shared" si="53"/>
        <v>566</v>
      </c>
      <c r="E594" s="104"/>
      <c r="F594" s="104"/>
      <c r="G594" s="104"/>
      <c r="H594" s="103"/>
      <c r="I594" s="106">
        <v>0</v>
      </c>
      <c r="J594" s="107">
        <v>0</v>
      </c>
      <c r="K594" s="103"/>
      <c r="L594" s="27"/>
      <c r="P594" s="21">
        <f t="shared" si="48"/>
        <v>0</v>
      </c>
      <c r="Q594" s="21">
        <f t="shared" si="49"/>
        <v>0</v>
      </c>
      <c r="R594" s="21">
        <f t="shared" si="50"/>
        <v>0</v>
      </c>
      <c r="S594" s="21">
        <f t="shared" si="51"/>
        <v>0</v>
      </c>
      <c r="U594" s="100"/>
      <c r="V594" s="101">
        <f>IFERROR(IF(E594='貼付用集計 (2)'!$R$4,'貼付用集計 (2)'!$U$4,VLOOKUP(E594,'貼付用集計 (2)'!$R$11:$U$30,4)),0)</f>
        <v>0</v>
      </c>
      <c r="W594" s="101">
        <f t="shared" si="52"/>
        <v>0</v>
      </c>
      <c r="X594" s="100"/>
    </row>
    <row r="595" spans="3:24" hidden="1" outlineLevel="1" x14ac:dyDescent="0.3">
      <c r="C595" s="29"/>
      <c r="D595" s="48">
        <f t="shared" si="53"/>
        <v>567</v>
      </c>
      <c r="E595" s="104"/>
      <c r="F595" s="104"/>
      <c r="G595" s="104"/>
      <c r="H595" s="103"/>
      <c r="I595" s="106">
        <v>0</v>
      </c>
      <c r="J595" s="107">
        <v>0</v>
      </c>
      <c r="K595" s="103"/>
      <c r="L595" s="27"/>
      <c r="P595" s="21">
        <f t="shared" si="48"/>
        <v>0</v>
      </c>
      <c r="Q595" s="21">
        <f t="shared" si="49"/>
        <v>0</v>
      </c>
      <c r="R595" s="21">
        <f t="shared" si="50"/>
        <v>0</v>
      </c>
      <c r="S595" s="21">
        <f t="shared" si="51"/>
        <v>0</v>
      </c>
      <c r="U595" s="100"/>
      <c r="V595" s="101">
        <f>IFERROR(IF(E595='貼付用集計 (2)'!$R$4,'貼付用集計 (2)'!$U$4,VLOOKUP(E595,'貼付用集計 (2)'!$R$11:$U$30,4)),0)</f>
        <v>0</v>
      </c>
      <c r="W595" s="101">
        <f t="shared" si="52"/>
        <v>0</v>
      </c>
      <c r="X595" s="100"/>
    </row>
    <row r="596" spans="3:24" hidden="1" outlineLevel="1" x14ac:dyDescent="0.3">
      <c r="C596" s="29"/>
      <c r="D596" s="48">
        <f t="shared" si="53"/>
        <v>568</v>
      </c>
      <c r="E596" s="104"/>
      <c r="F596" s="104"/>
      <c r="G596" s="104"/>
      <c r="H596" s="103"/>
      <c r="I596" s="106">
        <v>0</v>
      </c>
      <c r="J596" s="107">
        <v>0</v>
      </c>
      <c r="K596" s="103"/>
      <c r="L596" s="27"/>
      <c r="P596" s="21">
        <f t="shared" si="48"/>
        <v>0</v>
      </c>
      <c r="Q596" s="21">
        <f t="shared" si="49"/>
        <v>0</v>
      </c>
      <c r="R596" s="21">
        <f t="shared" si="50"/>
        <v>0</v>
      </c>
      <c r="S596" s="21">
        <f t="shared" si="51"/>
        <v>0</v>
      </c>
      <c r="U596" s="100"/>
      <c r="V596" s="101">
        <f>IFERROR(IF(E596='貼付用集計 (2)'!$R$4,'貼付用集計 (2)'!$U$4,VLOOKUP(E596,'貼付用集計 (2)'!$R$11:$U$30,4)),0)</f>
        <v>0</v>
      </c>
      <c r="W596" s="101">
        <f t="shared" si="52"/>
        <v>0</v>
      </c>
      <c r="X596" s="100"/>
    </row>
    <row r="597" spans="3:24" hidden="1" outlineLevel="1" x14ac:dyDescent="0.3">
      <c r="C597" s="29"/>
      <c r="D597" s="48">
        <f t="shared" si="53"/>
        <v>569</v>
      </c>
      <c r="E597" s="104"/>
      <c r="F597" s="104"/>
      <c r="G597" s="104"/>
      <c r="H597" s="103"/>
      <c r="I597" s="106">
        <v>0</v>
      </c>
      <c r="J597" s="107">
        <v>0</v>
      </c>
      <c r="K597" s="103"/>
      <c r="L597" s="27"/>
      <c r="P597" s="21">
        <f t="shared" si="48"/>
        <v>0</v>
      </c>
      <c r="Q597" s="21">
        <f t="shared" si="49"/>
        <v>0</v>
      </c>
      <c r="R597" s="21">
        <f t="shared" si="50"/>
        <v>0</v>
      </c>
      <c r="S597" s="21">
        <f t="shared" si="51"/>
        <v>0</v>
      </c>
      <c r="U597" s="100"/>
      <c r="V597" s="101">
        <f>IFERROR(IF(E597='貼付用集計 (2)'!$R$4,'貼付用集計 (2)'!$U$4,VLOOKUP(E597,'貼付用集計 (2)'!$R$11:$U$30,4)),0)</f>
        <v>0</v>
      </c>
      <c r="W597" s="101">
        <f t="shared" si="52"/>
        <v>0</v>
      </c>
      <c r="X597" s="100"/>
    </row>
    <row r="598" spans="3:24" hidden="1" outlineLevel="1" x14ac:dyDescent="0.3">
      <c r="C598" s="29"/>
      <c r="D598" s="48">
        <f t="shared" si="53"/>
        <v>570</v>
      </c>
      <c r="E598" s="104"/>
      <c r="F598" s="104"/>
      <c r="G598" s="104"/>
      <c r="H598" s="103"/>
      <c r="I598" s="106">
        <v>0</v>
      </c>
      <c r="J598" s="107">
        <v>0</v>
      </c>
      <c r="K598" s="103"/>
      <c r="L598" s="27"/>
      <c r="P598" s="21">
        <f t="shared" si="48"/>
        <v>0</v>
      </c>
      <c r="Q598" s="21">
        <f t="shared" si="49"/>
        <v>0</v>
      </c>
      <c r="R598" s="21">
        <f t="shared" si="50"/>
        <v>0</v>
      </c>
      <c r="S598" s="21">
        <f t="shared" si="51"/>
        <v>0</v>
      </c>
      <c r="U598" s="100"/>
      <c r="V598" s="101">
        <f>IFERROR(IF(E598='貼付用集計 (2)'!$R$4,'貼付用集計 (2)'!$U$4,VLOOKUP(E598,'貼付用集計 (2)'!$R$11:$U$30,4)),0)</f>
        <v>0</v>
      </c>
      <c r="W598" s="101">
        <f t="shared" si="52"/>
        <v>0</v>
      </c>
      <c r="X598" s="100"/>
    </row>
    <row r="599" spans="3:24" hidden="1" outlineLevel="1" x14ac:dyDescent="0.3">
      <c r="C599" s="29"/>
      <c r="D599" s="48">
        <f t="shared" si="53"/>
        <v>571</v>
      </c>
      <c r="E599" s="104"/>
      <c r="F599" s="104"/>
      <c r="G599" s="104"/>
      <c r="H599" s="103"/>
      <c r="I599" s="106">
        <v>0</v>
      </c>
      <c r="J599" s="107">
        <v>0</v>
      </c>
      <c r="K599" s="103"/>
      <c r="L599" s="27"/>
      <c r="P599" s="21">
        <f t="shared" si="48"/>
        <v>0</v>
      </c>
      <c r="Q599" s="21">
        <f t="shared" si="49"/>
        <v>0</v>
      </c>
      <c r="R599" s="21">
        <f t="shared" si="50"/>
        <v>0</v>
      </c>
      <c r="S599" s="21">
        <f t="shared" si="51"/>
        <v>0</v>
      </c>
      <c r="U599" s="100"/>
      <c r="V599" s="101">
        <f>IFERROR(IF(E599='貼付用集計 (2)'!$R$4,'貼付用集計 (2)'!$U$4,VLOOKUP(E599,'貼付用集計 (2)'!$R$11:$U$30,4)),0)</f>
        <v>0</v>
      </c>
      <c r="W599" s="101">
        <f t="shared" si="52"/>
        <v>0</v>
      </c>
      <c r="X599" s="100"/>
    </row>
    <row r="600" spans="3:24" hidden="1" outlineLevel="1" x14ac:dyDescent="0.3">
      <c r="C600" s="29"/>
      <c r="D600" s="48">
        <f t="shared" si="53"/>
        <v>572</v>
      </c>
      <c r="E600" s="104"/>
      <c r="F600" s="104"/>
      <c r="G600" s="104"/>
      <c r="H600" s="103"/>
      <c r="I600" s="106">
        <v>0</v>
      </c>
      <c r="J600" s="107">
        <v>0</v>
      </c>
      <c r="K600" s="103"/>
      <c r="L600" s="27"/>
      <c r="P600" s="21">
        <f t="shared" si="48"/>
        <v>0</v>
      </c>
      <c r="Q600" s="21">
        <f t="shared" si="49"/>
        <v>0</v>
      </c>
      <c r="R600" s="21">
        <f t="shared" si="50"/>
        <v>0</v>
      </c>
      <c r="S600" s="21">
        <f t="shared" si="51"/>
        <v>0</v>
      </c>
      <c r="U600" s="100"/>
      <c r="V600" s="101">
        <f>IFERROR(IF(E600='貼付用集計 (2)'!$R$4,'貼付用集計 (2)'!$U$4,VLOOKUP(E600,'貼付用集計 (2)'!$R$11:$U$30,4)),0)</f>
        <v>0</v>
      </c>
      <c r="W600" s="101">
        <f t="shared" si="52"/>
        <v>0</v>
      </c>
      <c r="X600" s="100"/>
    </row>
    <row r="601" spans="3:24" hidden="1" outlineLevel="1" x14ac:dyDescent="0.3">
      <c r="C601" s="29"/>
      <c r="D601" s="48">
        <f t="shared" si="53"/>
        <v>573</v>
      </c>
      <c r="E601" s="104"/>
      <c r="F601" s="104"/>
      <c r="G601" s="104"/>
      <c r="H601" s="103"/>
      <c r="I601" s="106">
        <v>0</v>
      </c>
      <c r="J601" s="107">
        <v>0</v>
      </c>
      <c r="K601" s="103"/>
      <c r="L601" s="27"/>
      <c r="P601" s="21">
        <f t="shared" si="48"/>
        <v>0</v>
      </c>
      <c r="Q601" s="21">
        <f t="shared" si="49"/>
        <v>0</v>
      </c>
      <c r="R601" s="21">
        <f t="shared" si="50"/>
        <v>0</v>
      </c>
      <c r="S601" s="21">
        <f t="shared" si="51"/>
        <v>0</v>
      </c>
      <c r="U601" s="100"/>
      <c r="V601" s="101">
        <f>IFERROR(IF(E601='貼付用集計 (2)'!$R$4,'貼付用集計 (2)'!$U$4,VLOOKUP(E601,'貼付用集計 (2)'!$R$11:$U$30,4)),0)</f>
        <v>0</v>
      </c>
      <c r="W601" s="101">
        <f t="shared" si="52"/>
        <v>0</v>
      </c>
      <c r="X601" s="100"/>
    </row>
    <row r="602" spans="3:24" hidden="1" outlineLevel="1" x14ac:dyDescent="0.3">
      <c r="C602" s="29"/>
      <c r="D602" s="48">
        <f t="shared" si="53"/>
        <v>574</v>
      </c>
      <c r="E602" s="104"/>
      <c r="F602" s="104"/>
      <c r="G602" s="104"/>
      <c r="H602" s="103"/>
      <c r="I602" s="106">
        <v>0</v>
      </c>
      <c r="J602" s="107">
        <v>0</v>
      </c>
      <c r="K602" s="103"/>
      <c r="L602" s="27"/>
      <c r="P602" s="21">
        <f t="shared" si="48"/>
        <v>0</v>
      </c>
      <c r="Q602" s="21">
        <f t="shared" si="49"/>
        <v>0</v>
      </c>
      <c r="R602" s="21">
        <f t="shared" si="50"/>
        <v>0</v>
      </c>
      <c r="S602" s="21">
        <f t="shared" si="51"/>
        <v>0</v>
      </c>
      <c r="U602" s="100"/>
      <c r="V602" s="101">
        <f>IFERROR(IF(E602='貼付用集計 (2)'!$R$4,'貼付用集計 (2)'!$U$4,VLOOKUP(E602,'貼付用集計 (2)'!$R$11:$U$30,4)),0)</f>
        <v>0</v>
      </c>
      <c r="W602" s="101">
        <f t="shared" si="52"/>
        <v>0</v>
      </c>
      <c r="X602" s="100"/>
    </row>
    <row r="603" spans="3:24" hidden="1" outlineLevel="1" x14ac:dyDescent="0.3">
      <c r="C603" s="29"/>
      <c r="D603" s="48">
        <f t="shared" si="53"/>
        <v>575</v>
      </c>
      <c r="E603" s="104"/>
      <c r="F603" s="104"/>
      <c r="G603" s="104"/>
      <c r="H603" s="103"/>
      <c r="I603" s="106">
        <v>0</v>
      </c>
      <c r="J603" s="107">
        <v>0</v>
      </c>
      <c r="K603" s="103"/>
      <c r="L603" s="27"/>
      <c r="P603" s="21">
        <f t="shared" ref="P603:P666" si="54">IF($E603="",IF(OR($F603&lt;&gt;"",$I603&lt;&gt;0,$J603&lt;&gt;0)=TRUE,1,0),0)</f>
        <v>0</v>
      </c>
      <c r="Q603" s="21">
        <f t="shared" ref="Q603:Q666" si="55">IF($F603="",IF(OR($E603&lt;&gt;"",$I603&lt;&gt;0,$J603&lt;&gt;0)=TRUE,1,0),0)</f>
        <v>0</v>
      </c>
      <c r="R603" s="21">
        <f t="shared" ref="R603:R666" si="56">IF($I603=0,IF(OR($E603&lt;&gt;"",$F603&lt;&gt;0,$J603&lt;&gt;0)=TRUE,1,0),0)</f>
        <v>0</v>
      </c>
      <c r="S603" s="21">
        <f t="shared" ref="S603:S666" si="57">IF($J603=0,IF(OR($E603&lt;&gt;"",$F603&lt;&gt;"",$I603&lt;&gt;0)=TRUE,1,0),0)</f>
        <v>0</v>
      </c>
      <c r="U603" s="100"/>
      <c r="V603" s="101">
        <f>IFERROR(IF(E603='貼付用集計 (2)'!$R$4,'貼付用集計 (2)'!$U$4,VLOOKUP(E603,'貼付用集計 (2)'!$R$11:$U$30,4)),0)</f>
        <v>0</v>
      </c>
      <c r="W603" s="101">
        <f t="shared" ref="W603:W666" si="58">IFERROR(J603/I603/V603,0)</f>
        <v>0</v>
      </c>
      <c r="X603" s="100"/>
    </row>
    <row r="604" spans="3:24" hidden="1" outlineLevel="1" x14ac:dyDescent="0.3">
      <c r="C604" s="29"/>
      <c r="D604" s="48">
        <f t="shared" ref="D604:D667" si="59">D603+1</f>
        <v>576</v>
      </c>
      <c r="E604" s="104"/>
      <c r="F604" s="104"/>
      <c r="G604" s="104"/>
      <c r="H604" s="103"/>
      <c r="I604" s="106">
        <v>0</v>
      </c>
      <c r="J604" s="107">
        <v>0</v>
      </c>
      <c r="K604" s="103"/>
      <c r="L604" s="27"/>
      <c r="P604" s="21">
        <f t="shared" si="54"/>
        <v>0</v>
      </c>
      <c r="Q604" s="21">
        <f t="shared" si="55"/>
        <v>0</v>
      </c>
      <c r="R604" s="21">
        <f t="shared" si="56"/>
        <v>0</v>
      </c>
      <c r="S604" s="21">
        <f t="shared" si="57"/>
        <v>0</v>
      </c>
      <c r="U604" s="100"/>
      <c r="V604" s="101">
        <f>IFERROR(IF(E604='貼付用集計 (2)'!$R$4,'貼付用集計 (2)'!$U$4,VLOOKUP(E604,'貼付用集計 (2)'!$R$11:$U$30,4)),0)</f>
        <v>0</v>
      </c>
      <c r="W604" s="101">
        <f t="shared" si="58"/>
        <v>0</v>
      </c>
      <c r="X604" s="100"/>
    </row>
    <row r="605" spans="3:24" hidden="1" outlineLevel="1" x14ac:dyDescent="0.3">
      <c r="C605" s="29"/>
      <c r="D605" s="48">
        <f t="shared" si="59"/>
        <v>577</v>
      </c>
      <c r="E605" s="104"/>
      <c r="F605" s="104"/>
      <c r="G605" s="104"/>
      <c r="H605" s="103"/>
      <c r="I605" s="106">
        <v>0</v>
      </c>
      <c r="J605" s="107">
        <v>0</v>
      </c>
      <c r="K605" s="103"/>
      <c r="L605" s="27"/>
      <c r="P605" s="21">
        <f t="shared" si="54"/>
        <v>0</v>
      </c>
      <c r="Q605" s="21">
        <f t="shared" si="55"/>
        <v>0</v>
      </c>
      <c r="R605" s="21">
        <f t="shared" si="56"/>
        <v>0</v>
      </c>
      <c r="S605" s="21">
        <f t="shared" si="57"/>
        <v>0</v>
      </c>
      <c r="U605" s="100"/>
      <c r="V605" s="101">
        <f>IFERROR(IF(E605='貼付用集計 (2)'!$R$4,'貼付用集計 (2)'!$U$4,VLOOKUP(E605,'貼付用集計 (2)'!$R$11:$U$30,4)),0)</f>
        <v>0</v>
      </c>
      <c r="W605" s="101">
        <f t="shared" si="58"/>
        <v>0</v>
      </c>
      <c r="X605" s="100"/>
    </row>
    <row r="606" spans="3:24" hidden="1" outlineLevel="1" x14ac:dyDescent="0.3">
      <c r="C606" s="29"/>
      <c r="D606" s="48">
        <f t="shared" si="59"/>
        <v>578</v>
      </c>
      <c r="E606" s="104"/>
      <c r="F606" s="104"/>
      <c r="G606" s="104"/>
      <c r="H606" s="103"/>
      <c r="I606" s="106">
        <v>0</v>
      </c>
      <c r="J606" s="107">
        <v>0</v>
      </c>
      <c r="K606" s="103"/>
      <c r="L606" s="27"/>
      <c r="P606" s="21">
        <f t="shared" si="54"/>
        <v>0</v>
      </c>
      <c r="Q606" s="21">
        <f t="shared" si="55"/>
        <v>0</v>
      </c>
      <c r="R606" s="21">
        <f t="shared" si="56"/>
        <v>0</v>
      </c>
      <c r="S606" s="21">
        <f t="shared" si="57"/>
        <v>0</v>
      </c>
      <c r="U606" s="100"/>
      <c r="V606" s="101">
        <f>IFERROR(IF(E606='貼付用集計 (2)'!$R$4,'貼付用集計 (2)'!$U$4,VLOOKUP(E606,'貼付用集計 (2)'!$R$11:$U$30,4)),0)</f>
        <v>0</v>
      </c>
      <c r="W606" s="101">
        <f t="shared" si="58"/>
        <v>0</v>
      </c>
      <c r="X606" s="100"/>
    </row>
    <row r="607" spans="3:24" hidden="1" outlineLevel="1" x14ac:dyDescent="0.3">
      <c r="C607" s="29"/>
      <c r="D607" s="48">
        <f t="shared" si="59"/>
        <v>579</v>
      </c>
      <c r="E607" s="104"/>
      <c r="F607" s="104"/>
      <c r="G607" s="104"/>
      <c r="H607" s="103"/>
      <c r="I607" s="106">
        <v>0</v>
      </c>
      <c r="J607" s="107">
        <v>0</v>
      </c>
      <c r="K607" s="103"/>
      <c r="L607" s="27"/>
      <c r="P607" s="21">
        <f t="shared" si="54"/>
        <v>0</v>
      </c>
      <c r="Q607" s="21">
        <f t="shared" si="55"/>
        <v>0</v>
      </c>
      <c r="R607" s="21">
        <f t="shared" si="56"/>
        <v>0</v>
      </c>
      <c r="S607" s="21">
        <f t="shared" si="57"/>
        <v>0</v>
      </c>
      <c r="U607" s="100"/>
      <c r="V607" s="101">
        <f>IFERROR(IF(E607='貼付用集計 (2)'!$R$4,'貼付用集計 (2)'!$U$4,VLOOKUP(E607,'貼付用集計 (2)'!$R$11:$U$30,4)),0)</f>
        <v>0</v>
      </c>
      <c r="W607" s="101">
        <f t="shared" si="58"/>
        <v>0</v>
      </c>
      <c r="X607" s="100"/>
    </row>
    <row r="608" spans="3:24" hidden="1" outlineLevel="1" x14ac:dyDescent="0.3">
      <c r="C608" s="29"/>
      <c r="D608" s="48">
        <f t="shared" si="59"/>
        <v>580</v>
      </c>
      <c r="E608" s="104"/>
      <c r="F608" s="104"/>
      <c r="G608" s="104"/>
      <c r="H608" s="103"/>
      <c r="I608" s="106">
        <v>0</v>
      </c>
      <c r="J608" s="107">
        <v>0</v>
      </c>
      <c r="K608" s="103"/>
      <c r="L608" s="27"/>
      <c r="P608" s="21">
        <f t="shared" si="54"/>
        <v>0</v>
      </c>
      <c r="Q608" s="21">
        <f t="shared" si="55"/>
        <v>0</v>
      </c>
      <c r="R608" s="21">
        <f t="shared" si="56"/>
        <v>0</v>
      </c>
      <c r="S608" s="21">
        <f t="shared" si="57"/>
        <v>0</v>
      </c>
      <c r="U608" s="100"/>
      <c r="V608" s="101">
        <f>IFERROR(IF(E608='貼付用集計 (2)'!$R$4,'貼付用集計 (2)'!$U$4,VLOOKUP(E608,'貼付用集計 (2)'!$R$11:$U$30,4)),0)</f>
        <v>0</v>
      </c>
      <c r="W608" s="101">
        <f t="shared" si="58"/>
        <v>0</v>
      </c>
      <c r="X608" s="100"/>
    </row>
    <row r="609" spans="3:24" hidden="1" outlineLevel="1" x14ac:dyDescent="0.3">
      <c r="C609" s="29"/>
      <c r="D609" s="48">
        <f t="shared" si="59"/>
        <v>581</v>
      </c>
      <c r="E609" s="104"/>
      <c r="F609" s="104"/>
      <c r="G609" s="104"/>
      <c r="H609" s="103"/>
      <c r="I609" s="106">
        <v>0</v>
      </c>
      <c r="J609" s="107">
        <v>0</v>
      </c>
      <c r="K609" s="103"/>
      <c r="L609" s="27"/>
      <c r="P609" s="21">
        <f t="shared" si="54"/>
        <v>0</v>
      </c>
      <c r="Q609" s="21">
        <f t="shared" si="55"/>
        <v>0</v>
      </c>
      <c r="R609" s="21">
        <f t="shared" si="56"/>
        <v>0</v>
      </c>
      <c r="S609" s="21">
        <f t="shared" si="57"/>
        <v>0</v>
      </c>
      <c r="U609" s="100"/>
      <c r="V609" s="101">
        <f>IFERROR(IF(E609='貼付用集計 (2)'!$R$4,'貼付用集計 (2)'!$U$4,VLOOKUP(E609,'貼付用集計 (2)'!$R$11:$U$30,4)),0)</f>
        <v>0</v>
      </c>
      <c r="W609" s="101">
        <f t="shared" si="58"/>
        <v>0</v>
      </c>
      <c r="X609" s="100"/>
    </row>
    <row r="610" spans="3:24" hidden="1" outlineLevel="1" x14ac:dyDescent="0.3">
      <c r="C610" s="29"/>
      <c r="D610" s="48">
        <f t="shared" si="59"/>
        <v>582</v>
      </c>
      <c r="E610" s="104"/>
      <c r="F610" s="104"/>
      <c r="G610" s="104"/>
      <c r="H610" s="103"/>
      <c r="I610" s="106">
        <v>0</v>
      </c>
      <c r="J610" s="107">
        <v>0</v>
      </c>
      <c r="K610" s="103"/>
      <c r="L610" s="27"/>
      <c r="P610" s="21">
        <f t="shared" si="54"/>
        <v>0</v>
      </c>
      <c r="Q610" s="21">
        <f t="shared" si="55"/>
        <v>0</v>
      </c>
      <c r="R610" s="21">
        <f t="shared" si="56"/>
        <v>0</v>
      </c>
      <c r="S610" s="21">
        <f t="shared" si="57"/>
        <v>0</v>
      </c>
      <c r="U610" s="100"/>
      <c r="V610" s="101">
        <f>IFERROR(IF(E610='貼付用集計 (2)'!$R$4,'貼付用集計 (2)'!$U$4,VLOOKUP(E610,'貼付用集計 (2)'!$R$11:$U$30,4)),0)</f>
        <v>0</v>
      </c>
      <c r="W610" s="101">
        <f t="shared" si="58"/>
        <v>0</v>
      </c>
      <c r="X610" s="100"/>
    </row>
    <row r="611" spans="3:24" hidden="1" outlineLevel="1" x14ac:dyDescent="0.3">
      <c r="C611" s="29"/>
      <c r="D611" s="48">
        <f t="shared" si="59"/>
        <v>583</v>
      </c>
      <c r="E611" s="104"/>
      <c r="F611" s="104"/>
      <c r="G611" s="104"/>
      <c r="H611" s="103"/>
      <c r="I611" s="106">
        <v>0</v>
      </c>
      <c r="J611" s="107">
        <v>0</v>
      </c>
      <c r="K611" s="103"/>
      <c r="L611" s="27"/>
      <c r="P611" s="21">
        <f t="shared" si="54"/>
        <v>0</v>
      </c>
      <c r="Q611" s="21">
        <f t="shared" si="55"/>
        <v>0</v>
      </c>
      <c r="R611" s="21">
        <f t="shared" si="56"/>
        <v>0</v>
      </c>
      <c r="S611" s="21">
        <f t="shared" si="57"/>
        <v>0</v>
      </c>
      <c r="U611" s="100"/>
      <c r="V611" s="101">
        <f>IFERROR(IF(E611='貼付用集計 (2)'!$R$4,'貼付用集計 (2)'!$U$4,VLOOKUP(E611,'貼付用集計 (2)'!$R$11:$U$30,4)),0)</f>
        <v>0</v>
      </c>
      <c r="W611" s="101">
        <f t="shared" si="58"/>
        <v>0</v>
      </c>
      <c r="X611" s="100"/>
    </row>
    <row r="612" spans="3:24" hidden="1" outlineLevel="1" x14ac:dyDescent="0.3">
      <c r="C612" s="29"/>
      <c r="D612" s="48">
        <f t="shared" si="59"/>
        <v>584</v>
      </c>
      <c r="E612" s="104"/>
      <c r="F612" s="104"/>
      <c r="G612" s="104"/>
      <c r="H612" s="103"/>
      <c r="I612" s="106">
        <v>0</v>
      </c>
      <c r="J612" s="107">
        <v>0</v>
      </c>
      <c r="K612" s="103"/>
      <c r="L612" s="27"/>
      <c r="P612" s="21">
        <f t="shared" si="54"/>
        <v>0</v>
      </c>
      <c r="Q612" s="21">
        <f t="shared" si="55"/>
        <v>0</v>
      </c>
      <c r="R612" s="21">
        <f t="shared" si="56"/>
        <v>0</v>
      </c>
      <c r="S612" s="21">
        <f t="shared" si="57"/>
        <v>0</v>
      </c>
      <c r="U612" s="100"/>
      <c r="V612" s="101">
        <f>IFERROR(IF(E612='貼付用集計 (2)'!$R$4,'貼付用集計 (2)'!$U$4,VLOOKUP(E612,'貼付用集計 (2)'!$R$11:$U$30,4)),0)</f>
        <v>0</v>
      </c>
      <c r="W612" s="101">
        <f t="shared" si="58"/>
        <v>0</v>
      </c>
      <c r="X612" s="100"/>
    </row>
    <row r="613" spans="3:24" hidden="1" outlineLevel="1" x14ac:dyDescent="0.3">
      <c r="C613" s="29"/>
      <c r="D613" s="48">
        <f t="shared" si="59"/>
        <v>585</v>
      </c>
      <c r="E613" s="104"/>
      <c r="F613" s="104"/>
      <c r="G613" s="104"/>
      <c r="H613" s="103"/>
      <c r="I613" s="106">
        <v>0</v>
      </c>
      <c r="J613" s="107">
        <v>0</v>
      </c>
      <c r="K613" s="103"/>
      <c r="L613" s="27"/>
      <c r="P613" s="21">
        <f t="shared" si="54"/>
        <v>0</v>
      </c>
      <c r="Q613" s="21">
        <f t="shared" si="55"/>
        <v>0</v>
      </c>
      <c r="R613" s="21">
        <f t="shared" si="56"/>
        <v>0</v>
      </c>
      <c r="S613" s="21">
        <f t="shared" si="57"/>
        <v>0</v>
      </c>
      <c r="U613" s="100"/>
      <c r="V613" s="101">
        <f>IFERROR(IF(E613='貼付用集計 (2)'!$R$4,'貼付用集計 (2)'!$U$4,VLOOKUP(E613,'貼付用集計 (2)'!$R$11:$U$30,4)),0)</f>
        <v>0</v>
      </c>
      <c r="W613" s="101">
        <f t="shared" si="58"/>
        <v>0</v>
      </c>
      <c r="X613" s="100"/>
    </row>
    <row r="614" spans="3:24" hidden="1" outlineLevel="1" x14ac:dyDescent="0.3">
      <c r="C614" s="29"/>
      <c r="D614" s="48">
        <f t="shared" si="59"/>
        <v>586</v>
      </c>
      <c r="E614" s="104"/>
      <c r="F614" s="104"/>
      <c r="G614" s="104"/>
      <c r="H614" s="103"/>
      <c r="I614" s="106">
        <v>0</v>
      </c>
      <c r="J614" s="107">
        <v>0</v>
      </c>
      <c r="K614" s="103"/>
      <c r="L614" s="27"/>
      <c r="P614" s="21">
        <f t="shared" si="54"/>
        <v>0</v>
      </c>
      <c r="Q614" s="21">
        <f t="shared" si="55"/>
        <v>0</v>
      </c>
      <c r="R614" s="21">
        <f t="shared" si="56"/>
        <v>0</v>
      </c>
      <c r="S614" s="21">
        <f t="shared" si="57"/>
        <v>0</v>
      </c>
      <c r="U614" s="100"/>
      <c r="V614" s="101">
        <f>IFERROR(IF(E614='貼付用集計 (2)'!$R$4,'貼付用集計 (2)'!$U$4,VLOOKUP(E614,'貼付用集計 (2)'!$R$11:$U$30,4)),0)</f>
        <v>0</v>
      </c>
      <c r="W614" s="101">
        <f t="shared" si="58"/>
        <v>0</v>
      </c>
      <c r="X614" s="100"/>
    </row>
    <row r="615" spans="3:24" hidden="1" outlineLevel="1" x14ac:dyDescent="0.3">
      <c r="C615" s="29"/>
      <c r="D615" s="48">
        <f t="shared" si="59"/>
        <v>587</v>
      </c>
      <c r="E615" s="104"/>
      <c r="F615" s="104"/>
      <c r="G615" s="104"/>
      <c r="H615" s="103"/>
      <c r="I615" s="106">
        <v>0</v>
      </c>
      <c r="J615" s="107">
        <v>0</v>
      </c>
      <c r="K615" s="103"/>
      <c r="L615" s="27"/>
      <c r="P615" s="21">
        <f t="shared" si="54"/>
        <v>0</v>
      </c>
      <c r="Q615" s="21">
        <f t="shared" si="55"/>
        <v>0</v>
      </c>
      <c r="R615" s="21">
        <f t="shared" si="56"/>
        <v>0</v>
      </c>
      <c r="S615" s="21">
        <f t="shared" si="57"/>
        <v>0</v>
      </c>
      <c r="U615" s="100"/>
      <c r="V615" s="101">
        <f>IFERROR(IF(E615='貼付用集計 (2)'!$R$4,'貼付用集計 (2)'!$U$4,VLOOKUP(E615,'貼付用集計 (2)'!$R$11:$U$30,4)),0)</f>
        <v>0</v>
      </c>
      <c r="W615" s="101">
        <f t="shared" si="58"/>
        <v>0</v>
      </c>
      <c r="X615" s="100"/>
    </row>
    <row r="616" spans="3:24" hidden="1" outlineLevel="1" x14ac:dyDescent="0.3">
      <c r="C616" s="29"/>
      <c r="D616" s="48">
        <f t="shared" si="59"/>
        <v>588</v>
      </c>
      <c r="E616" s="104"/>
      <c r="F616" s="104"/>
      <c r="G616" s="104"/>
      <c r="H616" s="103"/>
      <c r="I616" s="106">
        <v>0</v>
      </c>
      <c r="J616" s="107">
        <v>0</v>
      </c>
      <c r="K616" s="103"/>
      <c r="L616" s="27"/>
      <c r="P616" s="21">
        <f t="shared" si="54"/>
        <v>0</v>
      </c>
      <c r="Q616" s="21">
        <f t="shared" si="55"/>
        <v>0</v>
      </c>
      <c r="R616" s="21">
        <f t="shared" si="56"/>
        <v>0</v>
      </c>
      <c r="S616" s="21">
        <f t="shared" si="57"/>
        <v>0</v>
      </c>
      <c r="U616" s="100"/>
      <c r="V616" s="101">
        <f>IFERROR(IF(E616='貼付用集計 (2)'!$R$4,'貼付用集計 (2)'!$U$4,VLOOKUP(E616,'貼付用集計 (2)'!$R$11:$U$30,4)),0)</f>
        <v>0</v>
      </c>
      <c r="W616" s="101">
        <f t="shared" si="58"/>
        <v>0</v>
      </c>
      <c r="X616" s="100"/>
    </row>
    <row r="617" spans="3:24" hidden="1" outlineLevel="1" x14ac:dyDescent="0.3">
      <c r="C617" s="29"/>
      <c r="D617" s="48">
        <f t="shared" si="59"/>
        <v>589</v>
      </c>
      <c r="E617" s="104"/>
      <c r="F617" s="104"/>
      <c r="G617" s="104"/>
      <c r="H617" s="103"/>
      <c r="I617" s="106">
        <v>0</v>
      </c>
      <c r="J617" s="107">
        <v>0</v>
      </c>
      <c r="K617" s="103"/>
      <c r="L617" s="27"/>
      <c r="P617" s="21">
        <f t="shared" si="54"/>
        <v>0</v>
      </c>
      <c r="Q617" s="21">
        <f t="shared" si="55"/>
        <v>0</v>
      </c>
      <c r="R617" s="21">
        <f t="shared" si="56"/>
        <v>0</v>
      </c>
      <c r="S617" s="21">
        <f t="shared" si="57"/>
        <v>0</v>
      </c>
      <c r="U617" s="100"/>
      <c r="V617" s="101">
        <f>IFERROR(IF(E617='貼付用集計 (2)'!$R$4,'貼付用集計 (2)'!$U$4,VLOOKUP(E617,'貼付用集計 (2)'!$R$11:$U$30,4)),0)</f>
        <v>0</v>
      </c>
      <c r="W617" s="101">
        <f t="shared" si="58"/>
        <v>0</v>
      </c>
      <c r="X617" s="100"/>
    </row>
    <row r="618" spans="3:24" hidden="1" outlineLevel="1" x14ac:dyDescent="0.3">
      <c r="C618" s="29"/>
      <c r="D618" s="48">
        <f t="shared" si="59"/>
        <v>590</v>
      </c>
      <c r="E618" s="104"/>
      <c r="F618" s="104"/>
      <c r="G618" s="104"/>
      <c r="H618" s="103"/>
      <c r="I618" s="106">
        <v>0</v>
      </c>
      <c r="J618" s="107">
        <v>0</v>
      </c>
      <c r="K618" s="103"/>
      <c r="L618" s="27"/>
      <c r="P618" s="21">
        <f t="shared" si="54"/>
        <v>0</v>
      </c>
      <c r="Q618" s="21">
        <f t="shared" si="55"/>
        <v>0</v>
      </c>
      <c r="R618" s="21">
        <f t="shared" si="56"/>
        <v>0</v>
      </c>
      <c r="S618" s="21">
        <f t="shared" si="57"/>
        <v>0</v>
      </c>
      <c r="U618" s="100"/>
      <c r="V618" s="101">
        <f>IFERROR(IF(E618='貼付用集計 (2)'!$R$4,'貼付用集計 (2)'!$U$4,VLOOKUP(E618,'貼付用集計 (2)'!$R$11:$U$30,4)),0)</f>
        <v>0</v>
      </c>
      <c r="W618" s="101">
        <f t="shared" si="58"/>
        <v>0</v>
      </c>
      <c r="X618" s="100"/>
    </row>
    <row r="619" spans="3:24" hidden="1" outlineLevel="1" x14ac:dyDescent="0.3">
      <c r="C619" s="29"/>
      <c r="D619" s="48">
        <f t="shared" si="59"/>
        <v>591</v>
      </c>
      <c r="E619" s="104"/>
      <c r="F619" s="104"/>
      <c r="G619" s="104"/>
      <c r="H619" s="103"/>
      <c r="I619" s="106">
        <v>0</v>
      </c>
      <c r="J619" s="107">
        <v>0</v>
      </c>
      <c r="K619" s="103"/>
      <c r="L619" s="27"/>
      <c r="P619" s="21">
        <f t="shared" si="54"/>
        <v>0</v>
      </c>
      <c r="Q619" s="21">
        <f t="shared" si="55"/>
        <v>0</v>
      </c>
      <c r="R619" s="21">
        <f t="shared" si="56"/>
        <v>0</v>
      </c>
      <c r="S619" s="21">
        <f t="shared" si="57"/>
        <v>0</v>
      </c>
      <c r="U619" s="100"/>
      <c r="V619" s="101">
        <f>IFERROR(IF(E619='貼付用集計 (2)'!$R$4,'貼付用集計 (2)'!$U$4,VLOOKUP(E619,'貼付用集計 (2)'!$R$11:$U$30,4)),0)</f>
        <v>0</v>
      </c>
      <c r="W619" s="101">
        <f t="shared" si="58"/>
        <v>0</v>
      </c>
      <c r="X619" s="100"/>
    </row>
    <row r="620" spans="3:24" hidden="1" outlineLevel="1" x14ac:dyDescent="0.3">
      <c r="C620" s="29"/>
      <c r="D620" s="48">
        <f t="shared" si="59"/>
        <v>592</v>
      </c>
      <c r="E620" s="104"/>
      <c r="F620" s="104"/>
      <c r="G620" s="104"/>
      <c r="H620" s="103"/>
      <c r="I620" s="106">
        <v>0</v>
      </c>
      <c r="J620" s="107">
        <v>0</v>
      </c>
      <c r="K620" s="103"/>
      <c r="L620" s="27"/>
      <c r="P620" s="21">
        <f t="shared" si="54"/>
        <v>0</v>
      </c>
      <c r="Q620" s="21">
        <f t="shared" si="55"/>
        <v>0</v>
      </c>
      <c r="R620" s="21">
        <f t="shared" si="56"/>
        <v>0</v>
      </c>
      <c r="S620" s="21">
        <f t="shared" si="57"/>
        <v>0</v>
      </c>
      <c r="U620" s="100"/>
      <c r="V620" s="101">
        <f>IFERROR(IF(E620='貼付用集計 (2)'!$R$4,'貼付用集計 (2)'!$U$4,VLOOKUP(E620,'貼付用集計 (2)'!$R$11:$U$30,4)),0)</f>
        <v>0</v>
      </c>
      <c r="W620" s="101">
        <f t="shared" si="58"/>
        <v>0</v>
      </c>
      <c r="X620" s="100"/>
    </row>
    <row r="621" spans="3:24" hidden="1" outlineLevel="1" x14ac:dyDescent="0.3">
      <c r="C621" s="29"/>
      <c r="D621" s="48">
        <f t="shared" si="59"/>
        <v>593</v>
      </c>
      <c r="E621" s="104"/>
      <c r="F621" s="104"/>
      <c r="G621" s="104"/>
      <c r="H621" s="103"/>
      <c r="I621" s="106">
        <v>0</v>
      </c>
      <c r="J621" s="107">
        <v>0</v>
      </c>
      <c r="K621" s="103"/>
      <c r="L621" s="27"/>
      <c r="P621" s="21">
        <f t="shared" si="54"/>
        <v>0</v>
      </c>
      <c r="Q621" s="21">
        <f t="shared" si="55"/>
        <v>0</v>
      </c>
      <c r="R621" s="21">
        <f t="shared" si="56"/>
        <v>0</v>
      </c>
      <c r="S621" s="21">
        <f t="shared" si="57"/>
        <v>0</v>
      </c>
      <c r="U621" s="100"/>
      <c r="V621" s="101">
        <f>IFERROR(IF(E621='貼付用集計 (2)'!$R$4,'貼付用集計 (2)'!$U$4,VLOOKUP(E621,'貼付用集計 (2)'!$R$11:$U$30,4)),0)</f>
        <v>0</v>
      </c>
      <c r="W621" s="101">
        <f t="shared" si="58"/>
        <v>0</v>
      </c>
      <c r="X621" s="100"/>
    </row>
    <row r="622" spans="3:24" hidden="1" outlineLevel="1" x14ac:dyDescent="0.3">
      <c r="C622" s="29"/>
      <c r="D622" s="48">
        <f t="shared" si="59"/>
        <v>594</v>
      </c>
      <c r="E622" s="104"/>
      <c r="F622" s="104"/>
      <c r="G622" s="104"/>
      <c r="H622" s="103"/>
      <c r="I622" s="106">
        <v>0</v>
      </c>
      <c r="J622" s="107">
        <v>0</v>
      </c>
      <c r="K622" s="103"/>
      <c r="L622" s="27"/>
      <c r="P622" s="21">
        <f t="shared" si="54"/>
        <v>0</v>
      </c>
      <c r="Q622" s="21">
        <f t="shared" si="55"/>
        <v>0</v>
      </c>
      <c r="R622" s="21">
        <f t="shared" si="56"/>
        <v>0</v>
      </c>
      <c r="S622" s="21">
        <f t="shared" si="57"/>
        <v>0</v>
      </c>
      <c r="U622" s="100"/>
      <c r="V622" s="101">
        <f>IFERROR(IF(E622='貼付用集計 (2)'!$R$4,'貼付用集計 (2)'!$U$4,VLOOKUP(E622,'貼付用集計 (2)'!$R$11:$U$30,4)),0)</f>
        <v>0</v>
      </c>
      <c r="W622" s="101">
        <f t="shared" si="58"/>
        <v>0</v>
      </c>
      <c r="X622" s="100"/>
    </row>
    <row r="623" spans="3:24" hidden="1" outlineLevel="1" x14ac:dyDescent="0.3">
      <c r="C623" s="29"/>
      <c r="D623" s="48">
        <f t="shared" si="59"/>
        <v>595</v>
      </c>
      <c r="E623" s="104"/>
      <c r="F623" s="104"/>
      <c r="G623" s="104"/>
      <c r="H623" s="103"/>
      <c r="I623" s="106">
        <v>0</v>
      </c>
      <c r="J623" s="107">
        <v>0</v>
      </c>
      <c r="K623" s="103"/>
      <c r="L623" s="27"/>
      <c r="P623" s="21">
        <f t="shared" si="54"/>
        <v>0</v>
      </c>
      <c r="Q623" s="21">
        <f t="shared" si="55"/>
        <v>0</v>
      </c>
      <c r="R623" s="21">
        <f t="shared" si="56"/>
        <v>0</v>
      </c>
      <c r="S623" s="21">
        <f t="shared" si="57"/>
        <v>0</v>
      </c>
      <c r="U623" s="100"/>
      <c r="V623" s="101">
        <f>IFERROR(IF(E623='貼付用集計 (2)'!$R$4,'貼付用集計 (2)'!$U$4,VLOOKUP(E623,'貼付用集計 (2)'!$R$11:$U$30,4)),0)</f>
        <v>0</v>
      </c>
      <c r="W623" s="101">
        <f t="shared" si="58"/>
        <v>0</v>
      </c>
      <c r="X623" s="100"/>
    </row>
    <row r="624" spans="3:24" hidden="1" outlineLevel="1" x14ac:dyDescent="0.3">
      <c r="C624" s="29"/>
      <c r="D624" s="48">
        <f t="shared" si="59"/>
        <v>596</v>
      </c>
      <c r="E624" s="104"/>
      <c r="F624" s="104"/>
      <c r="G624" s="104"/>
      <c r="H624" s="103"/>
      <c r="I624" s="106">
        <v>0</v>
      </c>
      <c r="J624" s="107">
        <v>0</v>
      </c>
      <c r="K624" s="103"/>
      <c r="L624" s="27"/>
      <c r="P624" s="21">
        <f t="shared" si="54"/>
        <v>0</v>
      </c>
      <c r="Q624" s="21">
        <f t="shared" si="55"/>
        <v>0</v>
      </c>
      <c r="R624" s="21">
        <f t="shared" si="56"/>
        <v>0</v>
      </c>
      <c r="S624" s="21">
        <f t="shared" si="57"/>
        <v>0</v>
      </c>
      <c r="U624" s="100"/>
      <c r="V624" s="101">
        <f>IFERROR(IF(E624='貼付用集計 (2)'!$R$4,'貼付用集計 (2)'!$U$4,VLOOKUP(E624,'貼付用集計 (2)'!$R$11:$U$30,4)),0)</f>
        <v>0</v>
      </c>
      <c r="W624" s="101">
        <f t="shared" si="58"/>
        <v>0</v>
      </c>
      <c r="X624" s="100"/>
    </row>
    <row r="625" spans="3:24" hidden="1" outlineLevel="1" x14ac:dyDescent="0.3">
      <c r="C625" s="29"/>
      <c r="D625" s="48">
        <f t="shared" si="59"/>
        <v>597</v>
      </c>
      <c r="E625" s="104"/>
      <c r="F625" s="104"/>
      <c r="G625" s="104"/>
      <c r="H625" s="103"/>
      <c r="I625" s="106">
        <v>0</v>
      </c>
      <c r="J625" s="107">
        <v>0</v>
      </c>
      <c r="K625" s="103"/>
      <c r="L625" s="27"/>
      <c r="P625" s="21">
        <f t="shared" si="54"/>
        <v>0</v>
      </c>
      <c r="Q625" s="21">
        <f t="shared" si="55"/>
        <v>0</v>
      </c>
      <c r="R625" s="21">
        <f t="shared" si="56"/>
        <v>0</v>
      </c>
      <c r="S625" s="21">
        <f t="shared" si="57"/>
        <v>0</v>
      </c>
      <c r="U625" s="100"/>
      <c r="V625" s="101">
        <f>IFERROR(IF(E625='貼付用集計 (2)'!$R$4,'貼付用集計 (2)'!$U$4,VLOOKUP(E625,'貼付用集計 (2)'!$R$11:$U$30,4)),0)</f>
        <v>0</v>
      </c>
      <c r="W625" s="101">
        <f t="shared" si="58"/>
        <v>0</v>
      </c>
      <c r="X625" s="100"/>
    </row>
    <row r="626" spans="3:24" hidden="1" outlineLevel="1" x14ac:dyDescent="0.3">
      <c r="C626" s="29"/>
      <c r="D626" s="48">
        <f t="shared" si="59"/>
        <v>598</v>
      </c>
      <c r="E626" s="104"/>
      <c r="F626" s="104"/>
      <c r="G626" s="104"/>
      <c r="H626" s="103"/>
      <c r="I626" s="106">
        <v>0</v>
      </c>
      <c r="J626" s="107">
        <v>0</v>
      </c>
      <c r="K626" s="103"/>
      <c r="L626" s="27"/>
      <c r="P626" s="21">
        <f t="shared" si="54"/>
        <v>0</v>
      </c>
      <c r="Q626" s="21">
        <f t="shared" si="55"/>
        <v>0</v>
      </c>
      <c r="R626" s="21">
        <f t="shared" si="56"/>
        <v>0</v>
      </c>
      <c r="S626" s="21">
        <f t="shared" si="57"/>
        <v>0</v>
      </c>
      <c r="U626" s="100"/>
      <c r="V626" s="101">
        <f>IFERROR(IF(E626='貼付用集計 (2)'!$R$4,'貼付用集計 (2)'!$U$4,VLOOKUP(E626,'貼付用集計 (2)'!$R$11:$U$30,4)),0)</f>
        <v>0</v>
      </c>
      <c r="W626" s="101">
        <f t="shared" si="58"/>
        <v>0</v>
      </c>
      <c r="X626" s="100"/>
    </row>
    <row r="627" spans="3:24" hidden="1" outlineLevel="1" x14ac:dyDescent="0.3">
      <c r="C627" s="29"/>
      <c r="D627" s="48">
        <f t="shared" si="59"/>
        <v>599</v>
      </c>
      <c r="E627" s="104"/>
      <c r="F627" s="104"/>
      <c r="G627" s="104"/>
      <c r="H627" s="103"/>
      <c r="I627" s="106">
        <v>0</v>
      </c>
      <c r="J627" s="107">
        <v>0</v>
      </c>
      <c r="K627" s="103"/>
      <c r="L627" s="27"/>
      <c r="P627" s="21">
        <f t="shared" si="54"/>
        <v>0</v>
      </c>
      <c r="Q627" s="21">
        <f t="shared" si="55"/>
        <v>0</v>
      </c>
      <c r="R627" s="21">
        <f t="shared" si="56"/>
        <v>0</v>
      </c>
      <c r="S627" s="21">
        <f t="shared" si="57"/>
        <v>0</v>
      </c>
      <c r="U627" s="100"/>
      <c r="V627" s="101">
        <f>IFERROR(IF(E627='貼付用集計 (2)'!$R$4,'貼付用集計 (2)'!$U$4,VLOOKUP(E627,'貼付用集計 (2)'!$R$11:$U$30,4)),0)</f>
        <v>0</v>
      </c>
      <c r="W627" s="101">
        <f t="shared" si="58"/>
        <v>0</v>
      </c>
      <c r="X627" s="100"/>
    </row>
    <row r="628" spans="3:24" hidden="1" outlineLevel="1" x14ac:dyDescent="0.3">
      <c r="C628" s="29"/>
      <c r="D628" s="48">
        <f t="shared" si="59"/>
        <v>600</v>
      </c>
      <c r="E628" s="104"/>
      <c r="F628" s="104"/>
      <c r="G628" s="104"/>
      <c r="H628" s="103"/>
      <c r="I628" s="106">
        <v>0</v>
      </c>
      <c r="J628" s="107">
        <v>0</v>
      </c>
      <c r="K628" s="103"/>
      <c r="L628" s="27"/>
      <c r="P628" s="21">
        <f t="shared" si="54"/>
        <v>0</v>
      </c>
      <c r="Q628" s="21">
        <f t="shared" si="55"/>
        <v>0</v>
      </c>
      <c r="R628" s="21">
        <f t="shared" si="56"/>
        <v>0</v>
      </c>
      <c r="S628" s="21">
        <f t="shared" si="57"/>
        <v>0</v>
      </c>
      <c r="U628" s="100"/>
      <c r="V628" s="101">
        <f>IFERROR(IF(E628='貼付用集計 (2)'!$R$4,'貼付用集計 (2)'!$U$4,VLOOKUP(E628,'貼付用集計 (2)'!$R$11:$U$30,4)),0)</f>
        <v>0</v>
      </c>
      <c r="W628" s="101">
        <f t="shared" si="58"/>
        <v>0</v>
      </c>
      <c r="X628" s="100"/>
    </row>
    <row r="629" spans="3:24" hidden="1" outlineLevel="1" x14ac:dyDescent="0.3">
      <c r="C629" s="29"/>
      <c r="D629" s="48">
        <f t="shared" si="59"/>
        <v>601</v>
      </c>
      <c r="E629" s="104"/>
      <c r="F629" s="104"/>
      <c r="G629" s="104"/>
      <c r="H629" s="103"/>
      <c r="I629" s="106">
        <v>0</v>
      </c>
      <c r="J629" s="107">
        <v>0</v>
      </c>
      <c r="K629" s="103"/>
      <c r="L629" s="27"/>
      <c r="P629" s="21">
        <f t="shared" si="54"/>
        <v>0</v>
      </c>
      <c r="Q629" s="21">
        <f t="shared" si="55"/>
        <v>0</v>
      </c>
      <c r="R629" s="21">
        <f t="shared" si="56"/>
        <v>0</v>
      </c>
      <c r="S629" s="21">
        <f t="shared" si="57"/>
        <v>0</v>
      </c>
      <c r="U629" s="100"/>
      <c r="V629" s="101">
        <f>IFERROR(IF(E629='貼付用集計 (2)'!$R$4,'貼付用集計 (2)'!$U$4,VLOOKUP(E629,'貼付用集計 (2)'!$R$11:$U$30,4)),0)</f>
        <v>0</v>
      </c>
      <c r="W629" s="101">
        <f t="shared" si="58"/>
        <v>0</v>
      </c>
      <c r="X629" s="100"/>
    </row>
    <row r="630" spans="3:24" hidden="1" outlineLevel="1" x14ac:dyDescent="0.3">
      <c r="C630" s="29"/>
      <c r="D630" s="48">
        <f t="shared" si="59"/>
        <v>602</v>
      </c>
      <c r="E630" s="104"/>
      <c r="F630" s="104"/>
      <c r="G630" s="104"/>
      <c r="H630" s="103"/>
      <c r="I630" s="106">
        <v>0</v>
      </c>
      <c r="J630" s="107">
        <v>0</v>
      </c>
      <c r="K630" s="103"/>
      <c r="L630" s="27"/>
      <c r="P630" s="21">
        <f t="shared" si="54"/>
        <v>0</v>
      </c>
      <c r="Q630" s="21">
        <f t="shared" si="55"/>
        <v>0</v>
      </c>
      <c r="R630" s="21">
        <f t="shared" si="56"/>
        <v>0</v>
      </c>
      <c r="S630" s="21">
        <f t="shared" si="57"/>
        <v>0</v>
      </c>
      <c r="U630" s="100"/>
      <c r="V630" s="101">
        <f>IFERROR(IF(E630='貼付用集計 (2)'!$R$4,'貼付用集計 (2)'!$U$4,VLOOKUP(E630,'貼付用集計 (2)'!$R$11:$U$30,4)),0)</f>
        <v>0</v>
      </c>
      <c r="W630" s="101">
        <f t="shared" si="58"/>
        <v>0</v>
      </c>
      <c r="X630" s="100"/>
    </row>
    <row r="631" spans="3:24" hidden="1" outlineLevel="1" x14ac:dyDescent="0.3">
      <c r="C631" s="29"/>
      <c r="D631" s="48">
        <f t="shared" si="59"/>
        <v>603</v>
      </c>
      <c r="E631" s="104"/>
      <c r="F631" s="104"/>
      <c r="G631" s="104"/>
      <c r="H631" s="103"/>
      <c r="I631" s="106">
        <v>0</v>
      </c>
      <c r="J631" s="107">
        <v>0</v>
      </c>
      <c r="K631" s="103"/>
      <c r="L631" s="27"/>
      <c r="P631" s="21">
        <f t="shared" si="54"/>
        <v>0</v>
      </c>
      <c r="Q631" s="21">
        <f t="shared" si="55"/>
        <v>0</v>
      </c>
      <c r="R631" s="21">
        <f t="shared" si="56"/>
        <v>0</v>
      </c>
      <c r="S631" s="21">
        <f t="shared" si="57"/>
        <v>0</v>
      </c>
      <c r="U631" s="100"/>
      <c r="V631" s="101">
        <f>IFERROR(IF(E631='貼付用集計 (2)'!$R$4,'貼付用集計 (2)'!$U$4,VLOOKUP(E631,'貼付用集計 (2)'!$R$11:$U$30,4)),0)</f>
        <v>0</v>
      </c>
      <c r="W631" s="101">
        <f t="shared" si="58"/>
        <v>0</v>
      </c>
      <c r="X631" s="100"/>
    </row>
    <row r="632" spans="3:24" hidden="1" outlineLevel="1" x14ac:dyDescent="0.3">
      <c r="C632" s="29"/>
      <c r="D632" s="48">
        <f t="shared" si="59"/>
        <v>604</v>
      </c>
      <c r="E632" s="104"/>
      <c r="F632" s="104"/>
      <c r="G632" s="104"/>
      <c r="H632" s="103"/>
      <c r="I632" s="106">
        <v>0</v>
      </c>
      <c r="J632" s="107">
        <v>0</v>
      </c>
      <c r="K632" s="103"/>
      <c r="L632" s="27"/>
      <c r="P632" s="21">
        <f t="shared" si="54"/>
        <v>0</v>
      </c>
      <c r="Q632" s="21">
        <f t="shared" si="55"/>
        <v>0</v>
      </c>
      <c r="R632" s="21">
        <f t="shared" si="56"/>
        <v>0</v>
      </c>
      <c r="S632" s="21">
        <f t="shared" si="57"/>
        <v>0</v>
      </c>
      <c r="U632" s="100"/>
      <c r="V632" s="101">
        <f>IFERROR(IF(E632='貼付用集計 (2)'!$R$4,'貼付用集計 (2)'!$U$4,VLOOKUP(E632,'貼付用集計 (2)'!$R$11:$U$30,4)),0)</f>
        <v>0</v>
      </c>
      <c r="W632" s="101">
        <f t="shared" si="58"/>
        <v>0</v>
      </c>
      <c r="X632" s="100"/>
    </row>
    <row r="633" spans="3:24" hidden="1" outlineLevel="1" x14ac:dyDescent="0.3">
      <c r="C633" s="29"/>
      <c r="D633" s="48">
        <f t="shared" si="59"/>
        <v>605</v>
      </c>
      <c r="E633" s="104"/>
      <c r="F633" s="104"/>
      <c r="G633" s="104"/>
      <c r="H633" s="103"/>
      <c r="I633" s="106">
        <v>0</v>
      </c>
      <c r="J633" s="107">
        <v>0</v>
      </c>
      <c r="K633" s="103"/>
      <c r="L633" s="27"/>
      <c r="P633" s="21">
        <f t="shared" si="54"/>
        <v>0</v>
      </c>
      <c r="Q633" s="21">
        <f t="shared" si="55"/>
        <v>0</v>
      </c>
      <c r="R633" s="21">
        <f t="shared" si="56"/>
        <v>0</v>
      </c>
      <c r="S633" s="21">
        <f t="shared" si="57"/>
        <v>0</v>
      </c>
      <c r="U633" s="100"/>
      <c r="V633" s="101">
        <f>IFERROR(IF(E633='貼付用集計 (2)'!$R$4,'貼付用集計 (2)'!$U$4,VLOOKUP(E633,'貼付用集計 (2)'!$R$11:$U$30,4)),0)</f>
        <v>0</v>
      </c>
      <c r="W633" s="101">
        <f t="shared" si="58"/>
        <v>0</v>
      </c>
      <c r="X633" s="100"/>
    </row>
    <row r="634" spans="3:24" hidden="1" outlineLevel="1" x14ac:dyDescent="0.3">
      <c r="C634" s="29"/>
      <c r="D634" s="48">
        <f t="shared" si="59"/>
        <v>606</v>
      </c>
      <c r="E634" s="104"/>
      <c r="F634" s="104"/>
      <c r="G634" s="104"/>
      <c r="H634" s="103"/>
      <c r="I634" s="106">
        <v>0</v>
      </c>
      <c r="J634" s="107">
        <v>0</v>
      </c>
      <c r="K634" s="103"/>
      <c r="L634" s="27"/>
      <c r="P634" s="21">
        <f t="shared" si="54"/>
        <v>0</v>
      </c>
      <c r="Q634" s="21">
        <f t="shared" si="55"/>
        <v>0</v>
      </c>
      <c r="R634" s="21">
        <f t="shared" si="56"/>
        <v>0</v>
      </c>
      <c r="S634" s="21">
        <f t="shared" si="57"/>
        <v>0</v>
      </c>
      <c r="U634" s="100"/>
      <c r="V634" s="101">
        <f>IFERROR(IF(E634='貼付用集計 (2)'!$R$4,'貼付用集計 (2)'!$U$4,VLOOKUP(E634,'貼付用集計 (2)'!$R$11:$U$30,4)),0)</f>
        <v>0</v>
      </c>
      <c r="W634" s="101">
        <f t="shared" si="58"/>
        <v>0</v>
      </c>
      <c r="X634" s="100"/>
    </row>
    <row r="635" spans="3:24" hidden="1" outlineLevel="1" x14ac:dyDescent="0.3">
      <c r="C635" s="29"/>
      <c r="D635" s="48">
        <f t="shared" si="59"/>
        <v>607</v>
      </c>
      <c r="E635" s="104"/>
      <c r="F635" s="104"/>
      <c r="G635" s="104"/>
      <c r="H635" s="103"/>
      <c r="I635" s="106">
        <v>0</v>
      </c>
      <c r="J635" s="107">
        <v>0</v>
      </c>
      <c r="K635" s="103"/>
      <c r="L635" s="27"/>
      <c r="P635" s="21">
        <f t="shared" si="54"/>
        <v>0</v>
      </c>
      <c r="Q635" s="21">
        <f t="shared" si="55"/>
        <v>0</v>
      </c>
      <c r="R635" s="21">
        <f t="shared" si="56"/>
        <v>0</v>
      </c>
      <c r="S635" s="21">
        <f t="shared" si="57"/>
        <v>0</v>
      </c>
      <c r="U635" s="100"/>
      <c r="V635" s="101">
        <f>IFERROR(IF(E635='貼付用集計 (2)'!$R$4,'貼付用集計 (2)'!$U$4,VLOOKUP(E635,'貼付用集計 (2)'!$R$11:$U$30,4)),0)</f>
        <v>0</v>
      </c>
      <c r="W635" s="101">
        <f t="shared" si="58"/>
        <v>0</v>
      </c>
      <c r="X635" s="100"/>
    </row>
    <row r="636" spans="3:24" hidden="1" outlineLevel="1" x14ac:dyDescent="0.3">
      <c r="C636" s="29"/>
      <c r="D636" s="48">
        <f t="shared" si="59"/>
        <v>608</v>
      </c>
      <c r="E636" s="104"/>
      <c r="F636" s="104"/>
      <c r="G636" s="104"/>
      <c r="H636" s="103"/>
      <c r="I636" s="106">
        <v>0</v>
      </c>
      <c r="J636" s="107">
        <v>0</v>
      </c>
      <c r="K636" s="103"/>
      <c r="L636" s="27"/>
      <c r="P636" s="21">
        <f t="shared" si="54"/>
        <v>0</v>
      </c>
      <c r="Q636" s="21">
        <f t="shared" si="55"/>
        <v>0</v>
      </c>
      <c r="R636" s="21">
        <f t="shared" si="56"/>
        <v>0</v>
      </c>
      <c r="S636" s="21">
        <f t="shared" si="57"/>
        <v>0</v>
      </c>
      <c r="U636" s="100"/>
      <c r="V636" s="101">
        <f>IFERROR(IF(E636='貼付用集計 (2)'!$R$4,'貼付用集計 (2)'!$U$4,VLOOKUP(E636,'貼付用集計 (2)'!$R$11:$U$30,4)),0)</f>
        <v>0</v>
      </c>
      <c r="W636" s="101">
        <f t="shared" si="58"/>
        <v>0</v>
      </c>
      <c r="X636" s="100"/>
    </row>
    <row r="637" spans="3:24" hidden="1" outlineLevel="1" x14ac:dyDescent="0.3">
      <c r="C637" s="29"/>
      <c r="D637" s="48">
        <f t="shared" si="59"/>
        <v>609</v>
      </c>
      <c r="E637" s="104"/>
      <c r="F637" s="104"/>
      <c r="G637" s="104"/>
      <c r="H637" s="103"/>
      <c r="I637" s="106">
        <v>0</v>
      </c>
      <c r="J637" s="107">
        <v>0</v>
      </c>
      <c r="K637" s="103"/>
      <c r="L637" s="27"/>
      <c r="P637" s="21">
        <f t="shared" si="54"/>
        <v>0</v>
      </c>
      <c r="Q637" s="21">
        <f t="shared" si="55"/>
        <v>0</v>
      </c>
      <c r="R637" s="21">
        <f t="shared" si="56"/>
        <v>0</v>
      </c>
      <c r="S637" s="21">
        <f t="shared" si="57"/>
        <v>0</v>
      </c>
      <c r="U637" s="100"/>
      <c r="V637" s="101">
        <f>IFERROR(IF(E637='貼付用集計 (2)'!$R$4,'貼付用集計 (2)'!$U$4,VLOOKUP(E637,'貼付用集計 (2)'!$R$11:$U$30,4)),0)</f>
        <v>0</v>
      </c>
      <c r="W637" s="101">
        <f t="shared" si="58"/>
        <v>0</v>
      </c>
      <c r="X637" s="100"/>
    </row>
    <row r="638" spans="3:24" hidden="1" outlineLevel="1" x14ac:dyDescent="0.3">
      <c r="C638" s="29"/>
      <c r="D638" s="48">
        <f t="shared" si="59"/>
        <v>610</v>
      </c>
      <c r="E638" s="104"/>
      <c r="F638" s="104"/>
      <c r="G638" s="104"/>
      <c r="H638" s="103"/>
      <c r="I638" s="106">
        <v>0</v>
      </c>
      <c r="J638" s="107">
        <v>0</v>
      </c>
      <c r="K638" s="103"/>
      <c r="L638" s="27"/>
      <c r="P638" s="21">
        <f t="shared" si="54"/>
        <v>0</v>
      </c>
      <c r="Q638" s="21">
        <f t="shared" si="55"/>
        <v>0</v>
      </c>
      <c r="R638" s="21">
        <f t="shared" si="56"/>
        <v>0</v>
      </c>
      <c r="S638" s="21">
        <f t="shared" si="57"/>
        <v>0</v>
      </c>
      <c r="U638" s="100"/>
      <c r="V638" s="101">
        <f>IFERROR(IF(E638='貼付用集計 (2)'!$R$4,'貼付用集計 (2)'!$U$4,VLOOKUP(E638,'貼付用集計 (2)'!$R$11:$U$30,4)),0)</f>
        <v>0</v>
      </c>
      <c r="W638" s="101">
        <f t="shared" si="58"/>
        <v>0</v>
      </c>
      <c r="X638" s="100"/>
    </row>
    <row r="639" spans="3:24" hidden="1" outlineLevel="1" x14ac:dyDescent="0.3">
      <c r="C639" s="29"/>
      <c r="D639" s="48">
        <f t="shared" si="59"/>
        <v>611</v>
      </c>
      <c r="E639" s="104"/>
      <c r="F639" s="104"/>
      <c r="G639" s="104"/>
      <c r="H639" s="103"/>
      <c r="I639" s="106">
        <v>0</v>
      </c>
      <c r="J639" s="107">
        <v>0</v>
      </c>
      <c r="K639" s="103"/>
      <c r="L639" s="27"/>
      <c r="P639" s="21">
        <f t="shared" si="54"/>
        <v>0</v>
      </c>
      <c r="Q639" s="21">
        <f t="shared" si="55"/>
        <v>0</v>
      </c>
      <c r="R639" s="21">
        <f t="shared" si="56"/>
        <v>0</v>
      </c>
      <c r="S639" s="21">
        <f t="shared" si="57"/>
        <v>0</v>
      </c>
      <c r="U639" s="100"/>
      <c r="V639" s="101">
        <f>IFERROR(IF(E639='貼付用集計 (2)'!$R$4,'貼付用集計 (2)'!$U$4,VLOOKUP(E639,'貼付用集計 (2)'!$R$11:$U$30,4)),0)</f>
        <v>0</v>
      </c>
      <c r="W639" s="101">
        <f t="shared" si="58"/>
        <v>0</v>
      </c>
      <c r="X639" s="100"/>
    </row>
    <row r="640" spans="3:24" hidden="1" outlineLevel="1" x14ac:dyDescent="0.3">
      <c r="C640" s="29"/>
      <c r="D640" s="48">
        <f t="shared" si="59"/>
        <v>612</v>
      </c>
      <c r="E640" s="104"/>
      <c r="F640" s="104"/>
      <c r="G640" s="104"/>
      <c r="H640" s="103"/>
      <c r="I640" s="106">
        <v>0</v>
      </c>
      <c r="J640" s="107">
        <v>0</v>
      </c>
      <c r="K640" s="103"/>
      <c r="L640" s="27"/>
      <c r="P640" s="21">
        <f t="shared" si="54"/>
        <v>0</v>
      </c>
      <c r="Q640" s="21">
        <f t="shared" si="55"/>
        <v>0</v>
      </c>
      <c r="R640" s="21">
        <f t="shared" si="56"/>
        <v>0</v>
      </c>
      <c r="S640" s="21">
        <f t="shared" si="57"/>
        <v>0</v>
      </c>
      <c r="U640" s="100"/>
      <c r="V640" s="101">
        <f>IFERROR(IF(E640='貼付用集計 (2)'!$R$4,'貼付用集計 (2)'!$U$4,VLOOKUP(E640,'貼付用集計 (2)'!$R$11:$U$30,4)),0)</f>
        <v>0</v>
      </c>
      <c r="W640" s="101">
        <f t="shared" si="58"/>
        <v>0</v>
      </c>
      <c r="X640" s="100"/>
    </row>
    <row r="641" spans="3:24" hidden="1" outlineLevel="1" x14ac:dyDescent="0.3">
      <c r="C641" s="29"/>
      <c r="D641" s="48">
        <f t="shared" si="59"/>
        <v>613</v>
      </c>
      <c r="E641" s="104"/>
      <c r="F641" s="104"/>
      <c r="G641" s="104"/>
      <c r="H641" s="103"/>
      <c r="I641" s="106">
        <v>0</v>
      </c>
      <c r="J641" s="107">
        <v>0</v>
      </c>
      <c r="K641" s="103"/>
      <c r="L641" s="27"/>
      <c r="P641" s="21">
        <f t="shared" si="54"/>
        <v>0</v>
      </c>
      <c r="Q641" s="21">
        <f t="shared" si="55"/>
        <v>0</v>
      </c>
      <c r="R641" s="21">
        <f t="shared" si="56"/>
        <v>0</v>
      </c>
      <c r="S641" s="21">
        <f t="shared" si="57"/>
        <v>0</v>
      </c>
      <c r="U641" s="100"/>
      <c r="V641" s="101">
        <f>IFERROR(IF(E641='貼付用集計 (2)'!$R$4,'貼付用集計 (2)'!$U$4,VLOOKUP(E641,'貼付用集計 (2)'!$R$11:$U$30,4)),0)</f>
        <v>0</v>
      </c>
      <c r="W641" s="101">
        <f t="shared" si="58"/>
        <v>0</v>
      </c>
      <c r="X641" s="100"/>
    </row>
    <row r="642" spans="3:24" hidden="1" outlineLevel="1" x14ac:dyDescent="0.3">
      <c r="C642" s="29"/>
      <c r="D642" s="48">
        <f t="shared" si="59"/>
        <v>614</v>
      </c>
      <c r="E642" s="104"/>
      <c r="F642" s="104"/>
      <c r="G642" s="104"/>
      <c r="H642" s="103"/>
      <c r="I642" s="106">
        <v>0</v>
      </c>
      <c r="J642" s="107">
        <v>0</v>
      </c>
      <c r="K642" s="103"/>
      <c r="L642" s="27"/>
      <c r="P642" s="21">
        <f t="shared" si="54"/>
        <v>0</v>
      </c>
      <c r="Q642" s="21">
        <f t="shared" si="55"/>
        <v>0</v>
      </c>
      <c r="R642" s="21">
        <f t="shared" si="56"/>
        <v>0</v>
      </c>
      <c r="S642" s="21">
        <f t="shared" si="57"/>
        <v>0</v>
      </c>
      <c r="U642" s="100"/>
      <c r="V642" s="101">
        <f>IFERROR(IF(E642='貼付用集計 (2)'!$R$4,'貼付用集計 (2)'!$U$4,VLOOKUP(E642,'貼付用集計 (2)'!$R$11:$U$30,4)),0)</f>
        <v>0</v>
      </c>
      <c r="W642" s="101">
        <f t="shared" si="58"/>
        <v>0</v>
      </c>
      <c r="X642" s="100"/>
    </row>
    <row r="643" spans="3:24" hidden="1" outlineLevel="1" x14ac:dyDescent="0.3">
      <c r="C643" s="29"/>
      <c r="D643" s="48">
        <f t="shared" si="59"/>
        <v>615</v>
      </c>
      <c r="E643" s="104"/>
      <c r="F643" s="104"/>
      <c r="G643" s="104"/>
      <c r="H643" s="103"/>
      <c r="I643" s="106">
        <v>0</v>
      </c>
      <c r="J643" s="107">
        <v>0</v>
      </c>
      <c r="K643" s="103"/>
      <c r="L643" s="27"/>
      <c r="P643" s="21">
        <f t="shared" si="54"/>
        <v>0</v>
      </c>
      <c r="Q643" s="21">
        <f t="shared" si="55"/>
        <v>0</v>
      </c>
      <c r="R643" s="21">
        <f t="shared" si="56"/>
        <v>0</v>
      </c>
      <c r="S643" s="21">
        <f t="shared" si="57"/>
        <v>0</v>
      </c>
      <c r="U643" s="100"/>
      <c r="V643" s="101">
        <f>IFERROR(IF(E643='貼付用集計 (2)'!$R$4,'貼付用集計 (2)'!$U$4,VLOOKUP(E643,'貼付用集計 (2)'!$R$11:$U$30,4)),0)</f>
        <v>0</v>
      </c>
      <c r="W643" s="101">
        <f t="shared" si="58"/>
        <v>0</v>
      </c>
      <c r="X643" s="100"/>
    </row>
    <row r="644" spans="3:24" hidden="1" outlineLevel="1" x14ac:dyDescent="0.3">
      <c r="C644" s="29"/>
      <c r="D644" s="48">
        <f t="shared" si="59"/>
        <v>616</v>
      </c>
      <c r="E644" s="104"/>
      <c r="F644" s="104"/>
      <c r="G644" s="104"/>
      <c r="H644" s="103"/>
      <c r="I644" s="106">
        <v>0</v>
      </c>
      <c r="J644" s="107">
        <v>0</v>
      </c>
      <c r="K644" s="103"/>
      <c r="L644" s="27"/>
      <c r="P644" s="21">
        <f t="shared" si="54"/>
        <v>0</v>
      </c>
      <c r="Q644" s="21">
        <f t="shared" si="55"/>
        <v>0</v>
      </c>
      <c r="R644" s="21">
        <f t="shared" si="56"/>
        <v>0</v>
      </c>
      <c r="S644" s="21">
        <f t="shared" si="57"/>
        <v>0</v>
      </c>
      <c r="U644" s="100"/>
      <c r="V644" s="101">
        <f>IFERROR(IF(E644='貼付用集計 (2)'!$R$4,'貼付用集計 (2)'!$U$4,VLOOKUP(E644,'貼付用集計 (2)'!$R$11:$U$30,4)),0)</f>
        <v>0</v>
      </c>
      <c r="W644" s="101">
        <f t="shared" si="58"/>
        <v>0</v>
      </c>
      <c r="X644" s="100"/>
    </row>
    <row r="645" spans="3:24" hidden="1" outlineLevel="1" x14ac:dyDescent="0.3">
      <c r="C645" s="29"/>
      <c r="D645" s="48">
        <f t="shared" si="59"/>
        <v>617</v>
      </c>
      <c r="E645" s="104"/>
      <c r="F645" s="104"/>
      <c r="G645" s="104"/>
      <c r="H645" s="103"/>
      <c r="I645" s="106">
        <v>0</v>
      </c>
      <c r="J645" s="107">
        <v>0</v>
      </c>
      <c r="K645" s="103"/>
      <c r="L645" s="27"/>
      <c r="P645" s="21">
        <f t="shared" si="54"/>
        <v>0</v>
      </c>
      <c r="Q645" s="21">
        <f t="shared" si="55"/>
        <v>0</v>
      </c>
      <c r="R645" s="21">
        <f t="shared" si="56"/>
        <v>0</v>
      </c>
      <c r="S645" s="21">
        <f t="shared" si="57"/>
        <v>0</v>
      </c>
      <c r="U645" s="100"/>
      <c r="V645" s="101">
        <f>IFERROR(IF(E645='貼付用集計 (2)'!$R$4,'貼付用集計 (2)'!$U$4,VLOOKUP(E645,'貼付用集計 (2)'!$R$11:$U$30,4)),0)</f>
        <v>0</v>
      </c>
      <c r="W645" s="101">
        <f t="shared" si="58"/>
        <v>0</v>
      </c>
      <c r="X645" s="100"/>
    </row>
    <row r="646" spans="3:24" hidden="1" outlineLevel="1" x14ac:dyDescent="0.3">
      <c r="C646" s="29"/>
      <c r="D646" s="48">
        <f t="shared" si="59"/>
        <v>618</v>
      </c>
      <c r="E646" s="104"/>
      <c r="F646" s="104"/>
      <c r="G646" s="104"/>
      <c r="H646" s="103"/>
      <c r="I646" s="106">
        <v>0</v>
      </c>
      <c r="J646" s="107">
        <v>0</v>
      </c>
      <c r="K646" s="103"/>
      <c r="L646" s="27"/>
      <c r="P646" s="21">
        <f t="shared" si="54"/>
        <v>0</v>
      </c>
      <c r="Q646" s="21">
        <f t="shared" si="55"/>
        <v>0</v>
      </c>
      <c r="R646" s="21">
        <f t="shared" si="56"/>
        <v>0</v>
      </c>
      <c r="S646" s="21">
        <f t="shared" si="57"/>
        <v>0</v>
      </c>
      <c r="U646" s="100"/>
      <c r="V646" s="101">
        <f>IFERROR(IF(E646='貼付用集計 (2)'!$R$4,'貼付用集計 (2)'!$U$4,VLOOKUP(E646,'貼付用集計 (2)'!$R$11:$U$30,4)),0)</f>
        <v>0</v>
      </c>
      <c r="W646" s="101">
        <f t="shared" si="58"/>
        <v>0</v>
      </c>
      <c r="X646" s="100"/>
    </row>
    <row r="647" spans="3:24" hidden="1" outlineLevel="1" x14ac:dyDescent="0.3">
      <c r="C647" s="29"/>
      <c r="D647" s="48">
        <f t="shared" si="59"/>
        <v>619</v>
      </c>
      <c r="E647" s="104"/>
      <c r="F647" s="104"/>
      <c r="G647" s="104"/>
      <c r="H647" s="103"/>
      <c r="I647" s="106">
        <v>0</v>
      </c>
      <c r="J647" s="107">
        <v>0</v>
      </c>
      <c r="K647" s="103"/>
      <c r="L647" s="27"/>
      <c r="P647" s="21">
        <f t="shared" si="54"/>
        <v>0</v>
      </c>
      <c r="Q647" s="21">
        <f t="shared" si="55"/>
        <v>0</v>
      </c>
      <c r="R647" s="21">
        <f t="shared" si="56"/>
        <v>0</v>
      </c>
      <c r="S647" s="21">
        <f t="shared" si="57"/>
        <v>0</v>
      </c>
      <c r="U647" s="100"/>
      <c r="V647" s="101">
        <f>IFERROR(IF(E647='貼付用集計 (2)'!$R$4,'貼付用集計 (2)'!$U$4,VLOOKUP(E647,'貼付用集計 (2)'!$R$11:$U$30,4)),0)</f>
        <v>0</v>
      </c>
      <c r="W647" s="101">
        <f t="shared" si="58"/>
        <v>0</v>
      </c>
      <c r="X647" s="100"/>
    </row>
    <row r="648" spans="3:24" hidden="1" outlineLevel="1" x14ac:dyDescent="0.3">
      <c r="C648" s="29"/>
      <c r="D648" s="48">
        <f t="shared" si="59"/>
        <v>620</v>
      </c>
      <c r="E648" s="104"/>
      <c r="F648" s="104"/>
      <c r="G648" s="104"/>
      <c r="H648" s="103"/>
      <c r="I648" s="106">
        <v>0</v>
      </c>
      <c r="J648" s="107">
        <v>0</v>
      </c>
      <c r="K648" s="103"/>
      <c r="L648" s="27"/>
      <c r="P648" s="21">
        <f t="shared" si="54"/>
        <v>0</v>
      </c>
      <c r="Q648" s="21">
        <f t="shared" si="55"/>
        <v>0</v>
      </c>
      <c r="R648" s="21">
        <f t="shared" si="56"/>
        <v>0</v>
      </c>
      <c r="S648" s="21">
        <f t="shared" si="57"/>
        <v>0</v>
      </c>
      <c r="U648" s="100"/>
      <c r="V648" s="101">
        <f>IFERROR(IF(E648='貼付用集計 (2)'!$R$4,'貼付用集計 (2)'!$U$4,VLOOKUP(E648,'貼付用集計 (2)'!$R$11:$U$30,4)),0)</f>
        <v>0</v>
      </c>
      <c r="W648" s="101">
        <f t="shared" si="58"/>
        <v>0</v>
      </c>
      <c r="X648" s="100"/>
    </row>
    <row r="649" spans="3:24" hidden="1" outlineLevel="1" x14ac:dyDescent="0.3">
      <c r="C649" s="29"/>
      <c r="D649" s="48">
        <f t="shared" si="59"/>
        <v>621</v>
      </c>
      <c r="E649" s="104"/>
      <c r="F649" s="104"/>
      <c r="G649" s="104"/>
      <c r="H649" s="103"/>
      <c r="I649" s="106">
        <v>0</v>
      </c>
      <c r="J649" s="107">
        <v>0</v>
      </c>
      <c r="K649" s="103"/>
      <c r="L649" s="27"/>
      <c r="P649" s="21">
        <f t="shared" si="54"/>
        <v>0</v>
      </c>
      <c r="Q649" s="21">
        <f t="shared" si="55"/>
        <v>0</v>
      </c>
      <c r="R649" s="21">
        <f t="shared" si="56"/>
        <v>0</v>
      </c>
      <c r="S649" s="21">
        <f t="shared" si="57"/>
        <v>0</v>
      </c>
      <c r="U649" s="100"/>
      <c r="V649" s="101">
        <f>IFERROR(IF(E649='貼付用集計 (2)'!$R$4,'貼付用集計 (2)'!$U$4,VLOOKUP(E649,'貼付用集計 (2)'!$R$11:$U$30,4)),0)</f>
        <v>0</v>
      </c>
      <c r="W649" s="101">
        <f t="shared" si="58"/>
        <v>0</v>
      </c>
      <c r="X649" s="100"/>
    </row>
    <row r="650" spans="3:24" hidden="1" outlineLevel="1" x14ac:dyDescent="0.3">
      <c r="C650" s="29"/>
      <c r="D650" s="48">
        <f t="shared" si="59"/>
        <v>622</v>
      </c>
      <c r="E650" s="104"/>
      <c r="F650" s="104"/>
      <c r="G650" s="104"/>
      <c r="H650" s="103"/>
      <c r="I650" s="106">
        <v>0</v>
      </c>
      <c r="J650" s="107">
        <v>0</v>
      </c>
      <c r="K650" s="103"/>
      <c r="L650" s="27"/>
      <c r="P650" s="21">
        <f t="shared" si="54"/>
        <v>0</v>
      </c>
      <c r="Q650" s="21">
        <f t="shared" si="55"/>
        <v>0</v>
      </c>
      <c r="R650" s="21">
        <f t="shared" si="56"/>
        <v>0</v>
      </c>
      <c r="S650" s="21">
        <f t="shared" si="57"/>
        <v>0</v>
      </c>
      <c r="U650" s="100"/>
      <c r="V650" s="101">
        <f>IFERROR(IF(E650='貼付用集計 (2)'!$R$4,'貼付用集計 (2)'!$U$4,VLOOKUP(E650,'貼付用集計 (2)'!$R$11:$U$30,4)),0)</f>
        <v>0</v>
      </c>
      <c r="W650" s="101">
        <f t="shared" si="58"/>
        <v>0</v>
      </c>
      <c r="X650" s="100"/>
    </row>
    <row r="651" spans="3:24" hidden="1" outlineLevel="1" x14ac:dyDescent="0.3">
      <c r="C651" s="29"/>
      <c r="D651" s="48">
        <f t="shared" si="59"/>
        <v>623</v>
      </c>
      <c r="E651" s="104"/>
      <c r="F651" s="104"/>
      <c r="G651" s="104"/>
      <c r="H651" s="103"/>
      <c r="I651" s="106">
        <v>0</v>
      </c>
      <c r="J651" s="107">
        <v>0</v>
      </c>
      <c r="K651" s="103"/>
      <c r="L651" s="27"/>
      <c r="P651" s="21">
        <f t="shared" si="54"/>
        <v>0</v>
      </c>
      <c r="Q651" s="21">
        <f t="shared" si="55"/>
        <v>0</v>
      </c>
      <c r="R651" s="21">
        <f t="shared" si="56"/>
        <v>0</v>
      </c>
      <c r="S651" s="21">
        <f t="shared" si="57"/>
        <v>0</v>
      </c>
      <c r="U651" s="100"/>
      <c r="V651" s="101">
        <f>IFERROR(IF(E651='貼付用集計 (2)'!$R$4,'貼付用集計 (2)'!$U$4,VLOOKUP(E651,'貼付用集計 (2)'!$R$11:$U$30,4)),0)</f>
        <v>0</v>
      </c>
      <c r="W651" s="101">
        <f t="shared" si="58"/>
        <v>0</v>
      </c>
      <c r="X651" s="100"/>
    </row>
    <row r="652" spans="3:24" hidden="1" outlineLevel="1" x14ac:dyDescent="0.3">
      <c r="C652" s="29"/>
      <c r="D652" s="48">
        <f t="shared" si="59"/>
        <v>624</v>
      </c>
      <c r="E652" s="104"/>
      <c r="F652" s="104"/>
      <c r="G652" s="104"/>
      <c r="H652" s="103"/>
      <c r="I652" s="106">
        <v>0</v>
      </c>
      <c r="J652" s="107">
        <v>0</v>
      </c>
      <c r="K652" s="103"/>
      <c r="L652" s="27"/>
      <c r="P652" s="21">
        <f t="shared" si="54"/>
        <v>0</v>
      </c>
      <c r="Q652" s="21">
        <f t="shared" si="55"/>
        <v>0</v>
      </c>
      <c r="R652" s="21">
        <f t="shared" si="56"/>
        <v>0</v>
      </c>
      <c r="S652" s="21">
        <f t="shared" si="57"/>
        <v>0</v>
      </c>
      <c r="U652" s="100"/>
      <c r="V652" s="101">
        <f>IFERROR(IF(E652='貼付用集計 (2)'!$R$4,'貼付用集計 (2)'!$U$4,VLOOKUP(E652,'貼付用集計 (2)'!$R$11:$U$30,4)),0)</f>
        <v>0</v>
      </c>
      <c r="W652" s="101">
        <f t="shared" si="58"/>
        <v>0</v>
      </c>
      <c r="X652" s="100"/>
    </row>
    <row r="653" spans="3:24" hidden="1" outlineLevel="1" x14ac:dyDescent="0.3">
      <c r="C653" s="29"/>
      <c r="D653" s="48">
        <f t="shared" si="59"/>
        <v>625</v>
      </c>
      <c r="E653" s="104"/>
      <c r="F653" s="104"/>
      <c r="G653" s="104"/>
      <c r="H653" s="103"/>
      <c r="I653" s="106">
        <v>0</v>
      </c>
      <c r="J653" s="107">
        <v>0</v>
      </c>
      <c r="K653" s="103"/>
      <c r="L653" s="27"/>
      <c r="P653" s="21">
        <f t="shared" si="54"/>
        <v>0</v>
      </c>
      <c r="Q653" s="21">
        <f t="shared" si="55"/>
        <v>0</v>
      </c>
      <c r="R653" s="21">
        <f t="shared" si="56"/>
        <v>0</v>
      </c>
      <c r="S653" s="21">
        <f t="shared" si="57"/>
        <v>0</v>
      </c>
      <c r="U653" s="100"/>
      <c r="V653" s="101">
        <f>IFERROR(IF(E653='貼付用集計 (2)'!$R$4,'貼付用集計 (2)'!$U$4,VLOOKUP(E653,'貼付用集計 (2)'!$R$11:$U$30,4)),0)</f>
        <v>0</v>
      </c>
      <c r="W653" s="101">
        <f t="shared" si="58"/>
        <v>0</v>
      </c>
      <c r="X653" s="100"/>
    </row>
    <row r="654" spans="3:24" hidden="1" outlineLevel="1" x14ac:dyDescent="0.3">
      <c r="C654" s="29"/>
      <c r="D654" s="48">
        <f t="shared" si="59"/>
        <v>626</v>
      </c>
      <c r="E654" s="104"/>
      <c r="F654" s="104"/>
      <c r="G654" s="104"/>
      <c r="H654" s="103"/>
      <c r="I654" s="106">
        <v>0</v>
      </c>
      <c r="J654" s="107">
        <v>0</v>
      </c>
      <c r="K654" s="103"/>
      <c r="L654" s="27"/>
      <c r="P654" s="21">
        <f t="shared" si="54"/>
        <v>0</v>
      </c>
      <c r="Q654" s="21">
        <f t="shared" si="55"/>
        <v>0</v>
      </c>
      <c r="R654" s="21">
        <f t="shared" si="56"/>
        <v>0</v>
      </c>
      <c r="S654" s="21">
        <f t="shared" si="57"/>
        <v>0</v>
      </c>
      <c r="U654" s="100"/>
      <c r="V654" s="101">
        <f>IFERROR(IF(E654='貼付用集計 (2)'!$R$4,'貼付用集計 (2)'!$U$4,VLOOKUP(E654,'貼付用集計 (2)'!$R$11:$U$30,4)),0)</f>
        <v>0</v>
      </c>
      <c r="W654" s="101">
        <f t="shared" si="58"/>
        <v>0</v>
      </c>
      <c r="X654" s="100"/>
    </row>
    <row r="655" spans="3:24" hidden="1" outlineLevel="1" x14ac:dyDescent="0.3">
      <c r="C655" s="29"/>
      <c r="D655" s="48">
        <f t="shared" si="59"/>
        <v>627</v>
      </c>
      <c r="E655" s="104"/>
      <c r="F655" s="104"/>
      <c r="G655" s="104"/>
      <c r="H655" s="103"/>
      <c r="I655" s="106">
        <v>0</v>
      </c>
      <c r="J655" s="107">
        <v>0</v>
      </c>
      <c r="K655" s="103"/>
      <c r="L655" s="27"/>
      <c r="P655" s="21">
        <f t="shared" si="54"/>
        <v>0</v>
      </c>
      <c r="Q655" s="21">
        <f t="shared" si="55"/>
        <v>0</v>
      </c>
      <c r="R655" s="21">
        <f t="shared" si="56"/>
        <v>0</v>
      </c>
      <c r="S655" s="21">
        <f t="shared" si="57"/>
        <v>0</v>
      </c>
      <c r="U655" s="100"/>
      <c r="V655" s="101">
        <f>IFERROR(IF(E655='貼付用集計 (2)'!$R$4,'貼付用集計 (2)'!$U$4,VLOOKUP(E655,'貼付用集計 (2)'!$R$11:$U$30,4)),0)</f>
        <v>0</v>
      </c>
      <c r="W655" s="101">
        <f t="shared" si="58"/>
        <v>0</v>
      </c>
      <c r="X655" s="100"/>
    </row>
    <row r="656" spans="3:24" hidden="1" outlineLevel="1" x14ac:dyDescent="0.3">
      <c r="C656" s="29"/>
      <c r="D656" s="48">
        <f t="shared" si="59"/>
        <v>628</v>
      </c>
      <c r="E656" s="104"/>
      <c r="F656" s="104"/>
      <c r="G656" s="104"/>
      <c r="H656" s="103"/>
      <c r="I656" s="106">
        <v>0</v>
      </c>
      <c r="J656" s="107">
        <v>0</v>
      </c>
      <c r="K656" s="103"/>
      <c r="L656" s="27"/>
      <c r="P656" s="21">
        <f t="shared" si="54"/>
        <v>0</v>
      </c>
      <c r="Q656" s="21">
        <f t="shared" si="55"/>
        <v>0</v>
      </c>
      <c r="R656" s="21">
        <f t="shared" si="56"/>
        <v>0</v>
      </c>
      <c r="S656" s="21">
        <f t="shared" si="57"/>
        <v>0</v>
      </c>
      <c r="U656" s="100"/>
      <c r="V656" s="101">
        <f>IFERROR(IF(E656='貼付用集計 (2)'!$R$4,'貼付用集計 (2)'!$U$4,VLOOKUP(E656,'貼付用集計 (2)'!$R$11:$U$30,4)),0)</f>
        <v>0</v>
      </c>
      <c r="W656" s="101">
        <f t="shared" si="58"/>
        <v>0</v>
      </c>
      <c r="X656" s="100"/>
    </row>
    <row r="657" spans="3:24" hidden="1" outlineLevel="1" x14ac:dyDescent="0.3">
      <c r="C657" s="29"/>
      <c r="D657" s="48">
        <f t="shared" si="59"/>
        <v>629</v>
      </c>
      <c r="E657" s="104"/>
      <c r="F657" s="104"/>
      <c r="G657" s="104"/>
      <c r="H657" s="103"/>
      <c r="I657" s="106">
        <v>0</v>
      </c>
      <c r="J657" s="107">
        <v>0</v>
      </c>
      <c r="K657" s="103"/>
      <c r="L657" s="27"/>
      <c r="P657" s="21">
        <f t="shared" si="54"/>
        <v>0</v>
      </c>
      <c r="Q657" s="21">
        <f t="shared" si="55"/>
        <v>0</v>
      </c>
      <c r="R657" s="21">
        <f t="shared" si="56"/>
        <v>0</v>
      </c>
      <c r="S657" s="21">
        <f t="shared" si="57"/>
        <v>0</v>
      </c>
      <c r="U657" s="100"/>
      <c r="V657" s="101">
        <f>IFERROR(IF(E657='貼付用集計 (2)'!$R$4,'貼付用集計 (2)'!$U$4,VLOOKUP(E657,'貼付用集計 (2)'!$R$11:$U$30,4)),0)</f>
        <v>0</v>
      </c>
      <c r="W657" s="101">
        <f t="shared" si="58"/>
        <v>0</v>
      </c>
      <c r="X657" s="100"/>
    </row>
    <row r="658" spans="3:24" hidden="1" outlineLevel="1" x14ac:dyDescent="0.3">
      <c r="C658" s="29"/>
      <c r="D658" s="48">
        <f t="shared" si="59"/>
        <v>630</v>
      </c>
      <c r="E658" s="104"/>
      <c r="F658" s="104"/>
      <c r="G658" s="104"/>
      <c r="H658" s="103"/>
      <c r="I658" s="106">
        <v>0</v>
      </c>
      <c r="J658" s="107">
        <v>0</v>
      </c>
      <c r="K658" s="103"/>
      <c r="L658" s="27"/>
      <c r="P658" s="21">
        <f t="shared" si="54"/>
        <v>0</v>
      </c>
      <c r="Q658" s="21">
        <f t="shared" si="55"/>
        <v>0</v>
      </c>
      <c r="R658" s="21">
        <f t="shared" si="56"/>
        <v>0</v>
      </c>
      <c r="S658" s="21">
        <f t="shared" si="57"/>
        <v>0</v>
      </c>
      <c r="U658" s="100"/>
      <c r="V658" s="101">
        <f>IFERROR(IF(E658='貼付用集計 (2)'!$R$4,'貼付用集計 (2)'!$U$4,VLOOKUP(E658,'貼付用集計 (2)'!$R$11:$U$30,4)),0)</f>
        <v>0</v>
      </c>
      <c r="W658" s="101">
        <f t="shared" si="58"/>
        <v>0</v>
      </c>
      <c r="X658" s="100"/>
    </row>
    <row r="659" spans="3:24" hidden="1" outlineLevel="1" x14ac:dyDescent="0.3">
      <c r="C659" s="29"/>
      <c r="D659" s="48">
        <f t="shared" si="59"/>
        <v>631</v>
      </c>
      <c r="E659" s="104"/>
      <c r="F659" s="104"/>
      <c r="G659" s="104"/>
      <c r="H659" s="103"/>
      <c r="I659" s="106">
        <v>0</v>
      </c>
      <c r="J659" s="107">
        <v>0</v>
      </c>
      <c r="K659" s="103"/>
      <c r="L659" s="27"/>
      <c r="P659" s="21">
        <f t="shared" si="54"/>
        <v>0</v>
      </c>
      <c r="Q659" s="21">
        <f t="shared" si="55"/>
        <v>0</v>
      </c>
      <c r="R659" s="21">
        <f t="shared" si="56"/>
        <v>0</v>
      </c>
      <c r="S659" s="21">
        <f t="shared" si="57"/>
        <v>0</v>
      </c>
      <c r="U659" s="100"/>
      <c r="V659" s="101">
        <f>IFERROR(IF(E659='貼付用集計 (2)'!$R$4,'貼付用集計 (2)'!$U$4,VLOOKUP(E659,'貼付用集計 (2)'!$R$11:$U$30,4)),0)</f>
        <v>0</v>
      </c>
      <c r="W659" s="101">
        <f t="shared" si="58"/>
        <v>0</v>
      </c>
      <c r="X659" s="100"/>
    </row>
    <row r="660" spans="3:24" hidden="1" outlineLevel="1" x14ac:dyDescent="0.3">
      <c r="C660" s="29"/>
      <c r="D660" s="48">
        <f t="shared" si="59"/>
        <v>632</v>
      </c>
      <c r="E660" s="104"/>
      <c r="F660" s="104"/>
      <c r="G660" s="104"/>
      <c r="H660" s="103"/>
      <c r="I660" s="106">
        <v>0</v>
      </c>
      <c r="J660" s="107">
        <v>0</v>
      </c>
      <c r="K660" s="103"/>
      <c r="L660" s="27"/>
      <c r="P660" s="21">
        <f t="shared" si="54"/>
        <v>0</v>
      </c>
      <c r="Q660" s="21">
        <f t="shared" si="55"/>
        <v>0</v>
      </c>
      <c r="R660" s="21">
        <f t="shared" si="56"/>
        <v>0</v>
      </c>
      <c r="S660" s="21">
        <f t="shared" si="57"/>
        <v>0</v>
      </c>
      <c r="U660" s="100"/>
      <c r="V660" s="101">
        <f>IFERROR(IF(E660='貼付用集計 (2)'!$R$4,'貼付用集計 (2)'!$U$4,VLOOKUP(E660,'貼付用集計 (2)'!$R$11:$U$30,4)),0)</f>
        <v>0</v>
      </c>
      <c r="W660" s="101">
        <f t="shared" si="58"/>
        <v>0</v>
      </c>
      <c r="X660" s="100"/>
    </row>
    <row r="661" spans="3:24" hidden="1" outlineLevel="1" x14ac:dyDescent="0.3">
      <c r="C661" s="29"/>
      <c r="D661" s="48">
        <f t="shared" si="59"/>
        <v>633</v>
      </c>
      <c r="E661" s="104"/>
      <c r="F661" s="104"/>
      <c r="G661" s="104"/>
      <c r="H661" s="103"/>
      <c r="I661" s="106">
        <v>0</v>
      </c>
      <c r="J661" s="107">
        <v>0</v>
      </c>
      <c r="K661" s="103"/>
      <c r="L661" s="27"/>
      <c r="P661" s="21">
        <f t="shared" si="54"/>
        <v>0</v>
      </c>
      <c r="Q661" s="21">
        <f t="shared" si="55"/>
        <v>0</v>
      </c>
      <c r="R661" s="21">
        <f t="shared" si="56"/>
        <v>0</v>
      </c>
      <c r="S661" s="21">
        <f t="shared" si="57"/>
        <v>0</v>
      </c>
      <c r="U661" s="100"/>
      <c r="V661" s="101">
        <f>IFERROR(IF(E661='貼付用集計 (2)'!$R$4,'貼付用集計 (2)'!$U$4,VLOOKUP(E661,'貼付用集計 (2)'!$R$11:$U$30,4)),0)</f>
        <v>0</v>
      </c>
      <c r="W661" s="101">
        <f t="shared" si="58"/>
        <v>0</v>
      </c>
      <c r="X661" s="100"/>
    </row>
    <row r="662" spans="3:24" hidden="1" outlineLevel="1" x14ac:dyDescent="0.3">
      <c r="C662" s="29"/>
      <c r="D662" s="48">
        <f t="shared" si="59"/>
        <v>634</v>
      </c>
      <c r="E662" s="104"/>
      <c r="F662" s="104"/>
      <c r="G662" s="104"/>
      <c r="H662" s="103"/>
      <c r="I662" s="106">
        <v>0</v>
      </c>
      <c r="J662" s="107">
        <v>0</v>
      </c>
      <c r="K662" s="103"/>
      <c r="L662" s="27"/>
      <c r="P662" s="21">
        <f t="shared" si="54"/>
        <v>0</v>
      </c>
      <c r="Q662" s="21">
        <f t="shared" si="55"/>
        <v>0</v>
      </c>
      <c r="R662" s="21">
        <f t="shared" si="56"/>
        <v>0</v>
      </c>
      <c r="S662" s="21">
        <f t="shared" si="57"/>
        <v>0</v>
      </c>
      <c r="U662" s="100"/>
      <c r="V662" s="101">
        <f>IFERROR(IF(E662='貼付用集計 (2)'!$R$4,'貼付用集計 (2)'!$U$4,VLOOKUP(E662,'貼付用集計 (2)'!$R$11:$U$30,4)),0)</f>
        <v>0</v>
      </c>
      <c r="W662" s="101">
        <f t="shared" si="58"/>
        <v>0</v>
      </c>
      <c r="X662" s="100"/>
    </row>
    <row r="663" spans="3:24" hidden="1" outlineLevel="1" x14ac:dyDescent="0.3">
      <c r="C663" s="29"/>
      <c r="D663" s="48">
        <f t="shared" si="59"/>
        <v>635</v>
      </c>
      <c r="E663" s="104"/>
      <c r="F663" s="104"/>
      <c r="G663" s="104"/>
      <c r="H663" s="103"/>
      <c r="I663" s="106">
        <v>0</v>
      </c>
      <c r="J663" s="107">
        <v>0</v>
      </c>
      <c r="K663" s="103"/>
      <c r="L663" s="27"/>
      <c r="P663" s="21">
        <f t="shared" si="54"/>
        <v>0</v>
      </c>
      <c r="Q663" s="21">
        <f t="shared" si="55"/>
        <v>0</v>
      </c>
      <c r="R663" s="21">
        <f t="shared" si="56"/>
        <v>0</v>
      </c>
      <c r="S663" s="21">
        <f t="shared" si="57"/>
        <v>0</v>
      </c>
      <c r="U663" s="100"/>
      <c r="V663" s="101">
        <f>IFERROR(IF(E663='貼付用集計 (2)'!$R$4,'貼付用集計 (2)'!$U$4,VLOOKUP(E663,'貼付用集計 (2)'!$R$11:$U$30,4)),0)</f>
        <v>0</v>
      </c>
      <c r="W663" s="101">
        <f t="shared" si="58"/>
        <v>0</v>
      </c>
      <c r="X663" s="100"/>
    </row>
    <row r="664" spans="3:24" hidden="1" outlineLevel="1" x14ac:dyDescent="0.3">
      <c r="C664" s="29"/>
      <c r="D664" s="48">
        <f t="shared" si="59"/>
        <v>636</v>
      </c>
      <c r="E664" s="104"/>
      <c r="F664" s="104"/>
      <c r="G664" s="104"/>
      <c r="H664" s="103"/>
      <c r="I664" s="106">
        <v>0</v>
      </c>
      <c r="J664" s="107">
        <v>0</v>
      </c>
      <c r="K664" s="103"/>
      <c r="L664" s="27"/>
      <c r="P664" s="21">
        <f t="shared" si="54"/>
        <v>0</v>
      </c>
      <c r="Q664" s="21">
        <f t="shared" si="55"/>
        <v>0</v>
      </c>
      <c r="R664" s="21">
        <f t="shared" si="56"/>
        <v>0</v>
      </c>
      <c r="S664" s="21">
        <f t="shared" si="57"/>
        <v>0</v>
      </c>
      <c r="U664" s="100"/>
      <c r="V664" s="101">
        <f>IFERROR(IF(E664='貼付用集計 (2)'!$R$4,'貼付用集計 (2)'!$U$4,VLOOKUP(E664,'貼付用集計 (2)'!$R$11:$U$30,4)),0)</f>
        <v>0</v>
      </c>
      <c r="W664" s="101">
        <f t="shared" si="58"/>
        <v>0</v>
      </c>
      <c r="X664" s="100"/>
    </row>
    <row r="665" spans="3:24" hidden="1" outlineLevel="1" x14ac:dyDescent="0.3">
      <c r="C665" s="29"/>
      <c r="D665" s="48">
        <f t="shared" si="59"/>
        <v>637</v>
      </c>
      <c r="E665" s="104"/>
      <c r="F665" s="104"/>
      <c r="G665" s="104"/>
      <c r="H665" s="103"/>
      <c r="I665" s="106">
        <v>0</v>
      </c>
      <c r="J665" s="107">
        <v>0</v>
      </c>
      <c r="K665" s="103"/>
      <c r="L665" s="27"/>
      <c r="P665" s="21">
        <f t="shared" si="54"/>
        <v>0</v>
      </c>
      <c r="Q665" s="21">
        <f t="shared" si="55"/>
        <v>0</v>
      </c>
      <c r="R665" s="21">
        <f t="shared" si="56"/>
        <v>0</v>
      </c>
      <c r="S665" s="21">
        <f t="shared" si="57"/>
        <v>0</v>
      </c>
      <c r="U665" s="100"/>
      <c r="V665" s="101">
        <f>IFERROR(IF(E665='貼付用集計 (2)'!$R$4,'貼付用集計 (2)'!$U$4,VLOOKUP(E665,'貼付用集計 (2)'!$R$11:$U$30,4)),0)</f>
        <v>0</v>
      </c>
      <c r="W665" s="101">
        <f t="shared" si="58"/>
        <v>0</v>
      </c>
      <c r="X665" s="100"/>
    </row>
    <row r="666" spans="3:24" hidden="1" outlineLevel="1" x14ac:dyDescent="0.3">
      <c r="C666" s="29"/>
      <c r="D666" s="48">
        <f t="shared" si="59"/>
        <v>638</v>
      </c>
      <c r="E666" s="104"/>
      <c r="F666" s="104"/>
      <c r="G666" s="104"/>
      <c r="H666" s="103"/>
      <c r="I666" s="106">
        <v>0</v>
      </c>
      <c r="J666" s="107">
        <v>0</v>
      </c>
      <c r="K666" s="103"/>
      <c r="L666" s="27"/>
      <c r="P666" s="21">
        <f t="shared" si="54"/>
        <v>0</v>
      </c>
      <c r="Q666" s="21">
        <f t="shared" si="55"/>
        <v>0</v>
      </c>
      <c r="R666" s="21">
        <f t="shared" si="56"/>
        <v>0</v>
      </c>
      <c r="S666" s="21">
        <f t="shared" si="57"/>
        <v>0</v>
      </c>
      <c r="U666" s="100"/>
      <c r="V666" s="101">
        <f>IFERROR(IF(E666='貼付用集計 (2)'!$R$4,'貼付用集計 (2)'!$U$4,VLOOKUP(E666,'貼付用集計 (2)'!$R$11:$U$30,4)),0)</f>
        <v>0</v>
      </c>
      <c r="W666" s="101">
        <f t="shared" si="58"/>
        <v>0</v>
      </c>
      <c r="X666" s="100"/>
    </row>
    <row r="667" spans="3:24" hidden="1" outlineLevel="1" x14ac:dyDescent="0.3">
      <c r="C667" s="29"/>
      <c r="D667" s="48">
        <f t="shared" si="59"/>
        <v>639</v>
      </c>
      <c r="E667" s="104"/>
      <c r="F667" s="104"/>
      <c r="G667" s="104"/>
      <c r="H667" s="103"/>
      <c r="I667" s="106">
        <v>0</v>
      </c>
      <c r="J667" s="107">
        <v>0</v>
      </c>
      <c r="K667" s="103"/>
      <c r="L667" s="27"/>
      <c r="P667" s="21">
        <f t="shared" ref="P667:P730" si="60">IF($E667="",IF(OR($F667&lt;&gt;"",$I667&lt;&gt;0,$J667&lt;&gt;0)=TRUE,1,0),0)</f>
        <v>0</v>
      </c>
      <c r="Q667" s="21">
        <f t="shared" ref="Q667:Q730" si="61">IF($F667="",IF(OR($E667&lt;&gt;"",$I667&lt;&gt;0,$J667&lt;&gt;0)=TRUE,1,0),0)</f>
        <v>0</v>
      </c>
      <c r="R667" s="21">
        <f t="shared" ref="R667:R730" si="62">IF($I667=0,IF(OR($E667&lt;&gt;"",$F667&lt;&gt;0,$J667&lt;&gt;0)=TRUE,1,0),0)</f>
        <v>0</v>
      </c>
      <c r="S667" s="21">
        <f t="shared" ref="S667:S730" si="63">IF($J667=0,IF(OR($E667&lt;&gt;"",$F667&lt;&gt;"",$I667&lt;&gt;0)=TRUE,1,0),0)</f>
        <v>0</v>
      </c>
      <c r="U667" s="100"/>
      <c r="V667" s="101">
        <f>IFERROR(IF(E667='貼付用集計 (2)'!$R$4,'貼付用集計 (2)'!$U$4,VLOOKUP(E667,'貼付用集計 (2)'!$R$11:$U$30,4)),0)</f>
        <v>0</v>
      </c>
      <c r="W667" s="101">
        <f t="shared" ref="W667:W730" si="64">IFERROR(J667/I667/V667,0)</f>
        <v>0</v>
      </c>
      <c r="X667" s="100"/>
    </row>
    <row r="668" spans="3:24" hidden="1" outlineLevel="1" x14ac:dyDescent="0.3">
      <c r="C668" s="29"/>
      <c r="D668" s="48">
        <f t="shared" ref="D668:D731" si="65">D667+1</f>
        <v>640</v>
      </c>
      <c r="E668" s="104"/>
      <c r="F668" s="104"/>
      <c r="G668" s="104"/>
      <c r="H668" s="103"/>
      <c r="I668" s="106">
        <v>0</v>
      </c>
      <c r="J668" s="107">
        <v>0</v>
      </c>
      <c r="K668" s="103"/>
      <c r="L668" s="27"/>
      <c r="P668" s="21">
        <f t="shared" si="60"/>
        <v>0</v>
      </c>
      <c r="Q668" s="21">
        <f t="shared" si="61"/>
        <v>0</v>
      </c>
      <c r="R668" s="21">
        <f t="shared" si="62"/>
        <v>0</v>
      </c>
      <c r="S668" s="21">
        <f t="shared" si="63"/>
        <v>0</v>
      </c>
      <c r="U668" s="100"/>
      <c r="V668" s="101">
        <f>IFERROR(IF(E668='貼付用集計 (2)'!$R$4,'貼付用集計 (2)'!$U$4,VLOOKUP(E668,'貼付用集計 (2)'!$R$11:$U$30,4)),0)</f>
        <v>0</v>
      </c>
      <c r="W668" s="101">
        <f t="shared" si="64"/>
        <v>0</v>
      </c>
      <c r="X668" s="100"/>
    </row>
    <row r="669" spans="3:24" hidden="1" outlineLevel="1" x14ac:dyDescent="0.3">
      <c r="C669" s="29"/>
      <c r="D669" s="48">
        <f t="shared" si="65"/>
        <v>641</v>
      </c>
      <c r="E669" s="104"/>
      <c r="F669" s="104"/>
      <c r="G669" s="104"/>
      <c r="H669" s="103"/>
      <c r="I669" s="106">
        <v>0</v>
      </c>
      <c r="J669" s="107">
        <v>0</v>
      </c>
      <c r="K669" s="103"/>
      <c r="L669" s="27"/>
      <c r="P669" s="21">
        <f t="shared" si="60"/>
        <v>0</v>
      </c>
      <c r="Q669" s="21">
        <f t="shared" si="61"/>
        <v>0</v>
      </c>
      <c r="R669" s="21">
        <f t="shared" si="62"/>
        <v>0</v>
      </c>
      <c r="S669" s="21">
        <f t="shared" si="63"/>
        <v>0</v>
      </c>
      <c r="U669" s="100"/>
      <c r="V669" s="101">
        <f>IFERROR(IF(E669='貼付用集計 (2)'!$R$4,'貼付用集計 (2)'!$U$4,VLOOKUP(E669,'貼付用集計 (2)'!$R$11:$U$30,4)),0)</f>
        <v>0</v>
      </c>
      <c r="W669" s="101">
        <f t="shared" si="64"/>
        <v>0</v>
      </c>
      <c r="X669" s="100"/>
    </row>
    <row r="670" spans="3:24" hidden="1" outlineLevel="1" x14ac:dyDescent="0.3">
      <c r="C670" s="29"/>
      <c r="D670" s="48">
        <f t="shared" si="65"/>
        <v>642</v>
      </c>
      <c r="E670" s="104"/>
      <c r="F670" s="104"/>
      <c r="G670" s="104"/>
      <c r="H670" s="103"/>
      <c r="I670" s="106">
        <v>0</v>
      </c>
      <c r="J670" s="107">
        <v>0</v>
      </c>
      <c r="K670" s="103"/>
      <c r="L670" s="27"/>
      <c r="P670" s="21">
        <f t="shared" si="60"/>
        <v>0</v>
      </c>
      <c r="Q670" s="21">
        <f t="shared" si="61"/>
        <v>0</v>
      </c>
      <c r="R670" s="21">
        <f t="shared" si="62"/>
        <v>0</v>
      </c>
      <c r="S670" s="21">
        <f t="shared" si="63"/>
        <v>0</v>
      </c>
      <c r="U670" s="100"/>
      <c r="V670" s="101">
        <f>IFERROR(IF(E670='貼付用集計 (2)'!$R$4,'貼付用集計 (2)'!$U$4,VLOOKUP(E670,'貼付用集計 (2)'!$R$11:$U$30,4)),0)</f>
        <v>0</v>
      </c>
      <c r="W670" s="101">
        <f t="shared" si="64"/>
        <v>0</v>
      </c>
      <c r="X670" s="100"/>
    </row>
    <row r="671" spans="3:24" hidden="1" outlineLevel="1" x14ac:dyDescent="0.3">
      <c r="C671" s="29"/>
      <c r="D671" s="48">
        <f t="shared" si="65"/>
        <v>643</v>
      </c>
      <c r="E671" s="104"/>
      <c r="F671" s="104"/>
      <c r="G671" s="104"/>
      <c r="H671" s="103"/>
      <c r="I671" s="106">
        <v>0</v>
      </c>
      <c r="J671" s="107">
        <v>0</v>
      </c>
      <c r="K671" s="103"/>
      <c r="L671" s="27"/>
      <c r="P671" s="21">
        <f t="shared" si="60"/>
        <v>0</v>
      </c>
      <c r="Q671" s="21">
        <f t="shared" si="61"/>
        <v>0</v>
      </c>
      <c r="R671" s="21">
        <f t="shared" si="62"/>
        <v>0</v>
      </c>
      <c r="S671" s="21">
        <f t="shared" si="63"/>
        <v>0</v>
      </c>
      <c r="U671" s="100"/>
      <c r="V671" s="101">
        <f>IFERROR(IF(E671='貼付用集計 (2)'!$R$4,'貼付用集計 (2)'!$U$4,VLOOKUP(E671,'貼付用集計 (2)'!$R$11:$U$30,4)),0)</f>
        <v>0</v>
      </c>
      <c r="W671" s="101">
        <f t="shared" si="64"/>
        <v>0</v>
      </c>
      <c r="X671" s="100"/>
    </row>
    <row r="672" spans="3:24" hidden="1" outlineLevel="1" x14ac:dyDescent="0.3">
      <c r="C672" s="29"/>
      <c r="D672" s="48">
        <f t="shared" si="65"/>
        <v>644</v>
      </c>
      <c r="E672" s="104"/>
      <c r="F672" s="104"/>
      <c r="G672" s="104"/>
      <c r="H672" s="103"/>
      <c r="I672" s="106">
        <v>0</v>
      </c>
      <c r="J672" s="107">
        <v>0</v>
      </c>
      <c r="K672" s="103"/>
      <c r="L672" s="27"/>
      <c r="P672" s="21">
        <f t="shared" si="60"/>
        <v>0</v>
      </c>
      <c r="Q672" s="21">
        <f t="shared" si="61"/>
        <v>0</v>
      </c>
      <c r="R672" s="21">
        <f t="shared" si="62"/>
        <v>0</v>
      </c>
      <c r="S672" s="21">
        <f t="shared" si="63"/>
        <v>0</v>
      </c>
      <c r="U672" s="100"/>
      <c r="V672" s="101">
        <f>IFERROR(IF(E672='貼付用集計 (2)'!$R$4,'貼付用集計 (2)'!$U$4,VLOOKUP(E672,'貼付用集計 (2)'!$R$11:$U$30,4)),0)</f>
        <v>0</v>
      </c>
      <c r="W672" s="101">
        <f t="shared" si="64"/>
        <v>0</v>
      </c>
      <c r="X672" s="100"/>
    </row>
    <row r="673" spans="3:24" hidden="1" outlineLevel="1" x14ac:dyDescent="0.3">
      <c r="C673" s="29"/>
      <c r="D673" s="48">
        <f t="shared" si="65"/>
        <v>645</v>
      </c>
      <c r="E673" s="104"/>
      <c r="F673" s="104"/>
      <c r="G673" s="104"/>
      <c r="H673" s="103"/>
      <c r="I673" s="106">
        <v>0</v>
      </c>
      <c r="J673" s="107">
        <v>0</v>
      </c>
      <c r="K673" s="103"/>
      <c r="L673" s="27"/>
      <c r="P673" s="21">
        <f t="shared" si="60"/>
        <v>0</v>
      </c>
      <c r="Q673" s="21">
        <f t="shared" si="61"/>
        <v>0</v>
      </c>
      <c r="R673" s="21">
        <f t="shared" si="62"/>
        <v>0</v>
      </c>
      <c r="S673" s="21">
        <f t="shared" si="63"/>
        <v>0</v>
      </c>
      <c r="U673" s="100"/>
      <c r="V673" s="101">
        <f>IFERROR(IF(E673='貼付用集計 (2)'!$R$4,'貼付用集計 (2)'!$U$4,VLOOKUP(E673,'貼付用集計 (2)'!$R$11:$U$30,4)),0)</f>
        <v>0</v>
      </c>
      <c r="W673" s="101">
        <f t="shared" si="64"/>
        <v>0</v>
      </c>
      <c r="X673" s="100"/>
    </row>
    <row r="674" spans="3:24" hidden="1" outlineLevel="1" x14ac:dyDescent="0.3">
      <c r="C674" s="29"/>
      <c r="D674" s="48">
        <f t="shared" si="65"/>
        <v>646</v>
      </c>
      <c r="E674" s="104"/>
      <c r="F674" s="104"/>
      <c r="G674" s="104"/>
      <c r="H674" s="103"/>
      <c r="I674" s="106">
        <v>0</v>
      </c>
      <c r="J674" s="107">
        <v>0</v>
      </c>
      <c r="K674" s="103"/>
      <c r="L674" s="27"/>
      <c r="P674" s="21">
        <f t="shared" si="60"/>
        <v>0</v>
      </c>
      <c r="Q674" s="21">
        <f t="shared" si="61"/>
        <v>0</v>
      </c>
      <c r="R674" s="21">
        <f t="shared" si="62"/>
        <v>0</v>
      </c>
      <c r="S674" s="21">
        <f t="shared" si="63"/>
        <v>0</v>
      </c>
      <c r="U674" s="100"/>
      <c r="V674" s="101">
        <f>IFERROR(IF(E674='貼付用集計 (2)'!$R$4,'貼付用集計 (2)'!$U$4,VLOOKUP(E674,'貼付用集計 (2)'!$R$11:$U$30,4)),0)</f>
        <v>0</v>
      </c>
      <c r="W674" s="101">
        <f t="shared" si="64"/>
        <v>0</v>
      </c>
      <c r="X674" s="100"/>
    </row>
    <row r="675" spans="3:24" hidden="1" outlineLevel="1" x14ac:dyDescent="0.3">
      <c r="C675" s="29"/>
      <c r="D675" s="48">
        <f t="shared" si="65"/>
        <v>647</v>
      </c>
      <c r="E675" s="104"/>
      <c r="F675" s="104"/>
      <c r="G675" s="104"/>
      <c r="H675" s="103"/>
      <c r="I675" s="106">
        <v>0</v>
      </c>
      <c r="J675" s="107">
        <v>0</v>
      </c>
      <c r="K675" s="103"/>
      <c r="L675" s="27"/>
      <c r="P675" s="21">
        <f t="shared" si="60"/>
        <v>0</v>
      </c>
      <c r="Q675" s="21">
        <f t="shared" si="61"/>
        <v>0</v>
      </c>
      <c r="R675" s="21">
        <f t="shared" si="62"/>
        <v>0</v>
      </c>
      <c r="S675" s="21">
        <f t="shared" si="63"/>
        <v>0</v>
      </c>
      <c r="U675" s="100"/>
      <c r="V675" s="101">
        <f>IFERROR(IF(E675='貼付用集計 (2)'!$R$4,'貼付用集計 (2)'!$U$4,VLOOKUP(E675,'貼付用集計 (2)'!$R$11:$U$30,4)),0)</f>
        <v>0</v>
      </c>
      <c r="W675" s="101">
        <f t="shared" si="64"/>
        <v>0</v>
      </c>
      <c r="X675" s="100"/>
    </row>
    <row r="676" spans="3:24" hidden="1" outlineLevel="1" x14ac:dyDescent="0.3">
      <c r="C676" s="29"/>
      <c r="D676" s="48">
        <f t="shared" si="65"/>
        <v>648</v>
      </c>
      <c r="E676" s="104"/>
      <c r="F676" s="104"/>
      <c r="G676" s="104"/>
      <c r="H676" s="103"/>
      <c r="I676" s="106">
        <v>0</v>
      </c>
      <c r="J676" s="107">
        <v>0</v>
      </c>
      <c r="K676" s="103"/>
      <c r="L676" s="27"/>
      <c r="P676" s="21">
        <f t="shared" si="60"/>
        <v>0</v>
      </c>
      <c r="Q676" s="21">
        <f t="shared" si="61"/>
        <v>0</v>
      </c>
      <c r="R676" s="21">
        <f t="shared" si="62"/>
        <v>0</v>
      </c>
      <c r="S676" s="21">
        <f t="shared" si="63"/>
        <v>0</v>
      </c>
      <c r="U676" s="100"/>
      <c r="V676" s="101">
        <f>IFERROR(IF(E676='貼付用集計 (2)'!$R$4,'貼付用集計 (2)'!$U$4,VLOOKUP(E676,'貼付用集計 (2)'!$R$11:$U$30,4)),0)</f>
        <v>0</v>
      </c>
      <c r="W676" s="101">
        <f t="shared" si="64"/>
        <v>0</v>
      </c>
      <c r="X676" s="100"/>
    </row>
    <row r="677" spans="3:24" hidden="1" outlineLevel="1" x14ac:dyDescent="0.3">
      <c r="C677" s="29"/>
      <c r="D677" s="48">
        <f t="shared" si="65"/>
        <v>649</v>
      </c>
      <c r="E677" s="104"/>
      <c r="F677" s="104"/>
      <c r="G677" s="104"/>
      <c r="H677" s="103"/>
      <c r="I677" s="106">
        <v>0</v>
      </c>
      <c r="J677" s="107">
        <v>0</v>
      </c>
      <c r="K677" s="103"/>
      <c r="L677" s="27"/>
      <c r="P677" s="21">
        <f t="shared" si="60"/>
        <v>0</v>
      </c>
      <c r="Q677" s="21">
        <f t="shared" si="61"/>
        <v>0</v>
      </c>
      <c r="R677" s="21">
        <f t="shared" si="62"/>
        <v>0</v>
      </c>
      <c r="S677" s="21">
        <f t="shared" si="63"/>
        <v>0</v>
      </c>
      <c r="U677" s="100"/>
      <c r="V677" s="101">
        <f>IFERROR(IF(E677='貼付用集計 (2)'!$R$4,'貼付用集計 (2)'!$U$4,VLOOKUP(E677,'貼付用集計 (2)'!$R$11:$U$30,4)),0)</f>
        <v>0</v>
      </c>
      <c r="W677" s="101">
        <f t="shared" si="64"/>
        <v>0</v>
      </c>
      <c r="X677" s="100"/>
    </row>
    <row r="678" spans="3:24" hidden="1" outlineLevel="1" x14ac:dyDescent="0.3">
      <c r="C678" s="29"/>
      <c r="D678" s="48">
        <f t="shared" si="65"/>
        <v>650</v>
      </c>
      <c r="E678" s="104"/>
      <c r="F678" s="104"/>
      <c r="G678" s="104"/>
      <c r="H678" s="103"/>
      <c r="I678" s="106">
        <v>0</v>
      </c>
      <c r="J678" s="107">
        <v>0</v>
      </c>
      <c r="K678" s="103"/>
      <c r="L678" s="27"/>
      <c r="P678" s="21">
        <f t="shared" si="60"/>
        <v>0</v>
      </c>
      <c r="Q678" s="21">
        <f t="shared" si="61"/>
        <v>0</v>
      </c>
      <c r="R678" s="21">
        <f t="shared" si="62"/>
        <v>0</v>
      </c>
      <c r="S678" s="21">
        <f t="shared" si="63"/>
        <v>0</v>
      </c>
      <c r="U678" s="100"/>
      <c r="V678" s="101">
        <f>IFERROR(IF(E678='貼付用集計 (2)'!$R$4,'貼付用集計 (2)'!$U$4,VLOOKUP(E678,'貼付用集計 (2)'!$R$11:$U$30,4)),0)</f>
        <v>0</v>
      </c>
      <c r="W678" s="101">
        <f t="shared" si="64"/>
        <v>0</v>
      </c>
      <c r="X678" s="100"/>
    </row>
    <row r="679" spans="3:24" hidden="1" outlineLevel="1" x14ac:dyDescent="0.3">
      <c r="C679" s="29"/>
      <c r="D679" s="48">
        <f t="shared" si="65"/>
        <v>651</v>
      </c>
      <c r="E679" s="104"/>
      <c r="F679" s="104"/>
      <c r="G679" s="104"/>
      <c r="H679" s="103"/>
      <c r="I679" s="106">
        <v>0</v>
      </c>
      <c r="J679" s="107">
        <v>0</v>
      </c>
      <c r="K679" s="103"/>
      <c r="L679" s="27"/>
      <c r="P679" s="21">
        <f t="shared" si="60"/>
        <v>0</v>
      </c>
      <c r="Q679" s="21">
        <f t="shared" si="61"/>
        <v>0</v>
      </c>
      <c r="R679" s="21">
        <f t="shared" si="62"/>
        <v>0</v>
      </c>
      <c r="S679" s="21">
        <f t="shared" si="63"/>
        <v>0</v>
      </c>
      <c r="U679" s="100"/>
      <c r="V679" s="101">
        <f>IFERROR(IF(E679='貼付用集計 (2)'!$R$4,'貼付用集計 (2)'!$U$4,VLOOKUP(E679,'貼付用集計 (2)'!$R$11:$U$30,4)),0)</f>
        <v>0</v>
      </c>
      <c r="W679" s="101">
        <f t="shared" si="64"/>
        <v>0</v>
      </c>
      <c r="X679" s="100"/>
    </row>
    <row r="680" spans="3:24" hidden="1" outlineLevel="1" x14ac:dyDescent="0.3">
      <c r="C680" s="29"/>
      <c r="D680" s="48">
        <f t="shared" si="65"/>
        <v>652</v>
      </c>
      <c r="E680" s="104"/>
      <c r="F680" s="104"/>
      <c r="G680" s="104"/>
      <c r="H680" s="103"/>
      <c r="I680" s="106">
        <v>0</v>
      </c>
      <c r="J680" s="107">
        <v>0</v>
      </c>
      <c r="K680" s="103"/>
      <c r="L680" s="27"/>
      <c r="P680" s="21">
        <f t="shared" si="60"/>
        <v>0</v>
      </c>
      <c r="Q680" s="21">
        <f t="shared" si="61"/>
        <v>0</v>
      </c>
      <c r="R680" s="21">
        <f t="shared" si="62"/>
        <v>0</v>
      </c>
      <c r="S680" s="21">
        <f t="shared" si="63"/>
        <v>0</v>
      </c>
      <c r="U680" s="100"/>
      <c r="V680" s="101">
        <f>IFERROR(IF(E680='貼付用集計 (2)'!$R$4,'貼付用集計 (2)'!$U$4,VLOOKUP(E680,'貼付用集計 (2)'!$R$11:$U$30,4)),0)</f>
        <v>0</v>
      </c>
      <c r="W680" s="101">
        <f t="shared" si="64"/>
        <v>0</v>
      </c>
      <c r="X680" s="100"/>
    </row>
    <row r="681" spans="3:24" hidden="1" outlineLevel="1" x14ac:dyDescent="0.3">
      <c r="C681" s="29"/>
      <c r="D681" s="48">
        <f t="shared" si="65"/>
        <v>653</v>
      </c>
      <c r="E681" s="104"/>
      <c r="F681" s="104"/>
      <c r="G681" s="104"/>
      <c r="H681" s="103"/>
      <c r="I681" s="106">
        <v>0</v>
      </c>
      <c r="J681" s="107">
        <v>0</v>
      </c>
      <c r="K681" s="103"/>
      <c r="L681" s="27"/>
      <c r="P681" s="21">
        <f t="shared" si="60"/>
        <v>0</v>
      </c>
      <c r="Q681" s="21">
        <f t="shared" si="61"/>
        <v>0</v>
      </c>
      <c r="R681" s="21">
        <f t="shared" si="62"/>
        <v>0</v>
      </c>
      <c r="S681" s="21">
        <f t="shared" si="63"/>
        <v>0</v>
      </c>
      <c r="U681" s="100"/>
      <c r="V681" s="101">
        <f>IFERROR(IF(E681='貼付用集計 (2)'!$R$4,'貼付用集計 (2)'!$U$4,VLOOKUP(E681,'貼付用集計 (2)'!$R$11:$U$30,4)),0)</f>
        <v>0</v>
      </c>
      <c r="W681" s="101">
        <f t="shared" si="64"/>
        <v>0</v>
      </c>
      <c r="X681" s="100"/>
    </row>
    <row r="682" spans="3:24" hidden="1" outlineLevel="1" x14ac:dyDescent="0.3">
      <c r="C682" s="29"/>
      <c r="D682" s="48">
        <f t="shared" si="65"/>
        <v>654</v>
      </c>
      <c r="E682" s="104"/>
      <c r="F682" s="104"/>
      <c r="G682" s="104"/>
      <c r="H682" s="103"/>
      <c r="I682" s="106">
        <v>0</v>
      </c>
      <c r="J682" s="107">
        <v>0</v>
      </c>
      <c r="K682" s="103"/>
      <c r="L682" s="27"/>
      <c r="P682" s="21">
        <f t="shared" si="60"/>
        <v>0</v>
      </c>
      <c r="Q682" s="21">
        <f t="shared" si="61"/>
        <v>0</v>
      </c>
      <c r="R682" s="21">
        <f t="shared" si="62"/>
        <v>0</v>
      </c>
      <c r="S682" s="21">
        <f t="shared" si="63"/>
        <v>0</v>
      </c>
      <c r="U682" s="100"/>
      <c r="V682" s="101">
        <f>IFERROR(IF(E682='貼付用集計 (2)'!$R$4,'貼付用集計 (2)'!$U$4,VLOOKUP(E682,'貼付用集計 (2)'!$R$11:$U$30,4)),0)</f>
        <v>0</v>
      </c>
      <c r="W682" s="101">
        <f t="shared" si="64"/>
        <v>0</v>
      </c>
      <c r="X682" s="100"/>
    </row>
    <row r="683" spans="3:24" hidden="1" outlineLevel="1" x14ac:dyDescent="0.3">
      <c r="C683" s="29"/>
      <c r="D683" s="48">
        <f t="shared" si="65"/>
        <v>655</v>
      </c>
      <c r="E683" s="104"/>
      <c r="F683" s="104"/>
      <c r="G683" s="104"/>
      <c r="H683" s="103"/>
      <c r="I683" s="106">
        <v>0</v>
      </c>
      <c r="J683" s="107">
        <v>0</v>
      </c>
      <c r="K683" s="103"/>
      <c r="L683" s="27"/>
      <c r="P683" s="21">
        <f t="shared" si="60"/>
        <v>0</v>
      </c>
      <c r="Q683" s="21">
        <f t="shared" si="61"/>
        <v>0</v>
      </c>
      <c r="R683" s="21">
        <f t="shared" si="62"/>
        <v>0</v>
      </c>
      <c r="S683" s="21">
        <f t="shared" si="63"/>
        <v>0</v>
      </c>
      <c r="U683" s="100"/>
      <c r="V683" s="101">
        <f>IFERROR(IF(E683='貼付用集計 (2)'!$R$4,'貼付用集計 (2)'!$U$4,VLOOKUP(E683,'貼付用集計 (2)'!$R$11:$U$30,4)),0)</f>
        <v>0</v>
      </c>
      <c r="W683" s="101">
        <f t="shared" si="64"/>
        <v>0</v>
      </c>
      <c r="X683" s="100"/>
    </row>
    <row r="684" spans="3:24" hidden="1" outlineLevel="1" x14ac:dyDescent="0.3">
      <c r="C684" s="29"/>
      <c r="D684" s="48">
        <f t="shared" si="65"/>
        <v>656</v>
      </c>
      <c r="E684" s="104"/>
      <c r="F684" s="104"/>
      <c r="G684" s="104"/>
      <c r="H684" s="103"/>
      <c r="I684" s="106">
        <v>0</v>
      </c>
      <c r="J684" s="107">
        <v>0</v>
      </c>
      <c r="K684" s="103"/>
      <c r="L684" s="27"/>
      <c r="P684" s="21">
        <f t="shared" si="60"/>
        <v>0</v>
      </c>
      <c r="Q684" s="21">
        <f t="shared" si="61"/>
        <v>0</v>
      </c>
      <c r="R684" s="21">
        <f t="shared" si="62"/>
        <v>0</v>
      </c>
      <c r="S684" s="21">
        <f t="shared" si="63"/>
        <v>0</v>
      </c>
      <c r="U684" s="100"/>
      <c r="V684" s="101">
        <f>IFERROR(IF(E684='貼付用集計 (2)'!$R$4,'貼付用集計 (2)'!$U$4,VLOOKUP(E684,'貼付用集計 (2)'!$R$11:$U$30,4)),0)</f>
        <v>0</v>
      </c>
      <c r="W684" s="101">
        <f t="shared" si="64"/>
        <v>0</v>
      </c>
      <c r="X684" s="100"/>
    </row>
    <row r="685" spans="3:24" hidden="1" outlineLevel="1" x14ac:dyDescent="0.3">
      <c r="C685" s="29"/>
      <c r="D685" s="48">
        <f t="shared" si="65"/>
        <v>657</v>
      </c>
      <c r="E685" s="104"/>
      <c r="F685" s="104"/>
      <c r="G685" s="104"/>
      <c r="H685" s="103"/>
      <c r="I685" s="106">
        <v>0</v>
      </c>
      <c r="J685" s="107">
        <v>0</v>
      </c>
      <c r="K685" s="103"/>
      <c r="L685" s="27"/>
      <c r="P685" s="21">
        <f t="shared" si="60"/>
        <v>0</v>
      </c>
      <c r="Q685" s="21">
        <f t="shared" si="61"/>
        <v>0</v>
      </c>
      <c r="R685" s="21">
        <f t="shared" si="62"/>
        <v>0</v>
      </c>
      <c r="S685" s="21">
        <f t="shared" si="63"/>
        <v>0</v>
      </c>
      <c r="U685" s="100"/>
      <c r="V685" s="101">
        <f>IFERROR(IF(E685='貼付用集計 (2)'!$R$4,'貼付用集計 (2)'!$U$4,VLOOKUP(E685,'貼付用集計 (2)'!$R$11:$U$30,4)),0)</f>
        <v>0</v>
      </c>
      <c r="W685" s="101">
        <f t="shared" si="64"/>
        <v>0</v>
      </c>
      <c r="X685" s="100"/>
    </row>
    <row r="686" spans="3:24" hidden="1" outlineLevel="1" x14ac:dyDescent="0.3">
      <c r="C686" s="29"/>
      <c r="D686" s="48">
        <f t="shared" si="65"/>
        <v>658</v>
      </c>
      <c r="E686" s="104"/>
      <c r="F686" s="104"/>
      <c r="G686" s="104"/>
      <c r="H686" s="103"/>
      <c r="I686" s="106">
        <v>0</v>
      </c>
      <c r="J686" s="107">
        <v>0</v>
      </c>
      <c r="K686" s="103"/>
      <c r="L686" s="27"/>
      <c r="P686" s="21">
        <f t="shared" si="60"/>
        <v>0</v>
      </c>
      <c r="Q686" s="21">
        <f t="shared" si="61"/>
        <v>0</v>
      </c>
      <c r="R686" s="21">
        <f t="shared" si="62"/>
        <v>0</v>
      </c>
      <c r="S686" s="21">
        <f t="shared" si="63"/>
        <v>0</v>
      </c>
      <c r="U686" s="100"/>
      <c r="V686" s="101">
        <f>IFERROR(IF(E686='貼付用集計 (2)'!$R$4,'貼付用集計 (2)'!$U$4,VLOOKUP(E686,'貼付用集計 (2)'!$R$11:$U$30,4)),0)</f>
        <v>0</v>
      </c>
      <c r="W686" s="101">
        <f t="shared" si="64"/>
        <v>0</v>
      </c>
      <c r="X686" s="100"/>
    </row>
    <row r="687" spans="3:24" hidden="1" outlineLevel="1" x14ac:dyDescent="0.3">
      <c r="C687" s="29"/>
      <c r="D687" s="48">
        <f t="shared" si="65"/>
        <v>659</v>
      </c>
      <c r="E687" s="104"/>
      <c r="F687" s="104"/>
      <c r="G687" s="104"/>
      <c r="H687" s="103"/>
      <c r="I687" s="106">
        <v>0</v>
      </c>
      <c r="J687" s="107">
        <v>0</v>
      </c>
      <c r="K687" s="103"/>
      <c r="L687" s="27"/>
      <c r="P687" s="21">
        <f t="shared" si="60"/>
        <v>0</v>
      </c>
      <c r="Q687" s="21">
        <f t="shared" si="61"/>
        <v>0</v>
      </c>
      <c r="R687" s="21">
        <f t="shared" si="62"/>
        <v>0</v>
      </c>
      <c r="S687" s="21">
        <f t="shared" si="63"/>
        <v>0</v>
      </c>
      <c r="U687" s="100"/>
      <c r="V687" s="101">
        <f>IFERROR(IF(E687='貼付用集計 (2)'!$R$4,'貼付用集計 (2)'!$U$4,VLOOKUP(E687,'貼付用集計 (2)'!$R$11:$U$30,4)),0)</f>
        <v>0</v>
      </c>
      <c r="W687" s="101">
        <f t="shared" si="64"/>
        <v>0</v>
      </c>
      <c r="X687" s="100"/>
    </row>
    <row r="688" spans="3:24" hidden="1" outlineLevel="1" x14ac:dyDescent="0.3">
      <c r="C688" s="29"/>
      <c r="D688" s="48">
        <f t="shared" si="65"/>
        <v>660</v>
      </c>
      <c r="E688" s="104"/>
      <c r="F688" s="104"/>
      <c r="G688" s="104"/>
      <c r="H688" s="103"/>
      <c r="I688" s="106">
        <v>0</v>
      </c>
      <c r="J688" s="107">
        <v>0</v>
      </c>
      <c r="K688" s="103"/>
      <c r="L688" s="27"/>
      <c r="P688" s="21">
        <f t="shared" si="60"/>
        <v>0</v>
      </c>
      <c r="Q688" s="21">
        <f t="shared" si="61"/>
        <v>0</v>
      </c>
      <c r="R688" s="21">
        <f t="shared" si="62"/>
        <v>0</v>
      </c>
      <c r="S688" s="21">
        <f t="shared" si="63"/>
        <v>0</v>
      </c>
      <c r="U688" s="100"/>
      <c r="V688" s="101">
        <f>IFERROR(IF(E688='貼付用集計 (2)'!$R$4,'貼付用集計 (2)'!$U$4,VLOOKUP(E688,'貼付用集計 (2)'!$R$11:$U$30,4)),0)</f>
        <v>0</v>
      </c>
      <c r="W688" s="101">
        <f t="shared" si="64"/>
        <v>0</v>
      </c>
      <c r="X688" s="100"/>
    </row>
    <row r="689" spans="3:24" hidden="1" outlineLevel="1" x14ac:dyDescent="0.3">
      <c r="C689" s="29"/>
      <c r="D689" s="48">
        <f t="shared" si="65"/>
        <v>661</v>
      </c>
      <c r="E689" s="104"/>
      <c r="F689" s="104"/>
      <c r="G689" s="104"/>
      <c r="H689" s="103"/>
      <c r="I689" s="106">
        <v>0</v>
      </c>
      <c r="J689" s="107">
        <v>0</v>
      </c>
      <c r="K689" s="103"/>
      <c r="L689" s="27"/>
      <c r="P689" s="21">
        <f t="shared" si="60"/>
        <v>0</v>
      </c>
      <c r="Q689" s="21">
        <f t="shared" si="61"/>
        <v>0</v>
      </c>
      <c r="R689" s="21">
        <f t="shared" si="62"/>
        <v>0</v>
      </c>
      <c r="S689" s="21">
        <f t="shared" si="63"/>
        <v>0</v>
      </c>
      <c r="U689" s="100"/>
      <c r="V689" s="101">
        <f>IFERROR(IF(E689='貼付用集計 (2)'!$R$4,'貼付用集計 (2)'!$U$4,VLOOKUP(E689,'貼付用集計 (2)'!$R$11:$U$30,4)),0)</f>
        <v>0</v>
      </c>
      <c r="W689" s="101">
        <f t="shared" si="64"/>
        <v>0</v>
      </c>
      <c r="X689" s="100"/>
    </row>
    <row r="690" spans="3:24" hidden="1" outlineLevel="1" x14ac:dyDescent="0.3">
      <c r="C690" s="29"/>
      <c r="D690" s="48">
        <f t="shared" si="65"/>
        <v>662</v>
      </c>
      <c r="E690" s="104"/>
      <c r="F690" s="104"/>
      <c r="G690" s="104"/>
      <c r="H690" s="103"/>
      <c r="I690" s="106">
        <v>0</v>
      </c>
      <c r="J690" s="107">
        <v>0</v>
      </c>
      <c r="K690" s="103"/>
      <c r="L690" s="27"/>
      <c r="P690" s="21">
        <f t="shared" si="60"/>
        <v>0</v>
      </c>
      <c r="Q690" s="21">
        <f t="shared" si="61"/>
        <v>0</v>
      </c>
      <c r="R690" s="21">
        <f t="shared" si="62"/>
        <v>0</v>
      </c>
      <c r="S690" s="21">
        <f t="shared" si="63"/>
        <v>0</v>
      </c>
      <c r="U690" s="100"/>
      <c r="V690" s="101">
        <f>IFERROR(IF(E690='貼付用集計 (2)'!$R$4,'貼付用集計 (2)'!$U$4,VLOOKUP(E690,'貼付用集計 (2)'!$R$11:$U$30,4)),0)</f>
        <v>0</v>
      </c>
      <c r="W690" s="101">
        <f t="shared" si="64"/>
        <v>0</v>
      </c>
      <c r="X690" s="100"/>
    </row>
    <row r="691" spans="3:24" hidden="1" outlineLevel="1" x14ac:dyDescent="0.3">
      <c r="C691" s="29"/>
      <c r="D691" s="48">
        <f t="shared" si="65"/>
        <v>663</v>
      </c>
      <c r="E691" s="104"/>
      <c r="F691" s="104"/>
      <c r="G691" s="104"/>
      <c r="H691" s="103"/>
      <c r="I691" s="106">
        <v>0</v>
      </c>
      <c r="J691" s="107">
        <v>0</v>
      </c>
      <c r="K691" s="103"/>
      <c r="L691" s="27"/>
      <c r="P691" s="21">
        <f t="shared" si="60"/>
        <v>0</v>
      </c>
      <c r="Q691" s="21">
        <f t="shared" si="61"/>
        <v>0</v>
      </c>
      <c r="R691" s="21">
        <f t="shared" si="62"/>
        <v>0</v>
      </c>
      <c r="S691" s="21">
        <f t="shared" si="63"/>
        <v>0</v>
      </c>
      <c r="U691" s="100"/>
      <c r="V691" s="101">
        <f>IFERROR(IF(E691='貼付用集計 (2)'!$R$4,'貼付用集計 (2)'!$U$4,VLOOKUP(E691,'貼付用集計 (2)'!$R$11:$U$30,4)),0)</f>
        <v>0</v>
      </c>
      <c r="W691" s="101">
        <f t="shared" si="64"/>
        <v>0</v>
      </c>
      <c r="X691" s="100"/>
    </row>
    <row r="692" spans="3:24" hidden="1" outlineLevel="1" x14ac:dyDescent="0.3">
      <c r="C692" s="29"/>
      <c r="D692" s="48">
        <f t="shared" si="65"/>
        <v>664</v>
      </c>
      <c r="E692" s="104"/>
      <c r="F692" s="104"/>
      <c r="G692" s="104"/>
      <c r="H692" s="103"/>
      <c r="I692" s="106">
        <v>0</v>
      </c>
      <c r="J692" s="107">
        <v>0</v>
      </c>
      <c r="K692" s="103"/>
      <c r="L692" s="27"/>
      <c r="P692" s="21">
        <f t="shared" si="60"/>
        <v>0</v>
      </c>
      <c r="Q692" s="21">
        <f t="shared" si="61"/>
        <v>0</v>
      </c>
      <c r="R692" s="21">
        <f t="shared" si="62"/>
        <v>0</v>
      </c>
      <c r="S692" s="21">
        <f t="shared" si="63"/>
        <v>0</v>
      </c>
      <c r="U692" s="100"/>
      <c r="V692" s="101">
        <f>IFERROR(IF(E692='貼付用集計 (2)'!$R$4,'貼付用集計 (2)'!$U$4,VLOOKUP(E692,'貼付用集計 (2)'!$R$11:$U$30,4)),0)</f>
        <v>0</v>
      </c>
      <c r="W692" s="101">
        <f t="shared" si="64"/>
        <v>0</v>
      </c>
      <c r="X692" s="100"/>
    </row>
    <row r="693" spans="3:24" hidden="1" outlineLevel="1" x14ac:dyDescent="0.3">
      <c r="C693" s="29"/>
      <c r="D693" s="48">
        <f t="shared" si="65"/>
        <v>665</v>
      </c>
      <c r="E693" s="104"/>
      <c r="F693" s="104"/>
      <c r="G693" s="104"/>
      <c r="H693" s="103"/>
      <c r="I693" s="106">
        <v>0</v>
      </c>
      <c r="J693" s="107">
        <v>0</v>
      </c>
      <c r="K693" s="103"/>
      <c r="L693" s="27"/>
      <c r="P693" s="21">
        <f t="shared" si="60"/>
        <v>0</v>
      </c>
      <c r="Q693" s="21">
        <f t="shared" si="61"/>
        <v>0</v>
      </c>
      <c r="R693" s="21">
        <f t="shared" si="62"/>
        <v>0</v>
      </c>
      <c r="S693" s="21">
        <f t="shared" si="63"/>
        <v>0</v>
      </c>
      <c r="U693" s="100"/>
      <c r="V693" s="101">
        <f>IFERROR(IF(E693='貼付用集計 (2)'!$R$4,'貼付用集計 (2)'!$U$4,VLOOKUP(E693,'貼付用集計 (2)'!$R$11:$U$30,4)),0)</f>
        <v>0</v>
      </c>
      <c r="W693" s="101">
        <f t="shared" si="64"/>
        <v>0</v>
      </c>
      <c r="X693" s="100"/>
    </row>
    <row r="694" spans="3:24" hidden="1" outlineLevel="1" x14ac:dyDescent="0.3">
      <c r="C694" s="29"/>
      <c r="D694" s="48">
        <f t="shared" si="65"/>
        <v>666</v>
      </c>
      <c r="E694" s="104"/>
      <c r="F694" s="104"/>
      <c r="G694" s="104"/>
      <c r="H694" s="103"/>
      <c r="I694" s="106">
        <v>0</v>
      </c>
      <c r="J694" s="107">
        <v>0</v>
      </c>
      <c r="K694" s="103"/>
      <c r="L694" s="27"/>
      <c r="P694" s="21">
        <f t="shared" si="60"/>
        <v>0</v>
      </c>
      <c r="Q694" s="21">
        <f t="shared" si="61"/>
        <v>0</v>
      </c>
      <c r="R694" s="21">
        <f t="shared" si="62"/>
        <v>0</v>
      </c>
      <c r="S694" s="21">
        <f t="shared" si="63"/>
        <v>0</v>
      </c>
      <c r="U694" s="100"/>
      <c r="V694" s="101">
        <f>IFERROR(IF(E694='貼付用集計 (2)'!$R$4,'貼付用集計 (2)'!$U$4,VLOOKUP(E694,'貼付用集計 (2)'!$R$11:$U$30,4)),0)</f>
        <v>0</v>
      </c>
      <c r="W694" s="101">
        <f t="shared" si="64"/>
        <v>0</v>
      </c>
      <c r="X694" s="100"/>
    </row>
    <row r="695" spans="3:24" hidden="1" outlineLevel="1" x14ac:dyDescent="0.3">
      <c r="C695" s="29"/>
      <c r="D695" s="48">
        <f t="shared" si="65"/>
        <v>667</v>
      </c>
      <c r="E695" s="104"/>
      <c r="F695" s="104"/>
      <c r="G695" s="104"/>
      <c r="H695" s="103"/>
      <c r="I695" s="106">
        <v>0</v>
      </c>
      <c r="J695" s="107">
        <v>0</v>
      </c>
      <c r="K695" s="103"/>
      <c r="L695" s="27"/>
      <c r="P695" s="21">
        <f t="shared" si="60"/>
        <v>0</v>
      </c>
      <c r="Q695" s="21">
        <f t="shared" si="61"/>
        <v>0</v>
      </c>
      <c r="R695" s="21">
        <f t="shared" si="62"/>
        <v>0</v>
      </c>
      <c r="S695" s="21">
        <f t="shared" si="63"/>
        <v>0</v>
      </c>
      <c r="U695" s="100"/>
      <c r="V695" s="101">
        <f>IFERROR(IF(E695='貼付用集計 (2)'!$R$4,'貼付用集計 (2)'!$U$4,VLOOKUP(E695,'貼付用集計 (2)'!$R$11:$U$30,4)),0)</f>
        <v>0</v>
      </c>
      <c r="W695" s="101">
        <f t="shared" si="64"/>
        <v>0</v>
      </c>
      <c r="X695" s="100"/>
    </row>
    <row r="696" spans="3:24" hidden="1" outlineLevel="1" x14ac:dyDescent="0.3">
      <c r="C696" s="29"/>
      <c r="D696" s="48">
        <f t="shared" si="65"/>
        <v>668</v>
      </c>
      <c r="E696" s="104"/>
      <c r="F696" s="104"/>
      <c r="G696" s="104"/>
      <c r="H696" s="103"/>
      <c r="I696" s="106">
        <v>0</v>
      </c>
      <c r="J696" s="107">
        <v>0</v>
      </c>
      <c r="K696" s="103"/>
      <c r="L696" s="27"/>
      <c r="P696" s="21">
        <f t="shared" si="60"/>
        <v>0</v>
      </c>
      <c r="Q696" s="21">
        <f t="shared" si="61"/>
        <v>0</v>
      </c>
      <c r="R696" s="21">
        <f t="shared" si="62"/>
        <v>0</v>
      </c>
      <c r="S696" s="21">
        <f t="shared" si="63"/>
        <v>0</v>
      </c>
      <c r="U696" s="100"/>
      <c r="V696" s="101">
        <f>IFERROR(IF(E696='貼付用集計 (2)'!$R$4,'貼付用集計 (2)'!$U$4,VLOOKUP(E696,'貼付用集計 (2)'!$R$11:$U$30,4)),0)</f>
        <v>0</v>
      </c>
      <c r="W696" s="101">
        <f t="shared" si="64"/>
        <v>0</v>
      </c>
      <c r="X696" s="100"/>
    </row>
    <row r="697" spans="3:24" hidden="1" outlineLevel="1" x14ac:dyDescent="0.3">
      <c r="C697" s="29"/>
      <c r="D697" s="48">
        <f t="shared" si="65"/>
        <v>669</v>
      </c>
      <c r="E697" s="104"/>
      <c r="F697" s="104"/>
      <c r="G697" s="104"/>
      <c r="H697" s="103"/>
      <c r="I697" s="106">
        <v>0</v>
      </c>
      <c r="J697" s="107">
        <v>0</v>
      </c>
      <c r="K697" s="103"/>
      <c r="L697" s="27"/>
      <c r="P697" s="21">
        <f t="shared" si="60"/>
        <v>0</v>
      </c>
      <c r="Q697" s="21">
        <f t="shared" si="61"/>
        <v>0</v>
      </c>
      <c r="R697" s="21">
        <f t="shared" si="62"/>
        <v>0</v>
      </c>
      <c r="S697" s="21">
        <f t="shared" si="63"/>
        <v>0</v>
      </c>
      <c r="U697" s="100"/>
      <c r="V697" s="101">
        <f>IFERROR(IF(E697='貼付用集計 (2)'!$R$4,'貼付用集計 (2)'!$U$4,VLOOKUP(E697,'貼付用集計 (2)'!$R$11:$U$30,4)),0)</f>
        <v>0</v>
      </c>
      <c r="W697" s="101">
        <f t="shared" si="64"/>
        <v>0</v>
      </c>
      <c r="X697" s="100"/>
    </row>
    <row r="698" spans="3:24" hidden="1" outlineLevel="1" x14ac:dyDescent="0.3">
      <c r="C698" s="29"/>
      <c r="D698" s="48">
        <f t="shared" si="65"/>
        <v>670</v>
      </c>
      <c r="E698" s="104"/>
      <c r="F698" s="104"/>
      <c r="G698" s="104"/>
      <c r="H698" s="103"/>
      <c r="I698" s="106">
        <v>0</v>
      </c>
      <c r="J698" s="107">
        <v>0</v>
      </c>
      <c r="K698" s="103"/>
      <c r="L698" s="27"/>
      <c r="P698" s="21">
        <f t="shared" si="60"/>
        <v>0</v>
      </c>
      <c r="Q698" s="21">
        <f t="shared" si="61"/>
        <v>0</v>
      </c>
      <c r="R698" s="21">
        <f t="shared" si="62"/>
        <v>0</v>
      </c>
      <c r="S698" s="21">
        <f t="shared" si="63"/>
        <v>0</v>
      </c>
      <c r="U698" s="100"/>
      <c r="V698" s="101">
        <f>IFERROR(IF(E698='貼付用集計 (2)'!$R$4,'貼付用集計 (2)'!$U$4,VLOOKUP(E698,'貼付用集計 (2)'!$R$11:$U$30,4)),0)</f>
        <v>0</v>
      </c>
      <c r="W698" s="101">
        <f t="shared" si="64"/>
        <v>0</v>
      </c>
      <c r="X698" s="100"/>
    </row>
    <row r="699" spans="3:24" hidden="1" outlineLevel="1" x14ac:dyDescent="0.3">
      <c r="C699" s="29"/>
      <c r="D699" s="48">
        <f t="shared" si="65"/>
        <v>671</v>
      </c>
      <c r="E699" s="104"/>
      <c r="F699" s="104"/>
      <c r="G699" s="104"/>
      <c r="H699" s="103"/>
      <c r="I699" s="106">
        <v>0</v>
      </c>
      <c r="J699" s="107">
        <v>0</v>
      </c>
      <c r="K699" s="103"/>
      <c r="L699" s="27"/>
      <c r="P699" s="21">
        <f t="shared" si="60"/>
        <v>0</v>
      </c>
      <c r="Q699" s="21">
        <f t="shared" si="61"/>
        <v>0</v>
      </c>
      <c r="R699" s="21">
        <f t="shared" si="62"/>
        <v>0</v>
      </c>
      <c r="S699" s="21">
        <f t="shared" si="63"/>
        <v>0</v>
      </c>
      <c r="U699" s="100"/>
      <c r="V699" s="101">
        <f>IFERROR(IF(E699='貼付用集計 (2)'!$R$4,'貼付用集計 (2)'!$U$4,VLOOKUP(E699,'貼付用集計 (2)'!$R$11:$U$30,4)),0)</f>
        <v>0</v>
      </c>
      <c r="W699" s="101">
        <f t="shared" si="64"/>
        <v>0</v>
      </c>
      <c r="X699" s="100"/>
    </row>
    <row r="700" spans="3:24" hidden="1" outlineLevel="1" x14ac:dyDescent="0.3">
      <c r="C700" s="29"/>
      <c r="D700" s="48">
        <f t="shared" si="65"/>
        <v>672</v>
      </c>
      <c r="E700" s="104"/>
      <c r="F700" s="104"/>
      <c r="G700" s="104"/>
      <c r="H700" s="103"/>
      <c r="I700" s="106">
        <v>0</v>
      </c>
      <c r="J700" s="107">
        <v>0</v>
      </c>
      <c r="K700" s="103"/>
      <c r="L700" s="27"/>
      <c r="P700" s="21">
        <f t="shared" si="60"/>
        <v>0</v>
      </c>
      <c r="Q700" s="21">
        <f t="shared" si="61"/>
        <v>0</v>
      </c>
      <c r="R700" s="21">
        <f t="shared" si="62"/>
        <v>0</v>
      </c>
      <c r="S700" s="21">
        <f t="shared" si="63"/>
        <v>0</v>
      </c>
      <c r="U700" s="100"/>
      <c r="V700" s="101">
        <f>IFERROR(IF(E700='貼付用集計 (2)'!$R$4,'貼付用集計 (2)'!$U$4,VLOOKUP(E700,'貼付用集計 (2)'!$R$11:$U$30,4)),0)</f>
        <v>0</v>
      </c>
      <c r="W700" s="101">
        <f t="shared" si="64"/>
        <v>0</v>
      </c>
      <c r="X700" s="100"/>
    </row>
    <row r="701" spans="3:24" hidden="1" outlineLevel="1" x14ac:dyDescent="0.3">
      <c r="C701" s="29"/>
      <c r="D701" s="48">
        <f t="shared" si="65"/>
        <v>673</v>
      </c>
      <c r="E701" s="104"/>
      <c r="F701" s="104"/>
      <c r="G701" s="104"/>
      <c r="H701" s="103"/>
      <c r="I701" s="106">
        <v>0</v>
      </c>
      <c r="J701" s="107">
        <v>0</v>
      </c>
      <c r="K701" s="103"/>
      <c r="L701" s="27"/>
      <c r="P701" s="21">
        <f t="shared" si="60"/>
        <v>0</v>
      </c>
      <c r="Q701" s="21">
        <f t="shared" si="61"/>
        <v>0</v>
      </c>
      <c r="R701" s="21">
        <f t="shared" si="62"/>
        <v>0</v>
      </c>
      <c r="S701" s="21">
        <f t="shared" si="63"/>
        <v>0</v>
      </c>
      <c r="U701" s="100"/>
      <c r="V701" s="101">
        <f>IFERROR(IF(E701='貼付用集計 (2)'!$R$4,'貼付用集計 (2)'!$U$4,VLOOKUP(E701,'貼付用集計 (2)'!$R$11:$U$30,4)),0)</f>
        <v>0</v>
      </c>
      <c r="W701" s="101">
        <f t="shared" si="64"/>
        <v>0</v>
      </c>
      <c r="X701" s="100"/>
    </row>
    <row r="702" spans="3:24" hidden="1" outlineLevel="1" x14ac:dyDescent="0.3">
      <c r="C702" s="29"/>
      <c r="D702" s="48">
        <f t="shared" si="65"/>
        <v>674</v>
      </c>
      <c r="E702" s="104"/>
      <c r="F702" s="104"/>
      <c r="G702" s="104"/>
      <c r="H702" s="103"/>
      <c r="I702" s="106">
        <v>0</v>
      </c>
      <c r="J702" s="107">
        <v>0</v>
      </c>
      <c r="K702" s="103"/>
      <c r="L702" s="27"/>
      <c r="P702" s="21">
        <f t="shared" si="60"/>
        <v>0</v>
      </c>
      <c r="Q702" s="21">
        <f t="shared" si="61"/>
        <v>0</v>
      </c>
      <c r="R702" s="21">
        <f t="shared" si="62"/>
        <v>0</v>
      </c>
      <c r="S702" s="21">
        <f t="shared" si="63"/>
        <v>0</v>
      </c>
      <c r="U702" s="100"/>
      <c r="V702" s="101">
        <f>IFERROR(IF(E702='貼付用集計 (2)'!$R$4,'貼付用集計 (2)'!$U$4,VLOOKUP(E702,'貼付用集計 (2)'!$R$11:$U$30,4)),0)</f>
        <v>0</v>
      </c>
      <c r="W702" s="101">
        <f t="shared" si="64"/>
        <v>0</v>
      </c>
      <c r="X702" s="100"/>
    </row>
    <row r="703" spans="3:24" hidden="1" outlineLevel="1" x14ac:dyDescent="0.3">
      <c r="C703" s="29"/>
      <c r="D703" s="48">
        <f t="shared" si="65"/>
        <v>675</v>
      </c>
      <c r="E703" s="104"/>
      <c r="F703" s="104"/>
      <c r="G703" s="104"/>
      <c r="H703" s="103"/>
      <c r="I703" s="106">
        <v>0</v>
      </c>
      <c r="J703" s="107">
        <v>0</v>
      </c>
      <c r="K703" s="103"/>
      <c r="L703" s="27"/>
      <c r="P703" s="21">
        <f t="shared" si="60"/>
        <v>0</v>
      </c>
      <c r="Q703" s="21">
        <f t="shared" si="61"/>
        <v>0</v>
      </c>
      <c r="R703" s="21">
        <f t="shared" si="62"/>
        <v>0</v>
      </c>
      <c r="S703" s="21">
        <f t="shared" si="63"/>
        <v>0</v>
      </c>
      <c r="U703" s="100"/>
      <c r="V703" s="101">
        <f>IFERROR(IF(E703='貼付用集計 (2)'!$R$4,'貼付用集計 (2)'!$U$4,VLOOKUP(E703,'貼付用集計 (2)'!$R$11:$U$30,4)),0)</f>
        <v>0</v>
      </c>
      <c r="W703" s="101">
        <f t="shared" si="64"/>
        <v>0</v>
      </c>
      <c r="X703" s="100"/>
    </row>
    <row r="704" spans="3:24" hidden="1" outlineLevel="1" x14ac:dyDescent="0.3">
      <c r="C704" s="29"/>
      <c r="D704" s="48">
        <f t="shared" si="65"/>
        <v>676</v>
      </c>
      <c r="E704" s="104"/>
      <c r="F704" s="104"/>
      <c r="G704" s="104"/>
      <c r="H704" s="103"/>
      <c r="I704" s="106">
        <v>0</v>
      </c>
      <c r="J704" s="107">
        <v>0</v>
      </c>
      <c r="K704" s="103"/>
      <c r="L704" s="27"/>
      <c r="P704" s="21">
        <f t="shared" si="60"/>
        <v>0</v>
      </c>
      <c r="Q704" s="21">
        <f t="shared" si="61"/>
        <v>0</v>
      </c>
      <c r="R704" s="21">
        <f t="shared" si="62"/>
        <v>0</v>
      </c>
      <c r="S704" s="21">
        <f t="shared" si="63"/>
        <v>0</v>
      </c>
      <c r="U704" s="100"/>
      <c r="V704" s="101">
        <f>IFERROR(IF(E704='貼付用集計 (2)'!$R$4,'貼付用集計 (2)'!$U$4,VLOOKUP(E704,'貼付用集計 (2)'!$R$11:$U$30,4)),0)</f>
        <v>0</v>
      </c>
      <c r="W704" s="101">
        <f t="shared" si="64"/>
        <v>0</v>
      </c>
      <c r="X704" s="100"/>
    </row>
    <row r="705" spans="3:24" hidden="1" outlineLevel="1" x14ac:dyDescent="0.3">
      <c r="C705" s="29"/>
      <c r="D705" s="48">
        <f t="shared" si="65"/>
        <v>677</v>
      </c>
      <c r="E705" s="104"/>
      <c r="F705" s="104"/>
      <c r="G705" s="104"/>
      <c r="H705" s="103"/>
      <c r="I705" s="106">
        <v>0</v>
      </c>
      <c r="J705" s="107">
        <v>0</v>
      </c>
      <c r="K705" s="103"/>
      <c r="L705" s="27"/>
      <c r="P705" s="21">
        <f t="shared" si="60"/>
        <v>0</v>
      </c>
      <c r="Q705" s="21">
        <f t="shared" si="61"/>
        <v>0</v>
      </c>
      <c r="R705" s="21">
        <f t="shared" si="62"/>
        <v>0</v>
      </c>
      <c r="S705" s="21">
        <f t="shared" si="63"/>
        <v>0</v>
      </c>
      <c r="U705" s="100"/>
      <c r="V705" s="101">
        <f>IFERROR(IF(E705='貼付用集計 (2)'!$R$4,'貼付用集計 (2)'!$U$4,VLOOKUP(E705,'貼付用集計 (2)'!$R$11:$U$30,4)),0)</f>
        <v>0</v>
      </c>
      <c r="W705" s="101">
        <f t="shared" si="64"/>
        <v>0</v>
      </c>
      <c r="X705" s="100"/>
    </row>
    <row r="706" spans="3:24" hidden="1" outlineLevel="1" x14ac:dyDescent="0.3">
      <c r="C706" s="29"/>
      <c r="D706" s="48">
        <f t="shared" si="65"/>
        <v>678</v>
      </c>
      <c r="E706" s="104"/>
      <c r="F706" s="104"/>
      <c r="G706" s="104"/>
      <c r="H706" s="103"/>
      <c r="I706" s="106">
        <v>0</v>
      </c>
      <c r="J706" s="107">
        <v>0</v>
      </c>
      <c r="K706" s="103"/>
      <c r="L706" s="27"/>
      <c r="P706" s="21">
        <f t="shared" si="60"/>
        <v>0</v>
      </c>
      <c r="Q706" s="21">
        <f t="shared" si="61"/>
        <v>0</v>
      </c>
      <c r="R706" s="21">
        <f t="shared" si="62"/>
        <v>0</v>
      </c>
      <c r="S706" s="21">
        <f t="shared" si="63"/>
        <v>0</v>
      </c>
      <c r="U706" s="100"/>
      <c r="V706" s="101">
        <f>IFERROR(IF(E706='貼付用集計 (2)'!$R$4,'貼付用集計 (2)'!$U$4,VLOOKUP(E706,'貼付用集計 (2)'!$R$11:$U$30,4)),0)</f>
        <v>0</v>
      </c>
      <c r="W706" s="101">
        <f t="shared" si="64"/>
        <v>0</v>
      </c>
      <c r="X706" s="100"/>
    </row>
    <row r="707" spans="3:24" hidden="1" outlineLevel="1" x14ac:dyDescent="0.3">
      <c r="C707" s="29"/>
      <c r="D707" s="48">
        <f t="shared" si="65"/>
        <v>679</v>
      </c>
      <c r="E707" s="104"/>
      <c r="F707" s="104"/>
      <c r="G707" s="104"/>
      <c r="H707" s="103"/>
      <c r="I707" s="106">
        <v>0</v>
      </c>
      <c r="J707" s="107">
        <v>0</v>
      </c>
      <c r="K707" s="103"/>
      <c r="L707" s="27"/>
      <c r="P707" s="21">
        <f t="shared" si="60"/>
        <v>0</v>
      </c>
      <c r="Q707" s="21">
        <f t="shared" si="61"/>
        <v>0</v>
      </c>
      <c r="R707" s="21">
        <f t="shared" si="62"/>
        <v>0</v>
      </c>
      <c r="S707" s="21">
        <f t="shared" si="63"/>
        <v>0</v>
      </c>
      <c r="U707" s="100"/>
      <c r="V707" s="101">
        <f>IFERROR(IF(E707='貼付用集計 (2)'!$R$4,'貼付用集計 (2)'!$U$4,VLOOKUP(E707,'貼付用集計 (2)'!$R$11:$U$30,4)),0)</f>
        <v>0</v>
      </c>
      <c r="W707" s="101">
        <f t="shared" si="64"/>
        <v>0</v>
      </c>
      <c r="X707" s="100"/>
    </row>
    <row r="708" spans="3:24" hidden="1" outlineLevel="1" x14ac:dyDescent="0.3">
      <c r="C708" s="29"/>
      <c r="D708" s="48">
        <f t="shared" si="65"/>
        <v>680</v>
      </c>
      <c r="E708" s="104"/>
      <c r="F708" s="104"/>
      <c r="G708" s="104"/>
      <c r="H708" s="103"/>
      <c r="I708" s="106">
        <v>0</v>
      </c>
      <c r="J708" s="107">
        <v>0</v>
      </c>
      <c r="K708" s="103"/>
      <c r="L708" s="27"/>
      <c r="P708" s="21">
        <f t="shared" si="60"/>
        <v>0</v>
      </c>
      <c r="Q708" s="21">
        <f t="shared" si="61"/>
        <v>0</v>
      </c>
      <c r="R708" s="21">
        <f t="shared" si="62"/>
        <v>0</v>
      </c>
      <c r="S708" s="21">
        <f t="shared" si="63"/>
        <v>0</v>
      </c>
      <c r="U708" s="100"/>
      <c r="V708" s="101">
        <f>IFERROR(IF(E708='貼付用集計 (2)'!$R$4,'貼付用集計 (2)'!$U$4,VLOOKUP(E708,'貼付用集計 (2)'!$R$11:$U$30,4)),0)</f>
        <v>0</v>
      </c>
      <c r="W708" s="101">
        <f t="shared" si="64"/>
        <v>0</v>
      </c>
      <c r="X708" s="100"/>
    </row>
    <row r="709" spans="3:24" hidden="1" outlineLevel="1" x14ac:dyDescent="0.3">
      <c r="C709" s="29"/>
      <c r="D709" s="48">
        <f t="shared" si="65"/>
        <v>681</v>
      </c>
      <c r="E709" s="104"/>
      <c r="F709" s="104"/>
      <c r="G709" s="104"/>
      <c r="H709" s="103"/>
      <c r="I709" s="106">
        <v>0</v>
      </c>
      <c r="J709" s="107">
        <v>0</v>
      </c>
      <c r="K709" s="103"/>
      <c r="L709" s="27"/>
      <c r="P709" s="21">
        <f t="shared" si="60"/>
        <v>0</v>
      </c>
      <c r="Q709" s="21">
        <f t="shared" si="61"/>
        <v>0</v>
      </c>
      <c r="R709" s="21">
        <f t="shared" si="62"/>
        <v>0</v>
      </c>
      <c r="S709" s="21">
        <f t="shared" si="63"/>
        <v>0</v>
      </c>
      <c r="U709" s="100"/>
      <c r="V709" s="101">
        <f>IFERROR(IF(E709='貼付用集計 (2)'!$R$4,'貼付用集計 (2)'!$U$4,VLOOKUP(E709,'貼付用集計 (2)'!$R$11:$U$30,4)),0)</f>
        <v>0</v>
      </c>
      <c r="W709" s="101">
        <f t="shared" si="64"/>
        <v>0</v>
      </c>
      <c r="X709" s="100"/>
    </row>
    <row r="710" spans="3:24" hidden="1" outlineLevel="1" x14ac:dyDescent="0.3">
      <c r="C710" s="29"/>
      <c r="D710" s="48">
        <f t="shared" si="65"/>
        <v>682</v>
      </c>
      <c r="E710" s="104"/>
      <c r="F710" s="104"/>
      <c r="G710" s="104"/>
      <c r="H710" s="103"/>
      <c r="I710" s="106">
        <v>0</v>
      </c>
      <c r="J710" s="107">
        <v>0</v>
      </c>
      <c r="K710" s="103"/>
      <c r="L710" s="27"/>
      <c r="P710" s="21">
        <f t="shared" si="60"/>
        <v>0</v>
      </c>
      <c r="Q710" s="21">
        <f t="shared" si="61"/>
        <v>0</v>
      </c>
      <c r="R710" s="21">
        <f t="shared" si="62"/>
        <v>0</v>
      </c>
      <c r="S710" s="21">
        <f t="shared" si="63"/>
        <v>0</v>
      </c>
      <c r="U710" s="100"/>
      <c r="V710" s="101">
        <f>IFERROR(IF(E710='貼付用集計 (2)'!$R$4,'貼付用集計 (2)'!$U$4,VLOOKUP(E710,'貼付用集計 (2)'!$R$11:$U$30,4)),0)</f>
        <v>0</v>
      </c>
      <c r="W710" s="101">
        <f t="shared" si="64"/>
        <v>0</v>
      </c>
      <c r="X710" s="100"/>
    </row>
    <row r="711" spans="3:24" hidden="1" outlineLevel="1" x14ac:dyDescent="0.3">
      <c r="C711" s="29"/>
      <c r="D711" s="48">
        <f t="shared" si="65"/>
        <v>683</v>
      </c>
      <c r="E711" s="104"/>
      <c r="F711" s="104"/>
      <c r="G711" s="104"/>
      <c r="H711" s="103"/>
      <c r="I711" s="106">
        <v>0</v>
      </c>
      <c r="J711" s="107">
        <v>0</v>
      </c>
      <c r="K711" s="103"/>
      <c r="L711" s="27"/>
      <c r="P711" s="21">
        <f t="shared" si="60"/>
        <v>0</v>
      </c>
      <c r="Q711" s="21">
        <f t="shared" si="61"/>
        <v>0</v>
      </c>
      <c r="R711" s="21">
        <f t="shared" si="62"/>
        <v>0</v>
      </c>
      <c r="S711" s="21">
        <f t="shared" si="63"/>
        <v>0</v>
      </c>
      <c r="U711" s="100"/>
      <c r="V711" s="101">
        <f>IFERROR(IF(E711='貼付用集計 (2)'!$R$4,'貼付用集計 (2)'!$U$4,VLOOKUP(E711,'貼付用集計 (2)'!$R$11:$U$30,4)),0)</f>
        <v>0</v>
      </c>
      <c r="W711" s="101">
        <f t="shared" si="64"/>
        <v>0</v>
      </c>
      <c r="X711" s="100"/>
    </row>
    <row r="712" spans="3:24" hidden="1" outlineLevel="1" x14ac:dyDescent="0.3">
      <c r="C712" s="29"/>
      <c r="D712" s="48">
        <f t="shared" si="65"/>
        <v>684</v>
      </c>
      <c r="E712" s="104"/>
      <c r="F712" s="104"/>
      <c r="G712" s="104"/>
      <c r="H712" s="103"/>
      <c r="I712" s="106">
        <v>0</v>
      </c>
      <c r="J712" s="107">
        <v>0</v>
      </c>
      <c r="K712" s="103"/>
      <c r="L712" s="27"/>
      <c r="P712" s="21">
        <f t="shared" si="60"/>
        <v>0</v>
      </c>
      <c r="Q712" s="21">
        <f t="shared" si="61"/>
        <v>0</v>
      </c>
      <c r="R712" s="21">
        <f t="shared" si="62"/>
        <v>0</v>
      </c>
      <c r="S712" s="21">
        <f t="shared" si="63"/>
        <v>0</v>
      </c>
      <c r="U712" s="100"/>
      <c r="V712" s="101">
        <f>IFERROR(IF(E712='貼付用集計 (2)'!$R$4,'貼付用集計 (2)'!$U$4,VLOOKUP(E712,'貼付用集計 (2)'!$R$11:$U$30,4)),0)</f>
        <v>0</v>
      </c>
      <c r="W712" s="101">
        <f t="shared" si="64"/>
        <v>0</v>
      </c>
      <c r="X712" s="100"/>
    </row>
    <row r="713" spans="3:24" hidden="1" outlineLevel="1" x14ac:dyDescent="0.3">
      <c r="C713" s="29"/>
      <c r="D713" s="48">
        <f t="shared" si="65"/>
        <v>685</v>
      </c>
      <c r="E713" s="104"/>
      <c r="F713" s="104"/>
      <c r="G713" s="104"/>
      <c r="H713" s="103"/>
      <c r="I713" s="106">
        <v>0</v>
      </c>
      <c r="J713" s="107">
        <v>0</v>
      </c>
      <c r="K713" s="103"/>
      <c r="L713" s="27"/>
      <c r="P713" s="21">
        <f t="shared" si="60"/>
        <v>0</v>
      </c>
      <c r="Q713" s="21">
        <f t="shared" si="61"/>
        <v>0</v>
      </c>
      <c r="R713" s="21">
        <f t="shared" si="62"/>
        <v>0</v>
      </c>
      <c r="S713" s="21">
        <f t="shared" si="63"/>
        <v>0</v>
      </c>
      <c r="U713" s="100"/>
      <c r="V713" s="101">
        <f>IFERROR(IF(E713='貼付用集計 (2)'!$R$4,'貼付用集計 (2)'!$U$4,VLOOKUP(E713,'貼付用集計 (2)'!$R$11:$U$30,4)),0)</f>
        <v>0</v>
      </c>
      <c r="W713" s="101">
        <f t="shared" si="64"/>
        <v>0</v>
      </c>
      <c r="X713" s="100"/>
    </row>
    <row r="714" spans="3:24" hidden="1" outlineLevel="1" x14ac:dyDescent="0.3">
      <c r="C714" s="29"/>
      <c r="D714" s="48">
        <f t="shared" si="65"/>
        <v>686</v>
      </c>
      <c r="E714" s="104"/>
      <c r="F714" s="104"/>
      <c r="G714" s="104"/>
      <c r="H714" s="103"/>
      <c r="I714" s="106">
        <v>0</v>
      </c>
      <c r="J714" s="107">
        <v>0</v>
      </c>
      <c r="K714" s="103"/>
      <c r="L714" s="27"/>
      <c r="P714" s="21">
        <f t="shared" si="60"/>
        <v>0</v>
      </c>
      <c r="Q714" s="21">
        <f t="shared" si="61"/>
        <v>0</v>
      </c>
      <c r="R714" s="21">
        <f t="shared" si="62"/>
        <v>0</v>
      </c>
      <c r="S714" s="21">
        <f t="shared" si="63"/>
        <v>0</v>
      </c>
      <c r="U714" s="100"/>
      <c r="V714" s="101">
        <f>IFERROR(IF(E714='貼付用集計 (2)'!$R$4,'貼付用集計 (2)'!$U$4,VLOOKUP(E714,'貼付用集計 (2)'!$R$11:$U$30,4)),0)</f>
        <v>0</v>
      </c>
      <c r="W714" s="101">
        <f t="shared" si="64"/>
        <v>0</v>
      </c>
      <c r="X714" s="100"/>
    </row>
    <row r="715" spans="3:24" hidden="1" outlineLevel="1" x14ac:dyDescent="0.3">
      <c r="C715" s="29"/>
      <c r="D715" s="48">
        <f t="shared" si="65"/>
        <v>687</v>
      </c>
      <c r="E715" s="104"/>
      <c r="F715" s="104"/>
      <c r="G715" s="104"/>
      <c r="H715" s="103"/>
      <c r="I715" s="106">
        <v>0</v>
      </c>
      <c r="J715" s="107">
        <v>0</v>
      </c>
      <c r="K715" s="103"/>
      <c r="L715" s="27"/>
      <c r="P715" s="21">
        <f t="shared" si="60"/>
        <v>0</v>
      </c>
      <c r="Q715" s="21">
        <f t="shared" si="61"/>
        <v>0</v>
      </c>
      <c r="R715" s="21">
        <f t="shared" si="62"/>
        <v>0</v>
      </c>
      <c r="S715" s="21">
        <f t="shared" si="63"/>
        <v>0</v>
      </c>
      <c r="U715" s="100"/>
      <c r="V715" s="101">
        <f>IFERROR(IF(E715='貼付用集計 (2)'!$R$4,'貼付用集計 (2)'!$U$4,VLOOKUP(E715,'貼付用集計 (2)'!$R$11:$U$30,4)),0)</f>
        <v>0</v>
      </c>
      <c r="W715" s="101">
        <f t="shared" si="64"/>
        <v>0</v>
      </c>
      <c r="X715" s="100"/>
    </row>
    <row r="716" spans="3:24" hidden="1" outlineLevel="1" x14ac:dyDescent="0.3">
      <c r="C716" s="29"/>
      <c r="D716" s="48">
        <f t="shared" si="65"/>
        <v>688</v>
      </c>
      <c r="E716" s="104"/>
      <c r="F716" s="104"/>
      <c r="G716" s="104"/>
      <c r="H716" s="103"/>
      <c r="I716" s="106">
        <v>0</v>
      </c>
      <c r="J716" s="107">
        <v>0</v>
      </c>
      <c r="K716" s="103"/>
      <c r="L716" s="27"/>
      <c r="P716" s="21">
        <f t="shared" si="60"/>
        <v>0</v>
      </c>
      <c r="Q716" s="21">
        <f t="shared" si="61"/>
        <v>0</v>
      </c>
      <c r="R716" s="21">
        <f t="shared" si="62"/>
        <v>0</v>
      </c>
      <c r="S716" s="21">
        <f t="shared" si="63"/>
        <v>0</v>
      </c>
      <c r="U716" s="100"/>
      <c r="V716" s="101">
        <f>IFERROR(IF(E716='貼付用集計 (2)'!$R$4,'貼付用集計 (2)'!$U$4,VLOOKUP(E716,'貼付用集計 (2)'!$R$11:$U$30,4)),0)</f>
        <v>0</v>
      </c>
      <c r="W716" s="101">
        <f t="shared" si="64"/>
        <v>0</v>
      </c>
      <c r="X716" s="100"/>
    </row>
    <row r="717" spans="3:24" hidden="1" outlineLevel="1" x14ac:dyDescent="0.3">
      <c r="C717" s="29"/>
      <c r="D717" s="48">
        <f t="shared" si="65"/>
        <v>689</v>
      </c>
      <c r="E717" s="104"/>
      <c r="F717" s="104"/>
      <c r="G717" s="104"/>
      <c r="H717" s="103"/>
      <c r="I717" s="106">
        <v>0</v>
      </c>
      <c r="J717" s="107">
        <v>0</v>
      </c>
      <c r="K717" s="103"/>
      <c r="L717" s="27"/>
      <c r="P717" s="21">
        <f t="shared" si="60"/>
        <v>0</v>
      </c>
      <c r="Q717" s="21">
        <f t="shared" si="61"/>
        <v>0</v>
      </c>
      <c r="R717" s="21">
        <f t="shared" si="62"/>
        <v>0</v>
      </c>
      <c r="S717" s="21">
        <f t="shared" si="63"/>
        <v>0</v>
      </c>
      <c r="U717" s="100"/>
      <c r="V717" s="101">
        <f>IFERROR(IF(E717='貼付用集計 (2)'!$R$4,'貼付用集計 (2)'!$U$4,VLOOKUP(E717,'貼付用集計 (2)'!$R$11:$U$30,4)),0)</f>
        <v>0</v>
      </c>
      <c r="W717" s="101">
        <f t="shared" si="64"/>
        <v>0</v>
      </c>
      <c r="X717" s="100"/>
    </row>
    <row r="718" spans="3:24" hidden="1" outlineLevel="1" x14ac:dyDescent="0.3">
      <c r="C718" s="29"/>
      <c r="D718" s="48">
        <f t="shared" si="65"/>
        <v>690</v>
      </c>
      <c r="E718" s="104"/>
      <c r="F718" s="104"/>
      <c r="G718" s="104"/>
      <c r="H718" s="103"/>
      <c r="I718" s="106">
        <v>0</v>
      </c>
      <c r="J718" s="107">
        <v>0</v>
      </c>
      <c r="K718" s="103"/>
      <c r="L718" s="27"/>
      <c r="P718" s="21">
        <f t="shared" si="60"/>
        <v>0</v>
      </c>
      <c r="Q718" s="21">
        <f t="shared" si="61"/>
        <v>0</v>
      </c>
      <c r="R718" s="21">
        <f t="shared" si="62"/>
        <v>0</v>
      </c>
      <c r="S718" s="21">
        <f t="shared" si="63"/>
        <v>0</v>
      </c>
      <c r="U718" s="100"/>
      <c r="V718" s="101">
        <f>IFERROR(IF(E718='貼付用集計 (2)'!$R$4,'貼付用集計 (2)'!$U$4,VLOOKUP(E718,'貼付用集計 (2)'!$R$11:$U$30,4)),0)</f>
        <v>0</v>
      </c>
      <c r="W718" s="101">
        <f t="shared" si="64"/>
        <v>0</v>
      </c>
      <c r="X718" s="100"/>
    </row>
    <row r="719" spans="3:24" hidden="1" outlineLevel="1" x14ac:dyDescent="0.3">
      <c r="C719" s="29"/>
      <c r="D719" s="48">
        <f t="shared" si="65"/>
        <v>691</v>
      </c>
      <c r="E719" s="104"/>
      <c r="F719" s="104"/>
      <c r="G719" s="104"/>
      <c r="H719" s="103"/>
      <c r="I719" s="106">
        <v>0</v>
      </c>
      <c r="J719" s="107">
        <v>0</v>
      </c>
      <c r="K719" s="103"/>
      <c r="L719" s="27"/>
      <c r="P719" s="21">
        <f t="shared" si="60"/>
        <v>0</v>
      </c>
      <c r="Q719" s="21">
        <f t="shared" si="61"/>
        <v>0</v>
      </c>
      <c r="R719" s="21">
        <f t="shared" si="62"/>
        <v>0</v>
      </c>
      <c r="S719" s="21">
        <f t="shared" si="63"/>
        <v>0</v>
      </c>
      <c r="U719" s="100"/>
      <c r="V719" s="101">
        <f>IFERROR(IF(E719='貼付用集計 (2)'!$R$4,'貼付用集計 (2)'!$U$4,VLOOKUP(E719,'貼付用集計 (2)'!$R$11:$U$30,4)),0)</f>
        <v>0</v>
      </c>
      <c r="W719" s="101">
        <f t="shared" si="64"/>
        <v>0</v>
      </c>
      <c r="X719" s="100"/>
    </row>
    <row r="720" spans="3:24" hidden="1" outlineLevel="1" x14ac:dyDescent="0.3">
      <c r="C720" s="29"/>
      <c r="D720" s="48">
        <f t="shared" si="65"/>
        <v>692</v>
      </c>
      <c r="E720" s="104"/>
      <c r="F720" s="104"/>
      <c r="G720" s="104"/>
      <c r="H720" s="103"/>
      <c r="I720" s="106">
        <v>0</v>
      </c>
      <c r="J720" s="107">
        <v>0</v>
      </c>
      <c r="K720" s="103"/>
      <c r="L720" s="27"/>
      <c r="P720" s="21">
        <f t="shared" si="60"/>
        <v>0</v>
      </c>
      <c r="Q720" s="21">
        <f t="shared" si="61"/>
        <v>0</v>
      </c>
      <c r="R720" s="21">
        <f t="shared" si="62"/>
        <v>0</v>
      </c>
      <c r="S720" s="21">
        <f t="shared" si="63"/>
        <v>0</v>
      </c>
      <c r="U720" s="100"/>
      <c r="V720" s="101">
        <f>IFERROR(IF(E720='貼付用集計 (2)'!$R$4,'貼付用集計 (2)'!$U$4,VLOOKUP(E720,'貼付用集計 (2)'!$R$11:$U$30,4)),0)</f>
        <v>0</v>
      </c>
      <c r="W720" s="101">
        <f t="shared" si="64"/>
        <v>0</v>
      </c>
      <c r="X720" s="100"/>
    </row>
    <row r="721" spans="3:24" hidden="1" outlineLevel="1" x14ac:dyDescent="0.3">
      <c r="C721" s="29"/>
      <c r="D721" s="48">
        <f t="shared" si="65"/>
        <v>693</v>
      </c>
      <c r="E721" s="104"/>
      <c r="F721" s="104"/>
      <c r="G721" s="104"/>
      <c r="H721" s="103"/>
      <c r="I721" s="106">
        <v>0</v>
      </c>
      <c r="J721" s="107">
        <v>0</v>
      </c>
      <c r="K721" s="103"/>
      <c r="L721" s="27"/>
      <c r="P721" s="21">
        <f t="shared" si="60"/>
        <v>0</v>
      </c>
      <c r="Q721" s="21">
        <f t="shared" si="61"/>
        <v>0</v>
      </c>
      <c r="R721" s="21">
        <f t="shared" si="62"/>
        <v>0</v>
      </c>
      <c r="S721" s="21">
        <f t="shared" si="63"/>
        <v>0</v>
      </c>
      <c r="U721" s="100"/>
      <c r="V721" s="101">
        <f>IFERROR(IF(E721='貼付用集計 (2)'!$R$4,'貼付用集計 (2)'!$U$4,VLOOKUP(E721,'貼付用集計 (2)'!$R$11:$U$30,4)),0)</f>
        <v>0</v>
      </c>
      <c r="W721" s="101">
        <f t="shared" si="64"/>
        <v>0</v>
      </c>
      <c r="X721" s="100"/>
    </row>
    <row r="722" spans="3:24" hidden="1" outlineLevel="1" x14ac:dyDescent="0.3">
      <c r="C722" s="29"/>
      <c r="D722" s="48">
        <f t="shared" si="65"/>
        <v>694</v>
      </c>
      <c r="E722" s="104"/>
      <c r="F722" s="104"/>
      <c r="G722" s="104"/>
      <c r="H722" s="103"/>
      <c r="I722" s="106">
        <v>0</v>
      </c>
      <c r="J722" s="107">
        <v>0</v>
      </c>
      <c r="K722" s="103"/>
      <c r="L722" s="27"/>
      <c r="P722" s="21">
        <f t="shared" si="60"/>
        <v>0</v>
      </c>
      <c r="Q722" s="21">
        <f t="shared" si="61"/>
        <v>0</v>
      </c>
      <c r="R722" s="21">
        <f t="shared" si="62"/>
        <v>0</v>
      </c>
      <c r="S722" s="21">
        <f t="shared" si="63"/>
        <v>0</v>
      </c>
      <c r="U722" s="100"/>
      <c r="V722" s="101">
        <f>IFERROR(IF(E722='貼付用集計 (2)'!$R$4,'貼付用集計 (2)'!$U$4,VLOOKUP(E722,'貼付用集計 (2)'!$R$11:$U$30,4)),0)</f>
        <v>0</v>
      </c>
      <c r="W722" s="101">
        <f t="shared" si="64"/>
        <v>0</v>
      </c>
      <c r="X722" s="100"/>
    </row>
    <row r="723" spans="3:24" hidden="1" outlineLevel="1" x14ac:dyDescent="0.3">
      <c r="C723" s="29"/>
      <c r="D723" s="48">
        <f t="shared" si="65"/>
        <v>695</v>
      </c>
      <c r="E723" s="104"/>
      <c r="F723" s="104"/>
      <c r="G723" s="104"/>
      <c r="H723" s="103"/>
      <c r="I723" s="106">
        <v>0</v>
      </c>
      <c r="J723" s="107">
        <v>0</v>
      </c>
      <c r="K723" s="103"/>
      <c r="L723" s="27"/>
      <c r="P723" s="21">
        <f t="shared" si="60"/>
        <v>0</v>
      </c>
      <c r="Q723" s="21">
        <f t="shared" si="61"/>
        <v>0</v>
      </c>
      <c r="R723" s="21">
        <f t="shared" si="62"/>
        <v>0</v>
      </c>
      <c r="S723" s="21">
        <f t="shared" si="63"/>
        <v>0</v>
      </c>
      <c r="U723" s="100"/>
      <c r="V723" s="101">
        <f>IFERROR(IF(E723='貼付用集計 (2)'!$R$4,'貼付用集計 (2)'!$U$4,VLOOKUP(E723,'貼付用集計 (2)'!$R$11:$U$30,4)),0)</f>
        <v>0</v>
      </c>
      <c r="W723" s="101">
        <f t="shared" si="64"/>
        <v>0</v>
      </c>
      <c r="X723" s="100"/>
    </row>
    <row r="724" spans="3:24" hidden="1" outlineLevel="1" x14ac:dyDescent="0.3">
      <c r="C724" s="29"/>
      <c r="D724" s="48">
        <f t="shared" si="65"/>
        <v>696</v>
      </c>
      <c r="E724" s="104"/>
      <c r="F724" s="104"/>
      <c r="G724" s="104"/>
      <c r="H724" s="103"/>
      <c r="I724" s="106">
        <v>0</v>
      </c>
      <c r="J724" s="107">
        <v>0</v>
      </c>
      <c r="K724" s="103"/>
      <c r="L724" s="27"/>
      <c r="P724" s="21">
        <f t="shared" si="60"/>
        <v>0</v>
      </c>
      <c r="Q724" s="21">
        <f t="shared" si="61"/>
        <v>0</v>
      </c>
      <c r="R724" s="21">
        <f t="shared" si="62"/>
        <v>0</v>
      </c>
      <c r="S724" s="21">
        <f t="shared" si="63"/>
        <v>0</v>
      </c>
      <c r="U724" s="100"/>
      <c r="V724" s="101">
        <f>IFERROR(IF(E724='貼付用集計 (2)'!$R$4,'貼付用集計 (2)'!$U$4,VLOOKUP(E724,'貼付用集計 (2)'!$R$11:$U$30,4)),0)</f>
        <v>0</v>
      </c>
      <c r="W724" s="101">
        <f t="shared" si="64"/>
        <v>0</v>
      </c>
      <c r="X724" s="100"/>
    </row>
    <row r="725" spans="3:24" hidden="1" outlineLevel="1" x14ac:dyDescent="0.3">
      <c r="C725" s="29"/>
      <c r="D725" s="48">
        <f t="shared" si="65"/>
        <v>697</v>
      </c>
      <c r="E725" s="104"/>
      <c r="F725" s="104"/>
      <c r="G725" s="104"/>
      <c r="H725" s="103"/>
      <c r="I725" s="106">
        <v>0</v>
      </c>
      <c r="J725" s="107">
        <v>0</v>
      </c>
      <c r="K725" s="103"/>
      <c r="L725" s="27"/>
      <c r="P725" s="21">
        <f t="shared" si="60"/>
        <v>0</v>
      </c>
      <c r="Q725" s="21">
        <f t="shared" si="61"/>
        <v>0</v>
      </c>
      <c r="R725" s="21">
        <f t="shared" si="62"/>
        <v>0</v>
      </c>
      <c r="S725" s="21">
        <f t="shared" si="63"/>
        <v>0</v>
      </c>
      <c r="U725" s="100"/>
      <c r="V725" s="101">
        <f>IFERROR(IF(E725='貼付用集計 (2)'!$R$4,'貼付用集計 (2)'!$U$4,VLOOKUP(E725,'貼付用集計 (2)'!$R$11:$U$30,4)),0)</f>
        <v>0</v>
      </c>
      <c r="W725" s="101">
        <f t="shared" si="64"/>
        <v>0</v>
      </c>
      <c r="X725" s="100"/>
    </row>
    <row r="726" spans="3:24" hidden="1" outlineLevel="1" x14ac:dyDescent="0.3">
      <c r="C726" s="29"/>
      <c r="D726" s="48">
        <f t="shared" si="65"/>
        <v>698</v>
      </c>
      <c r="E726" s="104"/>
      <c r="F726" s="104"/>
      <c r="G726" s="104"/>
      <c r="H726" s="103"/>
      <c r="I726" s="106">
        <v>0</v>
      </c>
      <c r="J726" s="107">
        <v>0</v>
      </c>
      <c r="K726" s="103"/>
      <c r="L726" s="27"/>
      <c r="P726" s="21">
        <f t="shared" si="60"/>
        <v>0</v>
      </c>
      <c r="Q726" s="21">
        <f t="shared" si="61"/>
        <v>0</v>
      </c>
      <c r="R726" s="21">
        <f t="shared" si="62"/>
        <v>0</v>
      </c>
      <c r="S726" s="21">
        <f t="shared" si="63"/>
        <v>0</v>
      </c>
      <c r="U726" s="100"/>
      <c r="V726" s="101">
        <f>IFERROR(IF(E726='貼付用集計 (2)'!$R$4,'貼付用集計 (2)'!$U$4,VLOOKUP(E726,'貼付用集計 (2)'!$R$11:$U$30,4)),0)</f>
        <v>0</v>
      </c>
      <c r="W726" s="101">
        <f t="shared" si="64"/>
        <v>0</v>
      </c>
      <c r="X726" s="100"/>
    </row>
    <row r="727" spans="3:24" hidden="1" outlineLevel="1" x14ac:dyDescent="0.3">
      <c r="C727" s="29"/>
      <c r="D727" s="48">
        <f t="shared" si="65"/>
        <v>699</v>
      </c>
      <c r="E727" s="104"/>
      <c r="F727" s="104"/>
      <c r="G727" s="104"/>
      <c r="H727" s="103"/>
      <c r="I727" s="106">
        <v>0</v>
      </c>
      <c r="J727" s="107">
        <v>0</v>
      </c>
      <c r="K727" s="103"/>
      <c r="L727" s="27"/>
      <c r="P727" s="21">
        <f t="shared" si="60"/>
        <v>0</v>
      </c>
      <c r="Q727" s="21">
        <f t="shared" si="61"/>
        <v>0</v>
      </c>
      <c r="R727" s="21">
        <f t="shared" si="62"/>
        <v>0</v>
      </c>
      <c r="S727" s="21">
        <f t="shared" si="63"/>
        <v>0</v>
      </c>
      <c r="U727" s="100"/>
      <c r="V727" s="101">
        <f>IFERROR(IF(E727='貼付用集計 (2)'!$R$4,'貼付用集計 (2)'!$U$4,VLOOKUP(E727,'貼付用集計 (2)'!$R$11:$U$30,4)),0)</f>
        <v>0</v>
      </c>
      <c r="W727" s="101">
        <f t="shared" si="64"/>
        <v>0</v>
      </c>
      <c r="X727" s="100"/>
    </row>
    <row r="728" spans="3:24" hidden="1" outlineLevel="1" x14ac:dyDescent="0.3">
      <c r="C728" s="29"/>
      <c r="D728" s="48">
        <f t="shared" si="65"/>
        <v>700</v>
      </c>
      <c r="E728" s="104"/>
      <c r="F728" s="104"/>
      <c r="G728" s="104"/>
      <c r="H728" s="103"/>
      <c r="I728" s="106">
        <v>0</v>
      </c>
      <c r="J728" s="107">
        <v>0</v>
      </c>
      <c r="K728" s="103"/>
      <c r="L728" s="27"/>
      <c r="P728" s="21">
        <f t="shared" si="60"/>
        <v>0</v>
      </c>
      <c r="Q728" s="21">
        <f t="shared" si="61"/>
        <v>0</v>
      </c>
      <c r="R728" s="21">
        <f t="shared" si="62"/>
        <v>0</v>
      </c>
      <c r="S728" s="21">
        <f t="shared" si="63"/>
        <v>0</v>
      </c>
      <c r="U728" s="100"/>
      <c r="V728" s="101">
        <f>IFERROR(IF(E728='貼付用集計 (2)'!$R$4,'貼付用集計 (2)'!$U$4,VLOOKUP(E728,'貼付用集計 (2)'!$R$11:$U$30,4)),0)</f>
        <v>0</v>
      </c>
      <c r="W728" s="101">
        <f t="shared" si="64"/>
        <v>0</v>
      </c>
      <c r="X728" s="100"/>
    </row>
    <row r="729" spans="3:24" hidden="1" outlineLevel="1" x14ac:dyDescent="0.3">
      <c r="C729" s="29"/>
      <c r="D729" s="48">
        <f t="shared" si="65"/>
        <v>701</v>
      </c>
      <c r="E729" s="104"/>
      <c r="F729" s="104"/>
      <c r="G729" s="104"/>
      <c r="H729" s="103"/>
      <c r="I729" s="106">
        <v>0</v>
      </c>
      <c r="J729" s="107">
        <v>0</v>
      </c>
      <c r="K729" s="103"/>
      <c r="L729" s="27"/>
      <c r="P729" s="21">
        <f t="shared" si="60"/>
        <v>0</v>
      </c>
      <c r="Q729" s="21">
        <f t="shared" si="61"/>
        <v>0</v>
      </c>
      <c r="R729" s="21">
        <f t="shared" si="62"/>
        <v>0</v>
      </c>
      <c r="S729" s="21">
        <f t="shared" si="63"/>
        <v>0</v>
      </c>
      <c r="U729" s="100"/>
      <c r="V729" s="101">
        <f>IFERROR(IF(E729='貼付用集計 (2)'!$R$4,'貼付用集計 (2)'!$U$4,VLOOKUP(E729,'貼付用集計 (2)'!$R$11:$U$30,4)),0)</f>
        <v>0</v>
      </c>
      <c r="W729" s="101">
        <f t="shared" si="64"/>
        <v>0</v>
      </c>
      <c r="X729" s="100"/>
    </row>
    <row r="730" spans="3:24" hidden="1" outlineLevel="1" x14ac:dyDescent="0.3">
      <c r="C730" s="29"/>
      <c r="D730" s="48">
        <f t="shared" si="65"/>
        <v>702</v>
      </c>
      <c r="E730" s="104"/>
      <c r="F730" s="104"/>
      <c r="G730" s="104"/>
      <c r="H730" s="103"/>
      <c r="I730" s="106">
        <v>0</v>
      </c>
      <c r="J730" s="107">
        <v>0</v>
      </c>
      <c r="K730" s="103"/>
      <c r="L730" s="27"/>
      <c r="P730" s="21">
        <f t="shared" si="60"/>
        <v>0</v>
      </c>
      <c r="Q730" s="21">
        <f t="shared" si="61"/>
        <v>0</v>
      </c>
      <c r="R730" s="21">
        <f t="shared" si="62"/>
        <v>0</v>
      </c>
      <c r="S730" s="21">
        <f t="shared" si="63"/>
        <v>0</v>
      </c>
      <c r="U730" s="100"/>
      <c r="V730" s="101">
        <f>IFERROR(IF(E730='貼付用集計 (2)'!$R$4,'貼付用集計 (2)'!$U$4,VLOOKUP(E730,'貼付用集計 (2)'!$R$11:$U$30,4)),0)</f>
        <v>0</v>
      </c>
      <c r="W730" s="101">
        <f t="shared" si="64"/>
        <v>0</v>
      </c>
      <c r="X730" s="100"/>
    </row>
    <row r="731" spans="3:24" hidden="1" outlineLevel="1" x14ac:dyDescent="0.3">
      <c r="C731" s="29"/>
      <c r="D731" s="48">
        <f t="shared" si="65"/>
        <v>703</v>
      </c>
      <c r="E731" s="104"/>
      <c r="F731" s="104"/>
      <c r="G731" s="104"/>
      <c r="H731" s="103"/>
      <c r="I731" s="106">
        <v>0</v>
      </c>
      <c r="J731" s="107">
        <v>0</v>
      </c>
      <c r="K731" s="103"/>
      <c r="L731" s="27"/>
      <c r="P731" s="21">
        <f t="shared" ref="P731:P794" si="66">IF($E731="",IF(OR($F731&lt;&gt;"",$I731&lt;&gt;0,$J731&lt;&gt;0)=TRUE,1,0),0)</f>
        <v>0</v>
      </c>
      <c r="Q731" s="21">
        <f t="shared" ref="Q731:Q794" si="67">IF($F731="",IF(OR($E731&lt;&gt;"",$I731&lt;&gt;0,$J731&lt;&gt;0)=TRUE,1,0),0)</f>
        <v>0</v>
      </c>
      <c r="R731" s="21">
        <f t="shared" ref="R731:R794" si="68">IF($I731=0,IF(OR($E731&lt;&gt;"",$F731&lt;&gt;0,$J731&lt;&gt;0)=TRUE,1,0),0)</f>
        <v>0</v>
      </c>
      <c r="S731" s="21">
        <f t="shared" ref="S731:S794" si="69">IF($J731=0,IF(OR($E731&lt;&gt;"",$F731&lt;&gt;"",$I731&lt;&gt;0)=TRUE,1,0),0)</f>
        <v>0</v>
      </c>
      <c r="U731" s="100"/>
      <c r="V731" s="101">
        <f>IFERROR(IF(E731='貼付用集計 (2)'!$R$4,'貼付用集計 (2)'!$U$4,VLOOKUP(E731,'貼付用集計 (2)'!$R$11:$U$30,4)),0)</f>
        <v>0</v>
      </c>
      <c r="W731" s="101">
        <f t="shared" ref="W731:W794" si="70">IFERROR(J731/I731/V731,0)</f>
        <v>0</v>
      </c>
      <c r="X731" s="100"/>
    </row>
    <row r="732" spans="3:24" hidden="1" outlineLevel="1" x14ac:dyDescent="0.3">
      <c r="C732" s="29"/>
      <c r="D732" s="48">
        <f t="shared" ref="D732:D795" si="71">D731+1</f>
        <v>704</v>
      </c>
      <c r="E732" s="104"/>
      <c r="F732" s="104"/>
      <c r="G732" s="104"/>
      <c r="H732" s="103"/>
      <c r="I732" s="106">
        <v>0</v>
      </c>
      <c r="J732" s="107">
        <v>0</v>
      </c>
      <c r="K732" s="103"/>
      <c r="L732" s="27"/>
      <c r="P732" s="21">
        <f t="shared" si="66"/>
        <v>0</v>
      </c>
      <c r="Q732" s="21">
        <f t="shared" si="67"/>
        <v>0</v>
      </c>
      <c r="R732" s="21">
        <f t="shared" si="68"/>
        <v>0</v>
      </c>
      <c r="S732" s="21">
        <f t="shared" si="69"/>
        <v>0</v>
      </c>
      <c r="U732" s="100"/>
      <c r="V732" s="101">
        <f>IFERROR(IF(E732='貼付用集計 (2)'!$R$4,'貼付用集計 (2)'!$U$4,VLOOKUP(E732,'貼付用集計 (2)'!$R$11:$U$30,4)),0)</f>
        <v>0</v>
      </c>
      <c r="W732" s="101">
        <f t="shared" si="70"/>
        <v>0</v>
      </c>
      <c r="X732" s="100"/>
    </row>
    <row r="733" spans="3:24" hidden="1" outlineLevel="1" x14ac:dyDescent="0.3">
      <c r="C733" s="29"/>
      <c r="D733" s="48">
        <f t="shared" si="71"/>
        <v>705</v>
      </c>
      <c r="E733" s="104"/>
      <c r="F733" s="104"/>
      <c r="G733" s="104"/>
      <c r="H733" s="103"/>
      <c r="I733" s="106">
        <v>0</v>
      </c>
      <c r="J733" s="107">
        <v>0</v>
      </c>
      <c r="K733" s="103"/>
      <c r="L733" s="27"/>
      <c r="P733" s="21">
        <f t="shared" si="66"/>
        <v>0</v>
      </c>
      <c r="Q733" s="21">
        <f t="shared" si="67"/>
        <v>0</v>
      </c>
      <c r="R733" s="21">
        <f t="shared" si="68"/>
        <v>0</v>
      </c>
      <c r="S733" s="21">
        <f t="shared" si="69"/>
        <v>0</v>
      </c>
      <c r="U733" s="100"/>
      <c r="V733" s="101">
        <f>IFERROR(IF(E733='貼付用集計 (2)'!$R$4,'貼付用集計 (2)'!$U$4,VLOOKUP(E733,'貼付用集計 (2)'!$R$11:$U$30,4)),0)</f>
        <v>0</v>
      </c>
      <c r="W733" s="101">
        <f t="shared" si="70"/>
        <v>0</v>
      </c>
      <c r="X733" s="100"/>
    </row>
    <row r="734" spans="3:24" hidden="1" outlineLevel="1" x14ac:dyDescent="0.3">
      <c r="C734" s="29"/>
      <c r="D734" s="48">
        <f t="shared" si="71"/>
        <v>706</v>
      </c>
      <c r="E734" s="104"/>
      <c r="F734" s="104"/>
      <c r="G734" s="104"/>
      <c r="H734" s="103"/>
      <c r="I734" s="106">
        <v>0</v>
      </c>
      <c r="J734" s="107">
        <v>0</v>
      </c>
      <c r="K734" s="103"/>
      <c r="L734" s="27"/>
      <c r="P734" s="21">
        <f t="shared" si="66"/>
        <v>0</v>
      </c>
      <c r="Q734" s="21">
        <f t="shared" si="67"/>
        <v>0</v>
      </c>
      <c r="R734" s="21">
        <f t="shared" si="68"/>
        <v>0</v>
      </c>
      <c r="S734" s="21">
        <f t="shared" si="69"/>
        <v>0</v>
      </c>
      <c r="U734" s="100"/>
      <c r="V734" s="101">
        <f>IFERROR(IF(E734='貼付用集計 (2)'!$R$4,'貼付用集計 (2)'!$U$4,VLOOKUP(E734,'貼付用集計 (2)'!$R$11:$U$30,4)),0)</f>
        <v>0</v>
      </c>
      <c r="W734" s="101">
        <f t="shared" si="70"/>
        <v>0</v>
      </c>
      <c r="X734" s="100"/>
    </row>
    <row r="735" spans="3:24" hidden="1" outlineLevel="1" x14ac:dyDescent="0.3">
      <c r="C735" s="29"/>
      <c r="D735" s="48">
        <f t="shared" si="71"/>
        <v>707</v>
      </c>
      <c r="E735" s="104"/>
      <c r="F735" s="104"/>
      <c r="G735" s="104"/>
      <c r="H735" s="103"/>
      <c r="I735" s="106">
        <v>0</v>
      </c>
      <c r="J735" s="107">
        <v>0</v>
      </c>
      <c r="K735" s="103"/>
      <c r="L735" s="27"/>
      <c r="P735" s="21">
        <f t="shared" si="66"/>
        <v>0</v>
      </c>
      <c r="Q735" s="21">
        <f t="shared" si="67"/>
        <v>0</v>
      </c>
      <c r="R735" s="21">
        <f t="shared" si="68"/>
        <v>0</v>
      </c>
      <c r="S735" s="21">
        <f t="shared" si="69"/>
        <v>0</v>
      </c>
      <c r="U735" s="100"/>
      <c r="V735" s="101">
        <f>IFERROR(IF(E735='貼付用集計 (2)'!$R$4,'貼付用集計 (2)'!$U$4,VLOOKUP(E735,'貼付用集計 (2)'!$R$11:$U$30,4)),0)</f>
        <v>0</v>
      </c>
      <c r="W735" s="101">
        <f t="shared" si="70"/>
        <v>0</v>
      </c>
      <c r="X735" s="100"/>
    </row>
    <row r="736" spans="3:24" hidden="1" outlineLevel="1" x14ac:dyDescent="0.3">
      <c r="C736" s="29"/>
      <c r="D736" s="48">
        <f t="shared" si="71"/>
        <v>708</v>
      </c>
      <c r="E736" s="104"/>
      <c r="F736" s="104"/>
      <c r="G736" s="104"/>
      <c r="H736" s="103"/>
      <c r="I736" s="106">
        <v>0</v>
      </c>
      <c r="J736" s="107">
        <v>0</v>
      </c>
      <c r="K736" s="103"/>
      <c r="L736" s="27"/>
      <c r="P736" s="21">
        <f t="shared" si="66"/>
        <v>0</v>
      </c>
      <c r="Q736" s="21">
        <f t="shared" si="67"/>
        <v>0</v>
      </c>
      <c r="R736" s="21">
        <f t="shared" si="68"/>
        <v>0</v>
      </c>
      <c r="S736" s="21">
        <f t="shared" si="69"/>
        <v>0</v>
      </c>
      <c r="U736" s="100"/>
      <c r="V736" s="101">
        <f>IFERROR(IF(E736='貼付用集計 (2)'!$R$4,'貼付用集計 (2)'!$U$4,VLOOKUP(E736,'貼付用集計 (2)'!$R$11:$U$30,4)),0)</f>
        <v>0</v>
      </c>
      <c r="W736" s="101">
        <f t="shared" si="70"/>
        <v>0</v>
      </c>
      <c r="X736" s="100"/>
    </row>
    <row r="737" spans="3:24" hidden="1" outlineLevel="1" x14ac:dyDescent="0.3">
      <c r="C737" s="29"/>
      <c r="D737" s="48">
        <f t="shared" si="71"/>
        <v>709</v>
      </c>
      <c r="E737" s="104"/>
      <c r="F737" s="104"/>
      <c r="G737" s="104"/>
      <c r="H737" s="103"/>
      <c r="I737" s="106">
        <v>0</v>
      </c>
      <c r="J737" s="107">
        <v>0</v>
      </c>
      <c r="K737" s="103"/>
      <c r="L737" s="27"/>
      <c r="P737" s="21">
        <f t="shared" si="66"/>
        <v>0</v>
      </c>
      <c r="Q737" s="21">
        <f t="shared" si="67"/>
        <v>0</v>
      </c>
      <c r="R737" s="21">
        <f t="shared" si="68"/>
        <v>0</v>
      </c>
      <c r="S737" s="21">
        <f t="shared" si="69"/>
        <v>0</v>
      </c>
      <c r="U737" s="100"/>
      <c r="V737" s="101">
        <f>IFERROR(IF(E737='貼付用集計 (2)'!$R$4,'貼付用集計 (2)'!$U$4,VLOOKUP(E737,'貼付用集計 (2)'!$R$11:$U$30,4)),0)</f>
        <v>0</v>
      </c>
      <c r="W737" s="101">
        <f t="shared" si="70"/>
        <v>0</v>
      </c>
      <c r="X737" s="100"/>
    </row>
    <row r="738" spans="3:24" hidden="1" outlineLevel="1" x14ac:dyDescent="0.3">
      <c r="C738" s="29"/>
      <c r="D738" s="48">
        <f t="shared" si="71"/>
        <v>710</v>
      </c>
      <c r="E738" s="104"/>
      <c r="F738" s="104"/>
      <c r="G738" s="104"/>
      <c r="H738" s="103"/>
      <c r="I738" s="106">
        <v>0</v>
      </c>
      <c r="J738" s="107">
        <v>0</v>
      </c>
      <c r="K738" s="103"/>
      <c r="L738" s="27"/>
      <c r="P738" s="21">
        <f t="shared" si="66"/>
        <v>0</v>
      </c>
      <c r="Q738" s="21">
        <f t="shared" si="67"/>
        <v>0</v>
      </c>
      <c r="R738" s="21">
        <f t="shared" si="68"/>
        <v>0</v>
      </c>
      <c r="S738" s="21">
        <f t="shared" si="69"/>
        <v>0</v>
      </c>
      <c r="U738" s="100"/>
      <c r="V738" s="101">
        <f>IFERROR(IF(E738='貼付用集計 (2)'!$R$4,'貼付用集計 (2)'!$U$4,VLOOKUP(E738,'貼付用集計 (2)'!$R$11:$U$30,4)),0)</f>
        <v>0</v>
      </c>
      <c r="W738" s="101">
        <f t="shared" si="70"/>
        <v>0</v>
      </c>
      <c r="X738" s="100"/>
    </row>
    <row r="739" spans="3:24" hidden="1" outlineLevel="1" x14ac:dyDescent="0.3">
      <c r="C739" s="29"/>
      <c r="D739" s="48">
        <f t="shared" si="71"/>
        <v>711</v>
      </c>
      <c r="E739" s="104"/>
      <c r="F739" s="104"/>
      <c r="G739" s="104"/>
      <c r="H739" s="103"/>
      <c r="I739" s="106">
        <v>0</v>
      </c>
      <c r="J739" s="107">
        <v>0</v>
      </c>
      <c r="K739" s="103"/>
      <c r="L739" s="27"/>
      <c r="P739" s="21">
        <f t="shared" si="66"/>
        <v>0</v>
      </c>
      <c r="Q739" s="21">
        <f t="shared" si="67"/>
        <v>0</v>
      </c>
      <c r="R739" s="21">
        <f t="shared" si="68"/>
        <v>0</v>
      </c>
      <c r="S739" s="21">
        <f t="shared" si="69"/>
        <v>0</v>
      </c>
      <c r="U739" s="100"/>
      <c r="V739" s="101">
        <f>IFERROR(IF(E739='貼付用集計 (2)'!$R$4,'貼付用集計 (2)'!$U$4,VLOOKUP(E739,'貼付用集計 (2)'!$R$11:$U$30,4)),0)</f>
        <v>0</v>
      </c>
      <c r="W739" s="101">
        <f t="shared" si="70"/>
        <v>0</v>
      </c>
      <c r="X739" s="100"/>
    </row>
    <row r="740" spans="3:24" hidden="1" outlineLevel="1" x14ac:dyDescent="0.3">
      <c r="C740" s="29"/>
      <c r="D740" s="48">
        <f t="shared" si="71"/>
        <v>712</v>
      </c>
      <c r="E740" s="104"/>
      <c r="F740" s="104"/>
      <c r="G740" s="104"/>
      <c r="H740" s="103"/>
      <c r="I740" s="106">
        <v>0</v>
      </c>
      <c r="J740" s="107">
        <v>0</v>
      </c>
      <c r="K740" s="103"/>
      <c r="L740" s="27"/>
      <c r="P740" s="21">
        <f t="shared" si="66"/>
        <v>0</v>
      </c>
      <c r="Q740" s="21">
        <f t="shared" si="67"/>
        <v>0</v>
      </c>
      <c r="R740" s="21">
        <f t="shared" si="68"/>
        <v>0</v>
      </c>
      <c r="S740" s="21">
        <f t="shared" si="69"/>
        <v>0</v>
      </c>
      <c r="U740" s="100"/>
      <c r="V740" s="101">
        <f>IFERROR(IF(E740='貼付用集計 (2)'!$R$4,'貼付用集計 (2)'!$U$4,VLOOKUP(E740,'貼付用集計 (2)'!$R$11:$U$30,4)),0)</f>
        <v>0</v>
      </c>
      <c r="W740" s="101">
        <f t="shared" si="70"/>
        <v>0</v>
      </c>
      <c r="X740" s="100"/>
    </row>
    <row r="741" spans="3:24" hidden="1" outlineLevel="1" x14ac:dyDescent="0.3">
      <c r="C741" s="29"/>
      <c r="D741" s="48">
        <f t="shared" si="71"/>
        <v>713</v>
      </c>
      <c r="E741" s="104"/>
      <c r="F741" s="104"/>
      <c r="G741" s="104"/>
      <c r="H741" s="103"/>
      <c r="I741" s="106">
        <v>0</v>
      </c>
      <c r="J741" s="107">
        <v>0</v>
      </c>
      <c r="K741" s="103"/>
      <c r="L741" s="27"/>
      <c r="P741" s="21">
        <f t="shared" si="66"/>
        <v>0</v>
      </c>
      <c r="Q741" s="21">
        <f t="shared" si="67"/>
        <v>0</v>
      </c>
      <c r="R741" s="21">
        <f t="shared" si="68"/>
        <v>0</v>
      </c>
      <c r="S741" s="21">
        <f t="shared" si="69"/>
        <v>0</v>
      </c>
      <c r="U741" s="100"/>
      <c r="V741" s="101">
        <f>IFERROR(IF(E741='貼付用集計 (2)'!$R$4,'貼付用集計 (2)'!$U$4,VLOOKUP(E741,'貼付用集計 (2)'!$R$11:$U$30,4)),0)</f>
        <v>0</v>
      </c>
      <c r="W741" s="101">
        <f t="shared" si="70"/>
        <v>0</v>
      </c>
      <c r="X741" s="100"/>
    </row>
    <row r="742" spans="3:24" hidden="1" outlineLevel="1" x14ac:dyDescent="0.3">
      <c r="C742" s="29"/>
      <c r="D742" s="48">
        <f t="shared" si="71"/>
        <v>714</v>
      </c>
      <c r="E742" s="104"/>
      <c r="F742" s="104"/>
      <c r="G742" s="104"/>
      <c r="H742" s="103"/>
      <c r="I742" s="106">
        <v>0</v>
      </c>
      <c r="J742" s="107">
        <v>0</v>
      </c>
      <c r="K742" s="103"/>
      <c r="L742" s="27"/>
      <c r="P742" s="21">
        <f t="shared" si="66"/>
        <v>0</v>
      </c>
      <c r="Q742" s="21">
        <f t="shared" si="67"/>
        <v>0</v>
      </c>
      <c r="R742" s="21">
        <f t="shared" si="68"/>
        <v>0</v>
      </c>
      <c r="S742" s="21">
        <f t="shared" si="69"/>
        <v>0</v>
      </c>
      <c r="U742" s="100"/>
      <c r="V742" s="101">
        <f>IFERROR(IF(E742='貼付用集計 (2)'!$R$4,'貼付用集計 (2)'!$U$4,VLOOKUP(E742,'貼付用集計 (2)'!$R$11:$U$30,4)),0)</f>
        <v>0</v>
      </c>
      <c r="W742" s="101">
        <f t="shared" si="70"/>
        <v>0</v>
      </c>
      <c r="X742" s="100"/>
    </row>
    <row r="743" spans="3:24" hidden="1" outlineLevel="1" x14ac:dyDescent="0.3">
      <c r="C743" s="29"/>
      <c r="D743" s="48">
        <f t="shared" si="71"/>
        <v>715</v>
      </c>
      <c r="E743" s="104"/>
      <c r="F743" s="104"/>
      <c r="G743" s="104"/>
      <c r="H743" s="103"/>
      <c r="I743" s="106">
        <v>0</v>
      </c>
      <c r="J743" s="107">
        <v>0</v>
      </c>
      <c r="K743" s="103"/>
      <c r="L743" s="27"/>
      <c r="P743" s="21">
        <f t="shared" si="66"/>
        <v>0</v>
      </c>
      <c r="Q743" s="21">
        <f t="shared" si="67"/>
        <v>0</v>
      </c>
      <c r="R743" s="21">
        <f t="shared" si="68"/>
        <v>0</v>
      </c>
      <c r="S743" s="21">
        <f t="shared" si="69"/>
        <v>0</v>
      </c>
      <c r="U743" s="100"/>
      <c r="V743" s="101">
        <f>IFERROR(IF(E743='貼付用集計 (2)'!$R$4,'貼付用集計 (2)'!$U$4,VLOOKUP(E743,'貼付用集計 (2)'!$R$11:$U$30,4)),0)</f>
        <v>0</v>
      </c>
      <c r="W743" s="101">
        <f t="shared" si="70"/>
        <v>0</v>
      </c>
      <c r="X743" s="100"/>
    </row>
    <row r="744" spans="3:24" hidden="1" outlineLevel="1" x14ac:dyDescent="0.3">
      <c r="C744" s="29"/>
      <c r="D744" s="48">
        <f t="shared" si="71"/>
        <v>716</v>
      </c>
      <c r="E744" s="104"/>
      <c r="F744" s="104"/>
      <c r="G744" s="104"/>
      <c r="H744" s="103"/>
      <c r="I744" s="106">
        <v>0</v>
      </c>
      <c r="J744" s="107">
        <v>0</v>
      </c>
      <c r="K744" s="103"/>
      <c r="L744" s="27"/>
      <c r="P744" s="21">
        <f t="shared" si="66"/>
        <v>0</v>
      </c>
      <c r="Q744" s="21">
        <f t="shared" si="67"/>
        <v>0</v>
      </c>
      <c r="R744" s="21">
        <f t="shared" si="68"/>
        <v>0</v>
      </c>
      <c r="S744" s="21">
        <f t="shared" si="69"/>
        <v>0</v>
      </c>
      <c r="U744" s="100"/>
      <c r="V744" s="101">
        <f>IFERROR(IF(E744='貼付用集計 (2)'!$R$4,'貼付用集計 (2)'!$U$4,VLOOKUP(E744,'貼付用集計 (2)'!$R$11:$U$30,4)),0)</f>
        <v>0</v>
      </c>
      <c r="W744" s="101">
        <f t="shared" si="70"/>
        <v>0</v>
      </c>
      <c r="X744" s="100"/>
    </row>
    <row r="745" spans="3:24" hidden="1" outlineLevel="1" x14ac:dyDescent="0.3">
      <c r="C745" s="29"/>
      <c r="D745" s="48">
        <f t="shared" si="71"/>
        <v>717</v>
      </c>
      <c r="E745" s="104"/>
      <c r="F745" s="104"/>
      <c r="G745" s="104"/>
      <c r="H745" s="103"/>
      <c r="I745" s="106">
        <v>0</v>
      </c>
      <c r="J745" s="107">
        <v>0</v>
      </c>
      <c r="K745" s="103"/>
      <c r="L745" s="27"/>
      <c r="P745" s="21">
        <f t="shared" si="66"/>
        <v>0</v>
      </c>
      <c r="Q745" s="21">
        <f t="shared" si="67"/>
        <v>0</v>
      </c>
      <c r="R745" s="21">
        <f t="shared" si="68"/>
        <v>0</v>
      </c>
      <c r="S745" s="21">
        <f t="shared" si="69"/>
        <v>0</v>
      </c>
      <c r="U745" s="100"/>
      <c r="V745" s="101">
        <f>IFERROR(IF(E745='貼付用集計 (2)'!$R$4,'貼付用集計 (2)'!$U$4,VLOOKUP(E745,'貼付用集計 (2)'!$R$11:$U$30,4)),0)</f>
        <v>0</v>
      </c>
      <c r="W745" s="101">
        <f t="shared" si="70"/>
        <v>0</v>
      </c>
      <c r="X745" s="100"/>
    </row>
    <row r="746" spans="3:24" hidden="1" outlineLevel="1" x14ac:dyDescent="0.3">
      <c r="C746" s="29"/>
      <c r="D746" s="48">
        <f t="shared" si="71"/>
        <v>718</v>
      </c>
      <c r="E746" s="104"/>
      <c r="F746" s="104"/>
      <c r="G746" s="104"/>
      <c r="H746" s="103"/>
      <c r="I746" s="106">
        <v>0</v>
      </c>
      <c r="J746" s="107">
        <v>0</v>
      </c>
      <c r="K746" s="103"/>
      <c r="L746" s="27"/>
      <c r="P746" s="21">
        <f t="shared" si="66"/>
        <v>0</v>
      </c>
      <c r="Q746" s="21">
        <f t="shared" si="67"/>
        <v>0</v>
      </c>
      <c r="R746" s="21">
        <f t="shared" si="68"/>
        <v>0</v>
      </c>
      <c r="S746" s="21">
        <f t="shared" si="69"/>
        <v>0</v>
      </c>
      <c r="U746" s="100"/>
      <c r="V746" s="101">
        <f>IFERROR(IF(E746='貼付用集計 (2)'!$R$4,'貼付用集計 (2)'!$U$4,VLOOKUP(E746,'貼付用集計 (2)'!$R$11:$U$30,4)),0)</f>
        <v>0</v>
      </c>
      <c r="W746" s="101">
        <f t="shared" si="70"/>
        <v>0</v>
      </c>
      <c r="X746" s="100"/>
    </row>
    <row r="747" spans="3:24" hidden="1" outlineLevel="1" x14ac:dyDescent="0.3">
      <c r="C747" s="29"/>
      <c r="D747" s="48">
        <f t="shared" si="71"/>
        <v>719</v>
      </c>
      <c r="E747" s="104"/>
      <c r="F747" s="104"/>
      <c r="G747" s="104"/>
      <c r="H747" s="103"/>
      <c r="I747" s="106">
        <v>0</v>
      </c>
      <c r="J747" s="107">
        <v>0</v>
      </c>
      <c r="K747" s="103"/>
      <c r="L747" s="27"/>
      <c r="P747" s="21">
        <f t="shared" si="66"/>
        <v>0</v>
      </c>
      <c r="Q747" s="21">
        <f t="shared" si="67"/>
        <v>0</v>
      </c>
      <c r="R747" s="21">
        <f t="shared" si="68"/>
        <v>0</v>
      </c>
      <c r="S747" s="21">
        <f t="shared" si="69"/>
        <v>0</v>
      </c>
      <c r="U747" s="100"/>
      <c r="V747" s="101">
        <f>IFERROR(IF(E747='貼付用集計 (2)'!$R$4,'貼付用集計 (2)'!$U$4,VLOOKUP(E747,'貼付用集計 (2)'!$R$11:$U$30,4)),0)</f>
        <v>0</v>
      </c>
      <c r="W747" s="101">
        <f t="shared" si="70"/>
        <v>0</v>
      </c>
      <c r="X747" s="100"/>
    </row>
    <row r="748" spans="3:24" hidden="1" outlineLevel="1" x14ac:dyDescent="0.3">
      <c r="C748" s="29"/>
      <c r="D748" s="48">
        <f t="shared" si="71"/>
        <v>720</v>
      </c>
      <c r="E748" s="104"/>
      <c r="F748" s="104"/>
      <c r="G748" s="104"/>
      <c r="H748" s="103"/>
      <c r="I748" s="106">
        <v>0</v>
      </c>
      <c r="J748" s="107">
        <v>0</v>
      </c>
      <c r="K748" s="103"/>
      <c r="L748" s="27"/>
      <c r="P748" s="21">
        <f t="shared" si="66"/>
        <v>0</v>
      </c>
      <c r="Q748" s="21">
        <f t="shared" si="67"/>
        <v>0</v>
      </c>
      <c r="R748" s="21">
        <f t="shared" si="68"/>
        <v>0</v>
      </c>
      <c r="S748" s="21">
        <f t="shared" si="69"/>
        <v>0</v>
      </c>
      <c r="U748" s="100"/>
      <c r="V748" s="101">
        <f>IFERROR(IF(E748='貼付用集計 (2)'!$R$4,'貼付用集計 (2)'!$U$4,VLOOKUP(E748,'貼付用集計 (2)'!$R$11:$U$30,4)),0)</f>
        <v>0</v>
      </c>
      <c r="W748" s="101">
        <f t="shared" si="70"/>
        <v>0</v>
      </c>
      <c r="X748" s="100"/>
    </row>
    <row r="749" spans="3:24" hidden="1" outlineLevel="1" x14ac:dyDescent="0.3">
      <c r="C749" s="29"/>
      <c r="D749" s="48">
        <f t="shared" si="71"/>
        <v>721</v>
      </c>
      <c r="E749" s="104"/>
      <c r="F749" s="104"/>
      <c r="G749" s="104"/>
      <c r="H749" s="103"/>
      <c r="I749" s="106">
        <v>0</v>
      </c>
      <c r="J749" s="107">
        <v>0</v>
      </c>
      <c r="K749" s="103"/>
      <c r="L749" s="27"/>
      <c r="P749" s="21">
        <f t="shared" si="66"/>
        <v>0</v>
      </c>
      <c r="Q749" s="21">
        <f t="shared" si="67"/>
        <v>0</v>
      </c>
      <c r="R749" s="21">
        <f t="shared" si="68"/>
        <v>0</v>
      </c>
      <c r="S749" s="21">
        <f t="shared" si="69"/>
        <v>0</v>
      </c>
      <c r="U749" s="100"/>
      <c r="V749" s="101">
        <f>IFERROR(IF(E749='貼付用集計 (2)'!$R$4,'貼付用集計 (2)'!$U$4,VLOOKUP(E749,'貼付用集計 (2)'!$R$11:$U$30,4)),0)</f>
        <v>0</v>
      </c>
      <c r="W749" s="101">
        <f t="shared" si="70"/>
        <v>0</v>
      </c>
      <c r="X749" s="100"/>
    </row>
    <row r="750" spans="3:24" hidden="1" outlineLevel="1" x14ac:dyDescent="0.3">
      <c r="C750" s="29"/>
      <c r="D750" s="48">
        <f t="shared" si="71"/>
        <v>722</v>
      </c>
      <c r="E750" s="104"/>
      <c r="F750" s="104"/>
      <c r="G750" s="104"/>
      <c r="H750" s="103"/>
      <c r="I750" s="106">
        <v>0</v>
      </c>
      <c r="J750" s="107">
        <v>0</v>
      </c>
      <c r="K750" s="103"/>
      <c r="L750" s="27"/>
      <c r="P750" s="21">
        <f t="shared" si="66"/>
        <v>0</v>
      </c>
      <c r="Q750" s="21">
        <f t="shared" si="67"/>
        <v>0</v>
      </c>
      <c r="R750" s="21">
        <f t="shared" si="68"/>
        <v>0</v>
      </c>
      <c r="S750" s="21">
        <f t="shared" si="69"/>
        <v>0</v>
      </c>
      <c r="U750" s="100"/>
      <c r="V750" s="101">
        <f>IFERROR(IF(E750='貼付用集計 (2)'!$R$4,'貼付用集計 (2)'!$U$4,VLOOKUP(E750,'貼付用集計 (2)'!$R$11:$U$30,4)),0)</f>
        <v>0</v>
      </c>
      <c r="W750" s="101">
        <f t="shared" si="70"/>
        <v>0</v>
      </c>
      <c r="X750" s="100"/>
    </row>
    <row r="751" spans="3:24" hidden="1" outlineLevel="1" x14ac:dyDescent="0.3">
      <c r="C751" s="29"/>
      <c r="D751" s="48">
        <f t="shared" si="71"/>
        <v>723</v>
      </c>
      <c r="E751" s="104"/>
      <c r="F751" s="104"/>
      <c r="G751" s="104"/>
      <c r="H751" s="103"/>
      <c r="I751" s="106">
        <v>0</v>
      </c>
      <c r="J751" s="107">
        <v>0</v>
      </c>
      <c r="K751" s="103"/>
      <c r="L751" s="27"/>
      <c r="P751" s="21">
        <f t="shared" si="66"/>
        <v>0</v>
      </c>
      <c r="Q751" s="21">
        <f t="shared" si="67"/>
        <v>0</v>
      </c>
      <c r="R751" s="21">
        <f t="shared" si="68"/>
        <v>0</v>
      </c>
      <c r="S751" s="21">
        <f t="shared" si="69"/>
        <v>0</v>
      </c>
      <c r="U751" s="100"/>
      <c r="V751" s="101">
        <f>IFERROR(IF(E751='貼付用集計 (2)'!$R$4,'貼付用集計 (2)'!$U$4,VLOOKUP(E751,'貼付用集計 (2)'!$R$11:$U$30,4)),0)</f>
        <v>0</v>
      </c>
      <c r="W751" s="101">
        <f t="shared" si="70"/>
        <v>0</v>
      </c>
      <c r="X751" s="100"/>
    </row>
    <row r="752" spans="3:24" hidden="1" outlineLevel="1" x14ac:dyDescent="0.3">
      <c r="C752" s="29"/>
      <c r="D752" s="48">
        <f t="shared" si="71"/>
        <v>724</v>
      </c>
      <c r="E752" s="104"/>
      <c r="F752" s="104"/>
      <c r="G752" s="104"/>
      <c r="H752" s="103"/>
      <c r="I752" s="106">
        <v>0</v>
      </c>
      <c r="J752" s="107">
        <v>0</v>
      </c>
      <c r="K752" s="103"/>
      <c r="L752" s="27"/>
      <c r="P752" s="21">
        <f t="shared" si="66"/>
        <v>0</v>
      </c>
      <c r="Q752" s="21">
        <f t="shared" si="67"/>
        <v>0</v>
      </c>
      <c r="R752" s="21">
        <f t="shared" si="68"/>
        <v>0</v>
      </c>
      <c r="S752" s="21">
        <f t="shared" si="69"/>
        <v>0</v>
      </c>
      <c r="U752" s="100"/>
      <c r="V752" s="101">
        <f>IFERROR(IF(E752='貼付用集計 (2)'!$R$4,'貼付用集計 (2)'!$U$4,VLOOKUP(E752,'貼付用集計 (2)'!$R$11:$U$30,4)),0)</f>
        <v>0</v>
      </c>
      <c r="W752" s="101">
        <f t="shared" si="70"/>
        <v>0</v>
      </c>
      <c r="X752" s="100"/>
    </row>
    <row r="753" spans="3:24" hidden="1" outlineLevel="1" x14ac:dyDescent="0.3">
      <c r="C753" s="29"/>
      <c r="D753" s="48">
        <f t="shared" si="71"/>
        <v>725</v>
      </c>
      <c r="E753" s="104"/>
      <c r="F753" s="104"/>
      <c r="G753" s="104"/>
      <c r="H753" s="103"/>
      <c r="I753" s="106">
        <v>0</v>
      </c>
      <c r="J753" s="107">
        <v>0</v>
      </c>
      <c r="K753" s="103"/>
      <c r="L753" s="27"/>
      <c r="P753" s="21">
        <f t="shared" si="66"/>
        <v>0</v>
      </c>
      <c r="Q753" s="21">
        <f t="shared" si="67"/>
        <v>0</v>
      </c>
      <c r="R753" s="21">
        <f t="shared" si="68"/>
        <v>0</v>
      </c>
      <c r="S753" s="21">
        <f t="shared" si="69"/>
        <v>0</v>
      </c>
      <c r="U753" s="100"/>
      <c r="V753" s="101">
        <f>IFERROR(IF(E753='貼付用集計 (2)'!$R$4,'貼付用集計 (2)'!$U$4,VLOOKUP(E753,'貼付用集計 (2)'!$R$11:$U$30,4)),0)</f>
        <v>0</v>
      </c>
      <c r="W753" s="101">
        <f t="shared" si="70"/>
        <v>0</v>
      </c>
      <c r="X753" s="100"/>
    </row>
    <row r="754" spans="3:24" hidden="1" outlineLevel="1" x14ac:dyDescent="0.3">
      <c r="C754" s="29"/>
      <c r="D754" s="48">
        <f t="shared" si="71"/>
        <v>726</v>
      </c>
      <c r="E754" s="104"/>
      <c r="F754" s="104"/>
      <c r="G754" s="104"/>
      <c r="H754" s="103"/>
      <c r="I754" s="106">
        <v>0</v>
      </c>
      <c r="J754" s="107">
        <v>0</v>
      </c>
      <c r="K754" s="103"/>
      <c r="L754" s="27"/>
      <c r="P754" s="21">
        <f t="shared" si="66"/>
        <v>0</v>
      </c>
      <c r="Q754" s="21">
        <f t="shared" si="67"/>
        <v>0</v>
      </c>
      <c r="R754" s="21">
        <f t="shared" si="68"/>
        <v>0</v>
      </c>
      <c r="S754" s="21">
        <f t="shared" si="69"/>
        <v>0</v>
      </c>
      <c r="U754" s="100"/>
      <c r="V754" s="101">
        <f>IFERROR(IF(E754='貼付用集計 (2)'!$R$4,'貼付用集計 (2)'!$U$4,VLOOKUP(E754,'貼付用集計 (2)'!$R$11:$U$30,4)),0)</f>
        <v>0</v>
      </c>
      <c r="W754" s="101">
        <f t="shared" si="70"/>
        <v>0</v>
      </c>
      <c r="X754" s="100"/>
    </row>
    <row r="755" spans="3:24" hidden="1" outlineLevel="1" x14ac:dyDescent="0.3">
      <c r="C755" s="29"/>
      <c r="D755" s="48">
        <f t="shared" si="71"/>
        <v>727</v>
      </c>
      <c r="E755" s="104"/>
      <c r="F755" s="104"/>
      <c r="G755" s="104"/>
      <c r="H755" s="103"/>
      <c r="I755" s="106">
        <v>0</v>
      </c>
      <c r="J755" s="107">
        <v>0</v>
      </c>
      <c r="K755" s="103"/>
      <c r="L755" s="27"/>
      <c r="P755" s="21">
        <f t="shared" si="66"/>
        <v>0</v>
      </c>
      <c r="Q755" s="21">
        <f t="shared" si="67"/>
        <v>0</v>
      </c>
      <c r="R755" s="21">
        <f t="shared" si="68"/>
        <v>0</v>
      </c>
      <c r="S755" s="21">
        <f t="shared" si="69"/>
        <v>0</v>
      </c>
      <c r="U755" s="100"/>
      <c r="V755" s="101">
        <f>IFERROR(IF(E755='貼付用集計 (2)'!$R$4,'貼付用集計 (2)'!$U$4,VLOOKUP(E755,'貼付用集計 (2)'!$R$11:$U$30,4)),0)</f>
        <v>0</v>
      </c>
      <c r="W755" s="101">
        <f t="shared" si="70"/>
        <v>0</v>
      </c>
      <c r="X755" s="100"/>
    </row>
    <row r="756" spans="3:24" hidden="1" outlineLevel="1" x14ac:dyDescent="0.3">
      <c r="C756" s="29"/>
      <c r="D756" s="48">
        <f t="shared" si="71"/>
        <v>728</v>
      </c>
      <c r="E756" s="104"/>
      <c r="F756" s="104"/>
      <c r="G756" s="104"/>
      <c r="H756" s="103"/>
      <c r="I756" s="106">
        <v>0</v>
      </c>
      <c r="J756" s="107">
        <v>0</v>
      </c>
      <c r="K756" s="103"/>
      <c r="L756" s="27"/>
      <c r="P756" s="21">
        <f t="shared" si="66"/>
        <v>0</v>
      </c>
      <c r="Q756" s="21">
        <f t="shared" si="67"/>
        <v>0</v>
      </c>
      <c r="R756" s="21">
        <f t="shared" si="68"/>
        <v>0</v>
      </c>
      <c r="S756" s="21">
        <f t="shared" si="69"/>
        <v>0</v>
      </c>
      <c r="U756" s="100"/>
      <c r="V756" s="101">
        <f>IFERROR(IF(E756='貼付用集計 (2)'!$R$4,'貼付用集計 (2)'!$U$4,VLOOKUP(E756,'貼付用集計 (2)'!$R$11:$U$30,4)),0)</f>
        <v>0</v>
      </c>
      <c r="W756" s="101">
        <f t="shared" si="70"/>
        <v>0</v>
      </c>
      <c r="X756" s="100"/>
    </row>
    <row r="757" spans="3:24" hidden="1" outlineLevel="1" x14ac:dyDescent="0.3">
      <c r="C757" s="29"/>
      <c r="D757" s="48">
        <f t="shared" si="71"/>
        <v>729</v>
      </c>
      <c r="E757" s="104"/>
      <c r="F757" s="104"/>
      <c r="G757" s="104"/>
      <c r="H757" s="103"/>
      <c r="I757" s="106">
        <v>0</v>
      </c>
      <c r="J757" s="107">
        <v>0</v>
      </c>
      <c r="K757" s="103"/>
      <c r="L757" s="27"/>
      <c r="P757" s="21">
        <f t="shared" si="66"/>
        <v>0</v>
      </c>
      <c r="Q757" s="21">
        <f t="shared" si="67"/>
        <v>0</v>
      </c>
      <c r="R757" s="21">
        <f t="shared" si="68"/>
        <v>0</v>
      </c>
      <c r="S757" s="21">
        <f t="shared" si="69"/>
        <v>0</v>
      </c>
      <c r="U757" s="100"/>
      <c r="V757" s="101">
        <f>IFERROR(IF(E757='貼付用集計 (2)'!$R$4,'貼付用集計 (2)'!$U$4,VLOOKUP(E757,'貼付用集計 (2)'!$R$11:$U$30,4)),0)</f>
        <v>0</v>
      </c>
      <c r="W757" s="101">
        <f t="shared" si="70"/>
        <v>0</v>
      </c>
      <c r="X757" s="100"/>
    </row>
    <row r="758" spans="3:24" hidden="1" outlineLevel="1" x14ac:dyDescent="0.3">
      <c r="C758" s="29"/>
      <c r="D758" s="48">
        <f t="shared" si="71"/>
        <v>730</v>
      </c>
      <c r="E758" s="104"/>
      <c r="F758" s="104"/>
      <c r="G758" s="104"/>
      <c r="H758" s="103"/>
      <c r="I758" s="106">
        <v>0</v>
      </c>
      <c r="J758" s="107">
        <v>0</v>
      </c>
      <c r="K758" s="103"/>
      <c r="L758" s="27"/>
      <c r="P758" s="21">
        <f t="shared" si="66"/>
        <v>0</v>
      </c>
      <c r="Q758" s="21">
        <f t="shared" si="67"/>
        <v>0</v>
      </c>
      <c r="R758" s="21">
        <f t="shared" si="68"/>
        <v>0</v>
      </c>
      <c r="S758" s="21">
        <f t="shared" si="69"/>
        <v>0</v>
      </c>
      <c r="U758" s="100"/>
      <c r="V758" s="101">
        <f>IFERROR(IF(E758='貼付用集計 (2)'!$R$4,'貼付用集計 (2)'!$U$4,VLOOKUP(E758,'貼付用集計 (2)'!$R$11:$U$30,4)),0)</f>
        <v>0</v>
      </c>
      <c r="W758" s="101">
        <f t="shared" si="70"/>
        <v>0</v>
      </c>
      <c r="X758" s="100"/>
    </row>
    <row r="759" spans="3:24" hidden="1" outlineLevel="1" x14ac:dyDescent="0.3">
      <c r="C759" s="29"/>
      <c r="D759" s="48">
        <f t="shared" si="71"/>
        <v>731</v>
      </c>
      <c r="E759" s="104"/>
      <c r="F759" s="104"/>
      <c r="G759" s="104"/>
      <c r="H759" s="103"/>
      <c r="I759" s="106">
        <v>0</v>
      </c>
      <c r="J759" s="107">
        <v>0</v>
      </c>
      <c r="K759" s="103"/>
      <c r="L759" s="27"/>
      <c r="P759" s="21">
        <f t="shared" si="66"/>
        <v>0</v>
      </c>
      <c r="Q759" s="21">
        <f t="shared" si="67"/>
        <v>0</v>
      </c>
      <c r="R759" s="21">
        <f t="shared" si="68"/>
        <v>0</v>
      </c>
      <c r="S759" s="21">
        <f t="shared" si="69"/>
        <v>0</v>
      </c>
      <c r="U759" s="100"/>
      <c r="V759" s="101">
        <f>IFERROR(IF(E759='貼付用集計 (2)'!$R$4,'貼付用集計 (2)'!$U$4,VLOOKUP(E759,'貼付用集計 (2)'!$R$11:$U$30,4)),0)</f>
        <v>0</v>
      </c>
      <c r="W759" s="101">
        <f t="shared" si="70"/>
        <v>0</v>
      </c>
      <c r="X759" s="100"/>
    </row>
    <row r="760" spans="3:24" hidden="1" outlineLevel="1" x14ac:dyDescent="0.3">
      <c r="C760" s="29"/>
      <c r="D760" s="48">
        <f t="shared" si="71"/>
        <v>732</v>
      </c>
      <c r="E760" s="104"/>
      <c r="F760" s="104"/>
      <c r="G760" s="104"/>
      <c r="H760" s="103"/>
      <c r="I760" s="106">
        <v>0</v>
      </c>
      <c r="J760" s="107">
        <v>0</v>
      </c>
      <c r="K760" s="103"/>
      <c r="L760" s="27"/>
      <c r="P760" s="21">
        <f t="shared" si="66"/>
        <v>0</v>
      </c>
      <c r="Q760" s="21">
        <f t="shared" si="67"/>
        <v>0</v>
      </c>
      <c r="R760" s="21">
        <f t="shared" si="68"/>
        <v>0</v>
      </c>
      <c r="S760" s="21">
        <f t="shared" si="69"/>
        <v>0</v>
      </c>
      <c r="U760" s="100"/>
      <c r="V760" s="101">
        <f>IFERROR(IF(E760='貼付用集計 (2)'!$R$4,'貼付用集計 (2)'!$U$4,VLOOKUP(E760,'貼付用集計 (2)'!$R$11:$U$30,4)),0)</f>
        <v>0</v>
      </c>
      <c r="W760" s="101">
        <f t="shared" si="70"/>
        <v>0</v>
      </c>
      <c r="X760" s="100"/>
    </row>
    <row r="761" spans="3:24" hidden="1" outlineLevel="1" x14ac:dyDescent="0.3">
      <c r="C761" s="29"/>
      <c r="D761" s="48">
        <f t="shared" si="71"/>
        <v>733</v>
      </c>
      <c r="E761" s="104"/>
      <c r="F761" s="104"/>
      <c r="G761" s="104"/>
      <c r="H761" s="103"/>
      <c r="I761" s="106">
        <v>0</v>
      </c>
      <c r="J761" s="107">
        <v>0</v>
      </c>
      <c r="K761" s="103"/>
      <c r="L761" s="27"/>
      <c r="P761" s="21">
        <f t="shared" si="66"/>
        <v>0</v>
      </c>
      <c r="Q761" s="21">
        <f t="shared" si="67"/>
        <v>0</v>
      </c>
      <c r="R761" s="21">
        <f t="shared" si="68"/>
        <v>0</v>
      </c>
      <c r="S761" s="21">
        <f t="shared" si="69"/>
        <v>0</v>
      </c>
      <c r="U761" s="100"/>
      <c r="V761" s="101">
        <f>IFERROR(IF(E761='貼付用集計 (2)'!$R$4,'貼付用集計 (2)'!$U$4,VLOOKUP(E761,'貼付用集計 (2)'!$R$11:$U$30,4)),0)</f>
        <v>0</v>
      </c>
      <c r="W761" s="101">
        <f t="shared" si="70"/>
        <v>0</v>
      </c>
      <c r="X761" s="100"/>
    </row>
    <row r="762" spans="3:24" hidden="1" outlineLevel="1" x14ac:dyDescent="0.3">
      <c r="C762" s="29"/>
      <c r="D762" s="48">
        <f t="shared" si="71"/>
        <v>734</v>
      </c>
      <c r="E762" s="104"/>
      <c r="F762" s="104"/>
      <c r="G762" s="104"/>
      <c r="H762" s="103"/>
      <c r="I762" s="106">
        <v>0</v>
      </c>
      <c r="J762" s="107">
        <v>0</v>
      </c>
      <c r="K762" s="103"/>
      <c r="L762" s="27"/>
      <c r="P762" s="21">
        <f t="shared" si="66"/>
        <v>0</v>
      </c>
      <c r="Q762" s="21">
        <f t="shared" si="67"/>
        <v>0</v>
      </c>
      <c r="R762" s="21">
        <f t="shared" si="68"/>
        <v>0</v>
      </c>
      <c r="S762" s="21">
        <f t="shared" si="69"/>
        <v>0</v>
      </c>
      <c r="U762" s="100"/>
      <c r="V762" s="101">
        <f>IFERROR(IF(E762='貼付用集計 (2)'!$R$4,'貼付用集計 (2)'!$U$4,VLOOKUP(E762,'貼付用集計 (2)'!$R$11:$U$30,4)),0)</f>
        <v>0</v>
      </c>
      <c r="W762" s="101">
        <f t="shared" si="70"/>
        <v>0</v>
      </c>
      <c r="X762" s="100"/>
    </row>
    <row r="763" spans="3:24" hidden="1" outlineLevel="1" x14ac:dyDescent="0.3">
      <c r="C763" s="29"/>
      <c r="D763" s="48">
        <f t="shared" si="71"/>
        <v>735</v>
      </c>
      <c r="E763" s="104"/>
      <c r="F763" s="104"/>
      <c r="G763" s="104"/>
      <c r="H763" s="103"/>
      <c r="I763" s="106">
        <v>0</v>
      </c>
      <c r="J763" s="107">
        <v>0</v>
      </c>
      <c r="K763" s="103"/>
      <c r="L763" s="27"/>
      <c r="P763" s="21">
        <f t="shared" si="66"/>
        <v>0</v>
      </c>
      <c r="Q763" s="21">
        <f t="shared" si="67"/>
        <v>0</v>
      </c>
      <c r="R763" s="21">
        <f t="shared" si="68"/>
        <v>0</v>
      </c>
      <c r="S763" s="21">
        <f t="shared" si="69"/>
        <v>0</v>
      </c>
      <c r="U763" s="100"/>
      <c r="V763" s="101">
        <f>IFERROR(IF(E763='貼付用集計 (2)'!$R$4,'貼付用集計 (2)'!$U$4,VLOOKUP(E763,'貼付用集計 (2)'!$R$11:$U$30,4)),0)</f>
        <v>0</v>
      </c>
      <c r="W763" s="101">
        <f t="shared" si="70"/>
        <v>0</v>
      </c>
      <c r="X763" s="100"/>
    </row>
    <row r="764" spans="3:24" hidden="1" outlineLevel="1" x14ac:dyDescent="0.3">
      <c r="C764" s="29"/>
      <c r="D764" s="48">
        <f t="shared" si="71"/>
        <v>736</v>
      </c>
      <c r="E764" s="104"/>
      <c r="F764" s="104"/>
      <c r="G764" s="104"/>
      <c r="H764" s="103"/>
      <c r="I764" s="106">
        <v>0</v>
      </c>
      <c r="J764" s="107">
        <v>0</v>
      </c>
      <c r="K764" s="103"/>
      <c r="L764" s="27"/>
      <c r="P764" s="21">
        <f t="shared" si="66"/>
        <v>0</v>
      </c>
      <c r="Q764" s="21">
        <f t="shared" si="67"/>
        <v>0</v>
      </c>
      <c r="R764" s="21">
        <f t="shared" si="68"/>
        <v>0</v>
      </c>
      <c r="S764" s="21">
        <f t="shared" si="69"/>
        <v>0</v>
      </c>
      <c r="U764" s="100"/>
      <c r="V764" s="101">
        <f>IFERROR(IF(E764='貼付用集計 (2)'!$R$4,'貼付用集計 (2)'!$U$4,VLOOKUP(E764,'貼付用集計 (2)'!$R$11:$U$30,4)),0)</f>
        <v>0</v>
      </c>
      <c r="W764" s="101">
        <f t="shared" si="70"/>
        <v>0</v>
      </c>
      <c r="X764" s="100"/>
    </row>
    <row r="765" spans="3:24" hidden="1" outlineLevel="1" x14ac:dyDescent="0.3">
      <c r="C765" s="29"/>
      <c r="D765" s="48">
        <f t="shared" si="71"/>
        <v>737</v>
      </c>
      <c r="E765" s="104"/>
      <c r="F765" s="104"/>
      <c r="G765" s="104"/>
      <c r="H765" s="103"/>
      <c r="I765" s="106">
        <v>0</v>
      </c>
      <c r="J765" s="107">
        <v>0</v>
      </c>
      <c r="K765" s="103"/>
      <c r="L765" s="27"/>
      <c r="P765" s="21">
        <f t="shared" si="66"/>
        <v>0</v>
      </c>
      <c r="Q765" s="21">
        <f t="shared" si="67"/>
        <v>0</v>
      </c>
      <c r="R765" s="21">
        <f t="shared" si="68"/>
        <v>0</v>
      </c>
      <c r="S765" s="21">
        <f t="shared" si="69"/>
        <v>0</v>
      </c>
      <c r="U765" s="100"/>
      <c r="V765" s="101">
        <f>IFERROR(IF(E765='貼付用集計 (2)'!$R$4,'貼付用集計 (2)'!$U$4,VLOOKUP(E765,'貼付用集計 (2)'!$R$11:$U$30,4)),0)</f>
        <v>0</v>
      </c>
      <c r="W765" s="101">
        <f t="shared" si="70"/>
        <v>0</v>
      </c>
      <c r="X765" s="100"/>
    </row>
    <row r="766" spans="3:24" hidden="1" outlineLevel="1" x14ac:dyDescent="0.3">
      <c r="C766" s="29"/>
      <c r="D766" s="48">
        <f t="shared" si="71"/>
        <v>738</v>
      </c>
      <c r="E766" s="104"/>
      <c r="F766" s="104"/>
      <c r="G766" s="104"/>
      <c r="H766" s="103"/>
      <c r="I766" s="106">
        <v>0</v>
      </c>
      <c r="J766" s="107">
        <v>0</v>
      </c>
      <c r="K766" s="103"/>
      <c r="L766" s="27"/>
      <c r="P766" s="21">
        <f t="shared" si="66"/>
        <v>0</v>
      </c>
      <c r="Q766" s="21">
        <f t="shared" si="67"/>
        <v>0</v>
      </c>
      <c r="R766" s="21">
        <f t="shared" si="68"/>
        <v>0</v>
      </c>
      <c r="S766" s="21">
        <f t="shared" si="69"/>
        <v>0</v>
      </c>
      <c r="U766" s="100"/>
      <c r="V766" s="101">
        <f>IFERROR(IF(E766='貼付用集計 (2)'!$R$4,'貼付用集計 (2)'!$U$4,VLOOKUP(E766,'貼付用集計 (2)'!$R$11:$U$30,4)),0)</f>
        <v>0</v>
      </c>
      <c r="W766" s="101">
        <f t="shared" si="70"/>
        <v>0</v>
      </c>
      <c r="X766" s="100"/>
    </row>
    <row r="767" spans="3:24" hidden="1" outlineLevel="1" x14ac:dyDescent="0.3">
      <c r="C767" s="29"/>
      <c r="D767" s="48">
        <f t="shared" si="71"/>
        <v>739</v>
      </c>
      <c r="E767" s="104"/>
      <c r="F767" s="104"/>
      <c r="G767" s="104"/>
      <c r="H767" s="103"/>
      <c r="I767" s="106">
        <v>0</v>
      </c>
      <c r="J767" s="107">
        <v>0</v>
      </c>
      <c r="K767" s="103"/>
      <c r="L767" s="27"/>
      <c r="P767" s="21">
        <f t="shared" si="66"/>
        <v>0</v>
      </c>
      <c r="Q767" s="21">
        <f t="shared" si="67"/>
        <v>0</v>
      </c>
      <c r="R767" s="21">
        <f t="shared" si="68"/>
        <v>0</v>
      </c>
      <c r="S767" s="21">
        <f t="shared" si="69"/>
        <v>0</v>
      </c>
      <c r="U767" s="100"/>
      <c r="V767" s="101">
        <f>IFERROR(IF(E767='貼付用集計 (2)'!$R$4,'貼付用集計 (2)'!$U$4,VLOOKUP(E767,'貼付用集計 (2)'!$R$11:$U$30,4)),0)</f>
        <v>0</v>
      </c>
      <c r="W767" s="101">
        <f t="shared" si="70"/>
        <v>0</v>
      </c>
      <c r="X767" s="100"/>
    </row>
    <row r="768" spans="3:24" hidden="1" outlineLevel="1" x14ac:dyDescent="0.3">
      <c r="C768" s="29"/>
      <c r="D768" s="48">
        <f t="shared" si="71"/>
        <v>740</v>
      </c>
      <c r="E768" s="104"/>
      <c r="F768" s="104"/>
      <c r="G768" s="104"/>
      <c r="H768" s="103"/>
      <c r="I768" s="106">
        <v>0</v>
      </c>
      <c r="J768" s="107">
        <v>0</v>
      </c>
      <c r="K768" s="103"/>
      <c r="L768" s="27"/>
      <c r="P768" s="21">
        <f t="shared" si="66"/>
        <v>0</v>
      </c>
      <c r="Q768" s="21">
        <f t="shared" si="67"/>
        <v>0</v>
      </c>
      <c r="R768" s="21">
        <f t="shared" si="68"/>
        <v>0</v>
      </c>
      <c r="S768" s="21">
        <f t="shared" si="69"/>
        <v>0</v>
      </c>
      <c r="U768" s="100"/>
      <c r="V768" s="101">
        <f>IFERROR(IF(E768='貼付用集計 (2)'!$R$4,'貼付用集計 (2)'!$U$4,VLOOKUP(E768,'貼付用集計 (2)'!$R$11:$U$30,4)),0)</f>
        <v>0</v>
      </c>
      <c r="W768" s="101">
        <f t="shared" si="70"/>
        <v>0</v>
      </c>
      <c r="X768" s="100"/>
    </row>
    <row r="769" spans="3:24" hidden="1" outlineLevel="1" x14ac:dyDescent="0.3">
      <c r="C769" s="29"/>
      <c r="D769" s="48">
        <f t="shared" si="71"/>
        <v>741</v>
      </c>
      <c r="E769" s="104"/>
      <c r="F769" s="104"/>
      <c r="G769" s="104"/>
      <c r="H769" s="103"/>
      <c r="I769" s="106">
        <v>0</v>
      </c>
      <c r="J769" s="107">
        <v>0</v>
      </c>
      <c r="K769" s="103"/>
      <c r="L769" s="27"/>
      <c r="P769" s="21">
        <f t="shared" si="66"/>
        <v>0</v>
      </c>
      <c r="Q769" s="21">
        <f t="shared" si="67"/>
        <v>0</v>
      </c>
      <c r="R769" s="21">
        <f t="shared" si="68"/>
        <v>0</v>
      </c>
      <c r="S769" s="21">
        <f t="shared" si="69"/>
        <v>0</v>
      </c>
      <c r="U769" s="100"/>
      <c r="V769" s="101">
        <f>IFERROR(IF(E769='貼付用集計 (2)'!$R$4,'貼付用集計 (2)'!$U$4,VLOOKUP(E769,'貼付用集計 (2)'!$R$11:$U$30,4)),0)</f>
        <v>0</v>
      </c>
      <c r="W769" s="101">
        <f t="shared" si="70"/>
        <v>0</v>
      </c>
      <c r="X769" s="100"/>
    </row>
    <row r="770" spans="3:24" hidden="1" outlineLevel="1" x14ac:dyDescent="0.3">
      <c r="C770" s="29"/>
      <c r="D770" s="48">
        <f t="shared" si="71"/>
        <v>742</v>
      </c>
      <c r="E770" s="104"/>
      <c r="F770" s="104"/>
      <c r="G770" s="104"/>
      <c r="H770" s="103"/>
      <c r="I770" s="106">
        <v>0</v>
      </c>
      <c r="J770" s="107">
        <v>0</v>
      </c>
      <c r="K770" s="103"/>
      <c r="L770" s="27"/>
      <c r="P770" s="21">
        <f t="shared" si="66"/>
        <v>0</v>
      </c>
      <c r="Q770" s="21">
        <f t="shared" si="67"/>
        <v>0</v>
      </c>
      <c r="R770" s="21">
        <f t="shared" si="68"/>
        <v>0</v>
      </c>
      <c r="S770" s="21">
        <f t="shared" si="69"/>
        <v>0</v>
      </c>
      <c r="U770" s="100"/>
      <c r="V770" s="101">
        <f>IFERROR(IF(E770='貼付用集計 (2)'!$R$4,'貼付用集計 (2)'!$U$4,VLOOKUP(E770,'貼付用集計 (2)'!$R$11:$U$30,4)),0)</f>
        <v>0</v>
      </c>
      <c r="W770" s="101">
        <f t="shared" si="70"/>
        <v>0</v>
      </c>
      <c r="X770" s="100"/>
    </row>
    <row r="771" spans="3:24" hidden="1" outlineLevel="1" x14ac:dyDescent="0.3">
      <c r="C771" s="29"/>
      <c r="D771" s="48">
        <f t="shared" si="71"/>
        <v>743</v>
      </c>
      <c r="E771" s="104"/>
      <c r="F771" s="104"/>
      <c r="G771" s="104"/>
      <c r="H771" s="103"/>
      <c r="I771" s="106">
        <v>0</v>
      </c>
      <c r="J771" s="107">
        <v>0</v>
      </c>
      <c r="K771" s="103"/>
      <c r="L771" s="27"/>
      <c r="P771" s="21">
        <f t="shared" si="66"/>
        <v>0</v>
      </c>
      <c r="Q771" s="21">
        <f t="shared" si="67"/>
        <v>0</v>
      </c>
      <c r="R771" s="21">
        <f t="shared" si="68"/>
        <v>0</v>
      </c>
      <c r="S771" s="21">
        <f t="shared" si="69"/>
        <v>0</v>
      </c>
      <c r="U771" s="100"/>
      <c r="V771" s="101">
        <f>IFERROR(IF(E771='貼付用集計 (2)'!$R$4,'貼付用集計 (2)'!$U$4,VLOOKUP(E771,'貼付用集計 (2)'!$R$11:$U$30,4)),0)</f>
        <v>0</v>
      </c>
      <c r="W771" s="101">
        <f t="shared" si="70"/>
        <v>0</v>
      </c>
      <c r="X771" s="100"/>
    </row>
    <row r="772" spans="3:24" hidden="1" outlineLevel="1" x14ac:dyDescent="0.3">
      <c r="C772" s="29"/>
      <c r="D772" s="48">
        <f t="shared" si="71"/>
        <v>744</v>
      </c>
      <c r="E772" s="104"/>
      <c r="F772" s="104"/>
      <c r="G772" s="104"/>
      <c r="H772" s="103"/>
      <c r="I772" s="106">
        <v>0</v>
      </c>
      <c r="J772" s="107">
        <v>0</v>
      </c>
      <c r="K772" s="103"/>
      <c r="L772" s="27"/>
      <c r="P772" s="21">
        <f t="shared" si="66"/>
        <v>0</v>
      </c>
      <c r="Q772" s="21">
        <f t="shared" si="67"/>
        <v>0</v>
      </c>
      <c r="R772" s="21">
        <f t="shared" si="68"/>
        <v>0</v>
      </c>
      <c r="S772" s="21">
        <f t="shared" si="69"/>
        <v>0</v>
      </c>
      <c r="U772" s="100"/>
      <c r="V772" s="101">
        <f>IFERROR(IF(E772='貼付用集計 (2)'!$R$4,'貼付用集計 (2)'!$U$4,VLOOKUP(E772,'貼付用集計 (2)'!$R$11:$U$30,4)),0)</f>
        <v>0</v>
      </c>
      <c r="W772" s="101">
        <f t="shared" si="70"/>
        <v>0</v>
      </c>
      <c r="X772" s="100"/>
    </row>
    <row r="773" spans="3:24" hidden="1" outlineLevel="1" x14ac:dyDescent="0.3">
      <c r="C773" s="29"/>
      <c r="D773" s="48">
        <f t="shared" si="71"/>
        <v>745</v>
      </c>
      <c r="E773" s="104"/>
      <c r="F773" s="104"/>
      <c r="G773" s="104"/>
      <c r="H773" s="103"/>
      <c r="I773" s="106">
        <v>0</v>
      </c>
      <c r="J773" s="107">
        <v>0</v>
      </c>
      <c r="K773" s="103"/>
      <c r="L773" s="27"/>
      <c r="P773" s="21">
        <f t="shared" si="66"/>
        <v>0</v>
      </c>
      <c r="Q773" s="21">
        <f t="shared" si="67"/>
        <v>0</v>
      </c>
      <c r="R773" s="21">
        <f t="shared" si="68"/>
        <v>0</v>
      </c>
      <c r="S773" s="21">
        <f t="shared" si="69"/>
        <v>0</v>
      </c>
      <c r="U773" s="100"/>
      <c r="V773" s="101">
        <f>IFERROR(IF(E773='貼付用集計 (2)'!$R$4,'貼付用集計 (2)'!$U$4,VLOOKUP(E773,'貼付用集計 (2)'!$R$11:$U$30,4)),0)</f>
        <v>0</v>
      </c>
      <c r="W773" s="101">
        <f t="shared" si="70"/>
        <v>0</v>
      </c>
      <c r="X773" s="100"/>
    </row>
    <row r="774" spans="3:24" hidden="1" outlineLevel="1" x14ac:dyDescent="0.3">
      <c r="C774" s="29"/>
      <c r="D774" s="48">
        <f t="shared" si="71"/>
        <v>746</v>
      </c>
      <c r="E774" s="104"/>
      <c r="F774" s="104"/>
      <c r="G774" s="104"/>
      <c r="H774" s="103"/>
      <c r="I774" s="106">
        <v>0</v>
      </c>
      <c r="J774" s="107">
        <v>0</v>
      </c>
      <c r="K774" s="103"/>
      <c r="L774" s="27"/>
      <c r="P774" s="21">
        <f t="shared" si="66"/>
        <v>0</v>
      </c>
      <c r="Q774" s="21">
        <f t="shared" si="67"/>
        <v>0</v>
      </c>
      <c r="R774" s="21">
        <f t="shared" si="68"/>
        <v>0</v>
      </c>
      <c r="S774" s="21">
        <f t="shared" si="69"/>
        <v>0</v>
      </c>
      <c r="U774" s="100"/>
      <c r="V774" s="101">
        <f>IFERROR(IF(E774='貼付用集計 (2)'!$R$4,'貼付用集計 (2)'!$U$4,VLOOKUP(E774,'貼付用集計 (2)'!$R$11:$U$30,4)),0)</f>
        <v>0</v>
      </c>
      <c r="W774" s="101">
        <f t="shared" si="70"/>
        <v>0</v>
      </c>
      <c r="X774" s="100"/>
    </row>
    <row r="775" spans="3:24" hidden="1" outlineLevel="1" x14ac:dyDescent="0.3">
      <c r="C775" s="29"/>
      <c r="D775" s="48">
        <f t="shared" si="71"/>
        <v>747</v>
      </c>
      <c r="E775" s="104"/>
      <c r="F775" s="104"/>
      <c r="G775" s="104"/>
      <c r="H775" s="103"/>
      <c r="I775" s="106">
        <v>0</v>
      </c>
      <c r="J775" s="107">
        <v>0</v>
      </c>
      <c r="K775" s="103"/>
      <c r="L775" s="27"/>
      <c r="P775" s="21">
        <f t="shared" si="66"/>
        <v>0</v>
      </c>
      <c r="Q775" s="21">
        <f t="shared" si="67"/>
        <v>0</v>
      </c>
      <c r="R775" s="21">
        <f t="shared" si="68"/>
        <v>0</v>
      </c>
      <c r="S775" s="21">
        <f t="shared" si="69"/>
        <v>0</v>
      </c>
      <c r="U775" s="100"/>
      <c r="V775" s="101">
        <f>IFERROR(IF(E775='貼付用集計 (2)'!$R$4,'貼付用集計 (2)'!$U$4,VLOOKUP(E775,'貼付用集計 (2)'!$R$11:$U$30,4)),0)</f>
        <v>0</v>
      </c>
      <c r="W775" s="101">
        <f t="shared" si="70"/>
        <v>0</v>
      </c>
      <c r="X775" s="100"/>
    </row>
    <row r="776" spans="3:24" hidden="1" outlineLevel="1" x14ac:dyDescent="0.3">
      <c r="C776" s="29"/>
      <c r="D776" s="48">
        <f t="shared" si="71"/>
        <v>748</v>
      </c>
      <c r="E776" s="104"/>
      <c r="F776" s="104"/>
      <c r="G776" s="104"/>
      <c r="H776" s="103"/>
      <c r="I776" s="106">
        <v>0</v>
      </c>
      <c r="J776" s="107">
        <v>0</v>
      </c>
      <c r="K776" s="103"/>
      <c r="L776" s="27"/>
      <c r="P776" s="21">
        <f t="shared" si="66"/>
        <v>0</v>
      </c>
      <c r="Q776" s="21">
        <f t="shared" si="67"/>
        <v>0</v>
      </c>
      <c r="R776" s="21">
        <f t="shared" si="68"/>
        <v>0</v>
      </c>
      <c r="S776" s="21">
        <f t="shared" si="69"/>
        <v>0</v>
      </c>
      <c r="U776" s="100"/>
      <c r="V776" s="101">
        <f>IFERROR(IF(E776='貼付用集計 (2)'!$R$4,'貼付用集計 (2)'!$U$4,VLOOKUP(E776,'貼付用集計 (2)'!$R$11:$U$30,4)),0)</f>
        <v>0</v>
      </c>
      <c r="W776" s="101">
        <f t="shared" si="70"/>
        <v>0</v>
      </c>
      <c r="X776" s="100"/>
    </row>
    <row r="777" spans="3:24" hidden="1" outlineLevel="1" x14ac:dyDescent="0.3">
      <c r="C777" s="29"/>
      <c r="D777" s="48">
        <f t="shared" si="71"/>
        <v>749</v>
      </c>
      <c r="E777" s="104"/>
      <c r="F777" s="104"/>
      <c r="G777" s="104"/>
      <c r="H777" s="103"/>
      <c r="I777" s="106">
        <v>0</v>
      </c>
      <c r="J777" s="107">
        <v>0</v>
      </c>
      <c r="K777" s="103"/>
      <c r="L777" s="27"/>
      <c r="P777" s="21">
        <f t="shared" si="66"/>
        <v>0</v>
      </c>
      <c r="Q777" s="21">
        <f t="shared" si="67"/>
        <v>0</v>
      </c>
      <c r="R777" s="21">
        <f t="shared" si="68"/>
        <v>0</v>
      </c>
      <c r="S777" s="21">
        <f t="shared" si="69"/>
        <v>0</v>
      </c>
      <c r="U777" s="100"/>
      <c r="V777" s="101">
        <f>IFERROR(IF(E777='貼付用集計 (2)'!$R$4,'貼付用集計 (2)'!$U$4,VLOOKUP(E777,'貼付用集計 (2)'!$R$11:$U$30,4)),0)</f>
        <v>0</v>
      </c>
      <c r="W777" s="101">
        <f t="shared" si="70"/>
        <v>0</v>
      </c>
      <c r="X777" s="100"/>
    </row>
    <row r="778" spans="3:24" hidden="1" outlineLevel="1" x14ac:dyDescent="0.3">
      <c r="C778" s="29"/>
      <c r="D778" s="48">
        <f t="shared" si="71"/>
        <v>750</v>
      </c>
      <c r="E778" s="104"/>
      <c r="F778" s="104"/>
      <c r="G778" s="104"/>
      <c r="H778" s="103"/>
      <c r="I778" s="106">
        <v>0</v>
      </c>
      <c r="J778" s="107">
        <v>0</v>
      </c>
      <c r="K778" s="103"/>
      <c r="L778" s="27"/>
      <c r="P778" s="21">
        <f t="shared" si="66"/>
        <v>0</v>
      </c>
      <c r="Q778" s="21">
        <f t="shared" si="67"/>
        <v>0</v>
      </c>
      <c r="R778" s="21">
        <f t="shared" si="68"/>
        <v>0</v>
      </c>
      <c r="S778" s="21">
        <f t="shared" si="69"/>
        <v>0</v>
      </c>
      <c r="U778" s="100"/>
      <c r="V778" s="101">
        <f>IFERROR(IF(E778='貼付用集計 (2)'!$R$4,'貼付用集計 (2)'!$U$4,VLOOKUP(E778,'貼付用集計 (2)'!$R$11:$U$30,4)),0)</f>
        <v>0</v>
      </c>
      <c r="W778" s="101">
        <f t="shared" si="70"/>
        <v>0</v>
      </c>
      <c r="X778" s="100"/>
    </row>
    <row r="779" spans="3:24" hidden="1" outlineLevel="1" x14ac:dyDescent="0.3">
      <c r="C779" s="29"/>
      <c r="D779" s="48">
        <f t="shared" si="71"/>
        <v>751</v>
      </c>
      <c r="E779" s="104"/>
      <c r="F779" s="104"/>
      <c r="G779" s="104"/>
      <c r="H779" s="103"/>
      <c r="I779" s="106">
        <v>0</v>
      </c>
      <c r="J779" s="107">
        <v>0</v>
      </c>
      <c r="K779" s="103"/>
      <c r="L779" s="27"/>
      <c r="P779" s="21">
        <f t="shared" si="66"/>
        <v>0</v>
      </c>
      <c r="Q779" s="21">
        <f t="shared" si="67"/>
        <v>0</v>
      </c>
      <c r="R779" s="21">
        <f t="shared" si="68"/>
        <v>0</v>
      </c>
      <c r="S779" s="21">
        <f t="shared" si="69"/>
        <v>0</v>
      </c>
      <c r="U779" s="100"/>
      <c r="V779" s="101">
        <f>IFERROR(IF(E779='貼付用集計 (2)'!$R$4,'貼付用集計 (2)'!$U$4,VLOOKUP(E779,'貼付用集計 (2)'!$R$11:$U$30,4)),0)</f>
        <v>0</v>
      </c>
      <c r="W779" s="101">
        <f t="shared" si="70"/>
        <v>0</v>
      </c>
      <c r="X779" s="100"/>
    </row>
    <row r="780" spans="3:24" hidden="1" outlineLevel="1" x14ac:dyDescent="0.3">
      <c r="C780" s="29"/>
      <c r="D780" s="48">
        <f t="shared" si="71"/>
        <v>752</v>
      </c>
      <c r="E780" s="104"/>
      <c r="F780" s="104"/>
      <c r="G780" s="104"/>
      <c r="H780" s="103"/>
      <c r="I780" s="106">
        <v>0</v>
      </c>
      <c r="J780" s="107">
        <v>0</v>
      </c>
      <c r="K780" s="103"/>
      <c r="L780" s="27"/>
      <c r="P780" s="21">
        <f t="shared" si="66"/>
        <v>0</v>
      </c>
      <c r="Q780" s="21">
        <f t="shared" si="67"/>
        <v>0</v>
      </c>
      <c r="R780" s="21">
        <f t="shared" si="68"/>
        <v>0</v>
      </c>
      <c r="S780" s="21">
        <f t="shared" si="69"/>
        <v>0</v>
      </c>
      <c r="U780" s="100"/>
      <c r="V780" s="101">
        <f>IFERROR(IF(E780='貼付用集計 (2)'!$R$4,'貼付用集計 (2)'!$U$4,VLOOKUP(E780,'貼付用集計 (2)'!$R$11:$U$30,4)),0)</f>
        <v>0</v>
      </c>
      <c r="W780" s="101">
        <f t="shared" si="70"/>
        <v>0</v>
      </c>
      <c r="X780" s="100"/>
    </row>
    <row r="781" spans="3:24" hidden="1" outlineLevel="1" x14ac:dyDescent="0.3">
      <c r="C781" s="29"/>
      <c r="D781" s="48">
        <f t="shared" si="71"/>
        <v>753</v>
      </c>
      <c r="E781" s="104"/>
      <c r="F781" s="104"/>
      <c r="G781" s="104"/>
      <c r="H781" s="103"/>
      <c r="I781" s="106">
        <v>0</v>
      </c>
      <c r="J781" s="107">
        <v>0</v>
      </c>
      <c r="K781" s="103"/>
      <c r="L781" s="27"/>
      <c r="P781" s="21">
        <f t="shared" si="66"/>
        <v>0</v>
      </c>
      <c r="Q781" s="21">
        <f t="shared" si="67"/>
        <v>0</v>
      </c>
      <c r="R781" s="21">
        <f t="shared" si="68"/>
        <v>0</v>
      </c>
      <c r="S781" s="21">
        <f t="shared" si="69"/>
        <v>0</v>
      </c>
      <c r="U781" s="100"/>
      <c r="V781" s="101">
        <f>IFERROR(IF(E781='貼付用集計 (2)'!$R$4,'貼付用集計 (2)'!$U$4,VLOOKUP(E781,'貼付用集計 (2)'!$R$11:$U$30,4)),0)</f>
        <v>0</v>
      </c>
      <c r="W781" s="101">
        <f t="shared" si="70"/>
        <v>0</v>
      </c>
      <c r="X781" s="100"/>
    </row>
    <row r="782" spans="3:24" hidden="1" outlineLevel="1" x14ac:dyDescent="0.3">
      <c r="C782" s="29"/>
      <c r="D782" s="48">
        <f t="shared" si="71"/>
        <v>754</v>
      </c>
      <c r="E782" s="104"/>
      <c r="F782" s="104"/>
      <c r="G782" s="104"/>
      <c r="H782" s="103"/>
      <c r="I782" s="106">
        <v>0</v>
      </c>
      <c r="J782" s="107">
        <v>0</v>
      </c>
      <c r="K782" s="103"/>
      <c r="L782" s="27"/>
      <c r="P782" s="21">
        <f t="shared" si="66"/>
        <v>0</v>
      </c>
      <c r="Q782" s="21">
        <f t="shared" si="67"/>
        <v>0</v>
      </c>
      <c r="R782" s="21">
        <f t="shared" si="68"/>
        <v>0</v>
      </c>
      <c r="S782" s="21">
        <f t="shared" si="69"/>
        <v>0</v>
      </c>
      <c r="U782" s="100"/>
      <c r="V782" s="101">
        <f>IFERROR(IF(E782='貼付用集計 (2)'!$R$4,'貼付用集計 (2)'!$U$4,VLOOKUP(E782,'貼付用集計 (2)'!$R$11:$U$30,4)),0)</f>
        <v>0</v>
      </c>
      <c r="W782" s="101">
        <f t="shared" si="70"/>
        <v>0</v>
      </c>
      <c r="X782" s="100"/>
    </row>
    <row r="783" spans="3:24" hidden="1" outlineLevel="1" x14ac:dyDescent="0.3">
      <c r="C783" s="29"/>
      <c r="D783" s="48">
        <f t="shared" si="71"/>
        <v>755</v>
      </c>
      <c r="E783" s="104"/>
      <c r="F783" s="104"/>
      <c r="G783" s="104"/>
      <c r="H783" s="103"/>
      <c r="I783" s="106">
        <v>0</v>
      </c>
      <c r="J783" s="107">
        <v>0</v>
      </c>
      <c r="K783" s="103"/>
      <c r="L783" s="27"/>
      <c r="P783" s="21">
        <f t="shared" si="66"/>
        <v>0</v>
      </c>
      <c r="Q783" s="21">
        <f t="shared" si="67"/>
        <v>0</v>
      </c>
      <c r="R783" s="21">
        <f t="shared" si="68"/>
        <v>0</v>
      </c>
      <c r="S783" s="21">
        <f t="shared" si="69"/>
        <v>0</v>
      </c>
      <c r="U783" s="100"/>
      <c r="V783" s="101">
        <f>IFERROR(IF(E783='貼付用集計 (2)'!$R$4,'貼付用集計 (2)'!$U$4,VLOOKUP(E783,'貼付用集計 (2)'!$R$11:$U$30,4)),0)</f>
        <v>0</v>
      </c>
      <c r="W783" s="101">
        <f t="shared" si="70"/>
        <v>0</v>
      </c>
      <c r="X783" s="100"/>
    </row>
    <row r="784" spans="3:24" hidden="1" outlineLevel="1" x14ac:dyDescent="0.3">
      <c r="C784" s="29"/>
      <c r="D784" s="48">
        <f t="shared" si="71"/>
        <v>756</v>
      </c>
      <c r="E784" s="104"/>
      <c r="F784" s="104"/>
      <c r="G784" s="104"/>
      <c r="H784" s="103"/>
      <c r="I784" s="106">
        <v>0</v>
      </c>
      <c r="J784" s="107">
        <v>0</v>
      </c>
      <c r="K784" s="103"/>
      <c r="L784" s="27"/>
      <c r="P784" s="21">
        <f t="shared" si="66"/>
        <v>0</v>
      </c>
      <c r="Q784" s="21">
        <f t="shared" si="67"/>
        <v>0</v>
      </c>
      <c r="R784" s="21">
        <f t="shared" si="68"/>
        <v>0</v>
      </c>
      <c r="S784" s="21">
        <f t="shared" si="69"/>
        <v>0</v>
      </c>
      <c r="U784" s="100"/>
      <c r="V784" s="101">
        <f>IFERROR(IF(E784='貼付用集計 (2)'!$R$4,'貼付用集計 (2)'!$U$4,VLOOKUP(E784,'貼付用集計 (2)'!$R$11:$U$30,4)),0)</f>
        <v>0</v>
      </c>
      <c r="W784" s="101">
        <f t="shared" si="70"/>
        <v>0</v>
      </c>
      <c r="X784" s="100"/>
    </row>
    <row r="785" spans="3:24" hidden="1" outlineLevel="1" x14ac:dyDescent="0.3">
      <c r="C785" s="29"/>
      <c r="D785" s="48">
        <f t="shared" si="71"/>
        <v>757</v>
      </c>
      <c r="E785" s="104"/>
      <c r="F785" s="104"/>
      <c r="G785" s="104"/>
      <c r="H785" s="103"/>
      <c r="I785" s="106">
        <v>0</v>
      </c>
      <c r="J785" s="107">
        <v>0</v>
      </c>
      <c r="K785" s="103"/>
      <c r="L785" s="27"/>
      <c r="P785" s="21">
        <f t="shared" si="66"/>
        <v>0</v>
      </c>
      <c r="Q785" s="21">
        <f t="shared" si="67"/>
        <v>0</v>
      </c>
      <c r="R785" s="21">
        <f t="shared" si="68"/>
        <v>0</v>
      </c>
      <c r="S785" s="21">
        <f t="shared" si="69"/>
        <v>0</v>
      </c>
      <c r="U785" s="100"/>
      <c r="V785" s="101">
        <f>IFERROR(IF(E785='貼付用集計 (2)'!$R$4,'貼付用集計 (2)'!$U$4,VLOOKUP(E785,'貼付用集計 (2)'!$R$11:$U$30,4)),0)</f>
        <v>0</v>
      </c>
      <c r="W785" s="101">
        <f t="shared" si="70"/>
        <v>0</v>
      </c>
      <c r="X785" s="100"/>
    </row>
    <row r="786" spans="3:24" hidden="1" outlineLevel="1" x14ac:dyDescent="0.3">
      <c r="C786" s="29"/>
      <c r="D786" s="48">
        <f t="shared" si="71"/>
        <v>758</v>
      </c>
      <c r="E786" s="104"/>
      <c r="F786" s="104"/>
      <c r="G786" s="104"/>
      <c r="H786" s="103"/>
      <c r="I786" s="106">
        <v>0</v>
      </c>
      <c r="J786" s="107">
        <v>0</v>
      </c>
      <c r="K786" s="103"/>
      <c r="L786" s="27"/>
      <c r="P786" s="21">
        <f t="shared" si="66"/>
        <v>0</v>
      </c>
      <c r="Q786" s="21">
        <f t="shared" si="67"/>
        <v>0</v>
      </c>
      <c r="R786" s="21">
        <f t="shared" si="68"/>
        <v>0</v>
      </c>
      <c r="S786" s="21">
        <f t="shared" si="69"/>
        <v>0</v>
      </c>
      <c r="U786" s="100"/>
      <c r="V786" s="101">
        <f>IFERROR(IF(E786='貼付用集計 (2)'!$R$4,'貼付用集計 (2)'!$U$4,VLOOKUP(E786,'貼付用集計 (2)'!$R$11:$U$30,4)),0)</f>
        <v>0</v>
      </c>
      <c r="W786" s="101">
        <f t="shared" si="70"/>
        <v>0</v>
      </c>
      <c r="X786" s="100"/>
    </row>
    <row r="787" spans="3:24" hidden="1" outlineLevel="1" x14ac:dyDescent="0.3">
      <c r="C787" s="29"/>
      <c r="D787" s="48">
        <f t="shared" si="71"/>
        <v>759</v>
      </c>
      <c r="E787" s="104"/>
      <c r="F787" s="104"/>
      <c r="G787" s="104"/>
      <c r="H787" s="103"/>
      <c r="I787" s="106">
        <v>0</v>
      </c>
      <c r="J787" s="107">
        <v>0</v>
      </c>
      <c r="K787" s="103"/>
      <c r="L787" s="27"/>
      <c r="P787" s="21">
        <f t="shared" si="66"/>
        <v>0</v>
      </c>
      <c r="Q787" s="21">
        <f t="shared" si="67"/>
        <v>0</v>
      </c>
      <c r="R787" s="21">
        <f t="shared" si="68"/>
        <v>0</v>
      </c>
      <c r="S787" s="21">
        <f t="shared" si="69"/>
        <v>0</v>
      </c>
      <c r="U787" s="100"/>
      <c r="V787" s="101">
        <f>IFERROR(IF(E787='貼付用集計 (2)'!$R$4,'貼付用集計 (2)'!$U$4,VLOOKUP(E787,'貼付用集計 (2)'!$R$11:$U$30,4)),0)</f>
        <v>0</v>
      </c>
      <c r="W787" s="101">
        <f t="shared" si="70"/>
        <v>0</v>
      </c>
      <c r="X787" s="100"/>
    </row>
    <row r="788" spans="3:24" hidden="1" outlineLevel="1" x14ac:dyDescent="0.3">
      <c r="C788" s="29"/>
      <c r="D788" s="48">
        <f t="shared" si="71"/>
        <v>760</v>
      </c>
      <c r="E788" s="104"/>
      <c r="F788" s="104"/>
      <c r="G788" s="104"/>
      <c r="H788" s="103"/>
      <c r="I788" s="106">
        <v>0</v>
      </c>
      <c r="J788" s="107">
        <v>0</v>
      </c>
      <c r="K788" s="103"/>
      <c r="L788" s="27"/>
      <c r="P788" s="21">
        <f t="shared" si="66"/>
        <v>0</v>
      </c>
      <c r="Q788" s="21">
        <f t="shared" si="67"/>
        <v>0</v>
      </c>
      <c r="R788" s="21">
        <f t="shared" si="68"/>
        <v>0</v>
      </c>
      <c r="S788" s="21">
        <f t="shared" si="69"/>
        <v>0</v>
      </c>
      <c r="U788" s="100"/>
      <c r="V788" s="101">
        <f>IFERROR(IF(E788='貼付用集計 (2)'!$R$4,'貼付用集計 (2)'!$U$4,VLOOKUP(E788,'貼付用集計 (2)'!$R$11:$U$30,4)),0)</f>
        <v>0</v>
      </c>
      <c r="W788" s="101">
        <f t="shared" si="70"/>
        <v>0</v>
      </c>
      <c r="X788" s="100"/>
    </row>
    <row r="789" spans="3:24" hidden="1" outlineLevel="1" x14ac:dyDescent="0.3">
      <c r="C789" s="29"/>
      <c r="D789" s="48">
        <f t="shared" si="71"/>
        <v>761</v>
      </c>
      <c r="E789" s="104"/>
      <c r="F789" s="104"/>
      <c r="G789" s="104"/>
      <c r="H789" s="103"/>
      <c r="I789" s="106">
        <v>0</v>
      </c>
      <c r="J789" s="107">
        <v>0</v>
      </c>
      <c r="K789" s="103"/>
      <c r="L789" s="27"/>
      <c r="P789" s="21">
        <f t="shared" si="66"/>
        <v>0</v>
      </c>
      <c r="Q789" s="21">
        <f t="shared" si="67"/>
        <v>0</v>
      </c>
      <c r="R789" s="21">
        <f t="shared" si="68"/>
        <v>0</v>
      </c>
      <c r="S789" s="21">
        <f t="shared" si="69"/>
        <v>0</v>
      </c>
      <c r="U789" s="100"/>
      <c r="V789" s="101">
        <f>IFERROR(IF(E789='貼付用集計 (2)'!$R$4,'貼付用集計 (2)'!$U$4,VLOOKUP(E789,'貼付用集計 (2)'!$R$11:$U$30,4)),0)</f>
        <v>0</v>
      </c>
      <c r="W789" s="101">
        <f t="shared" si="70"/>
        <v>0</v>
      </c>
      <c r="X789" s="100"/>
    </row>
    <row r="790" spans="3:24" hidden="1" outlineLevel="1" x14ac:dyDescent="0.3">
      <c r="C790" s="29"/>
      <c r="D790" s="48">
        <f t="shared" si="71"/>
        <v>762</v>
      </c>
      <c r="E790" s="104"/>
      <c r="F790" s="104"/>
      <c r="G790" s="104"/>
      <c r="H790" s="103"/>
      <c r="I790" s="106">
        <v>0</v>
      </c>
      <c r="J790" s="107">
        <v>0</v>
      </c>
      <c r="K790" s="103"/>
      <c r="L790" s="27"/>
      <c r="P790" s="21">
        <f t="shared" si="66"/>
        <v>0</v>
      </c>
      <c r="Q790" s="21">
        <f t="shared" si="67"/>
        <v>0</v>
      </c>
      <c r="R790" s="21">
        <f t="shared" si="68"/>
        <v>0</v>
      </c>
      <c r="S790" s="21">
        <f t="shared" si="69"/>
        <v>0</v>
      </c>
      <c r="U790" s="100"/>
      <c r="V790" s="101">
        <f>IFERROR(IF(E790='貼付用集計 (2)'!$R$4,'貼付用集計 (2)'!$U$4,VLOOKUP(E790,'貼付用集計 (2)'!$R$11:$U$30,4)),0)</f>
        <v>0</v>
      </c>
      <c r="W790" s="101">
        <f t="shared" si="70"/>
        <v>0</v>
      </c>
      <c r="X790" s="100"/>
    </row>
    <row r="791" spans="3:24" hidden="1" outlineLevel="1" x14ac:dyDescent="0.3">
      <c r="C791" s="29"/>
      <c r="D791" s="48">
        <f t="shared" si="71"/>
        <v>763</v>
      </c>
      <c r="E791" s="104"/>
      <c r="F791" s="104"/>
      <c r="G791" s="104"/>
      <c r="H791" s="103"/>
      <c r="I791" s="106">
        <v>0</v>
      </c>
      <c r="J791" s="107">
        <v>0</v>
      </c>
      <c r="K791" s="103"/>
      <c r="L791" s="27"/>
      <c r="P791" s="21">
        <f t="shared" si="66"/>
        <v>0</v>
      </c>
      <c r="Q791" s="21">
        <f t="shared" si="67"/>
        <v>0</v>
      </c>
      <c r="R791" s="21">
        <f t="shared" si="68"/>
        <v>0</v>
      </c>
      <c r="S791" s="21">
        <f t="shared" si="69"/>
        <v>0</v>
      </c>
      <c r="U791" s="100"/>
      <c r="V791" s="101">
        <f>IFERROR(IF(E791='貼付用集計 (2)'!$R$4,'貼付用集計 (2)'!$U$4,VLOOKUP(E791,'貼付用集計 (2)'!$R$11:$U$30,4)),0)</f>
        <v>0</v>
      </c>
      <c r="W791" s="101">
        <f t="shared" si="70"/>
        <v>0</v>
      </c>
      <c r="X791" s="100"/>
    </row>
    <row r="792" spans="3:24" hidden="1" outlineLevel="1" x14ac:dyDescent="0.3">
      <c r="C792" s="29"/>
      <c r="D792" s="48">
        <f t="shared" si="71"/>
        <v>764</v>
      </c>
      <c r="E792" s="104"/>
      <c r="F792" s="104"/>
      <c r="G792" s="104"/>
      <c r="H792" s="103"/>
      <c r="I792" s="106">
        <v>0</v>
      </c>
      <c r="J792" s="107">
        <v>0</v>
      </c>
      <c r="K792" s="103"/>
      <c r="L792" s="27"/>
      <c r="P792" s="21">
        <f t="shared" si="66"/>
        <v>0</v>
      </c>
      <c r="Q792" s="21">
        <f t="shared" si="67"/>
        <v>0</v>
      </c>
      <c r="R792" s="21">
        <f t="shared" si="68"/>
        <v>0</v>
      </c>
      <c r="S792" s="21">
        <f t="shared" si="69"/>
        <v>0</v>
      </c>
      <c r="U792" s="100"/>
      <c r="V792" s="101">
        <f>IFERROR(IF(E792='貼付用集計 (2)'!$R$4,'貼付用集計 (2)'!$U$4,VLOOKUP(E792,'貼付用集計 (2)'!$R$11:$U$30,4)),0)</f>
        <v>0</v>
      </c>
      <c r="W792" s="101">
        <f t="shared" si="70"/>
        <v>0</v>
      </c>
      <c r="X792" s="100"/>
    </row>
    <row r="793" spans="3:24" hidden="1" outlineLevel="1" x14ac:dyDescent="0.3">
      <c r="C793" s="29"/>
      <c r="D793" s="48">
        <f t="shared" si="71"/>
        <v>765</v>
      </c>
      <c r="E793" s="104"/>
      <c r="F793" s="104"/>
      <c r="G793" s="104"/>
      <c r="H793" s="103"/>
      <c r="I793" s="106">
        <v>0</v>
      </c>
      <c r="J793" s="107">
        <v>0</v>
      </c>
      <c r="K793" s="103"/>
      <c r="L793" s="27"/>
      <c r="P793" s="21">
        <f t="shared" si="66"/>
        <v>0</v>
      </c>
      <c r="Q793" s="21">
        <f t="shared" si="67"/>
        <v>0</v>
      </c>
      <c r="R793" s="21">
        <f t="shared" si="68"/>
        <v>0</v>
      </c>
      <c r="S793" s="21">
        <f t="shared" si="69"/>
        <v>0</v>
      </c>
      <c r="U793" s="100"/>
      <c r="V793" s="101">
        <f>IFERROR(IF(E793='貼付用集計 (2)'!$R$4,'貼付用集計 (2)'!$U$4,VLOOKUP(E793,'貼付用集計 (2)'!$R$11:$U$30,4)),0)</f>
        <v>0</v>
      </c>
      <c r="W793" s="101">
        <f t="shared" si="70"/>
        <v>0</v>
      </c>
      <c r="X793" s="100"/>
    </row>
    <row r="794" spans="3:24" hidden="1" outlineLevel="1" x14ac:dyDescent="0.3">
      <c r="C794" s="29"/>
      <c r="D794" s="48">
        <f t="shared" si="71"/>
        <v>766</v>
      </c>
      <c r="E794" s="104"/>
      <c r="F794" s="104"/>
      <c r="G794" s="104"/>
      <c r="H794" s="103"/>
      <c r="I794" s="106">
        <v>0</v>
      </c>
      <c r="J794" s="107">
        <v>0</v>
      </c>
      <c r="K794" s="103"/>
      <c r="L794" s="27"/>
      <c r="P794" s="21">
        <f t="shared" si="66"/>
        <v>0</v>
      </c>
      <c r="Q794" s="21">
        <f t="shared" si="67"/>
        <v>0</v>
      </c>
      <c r="R794" s="21">
        <f t="shared" si="68"/>
        <v>0</v>
      </c>
      <c r="S794" s="21">
        <f t="shared" si="69"/>
        <v>0</v>
      </c>
      <c r="U794" s="100"/>
      <c r="V794" s="101">
        <f>IFERROR(IF(E794='貼付用集計 (2)'!$R$4,'貼付用集計 (2)'!$U$4,VLOOKUP(E794,'貼付用集計 (2)'!$R$11:$U$30,4)),0)</f>
        <v>0</v>
      </c>
      <c r="W794" s="101">
        <f t="shared" si="70"/>
        <v>0</v>
      </c>
      <c r="X794" s="100"/>
    </row>
    <row r="795" spans="3:24" hidden="1" outlineLevel="1" x14ac:dyDescent="0.3">
      <c r="C795" s="29"/>
      <c r="D795" s="48">
        <f t="shared" si="71"/>
        <v>767</v>
      </c>
      <c r="E795" s="104"/>
      <c r="F795" s="104"/>
      <c r="G795" s="104"/>
      <c r="H795" s="103"/>
      <c r="I795" s="106">
        <v>0</v>
      </c>
      <c r="J795" s="107">
        <v>0</v>
      </c>
      <c r="K795" s="103"/>
      <c r="L795" s="27"/>
      <c r="P795" s="21">
        <f t="shared" ref="P795:P858" si="72">IF($E795="",IF(OR($F795&lt;&gt;"",$I795&lt;&gt;0,$J795&lt;&gt;0)=TRUE,1,0),0)</f>
        <v>0</v>
      </c>
      <c r="Q795" s="21">
        <f t="shared" ref="Q795:Q858" si="73">IF($F795="",IF(OR($E795&lt;&gt;"",$I795&lt;&gt;0,$J795&lt;&gt;0)=TRUE,1,0),0)</f>
        <v>0</v>
      </c>
      <c r="R795" s="21">
        <f t="shared" ref="R795:R858" si="74">IF($I795=0,IF(OR($E795&lt;&gt;"",$F795&lt;&gt;0,$J795&lt;&gt;0)=TRUE,1,0),0)</f>
        <v>0</v>
      </c>
      <c r="S795" s="21">
        <f t="shared" ref="S795:S858" si="75">IF($J795=0,IF(OR($E795&lt;&gt;"",$F795&lt;&gt;"",$I795&lt;&gt;0)=TRUE,1,0),0)</f>
        <v>0</v>
      </c>
      <c r="U795" s="100"/>
      <c r="V795" s="101">
        <f>IFERROR(IF(E795='貼付用集計 (2)'!$R$4,'貼付用集計 (2)'!$U$4,VLOOKUP(E795,'貼付用集計 (2)'!$R$11:$U$30,4)),0)</f>
        <v>0</v>
      </c>
      <c r="W795" s="101">
        <f t="shared" ref="W795:W858" si="76">IFERROR(J795/I795/V795,0)</f>
        <v>0</v>
      </c>
      <c r="X795" s="100"/>
    </row>
    <row r="796" spans="3:24" hidden="1" outlineLevel="1" x14ac:dyDescent="0.3">
      <c r="C796" s="29"/>
      <c r="D796" s="48">
        <f t="shared" ref="D796:D859" si="77">D795+1</f>
        <v>768</v>
      </c>
      <c r="E796" s="104"/>
      <c r="F796" s="104"/>
      <c r="G796" s="104"/>
      <c r="H796" s="103"/>
      <c r="I796" s="106">
        <v>0</v>
      </c>
      <c r="J796" s="107">
        <v>0</v>
      </c>
      <c r="K796" s="103"/>
      <c r="L796" s="27"/>
      <c r="P796" s="21">
        <f t="shared" si="72"/>
        <v>0</v>
      </c>
      <c r="Q796" s="21">
        <f t="shared" si="73"/>
        <v>0</v>
      </c>
      <c r="R796" s="21">
        <f t="shared" si="74"/>
        <v>0</v>
      </c>
      <c r="S796" s="21">
        <f t="shared" si="75"/>
        <v>0</v>
      </c>
      <c r="U796" s="100"/>
      <c r="V796" s="101">
        <f>IFERROR(IF(E796='貼付用集計 (2)'!$R$4,'貼付用集計 (2)'!$U$4,VLOOKUP(E796,'貼付用集計 (2)'!$R$11:$U$30,4)),0)</f>
        <v>0</v>
      </c>
      <c r="W796" s="101">
        <f t="shared" si="76"/>
        <v>0</v>
      </c>
      <c r="X796" s="100"/>
    </row>
    <row r="797" spans="3:24" hidden="1" outlineLevel="1" x14ac:dyDescent="0.3">
      <c r="C797" s="29"/>
      <c r="D797" s="48">
        <f t="shared" si="77"/>
        <v>769</v>
      </c>
      <c r="E797" s="104"/>
      <c r="F797" s="104"/>
      <c r="G797" s="104"/>
      <c r="H797" s="103"/>
      <c r="I797" s="106">
        <v>0</v>
      </c>
      <c r="J797" s="107">
        <v>0</v>
      </c>
      <c r="K797" s="103"/>
      <c r="L797" s="27"/>
      <c r="P797" s="21">
        <f t="shared" si="72"/>
        <v>0</v>
      </c>
      <c r="Q797" s="21">
        <f t="shared" si="73"/>
        <v>0</v>
      </c>
      <c r="R797" s="21">
        <f t="shared" si="74"/>
        <v>0</v>
      </c>
      <c r="S797" s="21">
        <f t="shared" si="75"/>
        <v>0</v>
      </c>
      <c r="U797" s="100"/>
      <c r="V797" s="101">
        <f>IFERROR(IF(E797='貼付用集計 (2)'!$R$4,'貼付用集計 (2)'!$U$4,VLOOKUP(E797,'貼付用集計 (2)'!$R$11:$U$30,4)),0)</f>
        <v>0</v>
      </c>
      <c r="W797" s="101">
        <f t="shared" si="76"/>
        <v>0</v>
      </c>
      <c r="X797" s="100"/>
    </row>
    <row r="798" spans="3:24" hidden="1" outlineLevel="1" x14ac:dyDescent="0.3">
      <c r="C798" s="29"/>
      <c r="D798" s="48">
        <f t="shared" si="77"/>
        <v>770</v>
      </c>
      <c r="E798" s="104"/>
      <c r="F798" s="104"/>
      <c r="G798" s="104"/>
      <c r="H798" s="103"/>
      <c r="I798" s="106">
        <v>0</v>
      </c>
      <c r="J798" s="107">
        <v>0</v>
      </c>
      <c r="K798" s="103"/>
      <c r="L798" s="27"/>
      <c r="P798" s="21">
        <f t="shared" si="72"/>
        <v>0</v>
      </c>
      <c r="Q798" s="21">
        <f t="shared" si="73"/>
        <v>0</v>
      </c>
      <c r="R798" s="21">
        <f t="shared" si="74"/>
        <v>0</v>
      </c>
      <c r="S798" s="21">
        <f t="shared" si="75"/>
        <v>0</v>
      </c>
      <c r="U798" s="100"/>
      <c r="V798" s="101">
        <f>IFERROR(IF(E798='貼付用集計 (2)'!$R$4,'貼付用集計 (2)'!$U$4,VLOOKUP(E798,'貼付用集計 (2)'!$R$11:$U$30,4)),0)</f>
        <v>0</v>
      </c>
      <c r="W798" s="101">
        <f t="shared" si="76"/>
        <v>0</v>
      </c>
      <c r="X798" s="100"/>
    </row>
    <row r="799" spans="3:24" hidden="1" outlineLevel="1" x14ac:dyDescent="0.3">
      <c r="C799" s="29"/>
      <c r="D799" s="48">
        <f t="shared" si="77"/>
        <v>771</v>
      </c>
      <c r="E799" s="104"/>
      <c r="F799" s="104"/>
      <c r="G799" s="104"/>
      <c r="H799" s="103"/>
      <c r="I799" s="106">
        <v>0</v>
      </c>
      <c r="J799" s="107">
        <v>0</v>
      </c>
      <c r="K799" s="103"/>
      <c r="L799" s="27"/>
      <c r="P799" s="21">
        <f t="shared" si="72"/>
        <v>0</v>
      </c>
      <c r="Q799" s="21">
        <f t="shared" si="73"/>
        <v>0</v>
      </c>
      <c r="R799" s="21">
        <f t="shared" si="74"/>
        <v>0</v>
      </c>
      <c r="S799" s="21">
        <f t="shared" si="75"/>
        <v>0</v>
      </c>
      <c r="U799" s="100"/>
      <c r="V799" s="101">
        <f>IFERROR(IF(E799='貼付用集計 (2)'!$R$4,'貼付用集計 (2)'!$U$4,VLOOKUP(E799,'貼付用集計 (2)'!$R$11:$U$30,4)),0)</f>
        <v>0</v>
      </c>
      <c r="W799" s="101">
        <f t="shared" si="76"/>
        <v>0</v>
      </c>
      <c r="X799" s="100"/>
    </row>
    <row r="800" spans="3:24" hidden="1" outlineLevel="1" x14ac:dyDescent="0.3">
      <c r="C800" s="29"/>
      <c r="D800" s="48">
        <f t="shared" si="77"/>
        <v>772</v>
      </c>
      <c r="E800" s="104"/>
      <c r="F800" s="104"/>
      <c r="G800" s="104"/>
      <c r="H800" s="103"/>
      <c r="I800" s="106">
        <v>0</v>
      </c>
      <c r="J800" s="107">
        <v>0</v>
      </c>
      <c r="K800" s="103"/>
      <c r="L800" s="27"/>
      <c r="P800" s="21">
        <f t="shared" si="72"/>
        <v>0</v>
      </c>
      <c r="Q800" s="21">
        <f t="shared" si="73"/>
        <v>0</v>
      </c>
      <c r="R800" s="21">
        <f t="shared" si="74"/>
        <v>0</v>
      </c>
      <c r="S800" s="21">
        <f t="shared" si="75"/>
        <v>0</v>
      </c>
      <c r="U800" s="100"/>
      <c r="V800" s="101">
        <f>IFERROR(IF(E800='貼付用集計 (2)'!$R$4,'貼付用集計 (2)'!$U$4,VLOOKUP(E800,'貼付用集計 (2)'!$R$11:$U$30,4)),0)</f>
        <v>0</v>
      </c>
      <c r="W800" s="101">
        <f t="shared" si="76"/>
        <v>0</v>
      </c>
      <c r="X800" s="100"/>
    </row>
    <row r="801" spans="3:24" hidden="1" outlineLevel="1" x14ac:dyDescent="0.3">
      <c r="C801" s="29"/>
      <c r="D801" s="48">
        <f t="shared" si="77"/>
        <v>773</v>
      </c>
      <c r="E801" s="104"/>
      <c r="F801" s="104"/>
      <c r="G801" s="104"/>
      <c r="H801" s="103"/>
      <c r="I801" s="106">
        <v>0</v>
      </c>
      <c r="J801" s="107">
        <v>0</v>
      </c>
      <c r="K801" s="103"/>
      <c r="L801" s="27"/>
      <c r="P801" s="21">
        <f t="shared" si="72"/>
        <v>0</v>
      </c>
      <c r="Q801" s="21">
        <f t="shared" si="73"/>
        <v>0</v>
      </c>
      <c r="R801" s="21">
        <f t="shared" si="74"/>
        <v>0</v>
      </c>
      <c r="S801" s="21">
        <f t="shared" si="75"/>
        <v>0</v>
      </c>
      <c r="U801" s="100"/>
      <c r="V801" s="101">
        <f>IFERROR(IF(E801='貼付用集計 (2)'!$R$4,'貼付用集計 (2)'!$U$4,VLOOKUP(E801,'貼付用集計 (2)'!$R$11:$U$30,4)),0)</f>
        <v>0</v>
      </c>
      <c r="W801" s="101">
        <f t="shared" si="76"/>
        <v>0</v>
      </c>
      <c r="X801" s="100"/>
    </row>
    <row r="802" spans="3:24" hidden="1" outlineLevel="1" x14ac:dyDescent="0.3">
      <c r="C802" s="29"/>
      <c r="D802" s="48">
        <f t="shared" si="77"/>
        <v>774</v>
      </c>
      <c r="E802" s="104"/>
      <c r="F802" s="104"/>
      <c r="G802" s="104"/>
      <c r="H802" s="103"/>
      <c r="I802" s="106">
        <v>0</v>
      </c>
      <c r="J802" s="107">
        <v>0</v>
      </c>
      <c r="K802" s="103"/>
      <c r="L802" s="27"/>
      <c r="P802" s="21">
        <f t="shared" si="72"/>
        <v>0</v>
      </c>
      <c r="Q802" s="21">
        <f t="shared" si="73"/>
        <v>0</v>
      </c>
      <c r="R802" s="21">
        <f t="shared" si="74"/>
        <v>0</v>
      </c>
      <c r="S802" s="21">
        <f t="shared" si="75"/>
        <v>0</v>
      </c>
      <c r="U802" s="100"/>
      <c r="V802" s="101">
        <f>IFERROR(IF(E802='貼付用集計 (2)'!$R$4,'貼付用集計 (2)'!$U$4,VLOOKUP(E802,'貼付用集計 (2)'!$R$11:$U$30,4)),0)</f>
        <v>0</v>
      </c>
      <c r="W802" s="101">
        <f t="shared" si="76"/>
        <v>0</v>
      </c>
      <c r="X802" s="100"/>
    </row>
    <row r="803" spans="3:24" hidden="1" outlineLevel="1" x14ac:dyDescent="0.3">
      <c r="C803" s="29"/>
      <c r="D803" s="48">
        <f t="shared" si="77"/>
        <v>775</v>
      </c>
      <c r="E803" s="104"/>
      <c r="F803" s="104"/>
      <c r="G803" s="104"/>
      <c r="H803" s="103"/>
      <c r="I803" s="106">
        <v>0</v>
      </c>
      <c r="J803" s="107">
        <v>0</v>
      </c>
      <c r="K803" s="103"/>
      <c r="L803" s="27"/>
      <c r="P803" s="21">
        <f t="shared" si="72"/>
        <v>0</v>
      </c>
      <c r="Q803" s="21">
        <f t="shared" si="73"/>
        <v>0</v>
      </c>
      <c r="R803" s="21">
        <f t="shared" si="74"/>
        <v>0</v>
      </c>
      <c r="S803" s="21">
        <f t="shared" si="75"/>
        <v>0</v>
      </c>
      <c r="U803" s="100"/>
      <c r="V803" s="101">
        <f>IFERROR(IF(E803='貼付用集計 (2)'!$R$4,'貼付用集計 (2)'!$U$4,VLOOKUP(E803,'貼付用集計 (2)'!$R$11:$U$30,4)),0)</f>
        <v>0</v>
      </c>
      <c r="W803" s="101">
        <f t="shared" si="76"/>
        <v>0</v>
      </c>
      <c r="X803" s="100"/>
    </row>
    <row r="804" spans="3:24" hidden="1" outlineLevel="1" x14ac:dyDescent="0.3">
      <c r="C804" s="29"/>
      <c r="D804" s="48">
        <f t="shared" si="77"/>
        <v>776</v>
      </c>
      <c r="E804" s="104"/>
      <c r="F804" s="104"/>
      <c r="G804" s="104"/>
      <c r="H804" s="103"/>
      <c r="I804" s="106">
        <v>0</v>
      </c>
      <c r="J804" s="107">
        <v>0</v>
      </c>
      <c r="K804" s="103"/>
      <c r="L804" s="27"/>
      <c r="P804" s="21">
        <f t="shared" si="72"/>
        <v>0</v>
      </c>
      <c r="Q804" s="21">
        <f t="shared" si="73"/>
        <v>0</v>
      </c>
      <c r="R804" s="21">
        <f t="shared" si="74"/>
        <v>0</v>
      </c>
      <c r="S804" s="21">
        <f t="shared" si="75"/>
        <v>0</v>
      </c>
      <c r="U804" s="100"/>
      <c r="V804" s="101">
        <f>IFERROR(IF(E804='貼付用集計 (2)'!$R$4,'貼付用集計 (2)'!$U$4,VLOOKUP(E804,'貼付用集計 (2)'!$R$11:$U$30,4)),0)</f>
        <v>0</v>
      </c>
      <c r="W804" s="101">
        <f t="shared" si="76"/>
        <v>0</v>
      </c>
      <c r="X804" s="100"/>
    </row>
    <row r="805" spans="3:24" hidden="1" outlineLevel="1" x14ac:dyDescent="0.3">
      <c r="C805" s="29"/>
      <c r="D805" s="48">
        <f t="shared" si="77"/>
        <v>777</v>
      </c>
      <c r="E805" s="104"/>
      <c r="F805" s="104"/>
      <c r="G805" s="104"/>
      <c r="H805" s="103"/>
      <c r="I805" s="106">
        <v>0</v>
      </c>
      <c r="J805" s="107">
        <v>0</v>
      </c>
      <c r="K805" s="103"/>
      <c r="L805" s="27"/>
      <c r="P805" s="21">
        <f t="shared" si="72"/>
        <v>0</v>
      </c>
      <c r="Q805" s="21">
        <f t="shared" si="73"/>
        <v>0</v>
      </c>
      <c r="R805" s="21">
        <f t="shared" si="74"/>
        <v>0</v>
      </c>
      <c r="S805" s="21">
        <f t="shared" si="75"/>
        <v>0</v>
      </c>
      <c r="U805" s="100"/>
      <c r="V805" s="101">
        <f>IFERROR(IF(E805='貼付用集計 (2)'!$R$4,'貼付用集計 (2)'!$U$4,VLOOKUP(E805,'貼付用集計 (2)'!$R$11:$U$30,4)),0)</f>
        <v>0</v>
      </c>
      <c r="W805" s="101">
        <f t="shared" si="76"/>
        <v>0</v>
      </c>
      <c r="X805" s="100"/>
    </row>
    <row r="806" spans="3:24" hidden="1" outlineLevel="1" x14ac:dyDescent="0.3">
      <c r="C806" s="29"/>
      <c r="D806" s="48">
        <f t="shared" si="77"/>
        <v>778</v>
      </c>
      <c r="E806" s="104"/>
      <c r="F806" s="104"/>
      <c r="G806" s="104"/>
      <c r="H806" s="103"/>
      <c r="I806" s="106">
        <v>0</v>
      </c>
      <c r="J806" s="107">
        <v>0</v>
      </c>
      <c r="K806" s="103"/>
      <c r="L806" s="27"/>
      <c r="P806" s="21">
        <f t="shared" si="72"/>
        <v>0</v>
      </c>
      <c r="Q806" s="21">
        <f t="shared" si="73"/>
        <v>0</v>
      </c>
      <c r="R806" s="21">
        <f t="shared" si="74"/>
        <v>0</v>
      </c>
      <c r="S806" s="21">
        <f t="shared" si="75"/>
        <v>0</v>
      </c>
      <c r="U806" s="100"/>
      <c r="V806" s="101">
        <f>IFERROR(IF(E806='貼付用集計 (2)'!$R$4,'貼付用集計 (2)'!$U$4,VLOOKUP(E806,'貼付用集計 (2)'!$R$11:$U$30,4)),0)</f>
        <v>0</v>
      </c>
      <c r="W806" s="101">
        <f t="shared" si="76"/>
        <v>0</v>
      </c>
      <c r="X806" s="100"/>
    </row>
    <row r="807" spans="3:24" hidden="1" outlineLevel="1" x14ac:dyDescent="0.3">
      <c r="C807" s="29"/>
      <c r="D807" s="48">
        <f t="shared" si="77"/>
        <v>779</v>
      </c>
      <c r="E807" s="104"/>
      <c r="F807" s="104"/>
      <c r="G807" s="104"/>
      <c r="H807" s="103"/>
      <c r="I807" s="106">
        <v>0</v>
      </c>
      <c r="J807" s="107">
        <v>0</v>
      </c>
      <c r="K807" s="103"/>
      <c r="L807" s="27"/>
      <c r="P807" s="21">
        <f t="shared" si="72"/>
        <v>0</v>
      </c>
      <c r="Q807" s="21">
        <f t="shared" si="73"/>
        <v>0</v>
      </c>
      <c r="R807" s="21">
        <f t="shared" si="74"/>
        <v>0</v>
      </c>
      <c r="S807" s="21">
        <f t="shared" si="75"/>
        <v>0</v>
      </c>
      <c r="U807" s="100"/>
      <c r="V807" s="101">
        <f>IFERROR(IF(E807='貼付用集計 (2)'!$R$4,'貼付用集計 (2)'!$U$4,VLOOKUP(E807,'貼付用集計 (2)'!$R$11:$U$30,4)),0)</f>
        <v>0</v>
      </c>
      <c r="W807" s="101">
        <f t="shared" si="76"/>
        <v>0</v>
      </c>
      <c r="X807" s="100"/>
    </row>
    <row r="808" spans="3:24" hidden="1" outlineLevel="1" x14ac:dyDescent="0.3">
      <c r="C808" s="29"/>
      <c r="D808" s="48">
        <f t="shared" si="77"/>
        <v>780</v>
      </c>
      <c r="E808" s="104"/>
      <c r="F808" s="104"/>
      <c r="G808" s="104"/>
      <c r="H808" s="103"/>
      <c r="I808" s="106">
        <v>0</v>
      </c>
      <c r="J808" s="107">
        <v>0</v>
      </c>
      <c r="K808" s="103"/>
      <c r="L808" s="27"/>
      <c r="P808" s="21">
        <f t="shared" si="72"/>
        <v>0</v>
      </c>
      <c r="Q808" s="21">
        <f t="shared" si="73"/>
        <v>0</v>
      </c>
      <c r="R808" s="21">
        <f t="shared" si="74"/>
        <v>0</v>
      </c>
      <c r="S808" s="21">
        <f t="shared" si="75"/>
        <v>0</v>
      </c>
      <c r="U808" s="100"/>
      <c r="V808" s="101">
        <f>IFERROR(IF(E808='貼付用集計 (2)'!$R$4,'貼付用集計 (2)'!$U$4,VLOOKUP(E808,'貼付用集計 (2)'!$R$11:$U$30,4)),0)</f>
        <v>0</v>
      </c>
      <c r="W808" s="101">
        <f t="shared" si="76"/>
        <v>0</v>
      </c>
      <c r="X808" s="100"/>
    </row>
    <row r="809" spans="3:24" hidden="1" outlineLevel="1" x14ac:dyDescent="0.3">
      <c r="C809" s="29"/>
      <c r="D809" s="48">
        <f t="shared" si="77"/>
        <v>781</v>
      </c>
      <c r="E809" s="104"/>
      <c r="F809" s="104"/>
      <c r="G809" s="104"/>
      <c r="H809" s="103"/>
      <c r="I809" s="106">
        <v>0</v>
      </c>
      <c r="J809" s="107">
        <v>0</v>
      </c>
      <c r="K809" s="103"/>
      <c r="L809" s="27"/>
      <c r="P809" s="21">
        <f t="shared" si="72"/>
        <v>0</v>
      </c>
      <c r="Q809" s="21">
        <f t="shared" si="73"/>
        <v>0</v>
      </c>
      <c r="R809" s="21">
        <f t="shared" si="74"/>
        <v>0</v>
      </c>
      <c r="S809" s="21">
        <f t="shared" si="75"/>
        <v>0</v>
      </c>
      <c r="U809" s="100"/>
      <c r="V809" s="101">
        <f>IFERROR(IF(E809='貼付用集計 (2)'!$R$4,'貼付用集計 (2)'!$U$4,VLOOKUP(E809,'貼付用集計 (2)'!$R$11:$U$30,4)),0)</f>
        <v>0</v>
      </c>
      <c r="W809" s="101">
        <f t="shared" si="76"/>
        <v>0</v>
      </c>
      <c r="X809" s="100"/>
    </row>
    <row r="810" spans="3:24" hidden="1" outlineLevel="1" x14ac:dyDescent="0.3">
      <c r="C810" s="29"/>
      <c r="D810" s="48">
        <f t="shared" si="77"/>
        <v>782</v>
      </c>
      <c r="E810" s="104"/>
      <c r="F810" s="104"/>
      <c r="G810" s="104"/>
      <c r="H810" s="103"/>
      <c r="I810" s="106">
        <v>0</v>
      </c>
      <c r="J810" s="107">
        <v>0</v>
      </c>
      <c r="K810" s="103"/>
      <c r="L810" s="27"/>
      <c r="P810" s="21">
        <f t="shared" si="72"/>
        <v>0</v>
      </c>
      <c r="Q810" s="21">
        <f t="shared" si="73"/>
        <v>0</v>
      </c>
      <c r="R810" s="21">
        <f t="shared" si="74"/>
        <v>0</v>
      </c>
      <c r="S810" s="21">
        <f t="shared" si="75"/>
        <v>0</v>
      </c>
      <c r="U810" s="100"/>
      <c r="V810" s="101">
        <f>IFERROR(IF(E810='貼付用集計 (2)'!$R$4,'貼付用集計 (2)'!$U$4,VLOOKUP(E810,'貼付用集計 (2)'!$R$11:$U$30,4)),0)</f>
        <v>0</v>
      </c>
      <c r="W810" s="101">
        <f t="shared" si="76"/>
        <v>0</v>
      </c>
      <c r="X810" s="100"/>
    </row>
    <row r="811" spans="3:24" hidden="1" outlineLevel="1" x14ac:dyDescent="0.3">
      <c r="C811" s="29"/>
      <c r="D811" s="48">
        <f t="shared" si="77"/>
        <v>783</v>
      </c>
      <c r="E811" s="104"/>
      <c r="F811" s="104"/>
      <c r="G811" s="104"/>
      <c r="H811" s="103"/>
      <c r="I811" s="106">
        <v>0</v>
      </c>
      <c r="J811" s="107">
        <v>0</v>
      </c>
      <c r="K811" s="103"/>
      <c r="L811" s="27"/>
      <c r="P811" s="21">
        <f t="shared" si="72"/>
        <v>0</v>
      </c>
      <c r="Q811" s="21">
        <f t="shared" si="73"/>
        <v>0</v>
      </c>
      <c r="R811" s="21">
        <f t="shared" si="74"/>
        <v>0</v>
      </c>
      <c r="S811" s="21">
        <f t="shared" si="75"/>
        <v>0</v>
      </c>
      <c r="U811" s="100"/>
      <c r="V811" s="101">
        <f>IFERROR(IF(E811='貼付用集計 (2)'!$R$4,'貼付用集計 (2)'!$U$4,VLOOKUP(E811,'貼付用集計 (2)'!$R$11:$U$30,4)),0)</f>
        <v>0</v>
      </c>
      <c r="W811" s="101">
        <f t="shared" si="76"/>
        <v>0</v>
      </c>
      <c r="X811" s="100"/>
    </row>
    <row r="812" spans="3:24" hidden="1" outlineLevel="1" x14ac:dyDescent="0.3">
      <c r="C812" s="29"/>
      <c r="D812" s="48">
        <f t="shared" si="77"/>
        <v>784</v>
      </c>
      <c r="E812" s="104"/>
      <c r="F812" s="104"/>
      <c r="G812" s="104"/>
      <c r="H812" s="103"/>
      <c r="I812" s="106">
        <v>0</v>
      </c>
      <c r="J812" s="107">
        <v>0</v>
      </c>
      <c r="K812" s="103"/>
      <c r="L812" s="27"/>
      <c r="P812" s="21">
        <f t="shared" si="72"/>
        <v>0</v>
      </c>
      <c r="Q812" s="21">
        <f t="shared" si="73"/>
        <v>0</v>
      </c>
      <c r="R812" s="21">
        <f t="shared" si="74"/>
        <v>0</v>
      </c>
      <c r="S812" s="21">
        <f t="shared" si="75"/>
        <v>0</v>
      </c>
      <c r="U812" s="100"/>
      <c r="V812" s="101">
        <f>IFERROR(IF(E812='貼付用集計 (2)'!$R$4,'貼付用集計 (2)'!$U$4,VLOOKUP(E812,'貼付用集計 (2)'!$R$11:$U$30,4)),0)</f>
        <v>0</v>
      </c>
      <c r="W812" s="101">
        <f t="shared" si="76"/>
        <v>0</v>
      </c>
      <c r="X812" s="100"/>
    </row>
    <row r="813" spans="3:24" hidden="1" outlineLevel="1" x14ac:dyDescent="0.3">
      <c r="C813" s="29"/>
      <c r="D813" s="48">
        <f t="shared" si="77"/>
        <v>785</v>
      </c>
      <c r="E813" s="104"/>
      <c r="F813" s="104"/>
      <c r="G813" s="104"/>
      <c r="H813" s="103"/>
      <c r="I813" s="106">
        <v>0</v>
      </c>
      <c r="J813" s="107">
        <v>0</v>
      </c>
      <c r="K813" s="103"/>
      <c r="L813" s="27"/>
      <c r="P813" s="21">
        <f t="shared" si="72"/>
        <v>0</v>
      </c>
      <c r="Q813" s="21">
        <f t="shared" si="73"/>
        <v>0</v>
      </c>
      <c r="R813" s="21">
        <f t="shared" si="74"/>
        <v>0</v>
      </c>
      <c r="S813" s="21">
        <f t="shared" si="75"/>
        <v>0</v>
      </c>
      <c r="U813" s="100"/>
      <c r="V813" s="101">
        <f>IFERROR(IF(E813='貼付用集計 (2)'!$R$4,'貼付用集計 (2)'!$U$4,VLOOKUP(E813,'貼付用集計 (2)'!$R$11:$U$30,4)),0)</f>
        <v>0</v>
      </c>
      <c r="W813" s="101">
        <f t="shared" si="76"/>
        <v>0</v>
      </c>
      <c r="X813" s="100"/>
    </row>
    <row r="814" spans="3:24" hidden="1" outlineLevel="1" x14ac:dyDescent="0.3">
      <c r="C814" s="29"/>
      <c r="D814" s="48">
        <f t="shared" si="77"/>
        <v>786</v>
      </c>
      <c r="E814" s="104"/>
      <c r="F814" s="104"/>
      <c r="G814" s="104"/>
      <c r="H814" s="103"/>
      <c r="I814" s="106">
        <v>0</v>
      </c>
      <c r="J814" s="107">
        <v>0</v>
      </c>
      <c r="K814" s="103"/>
      <c r="L814" s="27"/>
      <c r="P814" s="21">
        <f t="shared" si="72"/>
        <v>0</v>
      </c>
      <c r="Q814" s="21">
        <f t="shared" si="73"/>
        <v>0</v>
      </c>
      <c r="R814" s="21">
        <f t="shared" si="74"/>
        <v>0</v>
      </c>
      <c r="S814" s="21">
        <f t="shared" si="75"/>
        <v>0</v>
      </c>
      <c r="U814" s="100"/>
      <c r="V814" s="101">
        <f>IFERROR(IF(E814='貼付用集計 (2)'!$R$4,'貼付用集計 (2)'!$U$4,VLOOKUP(E814,'貼付用集計 (2)'!$R$11:$U$30,4)),0)</f>
        <v>0</v>
      </c>
      <c r="W814" s="101">
        <f t="shared" si="76"/>
        <v>0</v>
      </c>
      <c r="X814" s="100"/>
    </row>
    <row r="815" spans="3:24" hidden="1" outlineLevel="1" x14ac:dyDescent="0.3">
      <c r="C815" s="29"/>
      <c r="D815" s="48">
        <f t="shared" si="77"/>
        <v>787</v>
      </c>
      <c r="E815" s="104"/>
      <c r="F815" s="104"/>
      <c r="G815" s="104"/>
      <c r="H815" s="103"/>
      <c r="I815" s="106">
        <v>0</v>
      </c>
      <c r="J815" s="107">
        <v>0</v>
      </c>
      <c r="K815" s="103"/>
      <c r="L815" s="27"/>
      <c r="P815" s="21">
        <f t="shared" si="72"/>
        <v>0</v>
      </c>
      <c r="Q815" s="21">
        <f t="shared" si="73"/>
        <v>0</v>
      </c>
      <c r="R815" s="21">
        <f t="shared" si="74"/>
        <v>0</v>
      </c>
      <c r="S815" s="21">
        <f t="shared" si="75"/>
        <v>0</v>
      </c>
      <c r="U815" s="100"/>
      <c r="V815" s="101">
        <f>IFERROR(IF(E815='貼付用集計 (2)'!$R$4,'貼付用集計 (2)'!$U$4,VLOOKUP(E815,'貼付用集計 (2)'!$R$11:$U$30,4)),0)</f>
        <v>0</v>
      </c>
      <c r="W815" s="101">
        <f t="shared" si="76"/>
        <v>0</v>
      </c>
      <c r="X815" s="100"/>
    </row>
    <row r="816" spans="3:24" hidden="1" outlineLevel="1" x14ac:dyDescent="0.3">
      <c r="C816" s="29"/>
      <c r="D816" s="48">
        <f t="shared" si="77"/>
        <v>788</v>
      </c>
      <c r="E816" s="104"/>
      <c r="F816" s="104"/>
      <c r="G816" s="104"/>
      <c r="H816" s="103"/>
      <c r="I816" s="106">
        <v>0</v>
      </c>
      <c r="J816" s="107">
        <v>0</v>
      </c>
      <c r="K816" s="103"/>
      <c r="L816" s="27"/>
      <c r="P816" s="21">
        <f t="shared" si="72"/>
        <v>0</v>
      </c>
      <c r="Q816" s="21">
        <f t="shared" si="73"/>
        <v>0</v>
      </c>
      <c r="R816" s="21">
        <f t="shared" si="74"/>
        <v>0</v>
      </c>
      <c r="S816" s="21">
        <f t="shared" si="75"/>
        <v>0</v>
      </c>
      <c r="U816" s="100"/>
      <c r="V816" s="101">
        <f>IFERROR(IF(E816='貼付用集計 (2)'!$R$4,'貼付用集計 (2)'!$U$4,VLOOKUP(E816,'貼付用集計 (2)'!$R$11:$U$30,4)),0)</f>
        <v>0</v>
      </c>
      <c r="W816" s="101">
        <f t="shared" si="76"/>
        <v>0</v>
      </c>
      <c r="X816" s="100"/>
    </row>
    <row r="817" spans="3:24" hidden="1" outlineLevel="1" x14ac:dyDescent="0.3">
      <c r="C817" s="29"/>
      <c r="D817" s="48">
        <f t="shared" si="77"/>
        <v>789</v>
      </c>
      <c r="E817" s="104"/>
      <c r="F817" s="104"/>
      <c r="G817" s="104"/>
      <c r="H817" s="103"/>
      <c r="I817" s="106">
        <v>0</v>
      </c>
      <c r="J817" s="107">
        <v>0</v>
      </c>
      <c r="K817" s="103"/>
      <c r="L817" s="27"/>
      <c r="P817" s="21">
        <f t="shared" si="72"/>
        <v>0</v>
      </c>
      <c r="Q817" s="21">
        <f t="shared" si="73"/>
        <v>0</v>
      </c>
      <c r="R817" s="21">
        <f t="shared" si="74"/>
        <v>0</v>
      </c>
      <c r="S817" s="21">
        <f t="shared" si="75"/>
        <v>0</v>
      </c>
      <c r="U817" s="100"/>
      <c r="V817" s="101">
        <f>IFERROR(IF(E817='貼付用集計 (2)'!$R$4,'貼付用集計 (2)'!$U$4,VLOOKUP(E817,'貼付用集計 (2)'!$R$11:$U$30,4)),0)</f>
        <v>0</v>
      </c>
      <c r="W817" s="101">
        <f t="shared" si="76"/>
        <v>0</v>
      </c>
      <c r="X817" s="100"/>
    </row>
    <row r="818" spans="3:24" hidden="1" outlineLevel="1" x14ac:dyDescent="0.3">
      <c r="C818" s="29"/>
      <c r="D818" s="48">
        <f t="shared" si="77"/>
        <v>790</v>
      </c>
      <c r="E818" s="104"/>
      <c r="F818" s="104"/>
      <c r="G818" s="104"/>
      <c r="H818" s="103"/>
      <c r="I818" s="106">
        <v>0</v>
      </c>
      <c r="J818" s="107">
        <v>0</v>
      </c>
      <c r="K818" s="103"/>
      <c r="L818" s="27"/>
      <c r="P818" s="21">
        <f t="shared" si="72"/>
        <v>0</v>
      </c>
      <c r="Q818" s="21">
        <f t="shared" si="73"/>
        <v>0</v>
      </c>
      <c r="R818" s="21">
        <f t="shared" si="74"/>
        <v>0</v>
      </c>
      <c r="S818" s="21">
        <f t="shared" si="75"/>
        <v>0</v>
      </c>
      <c r="U818" s="100"/>
      <c r="V818" s="101">
        <f>IFERROR(IF(E818='貼付用集計 (2)'!$R$4,'貼付用集計 (2)'!$U$4,VLOOKUP(E818,'貼付用集計 (2)'!$R$11:$U$30,4)),0)</f>
        <v>0</v>
      </c>
      <c r="W818" s="101">
        <f t="shared" si="76"/>
        <v>0</v>
      </c>
      <c r="X818" s="100"/>
    </row>
    <row r="819" spans="3:24" hidden="1" outlineLevel="1" x14ac:dyDescent="0.3">
      <c r="C819" s="29"/>
      <c r="D819" s="48">
        <f t="shared" si="77"/>
        <v>791</v>
      </c>
      <c r="E819" s="104"/>
      <c r="F819" s="104"/>
      <c r="G819" s="104"/>
      <c r="H819" s="103"/>
      <c r="I819" s="106">
        <v>0</v>
      </c>
      <c r="J819" s="107">
        <v>0</v>
      </c>
      <c r="K819" s="103"/>
      <c r="L819" s="27"/>
      <c r="P819" s="21">
        <f t="shared" si="72"/>
        <v>0</v>
      </c>
      <c r="Q819" s="21">
        <f t="shared" si="73"/>
        <v>0</v>
      </c>
      <c r="R819" s="21">
        <f t="shared" si="74"/>
        <v>0</v>
      </c>
      <c r="S819" s="21">
        <f t="shared" si="75"/>
        <v>0</v>
      </c>
      <c r="U819" s="100"/>
      <c r="V819" s="101">
        <f>IFERROR(IF(E819='貼付用集計 (2)'!$R$4,'貼付用集計 (2)'!$U$4,VLOOKUP(E819,'貼付用集計 (2)'!$R$11:$U$30,4)),0)</f>
        <v>0</v>
      </c>
      <c r="W819" s="101">
        <f t="shared" si="76"/>
        <v>0</v>
      </c>
      <c r="X819" s="100"/>
    </row>
    <row r="820" spans="3:24" hidden="1" outlineLevel="1" x14ac:dyDescent="0.3">
      <c r="C820" s="29"/>
      <c r="D820" s="48">
        <f t="shared" si="77"/>
        <v>792</v>
      </c>
      <c r="E820" s="104"/>
      <c r="F820" s="104"/>
      <c r="G820" s="104"/>
      <c r="H820" s="103"/>
      <c r="I820" s="106">
        <v>0</v>
      </c>
      <c r="J820" s="107">
        <v>0</v>
      </c>
      <c r="K820" s="103"/>
      <c r="L820" s="27"/>
      <c r="P820" s="21">
        <f t="shared" si="72"/>
        <v>0</v>
      </c>
      <c r="Q820" s="21">
        <f t="shared" si="73"/>
        <v>0</v>
      </c>
      <c r="R820" s="21">
        <f t="shared" si="74"/>
        <v>0</v>
      </c>
      <c r="S820" s="21">
        <f t="shared" si="75"/>
        <v>0</v>
      </c>
      <c r="U820" s="100"/>
      <c r="V820" s="101">
        <f>IFERROR(IF(E820='貼付用集計 (2)'!$R$4,'貼付用集計 (2)'!$U$4,VLOOKUP(E820,'貼付用集計 (2)'!$R$11:$U$30,4)),0)</f>
        <v>0</v>
      </c>
      <c r="W820" s="101">
        <f t="shared" si="76"/>
        <v>0</v>
      </c>
      <c r="X820" s="100"/>
    </row>
    <row r="821" spans="3:24" hidden="1" outlineLevel="1" x14ac:dyDescent="0.3">
      <c r="C821" s="29"/>
      <c r="D821" s="48">
        <f t="shared" si="77"/>
        <v>793</v>
      </c>
      <c r="E821" s="104"/>
      <c r="F821" s="104"/>
      <c r="G821" s="104"/>
      <c r="H821" s="103"/>
      <c r="I821" s="106">
        <v>0</v>
      </c>
      <c r="J821" s="107">
        <v>0</v>
      </c>
      <c r="K821" s="103"/>
      <c r="L821" s="27"/>
      <c r="P821" s="21">
        <f t="shared" si="72"/>
        <v>0</v>
      </c>
      <c r="Q821" s="21">
        <f t="shared" si="73"/>
        <v>0</v>
      </c>
      <c r="R821" s="21">
        <f t="shared" si="74"/>
        <v>0</v>
      </c>
      <c r="S821" s="21">
        <f t="shared" si="75"/>
        <v>0</v>
      </c>
      <c r="U821" s="100"/>
      <c r="V821" s="101">
        <f>IFERROR(IF(E821='貼付用集計 (2)'!$R$4,'貼付用集計 (2)'!$U$4,VLOOKUP(E821,'貼付用集計 (2)'!$R$11:$U$30,4)),0)</f>
        <v>0</v>
      </c>
      <c r="W821" s="101">
        <f t="shared" si="76"/>
        <v>0</v>
      </c>
      <c r="X821" s="100"/>
    </row>
    <row r="822" spans="3:24" hidden="1" outlineLevel="1" x14ac:dyDescent="0.3">
      <c r="C822" s="29"/>
      <c r="D822" s="48">
        <f t="shared" si="77"/>
        <v>794</v>
      </c>
      <c r="E822" s="104"/>
      <c r="F822" s="104"/>
      <c r="G822" s="104"/>
      <c r="H822" s="103"/>
      <c r="I822" s="106">
        <v>0</v>
      </c>
      <c r="J822" s="107">
        <v>0</v>
      </c>
      <c r="K822" s="103"/>
      <c r="L822" s="27"/>
      <c r="P822" s="21">
        <f t="shared" si="72"/>
        <v>0</v>
      </c>
      <c r="Q822" s="21">
        <f t="shared" si="73"/>
        <v>0</v>
      </c>
      <c r="R822" s="21">
        <f t="shared" si="74"/>
        <v>0</v>
      </c>
      <c r="S822" s="21">
        <f t="shared" si="75"/>
        <v>0</v>
      </c>
      <c r="U822" s="100"/>
      <c r="V822" s="101">
        <f>IFERROR(IF(E822='貼付用集計 (2)'!$R$4,'貼付用集計 (2)'!$U$4,VLOOKUP(E822,'貼付用集計 (2)'!$R$11:$U$30,4)),0)</f>
        <v>0</v>
      </c>
      <c r="W822" s="101">
        <f t="shared" si="76"/>
        <v>0</v>
      </c>
      <c r="X822" s="100"/>
    </row>
    <row r="823" spans="3:24" hidden="1" outlineLevel="1" x14ac:dyDescent="0.3">
      <c r="C823" s="29"/>
      <c r="D823" s="48">
        <f t="shared" si="77"/>
        <v>795</v>
      </c>
      <c r="E823" s="104"/>
      <c r="F823" s="104"/>
      <c r="G823" s="104"/>
      <c r="H823" s="103"/>
      <c r="I823" s="106">
        <v>0</v>
      </c>
      <c r="J823" s="107">
        <v>0</v>
      </c>
      <c r="K823" s="103"/>
      <c r="L823" s="27"/>
      <c r="P823" s="21">
        <f t="shared" si="72"/>
        <v>0</v>
      </c>
      <c r="Q823" s="21">
        <f t="shared" si="73"/>
        <v>0</v>
      </c>
      <c r="R823" s="21">
        <f t="shared" si="74"/>
        <v>0</v>
      </c>
      <c r="S823" s="21">
        <f t="shared" si="75"/>
        <v>0</v>
      </c>
      <c r="U823" s="100"/>
      <c r="V823" s="101">
        <f>IFERROR(IF(E823='貼付用集計 (2)'!$R$4,'貼付用集計 (2)'!$U$4,VLOOKUP(E823,'貼付用集計 (2)'!$R$11:$U$30,4)),0)</f>
        <v>0</v>
      </c>
      <c r="W823" s="101">
        <f t="shared" si="76"/>
        <v>0</v>
      </c>
      <c r="X823" s="100"/>
    </row>
    <row r="824" spans="3:24" hidden="1" outlineLevel="1" x14ac:dyDescent="0.3">
      <c r="C824" s="29"/>
      <c r="D824" s="48">
        <f t="shared" si="77"/>
        <v>796</v>
      </c>
      <c r="E824" s="104"/>
      <c r="F824" s="104"/>
      <c r="G824" s="104"/>
      <c r="H824" s="103"/>
      <c r="I824" s="106">
        <v>0</v>
      </c>
      <c r="J824" s="107">
        <v>0</v>
      </c>
      <c r="K824" s="103"/>
      <c r="L824" s="27"/>
      <c r="P824" s="21">
        <f t="shared" si="72"/>
        <v>0</v>
      </c>
      <c r="Q824" s="21">
        <f t="shared" si="73"/>
        <v>0</v>
      </c>
      <c r="R824" s="21">
        <f t="shared" si="74"/>
        <v>0</v>
      </c>
      <c r="S824" s="21">
        <f t="shared" si="75"/>
        <v>0</v>
      </c>
      <c r="U824" s="100"/>
      <c r="V824" s="101">
        <f>IFERROR(IF(E824='貼付用集計 (2)'!$R$4,'貼付用集計 (2)'!$U$4,VLOOKUP(E824,'貼付用集計 (2)'!$R$11:$U$30,4)),0)</f>
        <v>0</v>
      </c>
      <c r="W824" s="101">
        <f t="shared" si="76"/>
        <v>0</v>
      </c>
      <c r="X824" s="100"/>
    </row>
    <row r="825" spans="3:24" hidden="1" outlineLevel="1" x14ac:dyDescent="0.3">
      <c r="C825" s="29"/>
      <c r="D825" s="48">
        <f t="shared" si="77"/>
        <v>797</v>
      </c>
      <c r="E825" s="104"/>
      <c r="F825" s="104"/>
      <c r="G825" s="104"/>
      <c r="H825" s="103"/>
      <c r="I825" s="106">
        <v>0</v>
      </c>
      <c r="J825" s="107">
        <v>0</v>
      </c>
      <c r="K825" s="103"/>
      <c r="L825" s="27"/>
      <c r="P825" s="21">
        <f t="shared" si="72"/>
        <v>0</v>
      </c>
      <c r="Q825" s="21">
        <f t="shared" si="73"/>
        <v>0</v>
      </c>
      <c r="R825" s="21">
        <f t="shared" si="74"/>
        <v>0</v>
      </c>
      <c r="S825" s="21">
        <f t="shared" si="75"/>
        <v>0</v>
      </c>
      <c r="U825" s="100"/>
      <c r="V825" s="101">
        <f>IFERROR(IF(E825='貼付用集計 (2)'!$R$4,'貼付用集計 (2)'!$U$4,VLOOKUP(E825,'貼付用集計 (2)'!$R$11:$U$30,4)),0)</f>
        <v>0</v>
      </c>
      <c r="W825" s="101">
        <f t="shared" si="76"/>
        <v>0</v>
      </c>
      <c r="X825" s="100"/>
    </row>
    <row r="826" spans="3:24" hidden="1" outlineLevel="1" x14ac:dyDescent="0.3">
      <c r="C826" s="29"/>
      <c r="D826" s="48">
        <f t="shared" si="77"/>
        <v>798</v>
      </c>
      <c r="E826" s="104"/>
      <c r="F826" s="104"/>
      <c r="G826" s="104"/>
      <c r="H826" s="103"/>
      <c r="I826" s="106">
        <v>0</v>
      </c>
      <c r="J826" s="107">
        <v>0</v>
      </c>
      <c r="K826" s="103"/>
      <c r="L826" s="27"/>
      <c r="P826" s="21">
        <f t="shared" si="72"/>
        <v>0</v>
      </c>
      <c r="Q826" s="21">
        <f t="shared" si="73"/>
        <v>0</v>
      </c>
      <c r="R826" s="21">
        <f t="shared" si="74"/>
        <v>0</v>
      </c>
      <c r="S826" s="21">
        <f t="shared" si="75"/>
        <v>0</v>
      </c>
      <c r="U826" s="100"/>
      <c r="V826" s="101">
        <f>IFERROR(IF(E826='貼付用集計 (2)'!$R$4,'貼付用集計 (2)'!$U$4,VLOOKUP(E826,'貼付用集計 (2)'!$R$11:$U$30,4)),0)</f>
        <v>0</v>
      </c>
      <c r="W826" s="101">
        <f t="shared" si="76"/>
        <v>0</v>
      </c>
      <c r="X826" s="100"/>
    </row>
    <row r="827" spans="3:24" hidden="1" outlineLevel="1" x14ac:dyDescent="0.3">
      <c r="C827" s="29"/>
      <c r="D827" s="48">
        <f t="shared" si="77"/>
        <v>799</v>
      </c>
      <c r="E827" s="104"/>
      <c r="F827" s="104"/>
      <c r="G827" s="104"/>
      <c r="H827" s="103"/>
      <c r="I827" s="106">
        <v>0</v>
      </c>
      <c r="J827" s="107">
        <v>0</v>
      </c>
      <c r="K827" s="103"/>
      <c r="L827" s="27"/>
      <c r="P827" s="21">
        <f t="shared" si="72"/>
        <v>0</v>
      </c>
      <c r="Q827" s="21">
        <f t="shared" si="73"/>
        <v>0</v>
      </c>
      <c r="R827" s="21">
        <f t="shared" si="74"/>
        <v>0</v>
      </c>
      <c r="S827" s="21">
        <f t="shared" si="75"/>
        <v>0</v>
      </c>
      <c r="U827" s="100"/>
      <c r="V827" s="101">
        <f>IFERROR(IF(E827='貼付用集計 (2)'!$R$4,'貼付用集計 (2)'!$U$4,VLOOKUP(E827,'貼付用集計 (2)'!$R$11:$U$30,4)),0)</f>
        <v>0</v>
      </c>
      <c r="W827" s="101">
        <f t="shared" si="76"/>
        <v>0</v>
      </c>
      <c r="X827" s="100"/>
    </row>
    <row r="828" spans="3:24" hidden="1" outlineLevel="1" x14ac:dyDescent="0.3">
      <c r="C828" s="29"/>
      <c r="D828" s="48">
        <f t="shared" si="77"/>
        <v>800</v>
      </c>
      <c r="E828" s="104"/>
      <c r="F828" s="104"/>
      <c r="G828" s="104"/>
      <c r="H828" s="103"/>
      <c r="I828" s="106">
        <v>0</v>
      </c>
      <c r="J828" s="107">
        <v>0</v>
      </c>
      <c r="K828" s="103"/>
      <c r="L828" s="27"/>
      <c r="P828" s="21">
        <f t="shared" si="72"/>
        <v>0</v>
      </c>
      <c r="Q828" s="21">
        <f t="shared" si="73"/>
        <v>0</v>
      </c>
      <c r="R828" s="21">
        <f t="shared" si="74"/>
        <v>0</v>
      </c>
      <c r="S828" s="21">
        <f t="shared" si="75"/>
        <v>0</v>
      </c>
      <c r="U828" s="100"/>
      <c r="V828" s="101">
        <f>IFERROR(IF(E828='貼付用集計 (2)'!$R$4,'貼付用集計 (2)'!$U$4,VLOOKUP(E828,'貼付用集計 (2)'!$R$11:$U$30,4)),0)</f>
        <v>0</v>
      </c>
      <c r="W828" s="101">
        <f t="shared" si="76"/>
        <v>0</v>
      </c>
      <c r="X828" s="100"/>
    </row>
    <row r="829" spans="3:24" hidden="1" outlineLevel="1" x14ac:dyDescent="0.3">
      <c r="C829" s="29"/>
      <c r="D829" s="48">
        <f t="shared" si="77"/>
        <v>801</v>
      </c>
      <c r="E829" s="104"/>
      <c r="F829" s="104"/>
      <c r="G829" s="104"/>
      <c r="H829" s="103"/>
      <c r="I829" s="106">
        <v>0</v>
      </c>
      <c r="J829" s="107">
        <v>0</v>
      </c>
      <c r="K829" s="103"/>
      <c r="L829" s="27"/>
      <c r="P829" s="21">
        <f t="shared" si="72"/>
        <v>0</v>
      </c>
      <c r="Q829" s="21">
        <f t="shared" si="73"/>
        <v>0</v>
      </c>
      <c r="R829" s="21">
        <f t="shared" si="74"/>
        <v>0</v>
      </c>
      <c r="S829" s="21">
        <f t="shared" si="75"/>
        <v>0</v>
      </c>
      <c r="U829" s="100"/>
      <c r="V829" s="101">
        <f>IFERROR(IF(E829='貼付用集計 (2)'!$R$4,'貼付用集計 (2)'!$U$4,VLOOKUP(E829,'貼付用集計 (2)'!$R$11:$U$30,4)),0)</f>
        <v>0</v>
      </c>
      <c r="W829" s="101">
        <f t="shared" si="76"/>
        <v>0</v>
      </c>
      <c r="X829" s="100"/>
    </row>
    <row r="830" spans="3:24" hidden="1" outlineLevel="1" x14ac:dyDescent="0.3">
      <c r="C830" s="29"/>
      <c r="D830" s="48">
        <f t="shared" si="77"/>
        <v>802</v>
      </c>
      <c r="E830" s="104"/>
      <c r="F830" s="104"/>
      <c r="G830" s="104"/>
      <c r="H830" s="103"/>
      <c r="I830" s="106">
        <v>0</v>
      </c>
      <c r="J830" s="107">
        <v>0</v>
      </c>
      <c r="K830" s="103"/>
      <c r="L830" s="27"/>
      <c r="P830" s="21">
        <f t="shared" si="72"/>
        <v>0</v>
      </c>
      <c r="Q830" s="21">
        <f t="shared" si="73"/>
        <v>0</v>
      </c>
      <c r="R830" s="21">
        <f t="shared" si="74"/>
        <v>0</v>
      </c>
      <c r="S830" s="21">
        <f t="shared" si="75"/>
        <v>0</v>
      </c>
      <c r="U830" s="100"/>
      <c r="V830" s="101">
        <f>IFERROR(IF(E830='貼付用集計 (2)'!$R$4,'貼付用集計 (2)'!$U$4,VLOOKUP(E830,'貼付用集計 (2)'!$R$11:$U$30,4)),0)</f>
        <v>0</v>
      </c>
      <c r="W830" s="101">
        <f t="shared" si="76"/>
        <v>0</v>
      </c>
      <c r="X830" s="100"/>
    </row>
    <row r="831" spans="3:24" hidden="1" outlineLevel="1" x14ac:dyDescent="0.3">
      <c r="C831" s="29"/>
      <c r="D831" s="48">
        <f t="shared" si="77"/>
        <v>803</v>
      </c>
      <c r="E831" s="104"/>
      <c r="F831" s="104"/>
      <c r="G831" s="104"/>
      <c r="H831" s="103"/>
      <c r="I831" s="106">
        <v>0</v>
      </c>
      <c r="J831" s="107">
        <v>0</v>
      </c>
      <c r="K831" s="103"/>
      <c r="L831" s="27"/>
      <c r="P831" s="21">
        <f t="shared" si="72"/>
        <v>0</v>
      </c>
      <c r="Q831" s="21">
        <f t="shared" si="73"/>
        <v>0</v>
      </c>
      <c r="R831" s="21">
        <f t="shared" si="74"/>
        <v>0</v>
      </c>
      <c r="S831" s="21">
        <f t="shared" si="75"/>
        <v>0</v>
      </c>
      <c r="U831" s="100"/>
      <c r="V831" s="101">
        <f>IFERROR(IF(E831='貼付用集計 (2)'!$R$4,'貼付用集計 (2)'!$U$4,VLOOKUP(E831,'貼付用集計 (2)'!$R$11:$U$30,4)),0)</f>
        <v>0</v>
      </c>
      <c r="W831" s="101">
        <f t="shared" si="76"/>
        <v>0</v>
      </c>
      <c r="X831" s="100"/>
    </row>
    <row r="832" spans="3:24" hidden="1" outlineLevel="1" x14ac:dyDescent="0.3">
      <c r="C832" s="29"/>
      <c r="D832" s="48">
        <f t="shared" si="77"/>
        <v>804</v>
      </c>
      <c r="E832" s="104"/>
      <c r="F832" s="104"/>
      <c r="G832" s="104"/>
      <c r="H832" s="103"/>
      <c r="I832" s="106">
        <v>0</v>
      </c>
      <c r="J832" s="107">
        <v>0</v>
      </c>
      <c r="K832" s="103"/>
      <c r="L832" s="27"/>
      <c r="P832" s="21">
        <f t="shared" si="72"/>
        <v>0</v>
      </c>
      <c r="Q832" s="21">
        <f t="shared" si="73"/>
        <v>0</v>
      </c>
      <c r="R832" s="21">
        <f t="shared" si="74"/>
        <v>0</v>
      </c>
      <c r="S832" s="21">
        <f t="shared" si="75"/>
        <v>0</v>
      </c>
      <c r="U832" s="100"/>
      <c r="V832" s="101">
        <f>IFERROR(IF(E832='貼付用集計 (2)'!$R$4,'貼付用集計 (2)'!$U$4,VLOOKUP(E832,'貼付用集計 (2)'!$R$11:$U$30,4)),0)</f>
        <v>0</v>
      </c>
      <c r="W832" s="101">
        <f t="shared" si="76"/>
        <v>0</v>
      </c>
      <c r="X832" s="100"/>
    </row>
    <row r="833" spans="3:24" hidden="1" outlineLevel="1" x14ac:dyDescent="0.3">
      <c r="C833" s="29"/>
      <c r="D833" s="48">
        <f t="shared" si="77"/>
        <v>805</v>
      </c>
      <c r="E833" s="104"/>
      <c r="F833" s="104"/>
      <c r="G833" s="104"/>
      <c r="H833" s="103"/>
      <c r="I833" s="106">
        <v>0</v>
      </c>
      <c r="J833" s="107">
        <v>0</v>
      </c>
      <c r="K833" s="103"/>
      <c r="L833" s="27"/>
      <c r="P833" s="21">
        <f t="shared" si="72"/>
        <v>0</v>
      </c>
      <c r="Q833" s="21">
        <f t="shared" si="73"/>
        <v>0</v>
      </c>
      <c r="R833" s="21">
        <f t="shared" si="74"/>
        <v>0</v>
      </c>
      <c r="S833" s="21">
        <f t="shared" si="75"/>
        <v>0</v>
      </c>
      <c r="U833" s="100"/>
      <c r="V833" s="101">
        <f>IFERROR(IF(E833='貼付用集計 (2)'!$R$4,'貼付用集計 (2)'!$U$4,VLOOKUP(E833,'貼付用集計 (2)'!$R$11:$U$30,4)),0)</f>
        <v>0</v>
      </c>
      <c r="W833" s="101">
        <f t="shared" si="76"/>
        <v>0</v>
      </c>
      <c r="X833" s="100"/>
    </row>
    <row r="834" spans="3:24" hidden="1" outlineLevel="1" x14ac:dyDescent="0.3">
      <c r="C834" s="29"/>
      <c r="D834" s="48">
        <f t="shared" si="77"/>
        <v>806</v>
      </c>
      <c r="E834" s="104"/>
      <c r="F834" s="104"/>
      <c r="G834" s="104"/>
      <c r="H834" s="103"/>
      <c r="I834" s="106">
        <v>0</v>
      </c>
      <c r="J834" s="107">
        <v>0</v>
      </c>
      <c r="K834" s="103"/>
      <c r="L834" s="27"/>
      <c r="P834" s="21">
        <f t="shared" si="72"/>
        <v>0</v>
      </c>
      <c r="Q834" s="21">
        <f t="shared" si="73"/>
        <v>0</v>
      </c>
      <c r="R834" s="21">
        <f t="shared" si="74"/>
        <v>0</v>
      </c>
      <c r="S834" s="21">
        <f t="shared" si="75"/>
        <v>0</v>
      </c>
      <c r="U834" s="100"/>
      <c r="V834" s="101">
        <f>IFERROR(IF(E834='貼付用集計 (2)'!$R$4,'貼付用集計 (2)'!$U$4,VLOOKUP(E834,'貼付用集計 (2)'!$R$11:$U$30,4)),0)</f>
        <v>0</v>
      </c>
      <c r="W834" s="101">
        <f t="shared" si="76"/>
        <v>0</v>
      </c>
      <c r="X834" s="100"/>
    </row>
    <row r="835" spans="3:24" hidden="1" outlineLevel="1" x14ac:dyDescent="0.3">
      <c r="C835" s="29"/>
      <c r="D835" s="48">
        <f t="shared" si="77"/>
        <v>807</v>
      </c>
      <c r="E835" s="104"/>
      <c r="F835" s="104"/>
      <c r="G835" s="104"/>
      <c r="H835" s="103"/>
      <c r="I835" s="106">
        <v>0</v>
      </c>
      <c r="J835" s="107">
        <v>0</v>
      </c>
      <c r="K835" s="103"/>
      <c r="L835" s="27"/>
      <c r="P835" s="21">
        <f t="shared" si="72"/>
        <v>0</v>
      </c>
      <c r="Q835" s="21">
        <f t="shared" si="73"/>
        <v>0</v>
      </c>
      <c r="R835" s="21">
        <f t="shared" si="74"/>
        <v>0</v>
      </c>
      <c r="S835" s="21">
        <f t="shared" si="75"/>
        <v>0</v>
      </c>
      <c r="U835" s="100"/>
      <c r="V835" s="101">
        <f>IFERROR(IF(E835='貼付用集計 (2)'!$R$4,'貼付用集計 (2)'!$U$4,VLOOKUP(E835,'貼付用集計 (2)'!$R$11:$U$30,4)),0)</f>
        <v>0</v>
      </c>
      <c r="W835" s="101">
        <f t="shared" si="76"/>
        <v>0</v>
      </c>
      <c r="X835" s="100"/>
    </row>
    <row r="836" spans="3:24" hidden="1" outlineLevel="1" x14ac:dyDescent="0.3">
      <c r="C836" s="29"/>
      <c r="D836" s="48">
        <f t="shared" si="77"/>
        <v>808</v>
      </c>
      <c r="E836" s="104"/>
      <c r="F836" s="104"/>
      <c r="G836" s="104"/>
      <c r="H836" s="103"/>
      <c r="I836" s="106">
        <v>0</v>
      </c>
      <c r="J836" s="107">
        <v>0</v>
      </c>
      <c r="K836" s="103"/>
      <c r="L836" s="27"/>
      <c r="P836" s="21">
        <f t="shared" si="72"/>
        <v>0</v>
      </c>
      <c r="Q836" s="21">
        <f t="shared" si="73"/>
        <v>0</v>
      </c>
      <c r="R836" s="21">
        <f t="shared" si="74"/>
        <v>0</v>
      </c>
      <c r="S836" s="21">
        <f t="shared" si="75"/>
        <v>0</v>
      </c>
      <c r="U836" s="100"/>
      <c r="V836" s="101">
        <f>IFERROR(IF(E836='貼付用集計 (2)'!$R$4,'貼付用集計 (2)'!$U$4,VLOOKUP(E836,'貼付用集計 (2)'!$R$11:$U$30,4)),0)</f>
        <v>0</v>
      </c>
      <c r="W836" s="101">
        <f t="shared" si="76"/>
        <v>0</v>
      </c>
      <c r="X836" s="100"/>
    </row>
    <row r="837" spans="3:24" hidden="1" outlineLevel="1" x14ac:dyDescent="0.3">
      <c r="C837" s="29"/>
      <c r="D837" s="48">
        <f t="shared" si="77"/>
        <v>809</v>
      </c>
      <c r="E837" s="104"/>
      <c r="F837" s="104"/>
      <c r="G837" s="104"/>
      <c r="H837" s="103"/>
      <c r="I837" s="106">
        <v>0</v>
      </c>
      <c r="J837" s="107">
        <v>0</v>
      </c>
      <c r="K837" s="103"/>
      <c r="L837" s="27"/>
      <c r="P837" s="21">
        <f t="shared" si="72"/>
        <v>0</v>
      </c>
      <c r="Q837" s="21">
        <f t="shared" si="73"/>
        <v>0</v>
      </c>
      <c r="R837" s="21">
        <f t="shared" si="74"/>
        <v>0</v>
      </c>
      <c r="S837" s="21">
        <f t="shared" si="75"/>
        <v>0</v>
      </c>
      <c r="U837" s="100"/>
      <c r="V837" s="101">
        <f>IFERROR(IF(E837='貼付用集計 (2)'!$R$4,'貼付用集計 (2)'!$U$4,VLOOKUP(E837,'貼付用集計 (2)'!$R$11:$U$30,4)),0)</f>
        <v>0</v>
      </c>
      <c r="W837" s="101">
        <f t="shared" si="76"/>
        <v>0</v>
      </c>
      <c r="X837" s="100"/>
    </row>
    <row r="838" spans="3:24" hidden="1" outlineLevel="1" x14ac:dyDescent="0.3">
      <c r="C838" s="29"/>
      <c r="D838" s="48">
        <f t="shared" si="77"/>
        <v>810</v>
      </c>
      <c r="E838" s="104"/>
      <c r="F838" s="104"/>
      <c r="G838" s="104"/>
      <c r="H838" s="103"/>
      <c r="I838" s="106">
        <v>0</v>
      </c>
      <c r="J838" s="107">
        <v>0</v>
      </c>
      <c r="K838" s="103"/>
      <c r="L838" s="27"/>
      <c r="P838" s="21">
        <f t="shared" si="72"/>
        <v>0</v>
      </c>
      <c r="Q838" s="21">
        <f t="shared" si="73"/>
        <v>0</v>
      </c>
      <c r="R838" s="21">
        <f t="shared" si="74"/>
        <v>0</v>
      </c>
      <c r="S838" s="21">
        <f t="shared" si="75"/>
        <v>0</v>
      </c>
      <c r="U838" s="100"/>
      <c r="V838" s="101">
        <f>IFERROR(IF(E838='貼付用集計 (2)'!$R$4,'貼付用集計 (2)'!$U$4,VLOOKUP(E838,'貼付用集計 (2)'!$R$11:$U$30,4)),0)</f>
        <v>0</v>
      </c>
      <c r="W838" s="101">
        <f t="shared" si="76"/>
        <v>0</v>
      </c>
      <c r="X838" s="100"/>
    </row>
    <row r="839" spans="3:24" hidden="1" outlineLevel="1" x14ac:dyDescent="0.3">
      <c r="C839" s="29"/>
      <c r="D839" s="48">
        <f t="shared" si="77"/>
        <v>811</v>
      </c>
      <c r="E839" s="104"/>
      <c r="F839" s="104"/>
      <c r="G839" s="104"/>
      <c r="H839" s="103"/>
      <c r="I839" s="106">
        <v>0</v>
      </c>
      <c r="J839" s="107">
        <v>0</v>
      </c>
      <c r="K839" s="103"/>
      <c r="L839" s="27"/>
      <c r="P839" s="21">
        <f t="shared" si="72"/>
        <v>0</v>
      </c>
      <c r="Q839" s="21">
        <f t="shared" si="73"/>
        <v>0</v>
      </c>
      <c r="R839" s="21">
        <f t="shared" si="74"/>
        <v>0</v>
      </c>
      <c r="S839" s="21">
        <f t="shared" si="75"/>
        <v>0</v>
      </c>
      <c r="U839" s="100"/>
      <c r="V839" s="101">
        <f>IFERROR(IF(E839='貼付用集計 (2)'!$R$4,'貼付用集計 (2)'!$U$4,VLOOKUP(E839,'貼付用集計 (2)'!$R$11:$U$30,4)),0)</f>
        <v>0</v>
      </c>
      <c r="W839" s="101">
        <f t="shared" si="76"/>
        <v>0</v>
      </c>
      <c r="X839" s="100"/>
    </row>
    <row r="840" spans="3:24" hidden="1" outlineLevel="1" x14ac:dyDescent="0.3">
      <c r="C840" s="29"/>
      <c r="D840" s="48">
        <f t="shared" si="77"/>
        <v>812</v>
      </c>
      <c r="E840" s="104"/>
      <c r="F840" s="104"/>
      <c r="G840" s="104"/>
      <c r="H840" s="103"/>
      <c r="I840" s="106">
        <v>0</v>
      </c>
      <c r="J840" s="107">
        <v>0</v>
      </c>
      <c r="K840" s="103"/>
      <c r="L840" s="27"/>
      <c r="P840" s="21">
        <f t="shared" si="72"/>
        <v>0</v>
      </c>
      <c r="Q840" s="21">
        <f t="shared" si="73"/>
        <v>0</v>
      </c>
      <c r="R840" s="21">
        <f t="shared" si="74"/>
        <v>0</v>
      </c>
      <c r="S840" s="21">
        <f t="shared" si="75"/>
        <v>0</v>
      </c>
      <c r="U840" s="100"/>
      <c r="V840" s="101">
        <f>IFERROR(IF(E840='貼付用集計 (2)'!$R$4,'貼付用集計 (2)'!$U$4,VLOOKUP(E840,'貼付用集計 (2)'!$R$11:$U$30,4)),0)</f>
        <v>0</v>
      </c>
      <c r="W840" s="101">
        <f t="shared" si="76"/>
        <v>0</v>
      </c>
      <c r="X840" s="100"/>
    </row>
    <row r="841" spans="3:24" hidden="1" outlineLevel="1" x14ac:dyDescent="0.3">
      <c r="C841" s="29"/>
      <c r="D841" s="48">
        <f t="shared" si="77"/>
        <v>813</v>
      </c>
      <c r="E841" s="104"/>
      <c r="F841" s="104"/>
      <c r="G841" s="104"/>
      <c r="H841" s="103"/>
      <c r="I841" s="106">
        <v>0</v>
      </c>
      <c r="J841" s="107">
        <v>0</v>
      </c>
      <c r="K841" s="103"/>
      <c r="L841" s="27"/>
      <c r="P841" s="21">
        <f t="shared" si="72"/>
        <v>0</v>
      </c>
      <c r="Q841" s="21">
        <f t="shared" si="73"/>
        <v>0</v>
      </c>
      <c r="R841" s="21">
        <f t="shared" si="74"/>
        <v>0</v>
      </c>
      <c r="S841" s="21">
        <f t="shared" si="75"/>
        <v>0</v>
      </c>
      <c r="U841" s="100"/>
      <c r="V841" s="101">
        <f>IFERROR(IF(E841='貼付用集計 (2)'!$R$4,'貼付用集計 (2)'!$U$4,VLOOKUP(E841,'貼付用集計 (2)'!$R$11:$U$30,4)),0)</f>
        <v>0</v>
      </c>
      <c r="W841" s="101">
        <f t="shared" si="76"/>
        <v>0</v>
      </c>
      <c r="X841" s="100"/>
    </row>
    <row r="842" spans="3:24" hidden="1" outlineLevel="1" x14ac:dyDescent="0.3">
      <c r="C842" s="29"/>
      <c r="D842" s="48">
        <f t="shared" si="77"/>
        <v>814</v>
      </c>
      <c r="E842" s="104"/>
      <c r="F842" s="104"/>
      <c r="G842" s="104"/>
      <c r="H842" s="103"/>
      <c r="I842" s="106">
        <v>0</v>
      </c>
      <c r="J842" s="107">
        <v>0</v>
      </c>
      <c r="K842" s="103"/>
      <c r="L842" s="27"/>
      <c r="P842" s="21">
        <f t="shared" si="72"/>
        <v>0</v>
      </c>
      <c r="Q842" s="21">
        <f t="shared" si="73"/>
        <v>0</v>
      </c>
      <c r="R842" s="21">
        <f t="shared" si="74"/>
        <v>0</v>
      </c>
      <c r="S842" s="21">
        <f t="shared" si="75"/>
        <v>0</v>
      </c>
      <c r="U842" s="100"/>
      <c r="V842" s="101">
        <f>IFERROR(IF(E842='貼付用集計 (2)'!$R$4,'貼付用集計 (2)'!$U$4,VLOOKUP(E842,'貼付用集計 (2)'!$R$11:$U$30,4)),0)</f>
        <v>0</v>
      </c>
      <c r="W842" s="101">
        <f t="shared" si="76"/>
        <v>0</v>
      </c>
      <c r="X842" s="100"/>
    </row>
    <row r="843" spans="3:24" hidden="1" outlineLevel="1" x14ac:dyDescent="0.3">
      <c r="C843" s="29"/>
      <c r="D843" s="48">
        <f t="shared" si="77"/>
        <v>815</v>
      </c>
      <c r="E843" s="104"/>
      <c r="F843" s="104"/>
      <c r="G843" s="104"/>
      <c r="H843" s="103"/>
      <c r="I843" s="106">
        <v>0</v>
      </c>
      <c r="J843" s="107">
        <v>0</v>
      </c>
      <c r="K843" s="103"/>
      <c r="L843" s="27"/>
      <c r="P843" s="21">
        <f t="shared" si="72"/>
        <v>0</v>
      </c>
      <c r="Q843" s="21">
        <f t="shared" si="73"/>
        <v>0</v>
      </c>
      <c r="R843" s="21">
        <f t="shared" si="74"/>
        <v>0</v>
      </c>
      <c r="S843" s="21">
        <f t="shared" si="75"/>
        <v>0</v>
      </c>
      <c r="U843" s="100"/>
      <c r="V843" s="101">
        <f>IFERROR(IF(E843='貼付用集計 (2)'!$R$4,'貼付用集計 (2)'!$U$4,VLOOKUP(E843,'貼付用集計 (2)'!$R$11:$U$30,4)),0)</f>
        <v>0</v>
      </c>
      <c r="W843" s="101">
        <f t="shared" si="76"/>
        <v>0</v>
      </c>
      <c r="X843" s="100"/>
    </row>
    <row r="844" spans="3:24" hidden="1" outlineLevel="1" x14ac:dyDescent="0.3">
      <c r="C844" s="29"/>
      <c r="D844" s="48">
        <f t="shared" si="77"/>
        <v>816</v>
      </c>
      <c r="E844" s="104"/>
      <c r="F844" s="104"/>
      <c r="G844" s="104"/>
      <c r="H844" s="103"/>
      <c r="I844" s="106">
        <v>0</v>
      </c>
      <c r="J844" s="107">
        <v>0</v>
      </c>
      <c r="K844" s="103"/>
      <c r="L844" s="27"/>
      <c r="P844" s="21">
        <f t="shared" si="72"/>
        <v>0</v>
      </c>
      <c r="Q844" s="21">
        <f t="shared" si="73"/>
        <v>0</v>
      </c>
      <c r="R844" s="21">
        <f t="shared" si="74"/>
        <v>0</v>
      </c>
      <c r="S844" s="21">
        <f t="shared" si="75"/>
        <v>0</v>
      </c>
      <c r="U844" s="100"/>
      <c r="V844" s="101">
        <f>IFERROR(IF(E844='貼付用集計 (2)'!$R$4,'貼付用集計 (2)'!$U$4,VLOOKUP(E844,'貼付用集計 (2)'!$R$11:$U$30,4)),0)</f>
        <v>0</v>
      </c>
      <c r="W844" s="101">
        <f t="shared" si="76"/>
        <v>0</v>
      </c>
      <c r="X844" s="100"/>
    </row>
    <row r="845" spans="3:24" hidden="1" outlineLevel="1" x14ac:dyDescent="0.3">
      <c r="C845" s="29"/>
      <c r="D845" s="48">
        <f t="shared" si="77"/>
        <v>817</v>
      </c>
      <c r="E845" s="104"/>
      <c r="F845" s="104"/>
      <c r="G845" s="104"/>
      <c r="H845" s="103"/>
      <c r="I845" s="106">
        <v>0</v>
      </c>
      <c r="J845" s="107">
        <v>0</v>
      </c>
      <c r="K845" s="103"/>
      <c r="L845" s="27"/>
      <c r="P845" s="21">
        <f t="shared" si="72"/>
        <v>0</v>
      </c>
      <c r="Q845" s="21">
        <f t="shared" si="73"/>
        <v>0</v>
      </c>
      <c r="R845" s="21">
        <f t="shared" si="74"/>
        <v>0</v>
      </c>
      <c r="S845" s="21">
        <f t="shared" si="75"/>
        <v>0</v>
      </c>
      <c r="U845" s="100"/>
      <c r="V845" s="101">
        <f>IFERROR(IF(E845='貼付用集計 (2)'!$R$4,'貼付用集計 (2)'!$U$4,VLOOKUP(E845,'貼付用集計 (2)'!$R$11:$U$30,4)),0)</f>
        <v>0</v>
      </c>
      <c r="W845" s="101">
        <f t="shared" si="76"/>
        <v>0</v>
      </c>
      <c r="X845" s="100"/>
    </row>
    <row r="846" spans="3:24" hidden="1" outlineLevel="1" x14ac:dyDescent="0.3">
      <c r="C846" s="29"/>
      <c r="D846" s="48">
        <f t="shared" si="77"/>
        <v>818</v>
      </c>
      <c r="E846" s="104"/>
      <c r="F846" s="104"/>
      <c r="G846" s="104"/>
      <c r="H846" s="103"/>
      <c r="I846" s="106">
        <v>0</v>
      </c>
      <c r="J846" s="107">
        <v>0</v>
      </c>
      <c r="K846" s="103"/>
      <c r="L846" s="27"/>
      <c r="P846" s="21">
        <f t="shared" si="72"/>
        <v>0</v>
      </c>
      <c r="Q846" s="21">
        <f t="shared" si="73"/>
        <v>0</v>
      </c>
      <c r="R846" s="21">
        <f t="shared" si="74"/>
        <v>0</v>
      </c>
      <c r="S846" s="21">
        <f t="shared" si="75"/>
        <v>0</v>
      </c>
      <c r="U846" s="100"/>
      <c r="V846" s="101">
        <f>IFERROR(IF(E846='貼付用集計 (2)'!$R$4,'貼付用集計 (2)'!$U$4,VLOOKUP(E846,'貼付用集計 (2)'!$R$11:$U$30,4)),0)</f>
        <v>0</v>
      </c>
      <c r="W846" s="101">
        <f t="shared" si="76"/>
        <v>0</v>
      </c>
      <c r="X846" s="100"/>
    </row>
    <row r="847" spans="3:24" hidden="1" outlineLevel="1" x14ac:dyDescent="0.3">
      <c r="C847" s="29"/>
      <c r="D847" s="48">
        <f t="shared" si="77"/>
        <v>819</v>
      </c>
      <c r="E847" s="104"/>
      <c r="F847" s="104"/>
      <c r="G847" s="104"/>
      <c r="H847" s="103"/>
      <c r="I847" s="106">
        <v>0</v>
      </c>
      <c r="J847" s="107">
        <v>0</v>
      </c>
      <c r="K847" s="103"/>
      <c r="L847" s="27"/>
      <c r="P847" s="21">
        <f t="shared" si="72"/>
        <v>0</v>
      </c>
      <c r="Q847" s="21">
        <f t="shared" si="73"/>
        <v>0</v>
      </c>
      <c r="R847" s="21">
        <f t="shared" si="74"/>
        <v>0</v>
      </c>
      <c r="S847" s="21">
        <f t="shared" si="75"/>
        <v>0</v>
      </c>
      <c r="U847" s="100"/>
      <c r="V847" s="101">
        <f>IFERROR(IF(E847='貼付用集計 (2)'!$R$4,'貼付用集計 (2)'!$U$4,VLOOKUP(E847,'貼付用集計 (2)'!$R$11:$U$30,4)),0)</f>
        <v>0</v>
      </c>
      <c r="W847" s="101">
        <f t="shared" si="76"/>
        <v>0</v>
      </c>
      <c r="X847" s="100"/>
    </row>
    <row r="848" spans="3:24" hidden="1" outlineLevel="1" x14ac:dyDescent="0.3">
      <c r="C848" s="29"/>
      <c r="D848" s="48">
        <f t="shared" si="77"/>
        <v>820</v>
      </c>
      <c r="E848" s="104"/>
      <c r="F848" s="104"/>
      <c r="G848" s="104"/>
      <c r="H848" s="103"/>
      <c r="I848" s="106">
        <v>0</v>
      </c>
      <c r="J848" s="107">
        <v>0</v>
      </c>
      <c r="K848" s="103"/>
      <c r="L848" s="27"/>
      <c r="P848" s="21">
        <f t="shared" si="72"/>
        <v>0</v>
      </c>
      <c r="Q848" s="21">
        <f t="shared" si="73"/>
        <v>0</v>
      </c>
      <c r="R848" s="21">
        <f t="shared" si="74"/>
        <v>0</v>
      </c>
      <c r="S848" s="21">
        <f t="shared" si="75"/>
        <v>0</v>
      </c>
      <c r="U848" s="100"/>
      <c r="V848" s="101">
        <f>IFERROR(IF(E848='貼付用集計 (2)'!$R$4,'貼付用集計 (2)'!$U$4,VLOOKUP(E848,'貼付用集計 (2)'!$R$11:$U$30,4)),0)</f>
        <v>0</v>
      </c>
      <c r="W848" s="101">
        <f t="shared" si="76"/>
        <v>0</v>
      </c>
      <c r="X848" s="100"/>
    </row>
    <row r="849" spans="3:24" hidden="1" outlineLevel="1" x14ac:dyDescent="0.3">
      <c r="C849" s="29"/>
      <c r="D849" s="48">
        <f t="shared" si="77"/>
        <v>821</v>
      </c>
      <c r="E849" s="104"/>
      <c r="F849" s="104"/>
      <c r="G849" s="104"/>
      <c r="H849" s="103"/>
      <c r="I849" s="106">
        <v>0</v>
      </c>
      <c r="J849" s="107">
        <v>0</v>
      </c>
      <c r="K849" s="103"/>
      <c r="L849" s="27"/>
      <c r="P849" s="21">
        <f t="shared" si="72"/>
        <v>0</v>
      </c>
      <c r="Q849" s="21">
        <f t="shared" si="73"/>
        <v>0</v>
      </c>
      <c r="R849" s="21">
        <f t="shared" si="74"/>
        <v>0</v>
      </c>
      <c r="S849" s="21">
        <f t="shared" si="75"/>
        <v>0</v>
      </c>
      <c r="U849" s="100"/>
      <c r="V849" s="101">
        <f>IFERROR(IF(E849='貼付用集計 (2)'!$R$4,'貼付用集計 (2)'!$U$4,VLOOKUP(E849,'貼付用集計 (2)'!$R$11:$U$30,4)),0)</f>
        <v>0</v>
      </c>
      <c r="W849" s="101">
        <f t="shared" si="76"/>
        <v>0</v>
      </c>
      <c r="X849" s="100"/>
    </row>
    <row r="850" spans="3:24" hidden="1" outlineLevel="1" x14ac:dyDescent="0.3">
      <c r="C850" s="29"/>
      <c r="D850" s="48">
        <f t="shared" si="77"/>
        <v>822</v>
      </c>
      <c r="E850" s="104"/>
      <c r="F850" s="104"/>
      <c r="G850" s="104"/>
      <c r="H850" s="103"/>
      <c r="I850" s="106">
        <v>0</v>
      </c>
      <c r="J850" s="107">
        <v>0</v>
      </c>
      <c r="K850" s="103"/>
      <c r="L850" s="27"/>
      <c r="P850" s="21">
        <f t="shared" si="72"/>
        <v>0</v>
      </c>
      <c r="Q850" s="21">
        <f t="shared" si="73"/>
        <v>0</v>
      </c>
      <c r="R850" s="21">
        <f t="shared" si="74"/>
        <v>0</v>
      </c>
      <c r="S850" s="21">
        <f t="shared" si="75"/>
        <v>0</v>
      </c>
      <c r="U850" s="100"/>
      <c r="V850" s="101">
        <f>IFERROR(IF(E850='貼付用集計 (2)'!$R$4,'貼付用集計 (2)'!$U$4,VLOOKUP(E850,'貼付用集計 (2)'!$R$11:$U$30,4)),0)</f>
        <v>0</v>
      </c>
      <c r="W850" s="101">
        <f t="shared" si="76"/>
        <v>0</v>
      </c>
      <c r="X850" s="100"/>
    </row>
    <row r="851" spans="3:24" hidden="1" outlineLevel="1" x14ac:dyDescent="0.3">
      <c r="C851" s="29"/>
      <c r="D851" s="48">
        <f t="shared" si="77"/>
        <v>823</v>
      </c>
      <c r="E851" s="104"/>
      <c r="F851" s="104"/>
      <c r="G851" s="104"/>
      <c r="H851" s="103"/>
      <c r="I851" s="106">
        <v>0</v>
      </c>
      <c r="J851" s="107">
        <v>0</v>
      </c>
      <c r="K851" s="103"/>
      <c r="L851" s="27"/>
      <c r="P851" s="21">
        <f t="shared" si="72"/>
        <v>0</v>
      </c>
      <c r="Q851" s="21">
        <f t="shared" si="73"/>
        <v>0</v>
      </c>
      <c r="R851" s="21">
        <f t="shared" si="74"/>
        <v>0</v>
      </c>
      <c r="S851" s="21">
        <f t="shared" si="75"/>
        <v>0</v>
      </c>
      <c r="U851" s="100"/>
      <c r="V851" s="101">
        <f>IFERROR(IF(E851='貼付用集計 (2)'!$R$4,'貼付用集計 (2)'!$U$4,VLOOKUP(E851,'貼付用集計 (2)'!$R$11:$U$30,4)),0)</f>
        <v>0</v>
      </c>
      <c r="W851" s="101">
        <f t="shared" si="76"/>
        <v>0</v>
      </c>
      <c r="X851" s="100"/>
    </row>
    <row r="852" spans="3:24" hidden="1" outlineLevel="1" x14ac:dyDescent="0.3">
      <c r="C852" s="29"/>
      <c r="D852" s="48">
        <f t="shared" si="77"/>
        <v>824</v>
      </c>
      <c r="E852" s="104"/>
      <c r="F852" s="104"/>
      <c r="G852" s="104"/>
      <c r="H852" s="103"/>
      <c r="I852" s="106">
        <v>0</v>
      </c>
      <c r="J852" s="107">
        <v>0</v>
      </c>
      <c r="K852" s="103"/>
      <c r="L852" s="27"/>
      <c r="P852" s="21">
        <f t="shared" si="72"/>
        <v>0</v>
      </c>
      <c r="Q852" s="21">
        <f t="shared" si="73"/>
        <v>0</v>
      </c>
      <c r="R852" s="21">
        <f t="shared" si="74"/>
        <v>0</v>
      </c>
      <c r="S852" s="21">
        <f t="shared" si="75"/>
        <v>0</v>
      </c>
      <c r="U852" s="100"/>
      <c r="V852" s="101">
        <f>IFERROR(IF(E852='貼付用集計 (2)'!$R$4,'貼付用集計 (2)'!$U$4,VLOOKUP(E852,'貼付用集計 (2)'!$R$11:$U$30,4)),0)</f>
        <v>0</v>
      </c>
      <c r="W852" s="101">
        <f t="shared" si="76"/>
        <v>0</v>
      </c>
      <c r="X852" s="100"/>
    </row>
    <row r="853" spans="3:24" hidden="1" outlineLevel="1" x14ac:dyDescent="0.3">
      <c r="C853" s="29"/>
      <c r="D853" s="48">
        <f t="shared" si="77"/>
        <v>825</v>
      </c>
      <c r="E853" s="104"/>
      <c r="F853" s="104"/>
      <c r="G853" s="104"/>
      <c r="H853" s="103"/>
      <c r="I853" s="106">
        <v>0</v>
      </c>
      <c r="J853" s="107">
        <v>0</v>
      </c>
      <c r="K853" s="103"/>
      <c r="L853" s="27"/>
      <c r="P853" s="21">
        <f t="shared" si="72"/>
        <v>0</v>
      </c>
      <c r="Q853" s="21">
        <f t="shared" si="73"/>
        <v>0</v>
      </c>
      <c r="R853" s="21">
        <f t="shared" si="74"/>
        <v>0</v>
      </c>
      <c r="S853" s="21">
        <f t="shared" si="75"/>
        <v>0</v>
      </c>
      <c r="U853" s="100"/>
      <c r="V853" s="101">
        <f>IFERROR(IF(E853='貼付用集計 (2)'!$R$4,'貼付用集計 (2)'!$U$4,VLOOKUP(E853,'貼付用集計 (2)'!$R$11:$U$30,4)),0)</f>
        <v>0</v>
      </c>
      <c r="W853" s="101">
        <f t="shared" si="76"/>
        <v>0</v>
      </c>
      <c r="X853" s="100"/>
    </row>
    <row r="854" spans="3:24" hidden="1" outlineLevel="1" x14ac:dyDescent="0.3">
      <c r="C854" s="29"/>
      <c r="D854" s="48">
        <f t="shared" si="77"/>
        <v>826</v>
      </c>
      <c r="E854" s="104"/>
      <c r="F854" s="104"/>
      <c r="G854" s="104"/>
      <c r="H854" s="103"/>
      <c r="I854" s="106">
        <v>0</v>
      </c>
      <c r="J854" s="107">
        <v>0</v>
      </c>
      <c r="K854" s="103"/>
      <c r="L854" s="27"/>
      <c r="P854" s="21">
        <f t="shared" si="72"/>
        <v>0</v>
      </c>
      <c r="Q854" s="21">
        <f t="shared" si="73"/>
        <v>0</v>
      </c>
      <c r="R854" s="21">
        <f t="shared" si="74"/>
        <v>0</v>
      </c>
      <c r="S854" s="21">
        <f t="shared" si="75"/>
        <v>0</v>
      </c>
      <c r="U854" s="100"/>
      <c r="V854" s="101">
        <f>IFERROR(IF(E854='貼付用集計 (2)'!$R$4,'貼付用集計 (2)'!$U$4,VLOOKUP(E854,'貼付用集計 (2)'!$R$11:$U$30,4)),0)</f>
        <v>0</v>
      </c>
      <c r="W854" s="101">
        <f t="shared" si="76"/>
        <v>0</v>
      </c>
      <c r="X854" s="100"/>
    </row>
    <row r="855" spans="3:24" hidden="1" outlineLevel="1" x14ac:dyDescent="0.3">
      <c r="C855" s="29"/>
      <c r="D855" s="48">
        <f t="shared" si="77"/>
        <v>827</v>
      </c>
      <c r="E855" s="104"/>
      <c r="F855" s="104"/>
      <c r="G855" s="104"/>
      <c r="H855" s="103"/>
      <c r="I855" s="106">
        <v>0</v>
      </c>
      <c r="J855" s="107">
        <v>0</v>
      </c>
      <c r="K855" s="103"/>
      <c r="L855" s="27"/>
      <c r="P855" s="21">
        <f t="shared" si="72"/>
        <v>0</v>
      </c>
      <c r="Q855" s="21">
        <f t="shared" si="73"/>
        <v>0</v>
      </c>
      <c r="R855" s="21">
        <f t="shared" si="74"/>
        <v>0</v>
      </c>
      <c r="S855" s="21">
        <f t="shared" si="75"/>
        <v>0</v>
      </c>
      <c r="U855" s="100"/>
      <c r="V855" s="101">
        <f>IFERROR(IF(E855='貼付用集計 (2)'!$R$4,'貼付用集計 (2)'!$U$4,VLOOKUP(E855,'貼付用集計 (2)'!$R$11:$U$30,4)),0)</f>
        <v>0</v>
      </c>
      <c r="W855" s="101">
        <f t="shared" si="76"/>
        <v>0</v>
      </c>
      <c r="X855" s="100"/>
    </row>
    <row r="856" spans="3:24" hidden="1" outlineLevel="1" x14ac:dyDescent="0.3">
      <c r="C856" s="29"/>
      <c r="D856" s="48">
        <f t="shared" si="77"/>
        <v>828</v>
      </c>
      <c r="E856" s="104"/>
      <c r="F856" s="104"/>
      <c r="G856" s="104"/>
      <c r="H856" s="103"/>
      <c r="I856" s="106">
        <v>0</v>
      </c>
      <c r="J856" s="107">
        <v>0</v>
      </c>
      <c r="K856" s="103"/>
      <c r="L856" s="27"/>
      <c r="P856" s="21">
        <f t="shared" si="72"/>
        <v>0</v>
      </c>
      <c r="Q856" s="21">
        <f t="shared" si="73"/>
        <v>0</v>
      </c>
      <c r="R856" s="21">
        <f t="shared" si="74"/>
        <v>0</v>
      </c>
      <c r="S856" s="21">
        <f t="shared" si="75"/>
        <v>0</v>
      </c>
      <c r="U856" s="100"/>
      <c r="V856" s="101">
        <f>IFERROR(IF(E856='貼付用集計 (2)'!$R$4,'貼付用集計 (2)'!$U$4,VLOOKUP(E856,'貼付用集計 (2)'!$R$11:$U$30,4)),0)</f>
        <v>0</v>
      </c>
      <c r="W856" s="101">
        <f t="shared" si="76"/>
        <v>0</v>
      </c>
      <c r="X856" s="100"/>
    </row>
    <row r="857" spans="3:24" hidden="1" outlineLevel="1" x14ac:dyDescent="0.3">
      <c r="C857" s="29"/>
      <c r="D857" s="48">
        <f t="shared" si="77"/>
        <v>829</v>
      </c>
      <c r="E857" s="104"/>
      <c r="F857" s="104"/>
      <c r="G857" s="104"/>
      <c r="H857" s="103"/>
      <c r="I857" s="106">
        <v>0</v>
      </c>
      <c r="J857" s="107">
        <v>0</v>
      </c>
      <c r="K857" s="103"/>
      <c r="L857" s="27"/>
      <c r="P857" s="21">
        <f t="shared" si="72"/>
        <v>0</v>
      </c>
      <c r="Q857" s="21">
        <f t="shared" si="73"/>
        <v>0</v>
      </c>
      <c r="R857" s="21">
        <f t="shared" si="74"/>
        <v>0</v>
      </c>
      <c r="S857" s="21">
        <f t="shared" si="75"/>
        <v>0</v>
      </c>
      <c r="U857" s="100"/>
      <c r="V857" s="101">
        <f>IFERROR(IF(E857='貼付用集計 (2)'!$R$4,'貼付用集計 (2)'!$U$4,VLOOKUP(E857,'貼付用集計 (2)'!$R$11:$U$30,4)),0)</f>
        <v>0</v>
      </c>
      <c r="W857" s="101">
        <f t="shared" si="76"/>
        <v>0</v>
      </c>
      <c r="X857" s="100"/>
    </row>
    <row r="858" spans="3:24" hidden="1" outlineLevel="1" x14ac:dyDescent="0.3">
      <c r="C858" s="29"/>
      <c r="D858" s="48">
        <f t="shared" si="77"/>
        <v>830</v>
      </c>
      <c r="E858" s="104"/>
      <c r="F858" s="104"/>
      <c r="G858" s="104"/>
      <c r="H858" s="103"/>
      <c r="I858" s="106">
        <v>0</v>
      </c>
      <c r="J858" s="107">
        <v>0</v>
      </c>
      <c r="K858" s="103"/>
      <c r="L858" s="27"/>
      <c r="P858" s="21">
        <f t="shared" si="72"/>
        <v>0</v>
      </c>
      <c r="Q858" s="21">
        <f t="shared" si="73"/>
        <v>0</v>
      </c>
      <c r="R858" s="21">
        <f t="shared" si="74"/>
        <v>0</v>
      </c>
      <c r="S858" s="21">
        <f t="shared" si="75"/>
        <v>0</v>
      </c>
      <c r="U858" s="100"/>
      <c r="V858" s="101">
        <f>IFERROR(IF(E858='貼付用集計 (2)'!$R$4,'貼付用集計 (2)'!$U$4,VLOOKUP(E858,'貼付用集計 (2)'!$R$11:$U$30,4)),0)</f>
        <v>0</v>
      </c>
      <c r="W858" s="101">
        <f t="shared" si="76"/>
        <v>0</v>
      </c>
      <c r="X858" s="100"/>
    </row>
    <row r="859" spans="3:24" hidden="1" outlineLevel="1" x14ac:dyDescent="0.3">
      <c r="C859" s="29"/>
      <c r="D859" s="48">
        <f t="shared" si="77"/>
        <v>831</v>
      </c>
      <c r="E859" s="104"/>
      <c r="F859" s="104"/>
      <c r="G859" s="104"/>
      <c r="H859" s="103"/>
      <c r="I859" s="106">
        <v>0</v>
      </c>
      <c r="J859" s="107">
        <v>0</v>
      </c>
      <c r="K859" s="103"/>
      <c r="L859" s="27"/>
      <c r="P859" s="21">
        <f t="shared" ref="P859:P922" si="78">IF($E859="",IF(OR($F859&lt;&gt;"",$I859&lt;&gt;0,$J859&lt;&gt;0)=TRUE,1,0),0)</f>
        <v>0</v>
      </c>
      <c r="Q859" s="21">
        <f t="shared" ref="Q859:Q922" si="79">IF($F859="",IF(OR($E859&lt;&gt;"",$I859&lt;&gt;0,$J859&lt;&gt;0)=TRUE,1,0),0)</f>
        <v>0</v>
      </c>
      <c r="R859" s="21">
        <f t="shared" ref="R859:R922" si="80">IF($I859=0,IF(OR($E859&lt;&gt;"",$F859&lt;&gt;0,$J859&lt;&gt;0)=TRUE,1,0),0)</f>
        <v>0</v>
      </c>
      <c r="S859" s="21">
        <f t="shared" ref="S859:S922" si="81">IF($J859=0,IF(OR($E859&lt;&gt;"",$F859&lt;&gt;"",$I859&lt;&gt;0)=TRUE,1,0),0)</f>
        <v>0</v>
      </c>
      <c r="U859" s="100"/>
      <c r="V859" s="101">
        <f>IFERROR(IF(E859='貼付用集計 (2)'!$R$4,'貼付用集計 (2)'!$U$4,VLOOKUP(E859,'貼付用集計 (2)'!$R$11:$U$30,4)),0)</f>
        <v>0</v>
      </c>
      <c r="W859" s="101">
        <f t="shared" ref="W859:W922" si="82">IFERROR(J859/I859/V859,0)</f>
        <v>0</v>
      </c>
      <c r="X859" s="100"/>
    </row>
    <row r="860" spans="3:24" hidden="1" outlineLevel="1" x14ac:dyDescent="0.3">
      <c r="C860" s="29"/>
      <c r="D860" s="48">
        <f t="shared" ref="D860:D923" si="83">D859+1</f>
        <v>832</v>
      </c>
      <c r="E860" s="104"/>
      <c r="F860" s="104"/>
      <c r="G860" s="104"/>
      <c r="H860" s="103"/>
      <c r="I860" s="106">
        <v>0</v>
      </c>
      <c r="J860" s="107">
        <v>0</v>
      </c>
      <c r="K860" s="103"/>
      <c r="L860" s="27"/>
      <c r="P860" s="21">
        <f t="shared" si="78"/>
        <v>0</v>
      </c>
      <c r="Q860" s="21">
        <f t="shared" si="79"/>
        <v>0</v>
      </c>
      <c r="R860" s="21">
        <f t="shared" si="80"/>
        <v>0</v>
      </c>
      <c r="S860" s="21">
        <f t="shared" si="81"/>
        <v>0</v>
      </c>
      <c r="U860" s="100"/>
      <c r="V860" s="101">
        <f>IFERROR(IF(E860='貼付用集計 (2)'!$R$4,'貼付用集計 (2)'!$U$4,VLOOKUP(E860,'貼付用集計 (2)'!$R$11:$U$30,4)),0)</f>
        <v>0</v>
      </c>
      <c r="W860" s="101">
        <f t="shared" si="82"/>
        <v>0</v>
      </c>
      <c r="X860" s="100"/>
    </row>
    <row r="861" spans="3:24" hidden="1" outlineLevel="1" x14ac:dyDescent="0.3">
      <c r="C861" s="29"/>
      <c r="D861" s="48">
        <f t="shared" si="83"/>
        <v>833</v>
      </c>
      <c r="E861" s="104"/>
      <c r="F861" s="104"/>
      <c r="G861" s="104"/>
      <c r="H861" s="103"/>
      <c r="I861" s="106">
        <v>0</v>
      </c>
      <c r="J861" s="107">
        <v>0</v>
      </c>
      <c r="K861" s="103"/>
      <c r="L861" s="27"/>
      <c r="P861" s="21">
        <f t="shared" si="78"/>
        <v>0</v>
      </c>
      <c r="Q861" s="21">
        <f t="shared" si="79"/>
        <v>0</v>
      </c>
      <c r="R861" s="21">
        <f t="shared" si="80"/>
        <v>0</v>
      </c>
      <c r="S861" s="21">
        <f t="shared" si="81"/>
        <v>0</v>
      </c>
      <c r="U861" s="100"/>
      <c r="V861" s="101">
        <f>IFERROR(IF(E861='貼付用集計 (2)'!$R$4,'貼付用集計 (2)'!$U$4,VLOOKUP(E861,'貼付用集計 (2)'!$R$11:$U$30,4)),0)</f>
        <v>0</v>
      </c>
      <c r="W861" s="101">
        <f t="shared" si="82"/>
        <v>0</v>
      </c>
      <c r="X861" s="100"/>
    </row>
    <row r="862" spans="3:24" hidden="1" outlineLevel="1" x14ac:dyDescent="0.3">
      <c r="C862" s="29"/>
      <c r="D862" s="48">
        <f t="shared" si="83"/>
        <v>834</v>
      </c>
      <c r="E862" s="104"/>
      <c r="F862" s="104"/>
      <c r="G862" s="104"/>
      <c r="H862" s="103"/>
      <c r="I862" s="106">
        <v>0</v>
      </c>
      <c r="J862" s="107">
        <v>0</v>
      </c>
      <c r="K862" s="103"/>
      <c r="L862" s="27"/>
      <c r="P862" s="21">
        <f t="shared" si="78"/>
        <v>0</v>
      </c>
      <c r="Q862" s="21">
        <f t="shared" si="79"/>
        <v>0</v>
      </c>
      <c r="R862" s="21">
        <f t="shared" si="80"/>
        <v>0</v>
      </c>
      <c r="S862" s="21">
        <f t="shared" si="81"/>
        <v>0</v>
      </c>
      <c r="U862" s="100"/>
      <c r="V862" s="101">
        <f>IFERROR(IF(E862='貼付用集計 (2)'!$R$4,'貼付用集計 (2)'!$U$4,VLOOKUP(E862,'貼付用集計 (2)'!$R$11:$U$30,4)),0)</f>
        <v>0</v>
      </c>
      <c r="W862" s="101">
        <f t="shared" si="82"/>
        <v>0</v>
      </c>
      <c r="X862" s="100"/>
    </row>
    <row r="863" spans="3:24" hidden="1" outlineLevel="1" x14ac:dyDescent="0.3">
      <c r="C863" s="29"/>
      <c r="D863" s="48">
        <f t="shared" si="83"/>
        <v>835</v>
      </c>
      <c r="E863" s="104"/>
      <c r="F863" s="104"/>
      <c r="G863" s="104"/>
      <c r="H863" s="103"/>
      <c r="I863" s="106">
        <v>0</v>
      </c>
      <c r="J863" s="107">
        <v>0</v>
      </c>
      <c r="K863" s="103"/>
      <c r="L863" s="27"/>
      <c r="P863" s="21">
        <f t="shared" si="78"/>
        <v>0</v>
      </c>
      <c r="Q863" s="21">
        <f t="shared" si="79"/>
        <v>0</v>
      </c>
      <c r="R863" s="21">
        <f t="shared" si="80"/>
        <v>0</v>
      </c>
      <c r="S863" s="21">
        <f t="shared" si="81"/>
        <v>0</v>
      </c>
      <c r="U863" s="100"/>
      <c r="V863" s="101">
        <f>IFERROR(IF(E863='貼付用集計 (2)'!$R$4,'貼付用集計 (2)'!$U$4,VLOOKUP(E863,'貼付用集計 (2)'!$R$11:$U$30,4)),0)</f>
        <v>0</v>
      </c>
      <c r="W863" s="101">
        <f t="shared" si="82"/>
        <v>0</v>
      </c>
      <c r="X863" s="100"/>
    </row>
    <row r="864" spans="3:24" hidden="1" outlineLevel="1" x14ac:dyDescent="0.3">
      <c r="C864" s="29"/>
      <c r="D864" s="48">
        <f t="shared" si="83"/>
        <v>836</v>
      </c>
      <c r="E864" s="104"/>
      <c r="F864" s="104"/>
      <c r="G864" s="104"/>
      <c r="H864" s="103"/>
      <c r="I864" s="106">
        <v>0</v>
      </c>
      <c r="J864" s="107">
        <v>0</v>
      </c>
      <c r="K864" s="103"/>
      <c r="L864" s="27"/>
      <c r="P864" s="21">
        <f t="shared" si="78"/>
        <v>0</v>
      </c>
      <c r="Q864" s="21">
        <f t="shared" si="79"/>
        <v>0</v>
      </c>
      <c r="R864" s="21">
        <f t="shared" si="80"/>
        <v>0</v>
      </c>
      <c r="S864" s="21">
        <f t="shared" si="81"/>
        <v>0</v>
      </c>
      <c r="U864" s="100"/>
      <c r="V864" s="101">
        <f>IFERROR(IF(E864='貼付用集計 (2)'!$R$4,'貼付用集計 (2)'!$U$4,VLOOKUP(E864,'貼付用集計 (2)'!$R$11:$U$30,4)),0)</f>
        <v>0</v>
      </c>
      <c r="W864" s="101">
        <f t="shared" si="82"/>
        <v>0</v>
      </c>
      <c r="X864" s="100"/>
    </row>
    <row r="865" spans="3:24" hidden="1" outlineLevel="1" x14ac:dyDescent="0.3">
      <c r="C865" s="29"/>
      <c r="D865" s="48">
        <f t="shared" si="83"/>
        <v>837</v>
      </c>
      <c r="E865" s="104"/>
      <c r="F865" s="104"/>
      <c r="G865" s="104"/>
      <c r="H865" s="103"/>
      <c r="I865" s="106">
        <v>0</v>
      </c>
      <c r="J865" s="107">
        <v>0</v>
      </c>
      <c r="K865" s="103"/>
      <c r="L865" s="27"/>
      <c r="P865" s="21">
        <f t="shared" si="78"/>
        <v>0</v>
      </c>
      <c r="Q865" s="21">
        <f t="shared" si="79"/>
        <v>0</v>
      </c>
      <c r="R865" s="21">
        <f t="shared" si="80"/>
        <v>0</v>
      </c>
      <c r="S865" s="21">
        <f t="shared" si="81"/>
        <v>0</v>
      </c>
      <c r="U865" s="100"/>
      <c r="V865" s="101">
        <f>IFERROR(IF(E865='貼付用集計 (2)'!$R$4,'貼付用集計 (2)'!$U$4,VLOOKUP(E865,'貼付用集計 (2)'!$R$11:$U$30,4)),0)</f>
        <v>0</v>
      </c>
      <c r="W865" s="101">
        <f t="shared" si="82"/>
        <v>0</v>
      </c>
      <c r="X865" s="100"/>
    </row>
    <row r="866" spans="3:24" hidden="1" outlineLevel="1" x14ac:dyDescent="0.3">
      <c r="C866" s="29"/>
      <c r="D866" s="48">
        <f t="shared" si="83"/>
        <v>838</v>
      </c>
      <c r="E866" s="104"/>
      <c r="F866" s="104"/>
      <c r="G866" s="104"/>
      <c r="H866" s="103"/>
      <c r="I866" s="106">
        <v>0</v>
      </c>
      <c r="J866" s="107">
        <v>0</v>
      </c>
      <c r="K866" s="103"/>
      <c r="L866" s="27"/>
      <c r="P866" s="21">
        <f t="shared" si="78"/>
        <v>0</v>
      </c>
      <c r="Q866" s="21">
        <f t="shared" si="79"/>
        <v>0</v>
      </c>
      <c r="R866" s="21">
        <f t="shared" si="80"/>
        <v>0</v>
      </c>
      <c r="S866" s="21">
        <f t="shared" si="81"/>
        <v>0</v>
      </c>
      <c r="U866" s="100"/>
      <c r="V866" s="101">
        <f>IFERROR(IF(E866='貼付用集計 (2)'!$R$4,'貼付用集計 (2)'!$U$4,VLOOKUP(E866,'貼付用集計 (2)'!$R$11:$U$30,4)),0)</f>
        <v>0</v>
      </c>
      <c r="W866" s="101">
        <f t="shared" si="82"/>
        <v>0</v>
      </c>
      <c r="X866" s="100"/>
    </row>
    <row r="867" spans="3:24" hidden="1" outlineLevel="1" x14ac:dyDescent="0.3">
      <c r="C867" s="29"/>
      <c r="D867" s="48">
        <f t="shared" si="83"/>
        <v>839</v>
      </c>
      <c r="E867" s="104"/>
      <c r="F867" s="104"/>
      <c r="G867" s="104"/>
      <c r="H867" s="103"/>
      <c r="I867" s="106">
        <v>0</v>
      </c>
      <c r="J867" s="107">
        <v>0</v>
      </c>
      <c r="K867" s="103"/>
      <c r="L867" s="27"/>
      <c r="P867" s="21">
        <f t="shared" si="78"/>
        <v>0</v>
      </c>
      <c r="Q867" s="21">
        <f t="shared" si="79"/>
        <v>0</v>
      </c>
      <c r="R867" s="21">
        <f t="shared" si="80"/>
        <v>0</v>
      </c>
      <c r="S867" s="21">
        <f t="shared" si="81"/>
        <v>0</v>
      </c>
      <c r="U867" s="100"/>
      <c r="V867" s="101">
        <f>IFERROR(IF(E867='貼付用集計 (2)'!$R$4,'貼付用集計 (2)'!$U$4,VLOOKUP(E867,'貼付用集計 (2)'!$R$11:$U$30,4)),0)</f>
        <v>0</v>
      </c>
      <c r="W867" s="101">
        <f t="shared" si="82"/>
        <v>0</v>
      </c>
      <c r="X867" s="100"/>
    </row>
    <row r="868" spans="3:24" hidden="1" outlineLevel="1" x14ac:dyDescent="0.3">
      <c r="C868" s="29"/>
      <c r="D868" s="48">
        <f t="shared" si="83"/>
        <v>840</v>
      </c>
      <c r="E868" s="104"/>
      <c r="F868" s="104"/>
      <c r="G868" s="104"/>
      <c r="H868" s="103"/>
      <c r="I868" s="106">
        <v>0</v>
      </c>
      <c r="J868" s="107">
        <v>0</v>
      </c>
      <c r="K868" s="103"/>
      <c r="L868" s="27"/>
      <c r="P868" s="21">
        <f t="shared" si="78"/>
        <v>0</v>
      </c>
      <c r="Q868" s="21">
        <f t="shared" si="79"/>
        <v>0</v>
      </c>
      <c r="R868" s="21">
        <f t="shared" si="80"/>
        <v>0</v>
      </c>
      <c r="S868" s="21">
        <f t="shared" si="81"/>
        <v>0</v>
      </c>
      <c r="U868" s="100"/>
      <c r="V868" s="101">
        <f>IFERROR(IF(E868='貼付用集計 (2)'!$R$4,'貼付用集計 (2)'!$U$4,VLOOKUP(E868,'貼付用集計 (2)'!$R$11:$U$30,4)),0)</f>
        <v>0</v>
      </c>
      <c r="W868" s="101">
        <f t="shared" si="82"/>
        <v>0</v>
      </c>
      <c r="X868" s="100"/>
    </row>
    <row r="869" spans="3:24" hidden="1" outlineLevel="1" x14ac:dyDescent="0.3">
      <c r="C869" s="29"/>
      <c r="D869" s="48">
        <f t="shared" si="83"/>
        <v>841</v>
      </c>
      <c r="E869" s="104"/>
      <c r="F869" s="104"/>
      <c r="G869" s="104"/>
      <c r="H869" s="103"/>
      <c r="I869" s="106">
        <v>0</v>
      </c>
      <c r="J869" s="107">
        <v>0</v>
      </c>
      <c r="K869" s="103"/>
      <c r="L869" s="27"/>
      <c r="P869" s="21">
        <f t="shared" si="78"/>
        <v>0</v>
      </c>
      <c r="Q869" s="21">
        <f t="shared" si="79"/>
        <v>0</v>
      </c>
      <c r="R869" s="21">
        <f t="shared" si="80"/>
        <v>0</v>
      </c>
      <c r="S869" s="21">
        <f t="shared" si="81"/>
        <v>0</v>
      </c>
      <c r="U869" s="100"/>
      <c r="V869" s="101">
        <f>IFERROR(IF(E869='貼付用集計 (2)'!$R$4,'貼付用集計 (2)'!$U$4,VLOOKUP(E869,'貼付用集計 (2)'!$R$11:$U$30,4)),0)</f>
        <v>0</v>
      </c>
      <c r="W869" s="101">
        <f t="shared" si="82"/>
        <v>0</v>
      </c>
      <c r="X869" s="100"/>
    </row>
    <row r="870" spans="3:24" hidden="1" outlineLevel="1" x14ac:dyDescent="0.3">
      <c r="C870" s="29"/>
      <c r="D870" s="48">
        <f t="shared" si="83"/>
        <v>842</v>
      </c>
      <c r="E870" s="104"/>
      <c r="F870" s="104"/>
      <c r="G870" s="104"/>
      <c r="H870" s="103"/>
      <c r="I870" s="106">
        <v>0</v>
      </c>
      <c r="J870" s="107">
        <v>0</v>
      </c>
      <c r="K870" s="103"/>
      <c r="L870" s="27"/>
      <c r="P870" s="21">
        <f t="shared" si="78"/>
        <v>0</v>
      </c>
      <c r="Q870" s="21">
        <f t="shared" si="79"/>
        <v>0</v>
      </c>
      <c r="R870" s="21">
        <f t="shared" si="80"/>
        <v>0</v>
      </c>
      <c r="S870" s="21">
        <f t="shared" si="81"/>
        <v>0</v>
      </c>
      <c r="U870" s="100"/>
      <c r="V870" s="101">
        <f>IFERROR(IF(E870='貼付用集計 (2)'!$R$4,'貼付用集計 (2)'!$U$4,VLOOKUP(E870,'貼付用集計 (2)'!$R$11:$U$30,4)),0)</f>
        <v>0</v>
      </c>
      <c r="W870" s="101">
        <f t="shared" si="82"/>
        <v>0</v>
      </c>
      <c r="X870" s="100"/>
    </row>
    <row r="871" spans="3:24" hidden="1" outlineLevel="1" x14ac:dyDescent="0.3">
      <c r="C871" s="29"/>
      <c r="D871" s="48">
        <f t="shared" si="83"/>
        <v>843</v>
      </c>
      <c r="E871" s="104"/>
      <c r="F871" s="104"/>
      <c r="G871" s="104"/>
      <c r="H871" s="103"/>
      <c r="I871" s="106">
        <v>0</v>
      </c>
      <c r="J871" s="107">
        <v>0</v>
      </c>
      <c r="K871" s="103"/>
      <c r="L871" s="27"/>
      <c r="P871" s="21">
        <f t="shared" si="78"/>
        <v>0</v>
      </c>
      <c r="Q871" s="21">
        <f t="shared" si="79"/>
        <v>0</v>
      </c>
      <c r="R871" s="21">
        <f t="shared" si="80"/>
        <v>0</v>
      </c>
      <c r="S871" s="21">
        <f t="shared" si="81"/>
        <v>0</v>
      </c>
      <c r="U871" s="100"/>
      <c r="V871" s="101">
        <f>IFERROR(IF(E871='貼付用集計 (2)'!$R$4,'貼付用集計 (2)'!$U$4,VLOOKUP(E871,'貼付用集計 (2)'!$R$11:$U$30,4)),0)</f>
        <v>0</v>
      </c>
      <c r="W871" s="101">
        <f t="shared" si="82"/>
        <v>0</v>
      </c>
      <c r="X871" s="100"/>
    </row>
    <row r="872" spans="3:24" hidden="1" outlineLevel="1" x14ac:dyDescent="0.3">
      <c r="C872" s="29"/>
      <c r="D872" s="48">
        <f t="shared" si="83"/>
        <v>844</v>
      </c>
      <c r="E872" s="104"/>
      <c r="F872" s="104"/>
      <c r="G872" s="104"/>
      <c r="H872" s="103"/>
      <c r="I872" s="106">
        <v>0</v>
      </c>
      <c r="J872" s="107">
        <v>0</v>
      </c>
      <c r="K872" s="103"/>
      <c r="L872" s="27"/>
      <c r="P872" s="21">
        <f t="shared" si="78"/>
        <v>0</v>
      </c>
      <c r="Q872" s="21">
        <f t="shared" si="79"/>
        <v>0</v>
      </c>
      <c r="R872" s="21">
        <f t="shared" si="80"/>
        <v>0</v>
      </c>
      <c r="S872" s="21">
        <f t="shared" si="81"/>
        <v>0</v>
      </c>
      <c r="U872" s="100"/>
      <c r="V872" s="101">
        <f>IFERROR(IF(E872='貼付用集計 (2)'!$R$4,'貼付用集計 (2)'!$U$4,VLOOKUP(E872,'貼付用集計 (2)'!$R$11:$U$30,4)),0)</f>
        <v>0</v>
      </c>
      <c r="W872" s="101">
        <f t="shared" si="82"/>
        <v>0</v>
      </c>
      <c r="X872" s="100"/>
    </row>
    <row r="873" spans="3:24" hidden="1" outlineLevel="1" x14ac:dyDescent="0.3">
      <c r="C873" s="29"/>
      <c r="D873" s="48">
        <f t="shared" si="83"/>
        <v>845</v>
      </c>
      <c r="E873" s="104"/>
      <c r="F873" s="104"/>
      <c r="G873" s="104"/>
      <c r="H873" s="103"/>
      <c r="I873" s="106">
        <v>0</v>
      </c>
      <c r="J873" s="107">
        <v>0</v>
      </c>
      <c r="K873" s="103"/>
      <c r="L873" s="27"/>
      <c r="P873" s="21">
        <f t="shared" si="78"/>
        <v>0</v>
      </c>
      <c r="Q873" s="21">
        <f t="shared" si="79"/>
        <v>0</v>
      </c>
      <c r="R873" s="21">
        <f t="shared" si="80"/>
        <v>0</v>
      </c>
      <c r="S873" s="21">
        <f t="shared" si="81"/>
        <v>0</v>
      </c>
      <c r="U873" s="100"/>
      <c r="V873" s="101">
        <f>IFERROR(IF(E873='貼付用集計 (2)'!$R$4,'貼付用集計 (2)'!$U$4,VLOOKUP(E873,'貼付用集計 (2)'!$R$11:$U$30,4)),0)</f>
        <v>0</v>
      </c>
      <c r="W873" s="101">
        <f t="shared" si="82"/>
        <v>0</v>
      </c>
      <c r="X873" s="100"/>
    </row>
    <row r="874" spans="3:24" hidden="1" outlineLevel="1" x14ac:dyDescent="0.3">
      <c r="C874" s="29"/>
      <c r="D874" s="48">
        <f t="shared" si="83"/>
        <v>846</v>
      </c>
      <c r="E874" s="104"/>
      <c r="F874" s="104"/>
      <c r="G874" s="104"/>
      <c r="H874" s="103"/>
      <c r="I874" s="106">
        <v>0</v>
      </c>
      <c r="J874" s="107">
        <v>0</v>
      </c>
      <c r="K874" s="103"/>
      <c r="L874" s="27"/>
      <c r="P874" s="21">
        <f t="shared" si="78"/>
        <v>0</v>
      </c>
      <c r="Q874" s="21">
        <f t="shared" si="79"/>
        <v>0</v>
      </c>
      <c r="R874" s="21">
        <f t="shared" si="80"/>
        <v>0</v>
      </c>
      <c r="S874" s="21">
        <f t="shared" si="81"/>
        <v>0</v>
      </c>
      <c r="U874" s="100"/>
      <c r="V874" s="101">
        <f>IFERROR(IF(E874='貼付用集計 (2)'!$R$4,'貼付用集計 (2)'!$U$4,VLOOKUP(E874,'貼付用集計 (2)'!$R$11:$U$30,4)),0)</f>
        <v>0</v>
      </c>
      <c r="W874" s="101">
        <f t="shared" si="82"/>
        <v>0</v>
      </c>
      <c r="X874" s="100"/>
    </row>
    <row r="875" spans="3:24" hidden="1" outlineLevel="1" x14ac:dyDescent="0.3">
      <c r="C875" s="29"/>
      <c r="D875" s="48">
        <f t="shared" si="83"/>
        <v>847</v>
      </c>
      <c r="E875" s="104"/>
      <c r="F875" s="104"/>
      <c r="G875" s="104"/>
      <c r="H875" s="103"/>
      <c r="I875" s="106">
        <v>0</v>
      </c>
      <c r="J875" s="107">
        <v>0</v>
      </c>
      <c r="K875" s="103"/>
      <c r="L875" s="27"/>
      <c r="P875" s="21">
        <f t="shared" si="78"/>
        <v>0</v>
      </c>
      <c r="Q875" s="21">
        <f t="shared" si="79"/>
        <v>0</v>
      </c>
      <c r="R875" s="21">
        <f t="shared" si="80"/>
        <v>0</v>
      </c>
      <c r="S875" s="21">
        <f t="shared" si="81"/>
        <v>0</v>
      </c>
      <c r="U875" s="100"/>
      <c r="V875" s="101">
        <f>IFERROR(IF(E875='貼付用集計 (2)'!$R$4,'貼付用集計 (2)'!$U$4,VLOOKUP(E875,'貼付用集計 (2)'!$R$11:$U$30,4)),0)</f>
        <v>0</v>
      </c>
      <c r="W875" s="101">
        <f t="shared" si="82"/>
        <v>0</v>
      </c>
      <c r="X875" s="100"/>
    </row>
    <row r="876" spans="3:24" hidden="1" outlineLevel="1" x14ac:dyDescent="0.3">
      <c r="C876" s="29"/>
      <c r="D876" s="48">
        <f t="shared" si="83"/>
        <v>848</v>
      </c>
      <c r="E876" s="104"/>
      <c r="F876" s="104"/>
      <c r="G876" s="104"/>
      <c r="H876" s="103"/>
      <c r="I876" s="106">
        <v>0</v>
      </c>
      <c r="J876" s="107">
        <v>0</v>
      </c>
      <c r="K876" s="103"/>
      <c r="L876" s="27"/>
      <c r="P876" s="21">
        <f t="shared" si="78"/>
        <v>0</v>
      </c>
      <c r="Q876" s="21">
        <f t="shared" si="79"/>
        <v>0</v>
      </c>
      <c r="R876" s="21">
        <f t="shared" si="80"/>
        <v>0</v>
      </c>
      <c r="S876" s="21">
        <f t="shared" si="81"/>
        <v>0</v>
      </c>
      <c r="U876" s="100"/>
      <c r="V876" s="101">
        <f>IFERROR(IF(E876='貼付用集計 (2)'!$R$4,'貼付用集計 (2)'!$U$4,VLOOKUP(E876,'貼付用集計 (2)'!$R$11:$U$30,4)),0)</f>
        <v>0</v>
      </c>
      <c r="W876" s="101">
        <f t="shared" si="82"/>
        <v>0</v>
      </c>
      <c r="X876" s="100"/>
    </row>
    <row r="877" spans="3:24" hidden="1" outlineLevel="1" x14ac:dyDescent="0.3">
      <c r="C877" s="29"/>
      <c r="D877" s="48">
        <f t="shared" si="83"/>
        <v>849</v>
      </c>
      <c r="E877" s="104"/>
      <c r="F877" s="104"/>
      <c r="G877" s="104"/>
      <c r="H877" s="103"/>
      <c r="I877" s="106">
        <v>0</v>
      </c>
      <c r="J877" s="107">
        <v>0</v>
      </c>
      <c r="K877" s="103"/>
      <c r="L877" s="27"/>
      <c r="P877" s="21">
        <f t="shared" si="78"/>
        <v>0</v>
      </c>
      <c r="Q877" s="21">
        <f t="shared" si="79"/>
        <v>0</v>
      </c>
      <c r="R877" s="21">
        <f t="shared" si="80"/>
        <v>0</v>
      </c>
      <c r="S877" s="21">
        <f t="shared" si="81"/>
        <v>0</v>
      </c>
      <c r="U877" s="100"/>
      <c r="V877" s="101">
        <f>IFERROR(IF(E877='貼付用集計 (2)'!$R$4,'貼付用集計 (2)'!$U$4,VLOOKUP(E877,'貼付用集計 (2)'!$R$11:$U$30,4)),0)</f>
        <v>0</v>
      </c>
      <c r="W877" s="101">
        <f t="shared" si="82"/>
        <v>0</v>
      </c>
      <c r="X877" s="100"/>
    </row>
    <row r="878" spans="3:24" hidden="1" outlineLevel="1" x14ac:dyDescent="0.3">
      <c r="C878" s="29"/>
      <c r="D878" s="48">
        <f t="shared" si="83"/>
        <v>850</v>
      </c>
      <c r="E878" s="104"/>
      <c r="F878" s="104"/>
      <c r="G878" s="104"/>
      <c r="H878" s="103"/>
      <c r="I878" s="106">
        <v>0</v>
      </c>
      <c r="J878" s="107">
        <v>0</v>
      </c>
      <c r="K878" s="103"/>
      <c r="L878" s="27"/>
      <c r="P878" s="21">
        <f t="shared" si="78"/>
        <v>0</v>
      </c>
      <c r="Q878" s="21">
        <f t="shared" si="79"/>
        <v>0</v>
      </c>
      <c r="R878" s="21">
        <f t="shared" si="80"/>
        <v>0</v>
      </c>
      <c r="S878" s="21">
        <f t="shared" si="81"/>
        <v>0</v>
      </c>
      <c r="U878" s="100"/>
      <c r="V878" s="101">
        <f>IFERROR(IF(E878='貼付用集計 (2)'!$R$4,'貼付用集計 (2)'!$U$4,VLOOKUP(E878,'貼付用集計 (2)'!$R$11:$U$30,4)),0)</f>
        <v>0</v>
      </c>
      <c r="W878" s="101">
        <f t="shared" si="82"/>
        <v>0</v>
      </c>
      <c r="X878" s="100"/>
    </row>
    <row r="879" spans="3:24" hidden="1" outlineLevel="1" x14ac:dyDescent="0.3">
      <c r="C879" s="29"/>
      <c r="D879" s="48">
        <f t="shared" si="83"/>
        <v>851</v>
      </c>
      <c r="E879" s="104"/>
      <c r="F879" s="104"/>
      <c r="G879" s="104"/>
      <c r="H879" s="103"/>
      <c r="I879" s="106">
        <v>0</v>
      </c>
      <c r="J879" s="107">
        <v>0</v>
      </c>
      <c r="K879" s="103"/>
      <c r="L879" s="27"/>
      <c r="P879" s="21">
        <f t="shared" si="78"/>
        <v>0</v>
      </c>
      <c r="Q879" s="21">
        <f t="shared" si="79"/>
        <v>0</v>
      </c>
      <c r="R879" s="21">
        <f t="shared" si="80"/>
        <v>0</v>
      </c>
      <c r="S879" s="21">
        <f t="shared" si="81"/>
        <v>0</v>
      </c>
      <c r="U879" s="100"/>
      <c r="V879" s="101">
        <f>IFERROR(IF(E879='貼付用集計 (2)'!$R$4,'貼付用集計 (2)'!$U$4,VLOOKUP(E879,'貼付用集計 (2)'!$R$11:$U$30,4)),0)</f>
        <v>0</v>
      </c>
      <c r="W879" s="101">
        <f t="shared" si="82"/>
        <v>0</v>
      </c>
      <c r="X879" s="100"/>
    </row>
    <row r="880" spans="3:24" hidden="1" outlineLevel="1" x14ac:dyDescent="0.3">
      <c r="C880" s="29"/>
      <c r="D880" s="48">
        <f t="shared" si="83"/>
        <v>852</v>
      </c>
      <c r="E880" s="104"/>
      <c r="F880" s="104"/>
      <c r="G880" s="104"/>
      <c r="H880" s="103"/>
      <c r="I880" s="106">
        <v>0</v>
      </c>
      <c r="J880" s="107">
        <v>0</v>
      </c>
      <c r="K880" s="103"/>
      <c r="L880" s="27"/>
      <c r="P880" s="21">
        <f t="shared" si="78"/>
        <v>0</v>
      </c>
      <c r="Q880" s="21">
        <f t="shared" si="79"/>
        <v>0</v>
      </c>
      <c r="R880" s="21">
        <f t="shared" si="80"/>
        <v>0</v>
      </c>
      <c r="S880" s="21">
        <f t="shared" si="81"/>
        <v>0</v>
      </c>
      <c r="U880" s="100"/>
      <c r="V880" s="101">
        <f>IFERROR(IF(E880='貼付用集計 (2)'!$R$4,'貼付用集計 (2)'!$U$4,VLOOKUP(E880,'貼付用集計 (2)'!$R$11:$U$30,4)),0)</f>
        <v>0</v>
      </c>
      <c r="W880" s="101">
        <f t="shared" si="82"/>
        <v>0</v>
      </c>
      <c r="X880" s="100"/>
    </row>
    <row r="881" spans="3:24" hidden="1" outlineLevel="1" x14ac:dyDescent="0.3">
      <c r="C881" s="29"/>
      <c r="D881" s="48">
        <f t="shared" si="83"/>
        <v>853</v>
      </c>
      <c r="E881" s="104"/>
      <c r="F881" s="104"/>
      <c r="G881" s="104"/>
      <c r="H881" s="103"/>
      <c r="I881" s="106">
        <v>0</v>
      </c>
      <c r="J881" s="107">
        <v>0</v>
      </c>
      <c r="K881" s="103"/>
      <c r="L881" s="27"/>
      <c r="P881" s="21">
        <f t="shared" si="78"/>
        <v>0</v>
      </c>
      <c r="Q881" s="21">
        <f t="shared" si="79"/>
        <v>0</v>
      </c>
      <c r="R881" s="21">
        <f t="shared" si="80"/>
        <v>0</v>
      </c>
      <c r="S881" s="21">
        <f t="shared" si="81"/>
        <v>0</v>
      </c>
      <c r="U881" s="100"/>
      <c r="V881" s="101">
        <f>IFERROR(IF(E881='貼付用集計 (2)'!$R$4,'貼付用集計 (2)'!$U$4,VLOOKUP(E881,'貼付用集計 (2)'!$R$11:$U$30,4)),0)</f>
        <v>0</v>
      </c>
      <c r="W881" s="101">
        <f t="shared" si="82"/>
        <v>0</v>
      </c>
      <c r="X881" s="100"/>
    </row>
    <row r="882" spans="3:24" hidden="1" outlineLevel="1" x14ac:dyDescent="0.3">
      <c r="C882" s="29"/>
      <c r="D882" s="48">
        <f t="shared" si="83"/>
        <v>854</v>
      </c>
      <c r="E882" s="104"/>
      <c r="F882" s="104"/>
      <c r="G882" s="104"/>
      <c r="H882" s="103"/>
      <c r="I882" s="106">
        <v>0</v>
      </c>
      <c r="J882" s="107">
        <v>0</v>
      </c>
      <c r="K882" s="103"/>
      <c r="L882" s="27"/>
      <c r="P882" s="21">
        <f t="shared" si="78"/>
        <v>0</v>
      </c>
      <c r="Q882" s="21">
        <f t="shared" si="79"/>
        <v>0</v>
      </c>
      <c r="R882" s="21">
        <f t="shared" si="80"/>
        <v>0</v>
      </c>
      <c r="S882" s="21">
        <f t="shared" si="81"/>
        <v>0</v>
      </c>
      <c r="U882" s="100"/>
      <c r="V882" s="101">
        <f>IFERROR(IF(E882='貼付用集計 (2)'!$R$4,'貼付用集計 (2)'!$U$4,VLOOKUP(E882,'貼付用集計 (2)'!$R$11:$U$30,4)),0)</f>
        <v>0</v>
      </c>
      <c r="W882" s="101">
        <f t="shared" si="82"/>
        <v>0</v>
      </c>
      <c r="X882" s="100"/>
    </row>
    <row r="883" spans="3:24" hidden="1" outlineLevel="1" x14ac:dyDescent="0.3">
      <c r="C883" s="29"/>
      <c r="D883" s="48">
        <f t="shared" si="83"/>
        <v>855</v>
      </c>
      <c r="E883" s="104"/>
      <c r="F883" s="104"/>
      <c r="G883" s="104"/>
      <c r="H883" s="103"/>
      <c r="I883" s="106">
        <v>0</v>
      </c>
      <c r="J883" s="107">
        <v>0</v>
      </c>
      <c r="K883" s="103"/>
      <c r="L883" s="27"/>
      <c r="P883" s="21">
        <f t="shared" si="78"/>
        <v>0</v>
      </c>
      <c r="Q883" s="21">
        <f t="shared" si="79"/>
        <v>0</v>
      </c>
      <c r="R883" s="21">
        <f t="shared" si="80"/>
        <v>0</v>
      </c>
      <c r="S883" s="21">
        <f t="shared" si="81"/>
        <v>0</v>
      </c>
      <c r="U883" s="100"/>
      <c r="V883" s="101">
        <f>IFERROR(IF(E883='貼付用集計 (2)'!$R$4,'貼付用集計 (2)'!$U$4,VLOOKUP(E883,'貼付用集計 (2)'!$R$11:$U$30,4)),0)</f>
        <v>0</v>
      </c>
      <c r="W883" s="101">
        <f t="shared" si="82"/>
        <v>0</v>
      </c>
      <c r="X883" s="100"/>
    </row>
    <row r="884" spans="3:24" hidden="1" outlineLevel="1" x14ac:dyDescent="0.3">
      <c r="C884" s="29"/>
      <c r="D884" s="48">
        <f t="shared" si="83"/>
        <v>856</v>
      </c>
      <c r="E884" s="104"/>
      <c r="F884" s="104"/>
      <c r="G884" s="104"/>
      <c r="H884" s="103"/>
      <c r="I884" s="106">
        <v>0</v>
      </c>
      <c r="J884" s="107">
        <v>0</v>
      </c>
      <c r="K884" s="103"/>
      <c r="L884" s="27"/>
      <c r="P884" s="21">
        <f t="shared" si="78"/>
        <v>0</v>
      </c>
      <c r="Q884" s="21">
        <f t="shared" si="79"/>
        <v>0</v>
      </c>
      <c r="R884" s="21">
        <f t="shared" si="80"/>
        <v>0</v>
      </c>
      <c r="S884" s="21">
        <f t="shared" si="81"/>
        <v>0</v>
      </c>
      <c r="U884" s="100"/>
      <c r="V884" s="101">
        <f>IFERROR(IF(E884='貼付用集計 (2)'!$R$4,'貼付用集計 (2)'!$U$4,VLOOKUP(E884,'貼付用集計 (2)'!$R$11:$U$30,4)),0)</f>
        <v>0</v>
      </c>
      <c r="W884" s="101">
        <f t="shared" si="82"/>
        <v>0</v>
      </c>
      <c r="X884" s="100"/>
    </row>
    <row r="885" spans="3:24" hidden="1" outlineLevel="1" x14ac:dyDescent="0.3">
      <c r="C885" s="29"/>
      <c r="D885" s="48">
        <f t="shared" si="83"/>
        <v>857</v>
      </c>
      <c r="E885" s="104"/>
      <c r="F885" s="104"/>
      <c r="G885" s="104"/>
      <c r="H885" s="103"/>
      <c r="I885" s="106">
        <v>0</v>
      </c>
      <c r="J885" s="107">
        <v>0</v>
      </c>
      <c r="K885" s="103"/>
      <c r="L885" s="27"/>
      <c r="P885" s="21">
        <f t="shared" si="78"/>
        <v>0</v>
      </c>
      <c r="Q885" s="21">
        <f t="shared" si="79"/>
        <v>0</v>
      </c>
      <c r="R885" s="21">
        <f t="shared" si="80"/>
        <v>0</v>
      </c>
      <c r="S885" s="21">
        <f t="shared" si="81"/>
        <v>0</v>
      </c>
      <c r="U885" s="100"/>
      <c r="V885" s="101">
        <f>IFERROR(IF(E885='貼付用集計 (2)'!$R$4,'貼付用集計 (2)'!$U$4,VLOOKUP(E885,'貼付用集計 (2)'!$R$11:$U$30,4)),0)</f>
        <v>0</v>
      </c>
      <c r="W885" s="101">
        <f t="shared" si="82"/>
        <v>0</v>
      </c>
      <c r="X885" s="100"/>
    </row>
    <row r="886" spans="3:24" hidden="1" outlineLevel="1" x14ac:dyDescent="0.3">
      <c r="C886" s="29"/>
      <c r="D886" s="48">
        <f t="shared" si="83"/>
        <v>858</v>
      </c>
      <c r="E886" s="104"/>
      <c r="F886" s="104"/>
      <c r="G886" s="104"/>
      <c r="H886" s="103"/>
      <c r="I886" s="106">
        <v>0</v>
      </c>
      <c r="J886" s="107">
        <v>0</v>
      </c>
      <c r="K886" s="103"/>
      <c r="L886" s="27"/>
      <c r="P886" s="21">
        <f t="shared" si="78"/>
        <v>0</v>
      </c>
      <c r="Q886" s="21">
        <f t="shared" si="79"/>
        <v>0</v>
      </c>
      <c r="R886" s="21">
        <f t="shared" si="80"/>
        <v>0</v>
      </c>
      <c r="S886" s="21">
        <f t="shared" si="81"/>
        <v>0</v>
      </c>
      <c r="U886" s="100"/>
      <c r="V886" s="101">
        <f>IFERROR(IF(E886='貼付用集計 (2)'!$R$4,'貼付用集計 (2)'!$U$4,VLOOKUP(E886,'貼付用集計 (2)'!$R$11:$U$30,4)),0)</f>
        <v>0</v>
      </c>
      <c r="W886" s="101">
        <f t="shared" si="82"/>
        <v>0</v>
      </c>
      <c r="X886" s="100"/>
    </row>
    <row r="887" spans="3:24" hidden="1" outlineLevel="1" x14ac:dyDescent="0.3">
      <c r="C887" s="29"/>
      <c r="D887" s="48">
        <f t="shared" si="83"/>
        <v>859</v>
      </c>
      <c r="E887" s="104"/>
      <c r="F887" s="104"/>
      <c r="G887" s="104"/>
      <c r="H887" s="103"/>
      <c r="I887" s="106">
        <v>0</v>
      </c>
      <c r="J887" s="107">
        <v>0</v>
      </c>
      <c r="K887" s="103"/>
      <c r="L887" s="27"/>
      <c r="P887" s="21">
        <f t="shared" si="78"/>
        <v>0</v>
      </c>
      <c r="Q887" s="21">
        <f t="shared" si="79"/>
        <v>0</v>
      </c>
      <c r="R887" s="21">
        <f t="shared" si="80"/>
        <v>0</v>
      </c>
      <c r="S887" s="21">
        <f t="shared" si="81"/>
        <v>0</v>
      </c>
      <c r="U887" s="100"/>
      <c r="V887" s="101">
        <f>IFERROR(IF(E887='貼付用集計 (2)'!$R$4,'貼付用集計 (2)'!$U$4,VLOOKUP(E887,'貼付用集計 (2)'!$R$11:$U$30,4)),0)</f>
        <v>0</v>
      </c>
      <c r="W887" s="101">
        <f t="shared" si="82"/>
        <v>0</v>
      </c>
      <c r="X887" s="100"/>
    </row>
    <row r="888" spans="3:24" hidden="1" outlineLevel="1" x14ac:dyDescent="0.3">
      <c r="C888" s="29"/>
      <c r="D888" s="48">
        <f t="shared" si="83"/>
        <v>860</v>
      </c>
      <c r="E888" s="104"/>
      <c r="F888" s="104"/>
      <c r="G888" s="104"/>
      <c r="H888" s="103"/>
      <c r="I888" s="106">
        <v>0</v>
      </c>
      <c r="J888" s="107">
        <v>0</v>
      </c>
      <c r="K888" s="103"/>
      <c r="L888" s="27"/>
      <c r="P888" s="21">
        <f t="shared" si="78"/>
        <v>0</v>
      </c>
      <c r="Q888" s="21">
        <f t="shared" si="79"/>
        <v>0</v>
      </c>
      <c r="R888" s="21">
        <f t="shared" si="80"/>
        <v>0</v>
      </c>
      <c r="S888" s="21">
        <f t="shared" si="81"/>
        <v>0</v>
      </c>
      <c r="U888" s="100"/>
      <c r="V888" s="101">
        <f>IFERROR(IF(E888='貼付用集計 (2)'!$R$4,'貼付用集計 (2)'!$U$4,VLOOKUP(E888,'貼付用集計 (2)'!$R$11:$U$30,4)),0)</f>
        <v>0</v>
      </c>
      <c r="W888" s="101">
        <f t="shared" si="82"/>
        <v>0</v>
      </c>
      <c r="X888" s="100"/>
    </row>
    <row r="889" spans="3:24" hidden="1" outlineLevel="1" x14ac:dyDescent="0.3">
      <c r="C889" s="29"/>
      <c r="D889" s="48">
        <f t="shared" si="83"/>
        <v>861</v>
      </c>
      <c r="E889" s="104"/>
      <c r="F889" s="104"/>
      <c r="G889" s="104"/>
      <c r="H889" s="103"/>
      <c r="I889" s="106">
        <v>0</v>
      </c>
      <c r="J889" s="107">
        <v>0</v>
      </c>
      <c r="K889" s="103"/>
      <c r="L889" s="27"/>
      <c r="P889" s="21">
        <f t="shared" si="78"/>
        <v>0</v>
      </c>
      <c r="Q889" s="21">
        <f t="shared" si="79"/>
        <v>0</v>
      </c>
      <c r="R889" s="21">
        <f t="shared" si="80"/>
        <v>0</v>
      </c>
      <c r="S889" s="21">
        <f t="shared" si="81"/>
        <v>0</v>
      </c>
      <c r="U889" s="100"/>
      <c r="V889" s="101">
        <f>IFERROR(IF(E889='貼付用集計 (2)'!$R$4,'貼付用集計 (2)'!$U$4,VLOOKUP(E889,'貼付用集計 (2)'!$R$11:$U$30,4)),0)</f>
        <v>0</v>
      </c>
      <c r="W889" s="101">
        <f t="shared" si="82"/>
        <v>0</v>
      </c>
      <c r="X889" s="100"/>
    </row>
    <row r="890" spans="3:24" hidden="1" outlineLevel="1" x14ac:dyDescent="0.3">
      <c r="C890" s="29"/>
      <c r="D890" s="48">
        <f t="shared" si="83"/>
        <v>862</v>
      </c>
      <c r="E890" s="104"/>
      <c r="F890" s="104"/>
      <c r="G890" s="104"/>
      <c r="H890" s="103"/>
      <c r="I890" s="106">
        <v>0</v>
      </c>
      <c r="J890" s="107">
        <v>0</v>
      </c>
      <c r="K890" s="103"/>
      <c r="L890" s="27"/>
      <c r="P890" s="21">
        <f t="shared" si="78"/>
        <v>0</v>
      </c>
      <c r="Q890" s="21">
        <f t="shared" si="79"/>
        <v>0</v>
      </c>
      <c r="R890" s="21">
        <f t="shared" si="80"/>
        <v>0</v>
      </c>
      <c r="S890" s="21">
        <f t="shared" si="81"/>
        <v>0</v>
      </c>
      <c r="U890" s="100"/>
      <c r="V890" s="101">
        <f>IFERROR(IF(E890='貼付用集計 (2)'!$R$4,'貼付用集計 (2)'!$U$4,VLOOKUP(E890,'貼付用集計 (2)'!$R$11:$U$30,4)),0)</f>
        <v>0</v>
      </c>
      <c r="W890" s="101">
        <f t="shared" si="82"/>
        <v>0</v>
      </c>
      <c r="X890" s="100"/>
    </row>
    <row r="891" spans="3:24" hidden="1" outlineLevel="1" x14ac:dyDescent="0.3">
      <c r="C891" s="29"/>
      <c r="D891" s="48">
        <f t="shared" si="83"/>
        <v>863</v>
      </c>
      <c r="E891" s="104"/>
      <c r="F891" s="104"/>
      <c r="G891" s="104"/>
      <c r="H891" s="103"/>
      <c r="I891" s="106">
        <v>0</v>
      </c>
      <c r="J891" s="107">
        <v>0</v>
      </c>
      <c r="K891" s="103"/>
      <c r="L891" s="27"/>
      <c r="P891" s="21">
        <f t="shared" si="78"/>
        <v>0</v>
      </c>
      <c r="Q891" s="21">
        <f t="shared" si="79"/>
        <v>0</v>
      </c>
      <c r="R891" s="21">
        <f t="shared" si="80"/>
        <v>0</v>
      </c>
      <c r="S891" s="21">
        <f t="shared" si="81"/>
        <v>0</v>
      </c>
      <c r="U891" s="100"/>
      <c r="V891" s="101">
        <f>IFERROR(IF(E891='貼付用集計 (2)'!$R$4,'貼付用集計 (2)'!$U$4,VLOOKUP(E891,'貼付用集計 (2)'!$R$11:$U$30,4)),0)</f>
        <v>0</v>
      </c>
      <c r="W891" s="101">
        <f t="shared" si="82"/>
        <v>0</v>
      </c>
      <c r="X891" s="100"/>
    </row>
    <row r="892" spans="3:24" hidden="1" outlineLevel="1" x14ac:dyDescent="0.3">
      <c r="C892" s="29"/>
      <c r="D892" s="48">
        <f t="shared" si="83"/>
        <v>864</v>
      </c>
      <c r="E892" s="104"/>
      <c r="F892" s="104"/>
      <c r="G892" s="104"/>
      <c r="H892" s="103"/>
      <c r="I892" s="106">
        <v>0</v>
      </c>
      <c r="J892" s="107">
        <v>0</v>
      </c>
      <c r="K892" s="103"/>
      <c r="L892" s="27"/>
      <c r="P892" s="21">
        <f t="shared" si="78"/>
        <v>0</v>
      </c>
      <c r="Q892" s="21">
        <f t="shared" si="79"/>
        <v>0</v>
      </c>
      <c r="R892" s="21">
        <f t="shared" si="80"/>
        <v>0</v>
      </c>
      <c r="S892" s="21">
        <f t="shared" si="81"/>
        <v>0</v>
      </c>
      <c r="U892" s="100"/>
      <c r="V892" s="101">
        <f>IFERROR(IF(E892='貼付用集計 (2)'!$R$4,'貼付用集計 (2)'!$U$4,VLOOKUP(E892,'貼付用集計 (2)'!$R$11:$U$30,4)),0)</f>
        <v>0</v>
      </c>
      <c r="W892" s="101">
        <f t="shared" si="82"/>
        <v>0</v>
      </c>
      <c r="X892" s="100"/>
    </row>
    <row r="893" spans="3:24" hidden="1" outlineLevel="1" x14ac:dyDescent="0.3">
      <c r="C893" s="29"/>
      <c r="D893" s="48">
        <f t="shared" si="83"/>
        <v>865</v>
      </c>
      <c r="E893" s="104"/>
      <c r="F893" s="104"/>
      <c r="G893" s="104"/>
      <c r="H893" s="103"/>
      <c r="I893" s="106">
        <v>0</v>
      </c>
      <c r="J893" s="107">
        <v>0</v>
      </c>
      <c r="K893" s="103"/>
      <c r="L893" s="27"/>
      <c r="P893" s="21">
        <f t="shared" si="78"/>
        <v>0</v>
      </c>
      <c r="Q893" s="21">
        <f t="shared" si="79"/>
        <v>0</v>
      </c>
      <c r="R893" s="21">
        <f t="shared" si="80"/>
        <v>0</v>
      </c>
      <c r="S893" s="21">
        <f t="shared" si="81"/>
        <v>0</v>
      </c>
      <c r="U893" s="100"/>
      <c r="V893" s="101">
        <f>IFERROR(IF(E893='貼付用集計 (2)'!$R$4,'貼付用集計 (2)'!$U$4,VLOOKUP(E893,'貼付用集計 (2)'!$R$11:$U$30,4)),0)</f>
        <v>0</v>
      </c>
      <c r="W893" s="101">
        <f t="shared" si="82"/>
        <v>0</v>
      </c>
      <c r="X893" s="100"/>
    </row>
    <row r="894" spans="3:24" hidden="1" outlineLevel="1" x14ac:dyDescent="0.3">
      <c r="C894" s="29"/>
      <c r="D894" s="48">
        <f t="shared" si="83"/>
        <v>866</v>
      </c>
      <c r="E894" s="104"/>
      <c r="F894" s="104"/>
      <c r="G894" s="104"/>
      <c r="H894" s="103"/>
      <c r="I894" s="106">
        <v>0</v>
      </c>
      <c r="J894" s="107">
        <v>0</v>
      </c>
      <c r="K894" s="103"/>
      <c r="L894" s="27"/>
      <c r="P894" s="21">
        <f t="shared" si="78"/>
        <v>0</v>
      </c>
      <c r="Q894" s="21">
        <f t="shared" si="79"/>
        <v>0</v>
      </c>
      <c r="R894" s="21">
        <f t="shared" si="80"/>
        <v>0</v>
      </c>
      <c r="S894" s="21">
        <f t="shared" si="81"/>
        <v>0</v>
      </c>
      <c r="U894" s="100"/>
      <c r="V894" s="101">
        <f>IFERROR(IF(E894='貼付用集計 (2)'!$R$4,'貼付用集計 (2)'!$U$4,VLOOKUP(E894,'貼付用集計 (2)'!$R$11:$U$30,4)),0)</f>
        <v>0</v>
      </c>
      <c r="W894" s="101">
        <f t="shared" si="82"/>
        <v>0</v>
      </c>
      <c r="X894" s="100"/>
    </row>
    <row r="895" spans="3:24" hidden="1" outlineLevel="1" x14ac:dyDescent="0.3">
      <c r="C895" s="29"/>
      <c r="D895" s="48">
        <f t="shared" si="83"/>
        <v>867</v>
      </c>
      <c r="E895" s="104"/>
      <c r="F895" s="104"/>
      <c r="G895" s="104"/>
      <c r="H895" s="103"/>
      <c r="I895" s="106">
        <v>0</v>
      </c>
      <c r="J895" s="107">
        <v>0</v>
      </c>
      <c r="K895" s="103"/>
      <c r="L895" s="27"/>
      <c r="P895" s="21">
        <f t="shared" si="78"/>
        <v>0</v>
      </c>
      <c r="Q895" s="21">
        <f t="shared" si="79"/>
        <v>0</v>
      </c>
      <c r="R895" s="21">
        <f t="shared" si="80"/>
        <v>0</v>
      </c>
      <c r="S895" s="21">
        <f t="shared" si="81"/>
        <v>0</v>
      </c>
      <c r="U895" s="100"/>
      <c r="V895" s="101">
        <f>IFERROR(IF(E895='貼付用集計 (2)'!$R$4,'貼付用集計 (2)'!$U$4,VLOOKUP(E895,'貼付用集計 (2)'!$R$11:$U$30,4)),0)</f>
        <v>0</v>
      </c>
      <c r="W895" s="101">
        <f t="shared" si="82"/>
        <v>0</v>
      </c>
      <c r="X895" s="100"/>
    </row>
    <row r="896" spans="3:24" hidden="1" outlineLevel="1" x14ac:dyDescent="0.3">
      <c r="C896" s="29"/>
      <c r="D896" s="48">
        <f t="shared" si="83"/>
        <v>868</v>
      </c>
      <c r="E896" s="104"/>
      <c r="F896" s="104"/>
      <c r="G896" s="104"/>
      <c r="H896" s="103"/>
      <c r="I896" s="106">
        <v>0</v>
      </c>
      <c r="J896" s="107">
        <v>0</v>
      </c>
      <c r="K896" s="103"/>
      <c r="L896" s="27"/>
      <c r="P896" s="21">
        <f t="shared" si="78"/>
        <v>0</v>
      </c>
      <c r="Q896" s="21">
        <f t="shared" si="79"/>
        <v>0</v>
      </c>
      <c r="R896" s="21">
        <f t="shared" si="80"/>
        <v>0</v>
      </c>
      <c r="S896" s="21">
        <f t="shared" si="81"/>
        <v>0</v>
      </c>
      <c r="U896" s="100"/>
      <c r="V896" s="101">
        <f>IFERROR(IF(E896='貼付用集計 (2)'!$R$4,'貼付用集計 (2)'!$U$4,VLOOKUP(E896,'貼付用集計 (2)'!$R$11:$U$30,4)),0)</f>
        <v>0</v>
      </c>
      <c r="W896" s="101">
        <f t="shared" si="82"/>
        <v>0</v>
      </c>
      <c r="X896" s="100"/>
    </row>
    <row r="897" spans="3:24" hidden="1" outlineLevel="1" x14ac:dyDescent="0.3">
      <c r="C897" s="29"/>
      <c r="D897" s="48">
        <f t="shared" si="83"/>
        <v>869</v>
      </c>
      <c r="E897" s="104"/>
      <c r="F897" s="104"/>
      <c r="G897" s="104"/>
      <c r="H897" s="103"/>
      <c r="I897" s="106">
        <v>0</v>
      </c>
      <c r="J897" s="107">
        <v>0</v>
      </c>
      <c r="K897" s="103"/>
      <c r="L897" s="27"/>
      <c r="P897" s="21">
        <f t="shared" si="78"/>
        <v>0</v>
      </c>
      <c r="Q897" s="21">
        <f t="shared" si="79"/>
        <v>0</v>
      </c>
      <c r="R897" s="21">
        <f t="shared" si="80"/>
        <v>0</v>
      </c>
      <c r="S897" s="21">
        <f t="shared" si="81"/>
        <v>0</v>
      </c>
      <c r="U897" s="100"/>
      <c r="V897" s="101">
        <f>IFERROR(IF(E897='貼付用集計 (2)'!$R$4,'貼付用集計 (2)'!$U$4,VLOOKUP(E897,'貼付用集計 (2)'!$R$11:$U$30,4)),0)</f>
        <v>0</v>
      </c>
      <c r="W897" s="101">
        <f t="shared" si="82"/>
        <v>0</v>
      </c>
      <c r="X897" s="100"/>
    </row>
    <row r="898" spans="3:24" hidden="1" outlineLevel="1" x14ac:dyDescent="0.3">
      <c r="C898" s="29"/>
      <c r="D898" s="48">
        <f t="shared" si="83"/>
        <v>870</v>
      </c>
      <c r="E898" s="104"/>
      <c r="F898" s="104"/>
      <c r="G898" s="104"/>
      <c r="H898" s="103"/>
      <c r="I898" s="106">
        <v>0</v>
      </c>
      <c r="J898" s="107">
        <v>0</v>
      </c>
      <c r="K898" s="103"/>
      <c r="L898" s="27"/>
      <c r="P898" s="21">
        <f t="shared" si="78"/>
        <v>0</v>
      </c>
      <c r="Q898" s="21">
        <f t="shared" si="79"/>
        <v>0</v>
      </c>
      <c r="R898" s="21">
        <f t="shared" si="80"/>
        <v>0</v>
      </c>
      <c r="S898" s="21">
        <f t="shared" si="81"/>
        <v>0</v>
      </c>
      <c r="U898" s="100"/>
      <c r="V898" s="101">
        <f>IFERROR(IF(E898='貼付用集計 (2)'!$R$4,'貼付用集計 (2)'!$U$4,VLOOKUP(E898,'貼付用集計 (2)'!$R$11:$U$30,4)),0)</f>
        <v>0</v>
      </c>
      <c r="W898" s="101">
        <f t="shared" si="82"/>
        <v>0</v>
      </c>
      <c r="X898" s="100"/>
    </row>
    <row r="899" spans="3:24" hidden="1" outlineLevel="1" x14ac:dyDescent="0.3">
      <c r="C899" s="29"/>
      <c r="D899" s="48">
        <f t="shared" si="83"/>
        <v>871</v>
      </c>
      <c r="E899" s="104"/>
      <c r="F899" s="104"/>
      <c r="G899" s="104"/>
      <c r="H899" s="103"/>
      <c r="I899" s="106">
        <v>0</v>
      </c>
      <c r="J899" s="107">
        <v>0</v>
      </c>
      <c r="K899" s="103"/>
      <c r="L899" s="27"/>
      <c r="P899" s="21">
        <f t="shared" si="78"/>
        <v>0</v>
      </c>
      <c r="Q899" s="21">
        <f t="shared" si="79"/>
        <v>0</v>
      </c>
      <c r="R899" s="21">
        <f t="shared" si="80"/>
        <v>0</v>
      </c>
      <c r="S899" s="21">
        <f t="shared" si="81"/>
        <v>0</v>
      </c>
      <c r="U899" s="100"/>
      <c r="V899" s="101">
        <f>IFERROR(IF(E899='貼付用集計 (2)'!$R$4,'貼付用集計 (2)'!$U$4,VLOOKUP(E899,'貼付用集計 (2)'!$R$11:$U$30,4)),0)</f>
        <v>0</v>
      </c>
      <c r="W899" s="101">
        <f t="shared" si="82"/>
        <v>0</v>
      </c>
      <c r="X899" s="100"/>
    </row>
    <row r="900" spans="3:24" hidden="1" outlineLevel="1" x14ac:dyDescent="0.3">
      <c r="C900" s="29"/>
      <c r="D900" s="48">
        <f t="shared" si="83"/>
        <v>872</v>
      </c>
      <c r="E900" s="104"/>
      <c r="F900" s="104"/>
      <c r="G900" s="104"/>
      <c r="H900" s="103"/>
      <c r="I900" s="106">
        <v>0</v>
      </c>
      <c r="J900" s="107">
        <v>0</v>
      </c>
      <c r="K900" s="103"/>
      <c r="L900" s="27"/>
      <c r="P900" s="21">
        <f t="shared" si="78"/>
        <v>0</v>
      </c>
      <c r="Q900" s="21">
        <f t="shared" si="79"/>
        <v>0</v>
      </c>
      <c r="R900" s="21">
        <f t="shared" si="80"/>
        <v>0</v>
      </c>
      <c r="S900" s="21">
        <f t="shared" si="81"/>
        <v>0</v>
      </c>
      <c r="U900" s="100"/>
      <c r="V900" s="101">
        <f>IFERROR(IF(E900='貼付用集計 (2)'!$R$4,'貼付用集計 (2)'!$U$4,VLOOKUP(E900,'貼付用集計 (2)'!$R$11:$U$30,4)),0)</f>
        <v>0</v>
      </c>
      <c r="W900" s="101">
        <f t="shared" si="82"/>
        <v>0</v>
      </c>
      <c r="X900" s="100"/>
    </row>
    <row r="901" spans="3:24" hidden="1" outlineLevel="1" x14ac:dyDescent="0.3">
      <c r="C901" s="29"/>
      <c r="D901" s="48">
        <f t="shared" si="83"/>
        <v>873</v>
      </c>
      <c r="E901" s="104"/>
      <c r="F901" s="104"/>
      <c r="G901" s="104"/>
      <c r="H901" s="103"/>
      <c r="I901" s="106">
        <v>0</v>
      </c>
      <c r="J901" s="107">
        <v>0</v>
      </c>
      <c r="K901" s="103"/>
      <c r="L901" s="27"/>
      <c r="P901" s="21">
        <f t="shared" si="78"/>
        <v>0</v>
      </c>
      <c r="Q901" s="21">
        <f t="shared" si="79"/>
        <v>0</v>
      </c>
      <c r="R901" s="21">
        <f t="shared" si="80"/>
        <v>0</v>
      </c>
      <c r="S901" s="21">
        <f t="shared" si="81"/>
        <v>0</v>
      </c>
      <c r="U901" s="100"/>
      <c r="V901" s="101">
        <f>IFERROR(IF(E901='貼付用集計 (2)'!$R$4,'貼付用集計 (2)'!$U$4,VLOOKUP(E901,'貼付用集計 (2)'!$R$11:$U$30,4)),0)</f>
        <v>0</v>
      </c>
      <c r="W901" s="101">
        <f t="shared" si="82"/>
        <v>0</v>
      </c>
      <c r="X901" s="100"/>
    </row>
    <row r="902" spans="3:24" hidden="1" outlineLevel="1" x14ac:dyDescent="0.3">
      <c r="C902" s="29"/>
      <c r="D902" s="48">
        <f t="shared" si="83"/>
        <v>874</v>
      </c>
      <c r="E902" s="104"/>
      <c r="F902" s="104"/>
      <c r="G902" s="104"/>
      <c r="H902" s="103"/>
      <c r="I902" s="106">
        <v>0</v>
      </c>
      <c r="J902" s="107">
        <v>0</v>
      </c>
      <c r="K902" s="103"/>
      <c r="L902" s="27"/>
      <c r="P902" s="21">
        <f t="shared" si="78"/>
        <v>0</v>
      </c>
      <c r="Q902" s="21">
        <f t="shared" si="79"/>
        <v>0</v>
      </c>
      <c r="R902" s="21">
        <f t="shared" si="80"/>
        <v>0</v>
      </c>
      <c r="S902" s="21">
        <f t="shared" si="81"/>
        <v>0</v>
      </c>
      <c r="U902" s="100"/>
      <c r="V902" s="101">
        <f>IFERROR(IF(E902='貼付用集計 (2)'!$R$4,'貼付用集計 (2)'!$U$4,VLOOKUP(E902,'貼付用集計 (2)'!$R$11:$U$30,4)),0)</f>
        <v>0</v>
      </c>
      <c r="W902" s="101">
        <f t="shared" si="82"/>
        <v>0</v>
      </c>
      <c r="X902" s="100"/>
    </row>
    <row r="903" spans="3:24" hidden="1" outlineLevel="1" x14ac:dyDescent="0.3">
      <c r="C903" s="29"/>
      <c r="D903" s="48">
        <f t="shared" si="83"/>
        <v>875</v>
      </c>
      <c r="E903" s="104"/>
      <c r="F903" s="104"/>
      <c r="G903" s="104"/>
      <c r="H903" s="103"/>
      <c r="I903" s="106">
        <v>0</v>
      </c>
      <c r="J903" s="107">
        <v>0</v>
      </c>
      <c r="K903" s="103"/>
      <c r="L903" s="27"/>
      <c r="P903" s="21">
        <f t="shared" si="78"/>
        <v>0</v>
      </c>
      <c r="Q903" s="21">
        <f t="shared" si="79"/>
        <v>0</v>
      </c>
      <c r="R903" s="21">
        <f t="shared" si="80"/>
        <v>0</v>
      </c>
      <c r="S903" s="21">
        <f t="shared" si="81"/>
        <v>0</v>
      </c>
      <c r="U903" s="100"/>
      <c r="V903" s="101">
        <f>IFERROR(IF(E903='貼付用集計 (2)'!$R$4,'貼付用集計 (2)'!$U$4,VLOOKUP(E903,'貼付用集計 (2)'!$R$11:$U$30,4)),0)</f>
        <v>0</v>
      </c>
      <c r="W903" s="101">
        <f t="shared" si="82"/>
        <v>0</v>
      </c>
      <c r="X903" s="100"/>
    </row>
    <row r="904" spans="3:24" hidden="1" outlineLevel="1" x14ac:dyDescent="0.3">
      <c r="C904" s="29"/>
      <c r="D904" s="48">
        <f t="shared" si="83"/>
        <v>876</v>
      </c>
      <c r="E904" s="104"/>
      <c r="F904" s="104"/>
      <c r="G904" s="104"/>
      <c r="H904" s="103"/>
      <c r="I904" s="106">
        <v>0</v>
      </c>
      <c r="J904" s="107">
        <v>0</v>
      </c>
      <c r="K904" s="103"/>
      <c r="L904" s="27"/>
      <c r="P904" s="21">
        <f t="shared" si="78"/>
        <v>0</v>
      </c>
      <c r="Q904" s="21">
        <f t="shared" si="79"/>
        <v>0</v>
      </c>
      <c r="R904" s="21">
        <f t="shared" si="80"/>
        <v>0</v>
      </c>
      <c r="S904" s="21">
        <f t="shared" si="81"/>
        <v>0</v>
      </c>
      <c r="U904" s="100"/>
      <c r="V904" s="101">
        <f>IFERROR(IF(E904='貼付用集計 (2)'!$R$4,'貼付用集計 (2)'!$U$4,VLOOKUP(E904,'貼付用集計 (2)'!$R$11:$U$30,4)),0)</f>
        <v>0</v>
      </c>
      <c r="W904" s="101">
        <f t="shared" si="82"/>
        <v>0</v>
      </c>
      <c r="X904" s="100"/>
    </row>
    <row r="905" spans="3:24" hidden="1" outlineLevel="1" x14ac:dyDescent="0.3">
      <c r="C905" s="29"/>
      <c r="D905" s="48">
        <f t="shared" si="83"/>
        <v>877</v>
      </c>
      <c r="E905" s="104"/>
      <c r="F905" s="104"/>
      <c r="G905" s="104"/>
      <c r="H905" s="103"/>
      <c r="I905" s="106">
        <v>0</v>
      </c>
      <c r="J905" s="107">
        <v>0</v>
      </c>
      <c r="K905" s="103"/>
      <c r="L905" s="27"/>
      <c r="P905" s="21">
        <f t="shared" si="78"/>
        <v>0</v>
      </c>
      <c r="Q905" s="21">
        <f t="shared" si="79"/>
        <v>0</v>
      </c>
      <c r="R905" s="21">
        <f t="shared" si="80"/>
        <v>0</v>
      </c>
      <c r="S905" s="21">
        <f t="shared" si="81"/>
        <v>0</v>
      </c>
      <c r="U905" s="100"/>
      <c r="V905" s="101">
        <f>IFERROR(IF(E905='貼付用集計 (2)'!$R$4,'貼付用集計 (2)'!$U$4,VLOOKUP(E905,'貼付用集計 (2)'!$R$11:$U$30,4)),0)</f>
        <v>0</v>
      </c>
      <c r="W905" s="101">
        <f t="shared" si="82"/>
        <v>0</v>
      </c>
      <c r="X905" s="100"/>
    </row>
    <row r="906" spans="3:24" hidden="1" outlineLevel="1" x14ac:dyDescent="0.3">
      <c r="C906" s="29"/>
      <c r="D906" s="48">
        <f t="shared" si="83"/>
        <v>878</v>
      </c>
      <c r="E906" s="104"/>
      <c r="F906" s="104"/>
      <c r="G906" s="104"/>
      <c r="H906" s="103"/>
      <c r="I906" s="106">
        <v>0</v>
      </c>
      <c r="J906" s="107">
        <v>0</v>
      </c>
      <c r="K906" s="103"/>
      <c r="L906" s="27"/>
      <c r="P906" s="21">
        <f t="shared" si="78"/>
        <v>0</v>
      </c>
      <c r="Q906" s="21">
        <f t="shared" si="79"/>
        <v>0</v>
      </c>
      <c r="R906" s="21">
        <f t="shared" si="80"/>
        <v>0</v>
      </c>
      <c r="S906" s="21">
        <f t="shared" si="81"/>
        <v>0</v>
      </c>
      <c r="U906" s="100"/>
      <c r="V906" s="101">
        <f>IFERROR(IF(E906='貼付用集計 (2)'!$R$4,'貼付用集計 (2)'!$U$4,VLOOKUP(E906,'貼付用集計 (2)'!$R$11:$U$30,4)),0)</f>
        <v>0</v>
      </c>
      <c r="W906" s="101">
        <f t="shared" si="82"/>
        <v>0</v>
      </c>
      <c r="X906" s="100"/>
    </row>
    <row r="907" spans="3:24" hidden="1" outlineLevel="1" x14ac:dyDescent="0.3">
      <c r="C907" s="29"/>
      <c r="D907" s="48">
        <f t="shared" si="83"/>
        <v>879</v>
      </c>
      <c r="E907" s="104"/>
      <c r="F907" s="104"/>
      <c r="G907" s="104"/>
      <c r="H907" s="103"/>
      <c r="I907" s="106">
        <v>0</v>
      </c>
      <c r="J907" s="107">
        <v>0</v>
      </c>
      <c r="K907" s="103"/>
      <c r="L907" s="27"/>
      <c r="P907" s="21">
        <f t="shared" si="78"/>
        <v>0</v>
      </c>
      <c r="Q907" s="21">
        <f t="shared" si="79"/>
        <v>0</v>
      </c>
      <c r="R907" s="21">
        <f t="shared" si="80"/>
        <v>0</v>
      </c>
      <c r="S907" s="21">
        <f t="shared" si="81"/>
        <v>0</v>
      </c>
      <c r="U907" s="100"/>
      <c r="V907" s="101">
        <f>IFERROR(IF(E907='貼付用集計 (2)'!$R$4,'貼付用集計 (2)'!$U$4,VLOOKUP(E907,'貼付用集計 (2)'!$R$11:$U$30,4)),0)</f>
        <v>0</v>
      </c>
      <c r="W907" s="101">
        <f t="shared" si="82"/>
        <v>0</v>
      </c>
      <c r="X907" s="100"/>
    </row>
    <row r="908" spans="3:24" hidden="1" outlineLevel="1" x14ac:dyDescent="0.3">
      <c r="C908" s="29"/>
      <c r="D908" s="48">
        <f t="shared" si="83"/>
        <v>880</v>
      </c>
      <c r="E908" s="104"/>
      <c r="F908" s="104"/>
      <c r="G908" s="104"/>
      <c r="H908" s="103"/>
      <c r="I908" s="106">
        <v>0</v>
      </c>
      <c r="J908" s="107">
        <v>0</v>
      </c>
      <c r="K908" s="103"/>
      <c r="L908" s="27"/>
      <c r="P908" s="21">
        <f t="shared" si="78"/>
        <v>0</v>
      </c>
      <c r="Q908" s="21">
        <f t="shared" si="79"/>
        <v>0</v>
      </c>
      <c r="R908" s="21">
        <f t="shared" si="80"/>
        <v>0</v>
      </c>
      <c r="S908" s="21">
        <f t="shared" si="81"/>
        <v>0</v>
      </c>
      <c r="U908" s="100"/>
      <c r="V908" s="101">
        <f>IFERROR(IF(E908='貼付用集計 (2)'!$R$4,'貼付用集計 (2)'!$U$4,VLOOKUP(E908,'貼付用集計 (2)'!$R$11:$U$30,4)),0)</f>
        <v>0</v>
      </c>
      <c r="W908" s="101">
        <f t="shared" si="82"/>
        <v>0</v>
      </c>
      <c r="X908" s="100"/>
    </row>
    <row r="909" spans="3:24" hidden="1" outlineLevel="1" x14ac:dyDescent="0.3">
      <c r="C909" s="29"/>
      <c r="D909" s="48">
        <f t="shared" si="83"/>
        <v>881</v>
      </c>
      <c r="E909" s="104"/>
      <c r="F909" s="104"/>
      <c r="G909" s="104"/>
      <c r="H909" s="103"/>
      <c r="I909" s="106">
        <v>0</v>
      </c>
      <c r="J909" s="107">
        <v>0</v>
      </c>
      <c r="K909" s="103"/>
      <c r="L909" s="27"/>
      <c r="P909" s="21">
        <f t="shared" si="78"/>
        <v>0</v>
      </c>
      <c r="Q909" s="21">
        <f t="shared" si="79"/>
        <v>0</v>
      </c>
      <c r="R909" s="21">
        <f t="shared" si="80"/>
        <v>0</v>
      </c>
      <c r="S909" s="21">
        <f t="shared" si="81"/>
        <v>0</v>
      </c>
      <c r="U909" s="100"/>
      <c r="V909" s="101">
        <f>IFERROR(IF(E909='貼付用集計 (2)'!$R$4,'貼付用集計 (2)'!$U$4,VLOOKUP(E909,'貼付用集計 (2)'!$R$11:$U$30,4)),0)</f>
        <v>0</v>
      </c>
      <c r="W909" s="101">
        <f t="shared" si="82"/>
        <v>0</v>
      </c>
      <c r="X909" s="100"/>
    </row>
    <row r="910" spans="3:24" hidden="1" outlineLevel="1" x14ac:dyDescent="0.3">
      <c r="C910" s="29"/>
      <c r="D910" s="48">
        <f t="shared" si="83"/>
        <v>882</v>
      </c>
      <c r="E910" s="104"/>
      <c r="F910" s="104"/>
      <c r="G910" s="104"/>
      <c r="H910" s="103"/>
      <c r="I910" s="106">
        <v>0</v>
      </c>
      <c r="J910" s="107">
        <v>0</v>
      </c>
      <c r="K910" s="103"/>
      <c r="L910" s="27"/>
      <c r="P910" s="21">
        <f t="shared" si="78"/>
        <v>0</v>
      </c>
      <c r="Q910" s="21">
        <f t="shared" si="79"/>
        <v>0</v>
      </c>
      <c r="R910" s="21">
        <f t="shared" si="80"/>
        <v>0</v>
      </c>
      <c r="S910" s="21">
        <f t="shared" si="81"/>
        <v>0</v>
      </c>
      <c r="U910" s="100"/>
      <c r="V910" s="101">
        <f>IFERROR(IF(E910='貼付用集計 (2)'!$R$4,'貼付用集計 (2)'!$U$4,VLOOKUP(E910,'貼付用集計 (2)'!$R$11:$U$30,4)),0)</f>
        <v>0</v>
      </c>
      <c r="W910" s="101">
        <f t="shared" si="82"/>
        <v>0</v>
      </c>
      <c r="X910" s="100"/>
    </row>
    <row r="911" spans="3:24" hidden="1" outlineLevel="1" x14ac:dyDescent="0.3">
      <c r="C911" s="29"/>
      <c r="D911" s="48">
        <f t="shared" si="83"/>
        <v>883</v>
      </c>
      <c r="E911" s="104"/>
      <c r="F911" s="104"/>
      <c r="G911" s="104"/>
      <c r="H911" s="103"/>
      <c r="I911" s="106">
        <v>0</v>
      </c>
      <c r="J911" s="107">
        <v>0</v>
      </c>
      <c r="K911" s="103"/>
      <c r="L911" s="27"/>
      <c r="P911" s="21">
        <f t="shared" si="78"/>
        <v>0</v>
      </c>
      <c r="Q911" s="21">
        <f t="shared" si="79"/>
        <v>0</v>
      </c>
      <c r="R911" s="21">
        <f t="shared" si="80"/>
        <v>0</v>
      </c>
      <c r="S911" s="21">
        <f t="shared" si="81"/>
        <v>0</v>
      </c>
      <c r="U911" s="100"/>
      <c r="V911" s="101">
        <f>IFERROR(IF(E911='貼付用集計 (2)'!$R$4,'貼付用集計 (2)'!$U$4,VLOOKUP(E911,'貼付用集計 (2)'!$R$11:$U$30,4)),0)</f>
        <v>0</v>
      </c>
      <c r="W911" s="101">
        <f t="shared" si="82"/>
        <v>0</v>
      </c>
      <c r="X911" s="100"/>
    </row>
    <row r="912" spans="3:24" hidden="1" outlineLevel="1" x14ac:dyDescent="0.3">
      <c r="C912" s="29"/>
      <c r="D912" s="48">
        <f t="shared" si="83"/>
        <v>884</v>
      </c>
      <c r="E912" s="104"/>
      <c r="F912" s="104"/>
      <c r="G912" s="104"/>
      <c r="H912" s="103"/>
      <c r="I912" s="106">
        <v>0</v>
      </c>
      <c r="J912" s="107">
        <v>0</v>
      </c>
      <c r="K912" s="103"/>
      <c r="L912" s="27"/>
      <c r="P912" s="21">
        <f t="shared" si="78"/>
        <v>0</v>
      </c>
      <c r="Q912" s="21">
        <f t="shared" si="79"/>
        <v>0</v>
      </c>
      <c r="R912" s="21">
        <f t="shared" si="80"/>
        <v>0</v>
      </c>
      <c r="S912" s="21">
        <f t="shared" si="81"/>
        <v>0</v>
      </c>
      <c r="U912" s="100"/>
      <c r="V912" s="101">
        <f>IFERROR(IF(E912='貼付用集計 (2)'!$R$4,'貼付用集計 (2)'!$U$4,VLOOKUP(E912,'貼付用集計 (2)'!$R$11:$U$30,4)),0)</f>
        <v>0</v>
      </c>
      <c r="W912" s="101">
        <f t="shared" si="82"/>
        <v>0</v>
      </c>
      <c r="X912" s="100"/>
    </row>
    <row r="913" spans="3:24" hidden="1" outlineLevel="1" x14ac:dyDescent="0.3">
      <c r="C913" s="29"/>
      <c r="D913" s="48">
        <f t="shared" si="83"/>
        <v>885</v>
      </c>
      <c r="E913" s="104"/>
      <c r="F913" s="104"/>
      <c r="G913" s="104"/>
      <c r="H913" s="103"/>
      <c r="I913" s="106">
        <v>0</v>
      </c>
      <c r="J913" s="107">
        <v>0</v>
      </c>
      <c r="K913" s="103"/>
      <c r="L913" s="27"/>
      <c r="P913" s="21">
        <f t="shared" si="78"/>
        <v>0</v>
      </c>
      <c r="Q913" s="21">
        <f t="shared" si="79"/>
        <v>0</v>
      </c>
      <c r="R913" s="21">
        <f t="shared" si="80"/>
        <v>0</v>
      </c>
      <c r="S913" s="21">
        <f t="shared" si="81"/>
        <v>0</v>
      </c>
      <c r="U913" s="100"/>
      <c r="V913" s="101">
        <f>IFERROR(IF(E913='貼付用集計 (2)'!$R$4,'貼付用集計 (2)'!$U$4,VLOOKUP(E913,'貼付用集計 (2)'!$R$11:$U$30,4)),0)</f>
        <v>0</v>
      </c>
      <c r="W913" s="101">
        <f t="shared" si="82"/>
        <v>0</v>
      </c>
      <c r="X913" s="100"/>
    </row>
    <row r="914" spans="3:24" hidden="1" outlineLevel="1" x14ac:dyDescent="0.3">
      <c r="C914" s="29"/>
      <c r="D914" s="48">
        <f t="shared" si="83"/>
        <v>886</v>
      </c>
      <c r="E914" s="104"/>
      <c r="F914" s="104"/>
      <c r="G914" s="104"/>
      <c r="H914" s="103"/>
      <c r="I914" s="106">
        <v>0</v>
      </c>
      <c r="J914" s="107">
        <v>0</v>
      </c>
      <c r="K914" s="103"/>
      <c r="L914" s="27"/>
      <c r="P914" s="21">
        <f t="shared" si="78"/>
        <v>0</v>
      </c>
      <c r="Q914" s="21">
        <f t="shared" si="79"/>
        <v>0</v>
      </c>
      <c r="R914" s="21">
        <f t="shared" si="80"/>
        <v>0</v>
      </c>
      <c r="S914" s="21">
        <f t="shared" si="81"/>
        <v>0</v>
      </c>
      <c r="U914" s="100"/>
      <c r="V914" s="101">
        <f>IFERROR(IF(E914='貼付用集計 (2)'!$R$4,'貼付用集計 (2)'!$U$4,VLOOKUP(E914,'貼付用集計 (2)'!$R$11:$U$30,4)),0)</f>
        <v>0</v>
      </c>
      <c r="W914" s="101">
        <f t="shared" si="82"/>
        <v>0</v>
      </c>
      <c r="X914" s="100"/>
    </row>
    <row r="915" spans="3:24" hidden="1" outlineLevel="1" x14ac:dyDescent="0.3">
      <c r="C915" s="29"/>
      <c r="D915" s="48">
        <f t="shared" si="83"/>
        <v>887</v>
      </c>
      <c r="E915" s="104"/>
      <c r="F915" s="104"/>
      <c r="G915" s="104"/>
      <c r="H915" s="103"/>
      <c r="I915" s="106">
        <v>0</v>
      </c>
      <c r="J915" s="107">
        <v>0</v>
      </c>
      <c r="K915" s="103"/>
      <c r="L915" s="27"/>
      <c r="P915" s="21">
        <f t="shared" si="78"/>
        <v>0</v>
      </c>
      <c r="Q915" s="21">
        <f t="shared" si="79"/>
        <v>0</v>
      </c>
      <c r="R915" s="21">
        <f t="shared" si="80"/>
        <v>0</v>
      </c>
      <c r="S915" s="21">
        <f t="shared" si="81"/>
        <v>0</v>
      </c>
      <c r="U915" s="100"/>
      <c r="V915" s="101">
        <f>IFERROR(IF(E915='貼付用集計 (2)'!$R$4,'貼付用集計 (2)'!$U$4,VLOOKUP(E915,'貼付用集計 (2)'!$R$11:$U$30,4)),0)</f>
        <v>0</v>
      </c>
      <c r="W915" s="101">
        <f t="shared" si="82"/>
        <v>0</v>
      </c>
      <c r="X915" s="100"/>
    </row>
    <row r="916" spans="3:24" hidden="1" outlineLevel="1" x14ac:dyDescent="0.3">
      <c r="C916" s="29"/>
      <c r="D916" s="48">
        <f t="shared" si="83"/>
        <v>888</v>
      </c>
      <c r="E916" s="104"/>
      <c r="F916" s="104"/>
      <c r="G916" s="104"/>
      <c r="H916" s="103"/>
      <c r="I916" s="106">
        <v>0</v>
      </c>
      <c r="J916" s="107">
        <v>0</v>
      </c>
      <c r="K916" s="103"/>
      <c r="L916" s="27"/>
      <c r="P916" s="21">
        <f t="shared" si="78"/>
        <v>0</v>
      </c>
      <c r="Q916" s="21">
        <f t="shared" si="79"/>
        <v>0</v>
      </c>
      <c r="R916" s="21">
        <f t="shared" si="80"/>
        <v>0</v>
      </c>
      <c r="S916" s="21">
        <f t="shared" si="81"/>
        <v>0</v>
      </c>
      <c r="U916" s="100"/>
      <c r="V916" s="101">
        <f>IFERROR(IF(E916='貼付用集計 (2)'!$R$4,'貼付用集計 (2)'!$U$4,VLOOKUP(E916,'貼付用集計 (2)'!$R$11:$U$30,4)),0)</f>
        <v>0</v>
      </c>
      <c r="W916" s="101">
        <f t="shared" si="82"/>
        <v>0</v>
      </c>
      <c r="X916" s="100"/>
    </row>
    <row r="917" spans="3:24" hidden="1" outlineLevel="1" x14ac:dyDescent="0.3">
      <c r="C917" s="29"/>
      <c r="D917" s="48">
        <f t="shared" si="83"/>
        <v>889</v>
      </c>
      <c r="E917" s="104"/>
      <c r="F917" s="104"/>
      <c r="G917" s="104"/>
      <c r="H917" s="103"/>
      <c r="I917" s="106">
        <v>0</v>
      </c>
      <c r="J917" s="107">
        <v>0</v>
      </c>
      <c r="K917" s="103"/>
      <c r="L917" s="27"/>
      <c r="P917" s="21">
        <f t="shared" si="78"/>
        <v>0</v>
      </c>
      <c r="Q917" s="21">
        <f t="shared" si="79"/>
        <v>0</v>
      </c>
      <c r="R917" s="21">
        <f t="shared" si="80"/>
        <v>0</v>
      </c>
      <c r="S917" s="21">
        <f t="shared" si="81"/>
        <v>0</v>
      </c>
      <c r="U917" s="100"/>
      <c r="V917" s="101">
        <f>IFERROR(IF(E917='貼付用集計 (2)'!$R$4,'貼付用集計 (2)'!$U$4,VLOOKUP(E917,'貼付用集計 (2)'!$R$11:$U$30,4)),0)</f>
        <v>0</v>
      </c>
      <c r="W917" s="101">
        <f t="shared" si="82"/>
        <v>0</v>
      </c>
      <c r="X917" s="100"/>
    </row>
    <row r="918" spans="3:24" hidden="1" outlineLevel="1" x14ac:dyDescent="0.3">
      <c r="C918" s="29"/>
      <c r="D918" s="48">
        <f t="shared" si="83"/>
        <v>890</v>
      </c>
      <c r="E918" s="104"/>
      <c r="F918" s="104"/>
      <c r="G918" s="104"/>
      <c r="H918" s="103"/>
      <c r="I918" s="106">
        <v>0</v>
      </c>
      <c r="J918" s="107">
        <v>0</v>
      </c>
      <c r="K918" s="103"/>
      <c r="L918" s="27"/>
      <c r="P918" s="21">
        <f t="shared" si="78"/>
        <v>0</v>
      </c>
      <c r="Q918" s="21">
        <f t="shared" si="79"/>
        <v>0</v>
      </c>
      <c r="R918" s="21">
        <f t="shared" si="80"/>
        <v>0</v>
      </c>
      <c r="S918" s="21">
        <f t="shared" si="81"/>
        <v>0</v>
      </c>
      <c r="U918" s="100"/>
      <c r="V918" s="101">
        <f>IFERROR(IF(E918='貼付用集計 (2)'!$R$4,'貼付用集計 (2)'!$U$4,VLOOKUP(E918,'貼付用集計 (2)'!$R$11:$U$30,4)),0)</f>
        <v>0</v>
      </c>
      <c r="W918" s="101">
        <f t="shared" si="82"/>
        <v>0</v>
      </c>
      <c r="X918" s="100"/>
    </row>
    <row r="919" spans="3:24" hidden="1" outlineLevel="1" x14ac:dyDescent="0.3">
      <c r="C919" s="29"/>
      <c r="D919" s="48">
        <f t="shared" si="83"/>
        <v>891</v>
      </c>
      <c r="E919" s="104"/>
      <c r="F919" s="104"/>
      <c r="G919" s="104"/>
      <c r="H919" s="103"/>
      <c r="I919" s="106">
        <v>0</v>
      </c>
      <c r="J919" s="107">
        <v>0</v>
      </c>
      <c r="K919" s="103"/>
      <c r="L919" s="27"/>
      <c r="P919" s="21">
        <f t="shared" si="78"/>
        <v>0</v>
      </c>
      <c r="Q919" s="21">
        <f t="shared" si="79"/>
        <v>0</v>
      </c>
      <c r="R919" s="21">
        <f t="shared" si="80"/>
        <v>0</v>
      </c>
      <c r="S919" s="21">
        <f t="shared" si="81"/>
        <v>0</v>
      </c>
      <c r="U919" s="100"/>
      <c r="V919" s="101">
        <f>IFERROR(IF(E919='貼付用集計 (2)'!$R$4,'貼付用集計 (2)'!$U$4,VLOOKUP(E919,'貼付用集計 (2)'!$R$11:$U$30,4)),0)</f>
        <v>0</v>
      </c>
      <c r="W919" s="101">
        <f t="shared" si="82"/>
        <v>0</v>
      </c>
      <c r="X919" s="100"/>
    </row>
    <row r="920" spans="3:24" hidden="1" outlineLevel="1" x14ac:dyDescent="0.3">
      <c r="C920" s="29"/>
      <c r="D920" s="48">
        <f t="shared" si="83"/>
        <v>892</v>
      </c>
      <c r="E920" s="104"/>
      <c r="F920" s="104"/>
      <c r="G920" s="104"/>
      <c r="H920" s="103"/>
      <c r="I920" s="106">
        <v>0</v>
      </c>
      <c r="J920" s="107">
        <v>0</v>
      </c>
      <c r="K920" s="103"/>
      <c r="L920" s="27"/>
      <c r="P920" s="21">
        <f t="shared" si="78"/>
        <v>0</v>
      </c>
      <c r="Q920" s="21">
        <f t="shared" si="79"/>
        <v>0</v>
      </c>
      <c r="R920" s="21">
        <f t="shared" si="80"/>
        <v>0</v>
      </c>
      <c r="S920" s="21">
        <f t="shared" si="81"/>
        <v>0</v>
      </c>
      <c r="U920" s="100"/>
      <c r="V920" s="101">
        <f>IFERROR(IF(E920='貼付用集計 (2)'!$R$4,'貼付用集計 (2)'!$U$4,VLOOKUP(E920,'貼付用集計 (2)'!$R$11:$U$30,4)),0)</f>
        <v>0</v>
      </c>
      <c r="W920" s="101">
        <f t="shared" si="82"/>
        <v>0</v>
      </c>
      <c r="X920" s="100"/>
    </row>
    <row r="921" spans="3:24" hidden="1" outlineLevel="1" x14ac:dyDescent="0.3">
      <c r="C921" s="29"/>
      <c r="D921" s="48">
        <f t="shared" si="83"/>
        <v>893</v>
      </c>
      <c r="E921" s="104"/>
      <c r="F921" s="104"/>
      <c r="G921" s="104"/>
      <c r="H921" s="103"/>
      <c r="I921" s="106">
        <v>0</v>
      </c>
      <c r="J921" s="107">
        <v>0</v>
      </c>
      <c r="K921" s="103"/>
      <c r="L921" s="27"/>
      <c r="P921" s="21">
        <f t="shared" si="78"/>
        <v>0</v>
      </c>
      <c r="Q921" s="21">
        <f t="shared" si="79"/>
        <v>0</v>
      </c>
      <c r="R921" s="21">
        <f t="shared" si="80"/>
        <v>0</v>
      </c>
      <c r="S921" s="21">
        <f t="shared" si="81"/>
        <v>0</v>
      </c>
      <c r="U921" s="100"/>
      <c r="V921" s="101">
        <f>IFERROR(IF(E921='貼付用集計 (2)'!$R$4,'貼付用集計 (2)'!$U$4,VLOOKUP(E921,'貼付用集計 (2)'!$R$11:$U$30,4)),0)</f>
        <v>0</v>
      </c>
      <c r="W921" s="101">
        <f t="shared" si="82"/>
        <v>0</v>
      </c>
      <c r="X921" s="100"/>
    </row>
    <row r="922" spans="3:24" hidden="1" outlineLevel="1" x14ac:dyDescent="0.3">
      <c r="C922" s="29"/>
      <c r="D922" s="48">
        <f t="shared" si="83"/>
        <v>894</v>
      </c>
      <c r="E922" s="104"/>
      <c r="F922" s="104"/>
      <c r="G922" s="104"/>
      <c r="H922" s="103"/>
      <c r="I922" s="106">
        <v>0</v>
      </c>
      <c r="J922" s="107">
        <v>0</v>
      </c>
      <c r="K922" s="103"/>
      <c r="L922" s="27"/>
      <c r="P922" s="21">
        <f t="shared" si="78"/>
        <v>0</v>
      </c>
      <c r="Q922" s="21">
        <f t="shared" si="79"/>
        <v>0</v>
      </c>
      <c r="R922" s="21">
        <f t="shared" si="80"/>
        <v>0</v>
      </c>
      <c r="S922" s="21">
        <f t="shared" si="81"/>
        <v>0</v>
      </c>
      <c r="U922" s="100"/>
      <c r="V922" s="101">
        <f>IFERROR(IF(E922='貼付用集計 (2)'!$R$4,'貼付用集計 (2)'!$U$4,VLOOKUP(E922,'貼付用集計 (2)'!$R$11:$U$30,4)),0)</f>
        <v>0</v>
      </c>
      <c r="W922" s="101">
        <f t="shared" si="82"/>
        <v>0</v>
      </c>
      <c r="X922" s="100"/>
    </row>
    <row r="923" spans="3:24" hidden="1" outlineLevel="1" x14ac:dyDescent="0.3">
      <c r="C923" s="29"/>
      <c r="D923" s="48">
        <f t="shared" si="83"/>
        <v>895</v>
      </c>
      <c r="E923" s="104"/>
      <c r="F923" s="104"/>
      <c r="G923" s="104"/>
      <c r="H923" s="103"/>
      <c r="I923" s="106">
        <v>0</v>
      </c>
      <c r="J923" s="107">
        <v>0</v>
      </c>
      <c r="K923" s="103"/>
      <c r="L923" s="27"/>
      <c r="P923" s="21">
        <f t="shared" ref="P923:P986" si="84">IF($E923="",IF(OR($F923&lt;&gt;"",$I923&lt;&gt;0,$J923&lt;&gt;0)=TRUE,1,0),0)</f>
        <v>0</v>
      </c>
      <c r="Q923" s="21">
        <f t="shared" ref="Q923:Q986" si="85">IF($F923="",IF(OR($E923&lt;&gt;"",$I923&lt;&gt;0,$J923&lt;&gt;0)=TRUE,1,0),0)</f>
        <v>0</v>
      </c>
      <c r="R923" s="21">
        <f t="shared" ref="R923:R986" si="86">IF($I923=0,IF(OR($E923&lt;&gt;"",$F923&lt;&gt;0,$J923&lt;&gt;0)=TRUE,1,0),0)</f>
        <v>0</v>
      </c>
      <c r="S923" s="21">
        <f t="shared" ref="S923:S986" si="87">IF($J923=0,IF(OR($E923&lt;&gt;"",$F923&lt;&gt;"",$I923&lt;&gt;0)=TRUE,1,0),0)</f>
        <v>0</v>
      </c>
      <c r="U923" s="100"/>
      <c r="V923" s="101">
        <f>IFERROR(IF(E923='貼付用集計 (2)'!$R$4,'貼付用集計 (2)'!$U$4,VLOOKUP(E923,'貼付用集計 (2)'!$R$11:$U$30,4)),0)</f>
        <v>0</v>
      </c>
      <c r="W923" s="101">
        <f t="shared" ref="W923:W986" si="88">IFERROR(J923/I923/V923,0)</f>
        <v>0</v>
      </c>
      <c r="X923" s="100"/>
    </row>
    <row r="924" spans="3:24" hidden="1" outlineLevel="1" x14ac:dyDescent="0.3">
      <c r="C924" s="29"/>
      <c r="D924" s="48">
        <f t="shared" ref="D924:D987" si="89">D923+1</f>
        <v>896</v>
      </c>
      <c r="E924" s="104"/>
      <c r="F924" s="104"/>
      <c r="G924" s="104"/>
      <c r="H924" s="103"/>
      <c r="I924" s="106">
        <v>0</v>
      </c>
      <c r="J924" s="107">
        <v>0</v>
      </c>
      <c r="K924" s="103"/>
      <c r="L924" s="27"/>
      <c r="P924" s="21">
        <f t="shared" si="84"/>
        <v>0</v>
      </c>
      <c r="Q924" s="21">
        <f t="shared" si="85"/>
        <v>0</v>
      </c>
      <c r="R924" s="21">
        <f t="shared" si="86"/>
        <v>0</v>
      </c>
      <c r="S924" s="21">
        <f t="shared" si="87"/>
        <v>0</v>
      </c>
      <c r="U924" s="100"/>
      <c r="V924" s="101">
        <f>IFERROR(IF(E924='貼付用集計 (2)'!$R$4,'貼付用集計 (2)'!$U$4,VLOOKUP(E924,'貼付用集計 (2)'!$R$11:$U$30,4)),0)</f>
        <v>0</v>
      </c>
      <c r="W924" s="101">
        <f t="shared" si="88"/>
        <v>0</v>
      </c>
      <c r="X924" s="100"/>
    </row>
    <row r="925" spans="3:24" hidden="1" outlineLevel="1" x14ac:dyDescent="0.3">
      <c r="C925" s="29"/>
      <c r="D925" s="48">
        <f t="shared" si="89"/>
        <v>897</v>
      </c>
      <c r="E925" s="104"/>
      <c r="F925" s="104"/>
      <c r="G925" s="104"/>
      <c r="H925" s="103"/>
      <c r="I925" s="106">
        <v>0</v>
      </c>
      <c r="J925" s="107">
        <v>0</v>
      </c>
      <c r="K925" s="103"/>
      <c r="L925" s="27"/>
      <c r="P925" s="21">
        <f t="shared" si="84"/>
        <v>0</v>
      </c>
      <c r="Q925" s="21">
        <f t="shared" si="85"/>
        <v>0</v>
      </c>
      <c r="R925" s="21">
        <f t="shared" si="86"/>
        <v>0</v>
      </c>
      <c r="S925" s="21">
        <f t="shared" si="87"/>
        <v>0</v>
      </c>
      <c r="U925" s="100"/>
      <c r="V925" s="101">
        <f>IFERROR(IF(E925='貼付用集計 (2)'!$R$4,'貼付用集計 (2)'!$U$4,VLOOKUP(E925,'貼付用集計 (2)'!$R$11:$U$30,4)),0)</f>
        <v>0</v>
      </c>
      <c r="W925" s="101">
        <f t="shared" si="88"/>
        <v>0</v>
      </c>
      <c r="X925" s="100"/>
    </row>
    <row r="926" spans="3:24" hidden="1" outlineLevel="1" x14ac:dyDescent="0.3">
      <c r="C926" s="29"/>
      <c r="D926" s="48">
        <f t="shared" si="89"/>
        <v>898</v>
      </c>
      <c r="E926" s="104"/>
      <c r="F926" s="104"/>
      <c r="G926" s="104"/>
      <c r="H926" s="103"/>
      <c r="I926" s="106">
        <v>0</v>
      </c>
      <c r="J926" s="107">
        <v>0</v>
      </c>
      <c r="K926" s="103"/>
      <c r="L926" s="27"/>
      <c r="P926" s="21">
        <f t="shared" si="84"/>
        <v>0</v>
      </c>
      <c r="Q926" s="21">
        <f t="shared" si="85"/>
        <v>0</v>
      </c>
      <c r="R926" s="21">
        <f t="shared" si="86"/>
        <v>0</v>
      </c>
      <c r="S926" s="21">
        <f t="shared" si="87"/>
        <v>0</v>
      </c>
      <c r="U926" s="100"/>
      <c r="V926" s="101">
        <f>IFERROR(IF(E926='貼付用集計 (2)'!$R$4,'貼付用集計 (2)'!$U$4,VLOOKUP(E926,'貼付用集計 (2)'!$R$11:$U$30,4)),0)</f>
        <v>0</v>
      </c>
      <c r="W926" s="101">
        <f t="shared" si="88"/>
        <v>0</v>
      </c>
      <c r="X926" s="100"/>
    </row>
    <row r="927" spans="3:24" hidden="1" outlineLevel="1" x14ac:dyDescent="0.3">
      <c r="C927" s="29"/>
      <c r="D927" s="48">
        <f t="shared" si="89"/>
        <v>899</v>
      </c>
      <c r="E927" s="104"/>
      <c r="F927" s="104"/>
      <c r="G927" s="104"/>
      <c r="H927" s="103"/>
      <c r="I927" s="106">
        <v>0</v>
      </c>
      <c r="J927" s="107">
        <v>0</v>
      </c>
      <c r="K927" s="103"/>
      <c r="L927" s="27"/>
      <c r="P927" s="21">
        <f t="shared" si="84"/>
        <v>0</v>
      </c>
      <c r="Q927" s="21">
        <f t="shared" si="85"/>
        <v>0</v>
      </c>
      <c r="R927" s="21">
        <f t="shared" si="86"/>
        <v>0</v>
      </c>
      <c r="S927" s="21">
        <f t="shared" si="87"/>
        <v>0</v>
      </c>
      <c r="U927" s="100"/>
      <c r="V927" s="101">
        <f>IFERROR(IF(E927='貼付用集計 (2)'!$R$4,'貼付用集計 (2)'!$U$4,VLOOKUP(E927,'貼付用集計 (2)'!$R$11:$U$30,4)),0)</f>
        <v>0</v>
      </c>
      <c r="W927" s="101">
        <f t="shared" si="88"/>
        <v>0</v>
      </c>
      <c r="X927" s="100"/>
    </row>
    <row r="928" spans="3:24" hidden="1" outlineLevel="1" x14ac:dyDescent="0.3">
      <c r="C928" s="29"/>
      <c r="D928" s="48">
        <f t="shared" si="89"/>
        <v>900</v>
      </c>
      <c r="E928" s="104"/>
      <c r="F928" s="104"/>
      <c r="G928" s="104"/>
      <c r="H928" s="103"/>
      <c r="I928" s="106">
        <v>0</v>
      </c>
      <c r="J928" s="107">
        <v>0</v>
      </c>
      <c r="K928" s="103"/>
      <c r="L928" s="27"/>
      <c r="P928" s="21">
        <f t="shared" si="84"/>
        <v>0</v>
      </c>
      <c r="Q928" s="21">
        <f t="shared" si="85"/>
        <v>0</v>
      </c>
      <c r="R928" s="21">
        <f t="shared" si="86"/>
        <v>0</v>
      </c>
      <c r="S928" s="21">
        <f t="shared" si="87"/>
        <v>0</v>
      </c>
      <c r="U928" s="100"/>
      <c r="V928" s="101">
        <f>IFERROR(IF(E928='貼付用集計 (2)'!$R$4,'貼付用集計 (2)'!$U$4,VLOOKUP(E928,'貼付用集計 (2)'!$R$11:$U$30,4)),0)</f>
        <v>0</v>
      </c>
      <c r="W928" s="101">
        <f t="shared" si="88"/>
        <v>0</v>
      </c>
      <c r="X928" s="100"/>
    </row>
    <row r="929" spans="3:24" hidden="1" outlineLevel="1" x14ac:dyDescent="0.3">
      <c r="C929" s="29"/>
      <c r="D929" s="48">
        <f t="shared" si="89"/>
        <v>901</v>
      </c>
      <c r="E929" s="104"/>
      <c r="F929" s="104"/>
      <c r="G929" s="104"/>
      <c r="H929" s="103"/>
      <c r="I929" s="106">
        <v>0</v>
      </c>
      <c r="J929" s="107">
        <v>0</v>
      </c>
      <c r="K929" s="103"/>
      <c r="L929" s="27"/>
      <c r="P929" s="21">
        <f t="shared" si="84"/>
        <v>0</v>
      </c>
      <c r="Q929" s="21">
        <f t="shared" si="85"/>
        <v>0</v>
      </c>
      <c r="R929" s="21">
        <f t="shared" si="86"/>
        <v>0</v>
      </c>
      <c r="S929" s="21">
        <f t="shared" si="87"/>
        <v>0</v>
      </c>
      <c r="U929" s="100"/>
      <c r="V929" s="101">
        <f>IFERROR(IF(E929='貼付用集計 (2)'!$R$4,'貼付用集計 (2)'!$U$4,VLOOKUP(E929,'貼付用集計 (2)'!$R$11:$U$30,4)),0)</f>
        <v>0</v>
      </c>
      <c r="W929" s="101">
        <f t="shared" si="88"/>
        <v>0</v>
      </c>
      <c r="X929" s="100"/>
    </row>
    <row r="930" spans="3:24" hidden="1" outlineLevel="1" x14ac:dyDescent="0.3">
      <c r="C930" s="29"/>
      <c r="D930" s="48">
        <f t="shared" si="89"/>
        <v>902</v>
      </c>
      <c r="E930" s="104"/>
      <c r="F930" s="104"/>
      <c r="G930" s="104"/>
      <c r="H930" s="103"/>
      <c r="I930" s="106">
        <v>0</v>
      </c>
      <c r="J930" s="107">
        <v>0</v>
      </c>
      <c r="K930" s="103"/>
      <c r="L930" s="27"/>
      <c r="P930" s="21">
        <f t="shared" si="84"/>
        <v>0</v>
      </c>
      <c r="Q930" s="21">
        <f t="shared" si="85"/>
        <v>0</v>
      </c>
      <c r="R930" s="21">
        <f t="shared" si="86"/>
        <v>0</v>
      </c>
      <c r="S930" s="21">
        <f t="shared" si="87"/>
        <v>0</v>
      </c>
      <c r="U930" s="100"/>
      <c r="V930" s="101">
        <f>IFERROR(IF(E930='貼付用集計 (2)'!$R$4,'貼付用集計 (2)'!$U$4,VLOOKUP(E930,'貼付用集計 (2)'!$R$11:$U$30,4)),0)</f>
        <v>0</v>
      </c>
      <c r="W930" s="101">
        <f t="shared" si="88"/>
        <v>0</v>
      </c>
      <c r="X930" s="100"/>
    </row>
    <row r="931" spans="3:24" hidden="1" outlineLevel="1" x14ac:dyDescent="0.3">
      <c r="C931" s="29"/>
      <c r="D931" s="48">
        <f t="shared" si="89"/>
        <v>903</v>
      </c>
      <c r="E931" s="104"/>
      <c r="F931" s="104"/>
      <c r="G931" s="104"/>
      <c r="H931" s="103"/>
      <c r="I931" s="106">
        <v>0</v>
      </c>
      <c r="J931" s="107">
        <v>0</v>
      </c>
      <c r="K931" s="103"/>
      <c r="L931" s="27"/>
      <c r="P931" s="21">
        <f t="shared" si="84"/>
        <v>0</v>
      </c>
      <c r="Q931" s="21">
        <f t="shared" si="85"/>
        <v>0</v>
      </c>
      <c r="R931" s="21">
        <f t="shared" si="86"/>
        <v>0</v>
      </c>
      <c r="S931" s="21">
        <f t="shared" si="87"/>
        <v>0</v>
      </c>
      <c r="U931" s="100"/>
      <c r="V931" s="101">
        <f>IFERROR(IF(E931='貼付用集計 (2)'!$R$4,'貼付用集計 (2)'!$U$4,VLOOKUP(E931,'貼付用集計 (2)'!$R$11:$U$30,4)),0)</f>
        <v>0</v>
      </c>
      <c r="W931" s="101">
        <f t="shared" si="88"/>
        <v>0</v>
      </c>
      <c r="X931" s="100"/>
    </row>
    <row r="932" spans="3:24" hidden="1" outlineLevel="1" x14ac:dyDescent="0.3">
      <c r="C932" s="29"/>
      <c r="D932" s="48">
        <f t="shared" si="89"/>
        <v>904</v>
      </c>
      <c r="E932" s="104"/>
      <c r="F932" s="104"/>
      <c r="G932" s="104"/>
      <c r="H932" s="103"/>
      <c r="I932" s="106">
        <v>0</v>
      </c>
      <c r="J932" s="107">
        <v>0</v>
      </c>
      <c r="K932" s="103"/>
      <c r="L932" s="27"/>
      <c r="P932" s="21">
        <f t="shared" si="84"/>
        <v>0</v>
      </c>
      <c r="Q932" s="21">
        <f t="shared" si="85"/>
        <v>0</v>
      </c>
      <c r="R932" s="21">
        <f t="shared" si="86"/>
        <v>0</v>
      </c>
      <c r="S932" s="21">
        <f t="shared" si="87"/>
        <v>0</v>
      </c>
      <c r="U932" s="100"/>
      <c r="V932" s="101">
        <f>IFERROR(IF(E932='貼付用集計 (2)'!$R$4,'貼付用集計 (2)'!$U$4,VLOOKUP(E932,'貼付用集計 (2)'!$R$11:$U$30,4)),0)</f>
        <v>0</v>
      </c>
      <c r="W932" s="101">
        <f t="shared" si="88"/>
        <v>0</v>
      </c>
      <c r="X932" s="100"/>
    </row>
    <row r="933" spans="3:24" hidden="1" outlineLevel="1" x14ac:dyDescent="0.3">
      <c r="C933" s="29"/>
      <c r="D933" s="48">
        <f t="shared" si="89"/>
        <v>905</v>
      </c>
      <c r="E933" s="104"/>
      <c r="F933" s="104"/>
      <c r="G933" s="104"/>
      <c r="H933" s="103"/>
      <c r="I933" s="106">
        <v>0</v>
      </c>
      <c r="J933" s="107">
        <v>0</v>
      </c>
      <c r="K933" s="103"/>
      <c r="L933" s="27"/>
      <c r="P933" s="21">
        <f t="shared" si="84"/>
        <v>0</v>
      </c>
      <c r="Q933" s="21">
        <f t="shared" si="85"/>
        <v>0</v>
      </c>
      <c r="R933" s="21">
        <f t="shared" si="86"/>
        <v>0</v>
      </c>
      <c r="S933" s="21">
        <f t="shared" si="87"/>
        <v>0</v>
      </c>
      <c r="U933" s="100"/>
      <c r="V933" s="101">
        <f>IFERROR(IF(E933='貼付用集計 (2)'!$R$4,'貼付用集計 (2)'!$U$4,VLOOKUP(E933,'貼付用集計 (2)'!$R$11:$U$30,4)),0)</f>
        <v>0</v>
      </c>
      <c r="W933" s="101">
        <f t="shared" si="88"/>
        <v>0</v>
      </c>
      <c r="X933" s="100"/>
    </row>
    <row r="934" spans="3:24" hidden="1" outlineLevel="1" x14ac:dyDescent="0.3">
      <c r="C934" s="29"/>
      <c r="D934" s="48">
        <f t="shared" si="89"/>
        <v>906</v>
      </c>
      <c r="E934" s="104"/>
      <c r="F934" s="104"/>
      <c r="G934" s="104"/>
      <c r="H934" s="103"/>
      <c r="I934" s="106">
        <v>0</v>
      </c>
      <c r="J934" s="107">
        <v>0</v>
      </c>
      <c r="K934" s="103"/>
      <c r="L934" s="27"/>
      <c r="P934" s="21">
        <f t="shared" si="84"/>
        <v>0</v>
      </c>
      <c r="Q934" s="21">
        <f t="shared" si="85"/>
        <v>0</v>
      </c>
      <c r="R934" s="21">
        <f t="shared" si="86"/>
        <v>0</v>
      </c>
      <c r="S934" s="21">
        <f t="shared" si="87"/>
        <v>0</v>
      </c>
      <c r="U934" s="100"/>
      <c r="V934" s="101">
        <f>IFERROR(IF(E934='貼付用集計 (2)'!$R$4,'貼付用集計 (2)'!$U$4,VLOOKUP(E934,'貼付用集計 (2)'!$R$11:$U$30,4)),0)</f>
        <v>0</v>
      </c>
      <c r="W934" s="101">
        <f t="shared" si="88"/>
        <v>0</v>
      </c>
      <c r="X934" s="100"/>
    </row>
    <row r="935" spans="3:24" hidden="1" outlineLevel="1" x14ac:dyDescent="0.3">
      <c r="C935" s="29"/>
      <c r="D935" s="48">
        <f t="shared" si="89"/>
        <v>907</v>
      </c>
      <c r="E935" s="104"/>
      <c r="F935" s="104"/>
      <c r="G935" s="104"/>
      <c r="H935" s="103"/>
      <c r="I935" s="106">
        <v>0</v>
      </c>
      <c r="J935" s="107">
        <v>0</v>
      </c>
      <c r="K935" s="103"/>
      <c r="L935" s="27"/>
      <c r="P935" s="21">
        <f t="shared" si="84"/>
        <v>0</v>
      </c>
      <c r="Q935" s="21">
        <f t="shared" si="85"/>
        <v>0</v>
      </c>
      <c r="R935" s="21">
        <f t="shared" si="86"/>
        <v>0</v>
      </c>
      <c r="S935" s="21">
        <f t="shared" si="87"/>
        <v>0</v>
      </c>
      <c r="U935" s="100"/>
      <c r="V935" s="101">
        <f>IFERROR(IF(E935='貼付用集計 (2)'!$R$4,'貼付用集計 (2)'!$U$4,VLOOKUP(E935,'貼付用集計 (2)'!$R$11:$U$30,4)),0)</f>
        <v>0</v>
      </c>
      <c r="W935" s="101">
        <f t="shared" si="88"/>
        <v>0</v>
      </c>
      <c r="X935" s="100"/>
    </row>
    <row r="936" spans="3:24" hidden="1" outlineLevel="1" x14ac:dyDescent="0.3">
      <c r="C936" s="29"/>
      <c r="D936" s="48">
        <f t="shared" si="89"/>
        <v>908</v>
      </c>
      <c r="E936" s="104"/>
      <c r="F936" s="104"/>
      <c r="G936" s="104"/>
      <c r="H936" s="103"/>
      <c r="I936" s="106">
        <v>0</v>
      </c>
      <c r="J936" s="107">
        <v>0</v>
      </c>
      <c r="K936" s="103"/>
      <c r="L936" s="27"/>
      <c r="P936" s="21">
        <f t="shared" si="84"/>
        <v>0</v>
      </c>
      <c r="Q936" s="21">
        <f t="shared" si="85"/>
        <v>0</v>
      </c>
      <c r="R936" s="21">
        <f t="shared" si="86"/>
        <v>0</v>
      </c>
      <c r="S936" s="21">
        <f t="shared" si="87"/>
        <v>0</v>
      </c>
      <c r="U936" s="100"/>
      <c r="V936" s="101">
        <f>IFERROR(IF(E936='貼付用集計 (2)'!$R$4,'貼付用集計 (2)'!$U$4,VLOOKUP(E936,'貼付用集計 (2)'!$R$11:$U$30,4)),0)</f>
        <v>0</v>
      </c>
      <c r="W936" s="101">
        <f t="shared" si="88"/>
        <v>0</v>
      </c>
      <c r="X936" s="100"/>
    </row>
    <row r="937" spans="3:24" hidden="1" outlineLevel="1" x14ac:dyDescent="0.3">
      <c r="C937" s="29"/>
      <c r="D937" s="48">
        <f t="shared" si="89"/>
        <v>909</v>
      </c>
      <c r="E937" s="104"/>
      <c r="F937" s="104"/>
      <c r="G937" s="104"/>
      <c r="H937" s="103"/>
      <c r="I937" s="106">
        <v>0</v>
      </c>
      <c r="J937" s="107">
        <v>0</v>
      </c>
      <c r="K937" s="103"/>
      <c r="L937" s="27"/>
      <c r="P937" s="21">
        <f t="shared" si="84"/>
        <v>0</v>
      </c>
      <c r="Q937" s="21">
        <f t="shared" si="85"/>
        <v>0</v>
      </c>
      <c r="R937" s="21">
        <f t="shared" si="86"/>
        <v>0</v>
      </c>
      <c r="S937" s="21">
        <f t="shared" si="87"/>
        <v>0</v>
      </c>
      <c r="U937" s="100"/>
      <c r="V937" s="101">
        <f>IFERROR(IF(E937='貼付用集計 (2)'!$R$4,'貼付用集計 (2)'!$U$4,VLOOKUP(E937,'貼付用集計 (2)'!$R$11:$U$30,4)),0)</f>
        <v>0</v>
      </c>
      <c r="W937" s="101">
        <f t="shared" si="88"/>
        <v>0</v>
      </c>
      <c r="X937" s="100"/>
    </row>
    <row r="938" spans="3:24" hidden="1" outlineLevel="1" x14ac:dyDescent="0.3">
      <c r="C938" s="29"/>
      <c r="D938" s="48">
        <f t="shared" si="89"/>
        <v>910</v>
      </c>
      <c r="E938" s="104"/>
      <c r="F938" s="104"/>
      <c r="G938" s="104"/>
      <c r="H938" s="103"/>
      <c r="I938" s="106">
        <v>0</v>
      </c>
      <c r="J938" s="107">
        <v>0</v>
      </c>
      <c r="K938" s="103"/>
      <c r="L938" s="27"/>
      <c r="P938" s="21">
        <f t="shared" si="84"/>
        <v>0</v>
      </c>
      <c r="Q938" s="21">
        <f t="shared" si="85"/>
        <v>0</v>
      </c>
      <c r="R938" s="21">
        <f t="shared" si="86"/>
        <v>0</v>
      </c>
      <c r="S938" s="21">
        <f t="shared" si="87"/>
        <v>0</v>
      </c>
      <c r="U938" s="100"/>
      <c r="V938" s="101">
        <f>IFERROR(IF(E938='貼付用集計 (2)'!$R$4,'貼付用集計 (2)'!$U$4,VLOOKUP(E938,'貼付用集計 (2)'!$R$11:$U$30,4)),0)</f>
        <v>0</v>
      </c>
      <c r="W938" s="101">
        <f t="shared" si="88"/>
        <v>0</v>
      </c>
      <c r="X938" s="100"/>
    </row>
    <row r="939" spans="3:24" hidden="1" outlineLevel="1" x14ac:dyDescent="0.3">
      <c r="C939" s="29"/>
      <c r="D939" s="48">
        <f t="shared" si="89"/>
        <v>911</v>
      </c>
      <c r="E939" s="104"/>
      <c r="F939" s="104"/>
      <c r="G939" s="104"/>
      <c r="H939" s="103"/>
      <c r="I939" s="106">
        <v>0</v>
      </c>
      <c r="J939" s="107">
        <v>0</v>
      </c>
      <c r="K939" s="103"/>
      <c r="L939" s="27"/>
      <c r="P939" s="21">
        <f t="shared" si="84"/>
        <v>0</v>
      </c>
      <c r="Q939" s="21">
        <f t="shared" si="85"/>
        <v>0</v>
      </c>
      <c r="R939" s="21">
        <f t="shared" si="86"/>
        <v>0</v>
      </c>
      <c r="S939" s="21">
        <f t="shared" si="87"/>
        <v>0</v>
      </c>
      <c r="U939" s="100"/>
      <c r="V939" s="101">
        <f>IFERROR(IF(E939='貼付用集計 (2)'!$R$4,'貼付用集計 (2)'!$U$4,VLOOKUP(E939,'貼付用集計 (2)'!$R$11:$U$30,4)),0)</f>
        <v>0</v>
      </c>
      <c r="W939" s="101">
        <f t="shared" si="88"/>
        <v>0</v>
      </c>
      <c r="X939" s="100"/>
    </row>
    <row r="940" spans="3:24" hidden="1" outlineLevel="1" x14ac:dyDescent="0.3">
      <c r="C940" s="29"/>
      <c r="D940" s="48">
        <f t="shared" si="89"/>
        <v>912</v>
      </c>
      <c r="E940" s="104"/>
      <c r="F940" s="104"/>
      <c r="G940" s="104"/>
      <c r="H940" s="103"/>
      <c r="I940" s="106">
        <v>0</v>
      </c>
      <c r="J940" s="107">
        <v>0</v>
      </c>
      <c r="K940" s="103"/>
      <c r="L940" s="27"/>
      <c r="P940" s="21">
        <f t="shared" si="84"/>
        <v>0</v>
      </c>
      <c r="Q940" s="21">
        <f t="shared" si="85"/>
        <v>0</v>
      </c>
      <c r="R940" s="21">
        <f t="shared" si="86"/>
        <v>0</v>
      </c>
      <c r="S940" s="21">
        <f t="shared" si="87"/>
        <v>0</v>
      </c>
      <c r="U940" s="100"/>
      <c r="V940" s="101">
        <f>IFERROR(IF(E940='貼付用集計 (2)'!$R$4,'貼付用集計 (2)'!$U$4,VLOOKUP(E940,'貼付用集計 (2)'!$R$11:$U$30,4)),0)</f>
        <v>0</v>
      </c>
      <c r="W940" s="101">
        <f t="shared" si="88"/>
        <v>0</v>
      </c>
      <c r="X940" s="100"/>
    </row>
    <row r="941" spans="3:24" hidden="1" outlineLevel="1" x14ac:dyDescent="0.3">
      <c r="C941" s="29"/>
      <c r="D941" s="48">
        <f t="shared" si="89"/>
        <v>913</v>
      </c>
      <c r="E941" s="104"/>
      <c r="F941" s="104"/>
      <c r="G941" s="104"/>
      <c r="H941" s="103"/>
      <c r="I941" s="106">
        <v>0</v>
      </c>
      <c r="J941" s="107">
        <v>0</v>
      </c>
      <c r="K941" s="103"/>
      <c r="L941" s="27"/>
      <c r="P941" s="21">
        <f t="shared" si="84"/>
        <v>0</v>
      </c>
      <c r="Q941" s="21">
        <f t="shared" si="85"/>
        <v>0</v>
      </c>
      <c r="R941" s="21">
        <f t="shared" si="86"/>
        <v>0</v>
      </c>
      <c r="S941" s="21">
        <f t="shared" si="87"/>
        <v>0</v>
      </c>
      <c r="U941" s="100"/>
      <c r="V941" s="101">
        <f>IFERROR(IF(E941='貼付用集計 (2)'!$R$4,'貼付用集計 (2)'!$U$4,VLOOKUP(E941,'貼付用集計 (2)'!$R$11:$U$30,4)),0)</f>
        <v>0</v>
      </c>
      <c r="W941" s="101">
        <f t="shared" si="88"/>
        <v>0</v>
      </c>
      <c r="X941" s="100"/>
    </row>
    <row r="942" spans="3:24" hidden="1" outlineLevel="1" x14ac:dyDescent="0.3">
      <c r="C942" s="29"/>
      <c r="D942" s="48">
        <f t="shared" si="89"/>
        <v>914</v>
      </c>
      <c r="E942" s="104"/>
      <c r="F942" s="104"/>
      <c r="G942" s="104"/>
      <c r="H942" s="103"/>
      <c r="I942" s="106">
        <v>0</v>
      </c>
      <c r="J942" s="107">
        <v>0</v>
      </c>
      <c r="K942" s="103"/>
      <c r="L942" s="27"/>
      <c r="P942" s="21">
        <f t="shared" si="84"/>
        <v>0</v>
      </c>
      <c r="Q942" s="21">
        <f t="shared" si="85"/>
        <v>0</v>
      </c>
      <c r="R942" s="21">
        <f t="shared" si="86"/>
        <v>0</v>
      </c>
      <c r="S942" s="21">
        <f t="shared" si="87"/>
        <v>0</v>
      </c>
      <c r="U942" s="100"/>
      <c r="V942" s="101">
        <f>IFERROR(IF(E942='貼付用集計 (2)'!$R$4,'貼付用集計 (2)'!$U$4,VLOOKUP(E942,'貼付用集計 (2)'!$R$11:$U$30,4)),0)</f>
        <v>0</v>
      </c>
      <c r="W942" s="101">
        <f t="shared" si="88"/>
        <v>0</v>
      </c>
      <c r="X942" s="100"/>
    </row>
    <row r="943" spans="3:24" hidden="1" outlineLevel="1" x14ac:dyDescent="0.3">
      <c r="C943" s="29"/>
      <c r="D943" s="48">
        <f t="shared" si="89"/>
        <v>915</v>
      </c>
      <c r="E943" s="104"/>
      <c r="F943" s="104"/>
      <c r="G943" s="104"/>
      <c r="H943" s="103"/>
      <c r="I943" s="106">
        <v>0</v>
      </c>
      <c r="J943" s="107">
        <v>0</v>
      </c>
      <c r="K943" s="103"/>
      <c r="L943" s="27"/>
      <c r="P943" s="21">
        <f t="shared" si="84"/>
        <v>0</v>
      </c>
      <c r="Q943" s="21">
        <f t="shared" si="85"/>
        <v>0</v>
      </c>
      <c r="R943" s="21">
        <f t="shared" si="86"/>
        <v>0</v>
      </c>
      <c r="S943" s="21">
        <f t="shared" si="87"/>
        <v>0</v>
      </c>
      <c r="U943" s="100"/>
      <c r="V943" s="101">
        <f>IFERROR(IF(E943='貼付用集計 (2)'!$R$4,'貼付用集計 (2)'!$U$4,VLOOKUP(E943,'貼付用集計 (2)'!$R$11:$U$30,4)),0)</f>
        <v>0</v>
      </c>
      <c r="W943" s="101">
        <f t="shared" si="88"/>
        <v>0</v>
      </c>
      <c r="X943" s="100"/>
    </row>
    <row r="944" spans="3:24" hidden="1" outlineLevel="1" x14ac:dyDescent="0.3">
      <c r="C944" s="29"/>
      <c r="D944" s="48">
        <f t="shared" si="89"/>
        <v>916</v>
      </c>
      <c r="E944" s="104"/>
      <c r="F944" s="104"/>
      <c r="G944" s="104"/>
      <c r="H944" s="103"/>
      <c r="I944" s="106">
        <v>0</v>
      </c>
      <c r="J944" s="107">
        <v>0</v>
      </c>
      <c r="K944" s="103"/>
      <c r="L944" s="27"/>
      <c r="P944" s="21">
        <f t="shared" si="84"/>
        <v>0</v>
      </c>
      <c r="Q944" s="21">
        <f t="shared" si="85"/>
        <v>0</v>
      </c>
      <c r="R944" s="21">
        <f t="shared" si="86"/>
        <v>0</v>
      </c>
      <c r="S944" s="21">
        <f t="shared" si="87"/>
        <v>0</v>
      </c>
      <c r="U944" s="100"/>
      <c r="V944" s="101">
        <f>IFERROR(IF(E944='貼付用集計 (2)'!$R$4,'貼付用集計 (2)'!$U$4,VLOOKUP(E944,'貼付用集計 (2)'!$R$11:$U$30,4)),0)</f>
        <v>0</v>
      </c>
      <c r="W944" s="101">
        <f t="shared" si="88"/>
        <v>0</v>
      </c>
      <c r="X944" s="100"/>
    </row>
    <row r="945" spans="3:24" hidden="1" outlineLevel="1" x14ac:dyDescent="0.3">
      <c r="C945" s="29"/>
      <c r="D945" s="48">
        <f t="shared" si="89"/>
        <v>917</v>
      </c>
      <c r="E945" s="104"/>
      <c r="F945" s="104"/>
      <c r="G945" s="104"/>
      <c r="H945" s="103"/>
      <c r="I945" s="106">
        <v>0</v>
      </c>
      <c r="J945" s="107">
        <v>0</v>
      </c>
      <c r="K945" s="103"/>
      <c r="L945" s="27"/>
      <c r="P945" s="21">
        <f t="shared" si="84"/>
        <v>0</v>
      </c>
      <c r="Q945" s="21">
        <f t="shared" si="85"/>
        <v>0</v>
      </c>
      <c r="R945" s="21">
        <f t="shared" si="86"/>
        <v>0</v>
      </c>
      <c r="S945" s="21">
        <f t="shared" si="87"/>
        <v>0</v>
      </c>
      <c r="U945" s="100"/>
      <c r="V945" s="101">
        <f>IFERROR(IF(E945='貼付用集計 (2)'!$R$4,'貼付用集計 (2)'!$U$4,VLOOKUP(E945,'貼付用集計 (2)'!$R$11:$U$30,4)),0)</f>
        <v>0</v>
      </c>
      <c r="W945" s="101">
        <f t="shared" si="88"/>
        <v>0</v>
      </c>
      <c r="X945" s="100"/>
    </row>
    <row r="946" spans="3:24" hidden="1" outlineLevel="1" x14ac:dyDescent="0.3">
      <c r="C946" s="29"/>
      <c r="D946" s="48">
        <f t="shared" si="89"/>
        <v>918</v>
      </c>
      <c r="E946" s="104"/>
      <c r="F946" s="104"/>
      <c r="G946" s="104"/>
      <c r="H946" s="103"/>
      <c r="I946" s="106">
        <v>0</v>
      </c>
      <c r="J946" s="107">
        <v>0</v>
      </c>
      <c r="K946" s="103"/>
      <c r="L946" s="27"/>
      <c r="P946" s="21">
        <f t="shared" si="84"/>
        <v>0</v>
      </c>
      <c r="Q946" s="21">
        <f t="shared" si="85"/>
        <v>0</v>
      </c>
      <c r="R946" s="21">
        <f t="shared" si="86"/>
        <v>0</v>
      </c>
      <c r="S946" s="21">
        <f t="shared" si="87"/>
        <v>0</v>
      </c>
      <c r="U946" s="100"/>
      <c r="V946" s="101">
        <f>IFERROR(IF(E946='貼付用集計 (2)'!$R$4,'貼付用集計 (2)'!$U$4,VLOOKUP(E946,'貼付用集計 (2)'!$R$11:$U$30,4)),0)</f>
        <v>0</v>
      </c>
      <c r="W946" s="101">
        <f t="shared" si="88"/>
        <v>0</v>
      </c>
      <c r="X946" s="100"/>
    </row>
    <row r="947" spans="3:24" hidden="1" outlineLevel="1" x14ac:dyDescent="0.3">
      <c r="C947" s="29"/>
      <c r="D947" s="48">
        <f t="shared" si="89"/>
        <v>919</v>
      </c>
      <c r="E947" s="104"/>
      <c r="F947" s="104"/>
      <c r="G947" s="104"/>
      <c r="H947" s="103"/>
      <c r="I947" s="106">
        <v>0</v>
      </c>
      <c r="J947" s="107">
        <v>0</v>
      </c>
      <c r="K947" s="103"/>
      <c r="L947" s="27"/>
      <c r="P947" s="21">
        <f t="shared" si="84"/>
        <v>0</v>
      </c>
      <c r="Q947" s="21">
        <f t="shared" si="85"/>
        <v>0</v>
      </c>
      <c r="R947" s="21">
        <f t="shared" si="86"/>
        <v>0</v>
      </c>
      <c r="S947" s="21">
        <f t="shared" si="87"/>
        <v>0</v>
      </c>
      <c r="U947" s="100"/>
      <c r="V947" s="101">
        <f>IFERROR(IF(E947='貼付用集計 (2)'!$R$4,'貼付用集計 (2)'!$U$4,VLOOKUP(E947,'貼付用集計 (2)'!$R$11:$U$30,4)),0)</f>
        <v>0</v>
      </c>
      <c r="W947" s="101">
        <f t="shared" si="88"/>
        <v>0</v>
      </c>
      <c r="X947" s="100"/>
    </row>
    <row r="948" spans="3:24" hidden="1" outlineLevel="1" x14ac:dyDescent="0.3">
      <c r="C948" s="29"/>
      <c r="D948" s="48">
        <f t="shared" si="89"/>
        <v>920</v>
      </c>
      <c r="E948" s="104"/>
      <c r="F948" s="104"/>
      <c r="G948" s="104"/>
      <c r="H948" s="103"/>
      <c r="I948" s="106">
        <v>0</v>
      </c>
      <c r="J948" s="107">
        <v>0</v>
      </c>
      <c r="K948" s="103"/>
      <c r="L948" s="27"/>
      <c r="P948" s="21">
        <f t="shared" si="84"/>
        <v>0</v>
      </c>
      <c r="Q948" s="21">
        <f t="shared" si="85"/>
        <v>0</v>
      </c>
      <c r="R948" s="21">
        <f t="shared" si="86"/>
        <v>0</v>
      </c>
      <c r="S948" s="21">
        <f t="shared" si="87"/>
        <v>0</v>
      </c>
      <c r="U948" s="100"/>
      <c r="V948" s="101">
        <f>IFERROR(IF(E948='貼付用集計 (2)'!$R$4,'貼付用集計 (2)'!$U$4,VLOOKUP(E948,'貼付用集計 (2)'!$R$11:$U$30,4)),0)</f>
        <v>0</v>
      </c>
      <c r="W948" s="101">
        <f t="shared" si="88"/>
        <v>0</v>
      </c>
      <c r="X948" s="100"/>
    </row>
    <row r="949" spans="3:24" hidden="1" outlineLevel="1" x14ac:dyDescent="0.3">
      <c r="C949" s="29"/>
      <c r="D949" s="48">
        <f t="shared" si="89"/>
        <v>921</v>
      </c>
      <c r="E949" s="104"/>
      <c r="F949" s="104"/>
      <c r="G949" s="104"/>
      <c r="H949" s="103"/>
      <c r="I949" s="106">
        <v>0</v>
      </c>
      <c r="J949" s="107">
        <v>0</v>
      </c>
      <c r="K949" s="103"/>
      <c r="L949" s="27"/>
      <c r="P949" s="21">
        <f t="shared" si="84"/>
        <v>0</v>
      </c>
      <c r="Q949" s="21">
        <f t="shared" si="85"/>
        <v>0</v>
      </c>
      <c r="R949" s="21">
        <f t="shared" si="86"/>
        <v>0</v>
      </c>
      <c r="S949" s="21">
        <f t="shared" si="87"/>
        <v>0</v>
      </c>
      <c r="U949" s="100"/>
      <c r="V949" s="101">
        <f>IFERROR(IF(E949='貼付用集計 (2)'!$R$4,'貼付用集計 (2)'!$U$4,VLOOKUP(E949,'貼付用集計 (2)'!$R$11:$U$30,4)),0)</f>
        <v>0</v>
      </c>
      <c r="W949" s="101">
        <f t="shared" si="88"/>
        <v>0</v>
      </c>
      <c r="X949" s="100"/>
    </row>
    <row r="950" spans="3:24" hidden="1" outlineLevel="1" x14ac:dyDescent="0.3">
      <c r="C950" s="29"/>
      <c r="D950" s="48">
        <f t="shared" si="89"/>
        <v>922</v>
      </c>
      <c r="E950" s="104"/>
      <c r="F950" s="104"/>
      <c r="G950" s="104"/>
      <c r="H950" s="103"/>
      <c r="I950" s="106">
        <v>0</v>
      </c>
      <c r="J950" s="107">
        <v>0</v>
      </c>
      <c r="K950" s="103"/>
      <c r="L950" s="27"/>
      <c r="P950" s="21">
        <f t="shared" si="84"/>
        <v>0</v>
      </c>
      <c r="Q950" s="21">
        <f t="shared" si="85"/>
        <v>0</v>
      </c>
      <c r="R950" s="21">
        <f t="shared" si="86"/>
        <v>0</v>
      </c>
      <c r="S950" s="21">
        <f t="shared" si="87"/>
        <v>0</v>
      </c>
      <c r="U950" s="100"/>
      <c r="V950" s="101">
        <f>IFERROR(IF(E950='貼付用集計 (2)'!$R$4,'貼付用集計 (2)'!$U$4,VLOOKUP(E950,'貼付用集計 (2)'!$R$11:$U$30,4)),0)</f>
        <v>0</v>
      </c>
      <c r="W950" s="101">
        <f t="shared" si="88"/>
        <v>0</v>
      </c>
      <c r="X950" s="100"/>
    </row>
    <row r="951" spans="3:24" hidden="1" outlineLevel="1" x14ac:dyDescent="0.3">
      <c r="C951" s="29"/>
      <c r="D951" s="48">
        <f t="shared" si="89"/>
        <v>923</v>
      </c>
      <c r="E951" s="104"/>
      <c r="F951" s="104"/>
      <c r="G951" s="104"/>
      <c r="H951" s="103"/>
      <c r="I951" s="106">
        <v>0</v>
      </c>
      <c r="J951" s="107">
        <v>0</v>
      </c>
      <c r="K951" s="103"/>
      <c r="L951" s="27"/>
      <c r="P951" s="21">
        <f t="shared" si="84"/>
        <v>0</v>
      </c>
      <c r="Q951" s="21">
        <f t="shared" si="85"/>
        <v>0</v>
      </c>
      <c r="R951" s="21">
        <f t="shared" si="86"/>
        <v>0</v>
      </c>
      <c r="S951" s="21">
        <f t="shared" si="87"/>
        <v>0</v>
      </c>
      <c r="U951" s="100"/>
      <c r="V951" s="101">
        <f>IFERROR(IF(E951='貼付用集計 (2)'!$R$4,'貼付用集計 (2)'!$U$4,VLOOKUP(E951,'貼付用集計 (2)'!$R$11:$U$30,4)),0)</f>
        <v>0</v>
      </c>
      <c r="W951" s="101">
        <f t="shared" si="88"/>
        <v>0</v>
      </c>
      <c r="X951" s="100"/>
    </row>
    <row r="952" spans="3:24" hidden="1" outlineLevel="1" x14ac:dyDescent="0.3">
      <c r="C952" s="29"/>
      <c r="D952" s="48">
        <f t="shared" si="89"/>
        <v>924</v>
      </c>
      <c r="E952" s="104"/>
      <c r="F952" s="104"/>
      <c r="G952" s="104"/>
      <c r="H952" s="103"/>
      <c r="I952" s="106">
        <v>0</v>
      </c>
      <c r="J952" s="107">
        <v>0</v>
      </c>
      <c r="K952" s="103"/>
      <c r="L952" s="27"/>
      <c r="P952" s="21">
        <f t="shared" si="84"/>
        <v>0</v>
      </c>
      <c r="Q952" s="21">
        <f t="shared" si="85"/>
        <v>0</v>
      </c>
      <c r="R952" s="21">
        <f t="shared" si="86"/>
        <v>0</v>
      </c>
      <c r="S952" s="21">
        <f t="shared" si="87"/>
        <v>0</v>
      </c>
      <c r="U952" s="100"/>
      <c r="V952" s="101">
        <f>IFERROR(IF(E952='貼付用集計 (2)'!$R$4,'貼付用集計 (2)'!$U$4,VLOOKUP(E952,'貼付用集計 (2)'!$R$11:$U$30,4)),0)</f>
        <v>0</v>
      </c>
      <c r="W952" s="101">
        <f t="shared" si="88"/>
        <v>0</v>
      </c>
      <c r="X952" s="100"/>
    </row>
    <row r="953" spans="3:24" hidden="1" outlineLevel="1" x14ac:dyDescent="0.3">
      <c r="C953" s="29"/>
      <c r="D953" s="48">
        <f t="shared" si="89"/>
        <v>925</v>
      </c>
      <c r="E953" s="104"/>
      <c r="F953" s="104"/>
      <c r="G953" s="104"/>
      <c r="H953" s="103"/>
      <c r="I953" s="106">
        <v>0</v>
      </c>
      <c r="J953" s="107">
        <v>0</v>
      </c>
      <c r="K953" s="103"/>
      <c r="L953" s="27"/>
      <c r="P953" s="21">
        <f t="shared" si="84"/>
        <v>0</v>
      </c>
      <c r="Q953" s="21">
        <f t="shared" si="85"/>
        <v>0</v>
      </c>
      <c r="R953" s="21">
        <f t="shared" si="86"/>
        <v>0</v>
      </c>
      <c r="S953" s="21">
        <f t="shared" si="87"/>
        <v>0</v>
      </c>
      <c r="U953" s="100"/>
      <c r="V953" s="101">
        <f>IFERROR(IF(E953='貼付用集計 (2)'!$R$4,'貼付用集計 (2)'!$U$4,VLOOKUP(E953,'貼付用集計 (2)'!$R$11:$U$30,4)),0)</f>
        <v>0</v>
      </c>
      <c r="W953" s="101">
        <f t="shared" si="88"/>
        <v>0</v>
      </c>
      <c r="X953" s="100"/>
    </row>
    <row r="954" spans="3:24" hidden="1" outlineLevel="1" x14ac:dyDescent="0.3">
      <c r="C954" s="29"/>
      <c r="D954" s="48">
        <f t="shared" si="89"/>
        <v>926</v>
      </c>
      <c r="E954" s="104"/>
      <c r="F954" s="104"/>
      <c r="G954" s="104"/>
      <c r="H954" s="103"/>
      <c r="I954" s="106">
        <v>0</v>
      </c>
      <c r="J954" s="107">
        <v>0</v>
      </c>
      <c r="K954" s="103"/>
      <c r="L954" s="27"/>
      <c r="P954" s="21">
        <f t="shared" si="84"/>
        <v>0</v>
      </c>
      <c r="Q954" s="21">
        <f t="shared" si="85"/>
        <v>0</v>
      </c>
      <c r="R954" s="21">
        <f t="shared" si="86"/>
        <v>0</v>
      </c>
      <c r="S954" s="21">
        <f t="shared" si="87"/>
        <v>0</v>
      </c>
      <c r="U954" s="100"/>
      <c r="V954" s="101">
        <f>IFERROR(IF(E954='貼付用集計 (2)'!$R$4,'貼付用集計 (2)'!$U$4,VLOOKUP(E954,'貼付用集計 (2)'!$R$11:$U$30,4)),0)</f>
        <v>0</v>
      </c>
      <c r="W954" s="101">
        <f t="shared" si="88"/>
        <v>0</v>
      </c>
      <c r="X954" s="100"/>
    </row>
    <row r="955" spans="3:24" hidden="1" outlineLevel="1" x14ac:dyDescent="0.3">
      <c r="C955" s="29"/>
      <c r="D955" s="48">
        <f t="shared" si="89"/>
        <v>927</v>
      </c>
      <c r="E955" s="104"/>
      <c r="F955" s="104"/>
      <c r="G955" s="104"/>
      <c r="H955" s="103"/>
      <c r="I955" s="106">
        <v>0</v>
      </c>
      <c r="J955" s="107">
        <v>0</v>
      </c>
      <c r="K955" s="103"/>
      <c r="L955" s="27"/>
      <c r="P955" s="21">
        <f t="shared" si="84"/>
        <v>0</v>
      </c>
      <c r="Q955" s="21">
        <f t="shared" si="85"/>
        <v>0</v>
      </c>
      <c r="R955" s="21">
        <f t="shared" si="86"/>
        <v>0</v>
      </c>
      <c r="S955" s="21">
        <f t="shared" si="87"/>
        <v>0</v>
      </c>
      <c r="U955" s="100"/>
      <c r="V955" s="101">
        <f>IFERROR(IF(E955='貼付用集計 (2)'!$R$4,'貼付用集計 (2)'!$U$4,VLOOKUP(E955,'貼付用集計 (2)'!$R$11:$U$30,4)),0)</f>
        <v>0</v>
      </c>
      <c r="W955" s="101">
        <f t="shared" si="88"/>
        <v>0</v>
      </c>
      <c r="X955" s="100"/>
    </row>
    <row r="956" spans="3:24" hidden="1" outlineLevel="1" x14ac:dyDescent="0.3">
      <c r="C956" s="29"/>
      <c r="D956" s="48">
        <f t="shared" si="89"/>
        <v>928</v>
      </c>
      <c r="E956" s="104"/>
      <c r="F956" s="104"/>
      <c r="G956" s="104"/>
      <c r="H956" s="103"/>
      <c r="I956" s="106">
        <v>0</v>
      </c>
      <c r="J956" s="107">
        <v>0</v>
      </c>
      <c r="K956" s="103"/>
      <c r="L956" s="27"/>
      <c r="P956" s="21">
        <f t="shared" si="84"/>
        <v>0</v>
      </c>
      <c r="Q956" s="21">
        <f t="shared" si="85"/>
        <v>0</v>
      </c>
      <c r="R956" s="21">
        <f t="shared" si="86"/>
        <v>0</v>
      </c>
      <c r="S956" s="21">
        <f t="shared" si="87"/>
        <v>0</v>
      </c>
      <c r="U956" s="100"/>
      <c r="V956" s="101">
        <f>IFERROR(IF(E956='貼付用集計 (2)'!$R$4,'貼付用集計 (2)'!$U$4,VLOOKUP(E956,'貼付用集計 (2)'!$R$11:$U$30,4)),0)</f>
        <v>0</v>
      </c>
      <c r="W956" s="101">
        <f t="shared" si="88"/>
        <v>0</v>
      </c>
      <c r="X956" s="100"/>
    </row>
    <row r="957" spans="3:24" hidden="1" outlineLevel="1" x14ac:dyDescent="0.3">
      <c r="C957" s="29"/>
      <c r="D957" s="48">
        <f t="shared" si="89"/>
        <v>929</v>
      </c>
      <c r="E957" s="104"/>
      <c r="F957" s="104"/>
      <c r="G957" s="104"/>
      <c r="H957" s="103"/>
      <c r="I957" s="106">
        <v>0</v>
      </c>
      <c r="J957" s="107">
        <v>0</v>
      </c>
      <c r="K957" s="103"/>
      <c r="L957" s="27"/>
      <c r="P957" s="21">
        <f t="shared" si="84"/>
        <v>0</v>
      </c>
      <c r="Q957" s="21">
        <f t="shared" si="85"/>
        <v>0</v>
      </c>
      <c r="R957" s="21">
        <f t="shared" si="86"/>
        <v>0</v>
      </c>
      <c r="S957" s="21">
        <f t="shared" si="87"/>
        <v>0</v>
      </c>
      <c r="U957" s="100"/>
      <c r="V957" s="101">
        <f>IFERROR(IF(E957='貼付用集計 (2)'!$R$4,'貼付用集計 (2)'!$U$4,VLOOKUP(E957,'貼付用集計 (2)'!$R$11:$U$30,4)),0)</f>
        <v>0</v>
      </c>
      <c r="W957" s="101">
        <f t="shared" si="88"/>
        <v>0</v>
      </c>
      <c r="X957" s="100"/>
    </row>
    <row r="958" spans="3:24" hidden="1" outlineLevel="1" x14ac:dyDescent="0.3">
      <c r="C958" s="29"/>
      <c r="D958" s="48">
        <f t="shared" si="89"/>
        <v>930</v>
      </c>
      <c r="E958" s="104"/>
      <c r="F958" s="104"/>
      <c r="G958" s="104"/>
      <c r="H958" s="103"/>
      <c r="I958" s="106">
        <v>0</v>
      </c>
      <c r="J958" s="107">
        <v>0</v>
      </c>
      <c r="K958" s="103"/>
      <c r="L958" s="27"/>
      <c r="P958" s="21">
        <f t="shared" si="84"/>
        <v>0</v>
      </c>
      <c r="Q958" s="21">
        <f t="shared" si="85"/>
        <v>0</v>
      </c>
      <c r="R958" s="21">
        <f t="shared" si="86"/>
        <v>0</v>
      </c>
      <c r="S958" s="21">
        <f t="shared" si="87"/>
        <v>0</v>
      </c>
      <c r="U958" s="100"/>
      <c r="V958" s="101">
        <f>IFERROR(IF(E958='貼付用集計 (2)'!$R$4,'貼付用集計 (2)'!$U$4,VLOOKUP(E958,'貼付用集計 (2)'!$R$11:$U$30,4)),0)</f>
        <v>0</v>
      </c>
      <c r="W958" s="101">
        <f t="shared" si="88"/>
        <v>0</v>
      </c>
      <c r="X958" s="100"/>
    </row>
    <row r="959" spans="3:24" hidden="1" outlineLevel="1" x14ac:dyDescent="0.3">
      <c r="C959" s="29"/>
      <c r="D959" s="48">
        <f t="shared" si="89"/>
        <v>931</v>
      </c>
      <c r="E959" s="104"/>
      <c r="F959" s="104"/>
      <c r="G959" s="104"/>
      <c r="H959" s="103"/>
      <c r="I959" s="106">
        <v>0</v>
      </c>
      <c r="J959" s="107">
        <v>0</v>
      </c>
      <c r="K959" s="103"/>
      <c r="L959" s="27"/>
      <c r="P959" s="21">
        <f t="shared" si="84"/>
        <v>0</v>
      </c>
      <c r="Q959" s="21">
        <f t="shared" si="85"/>
        <v>0</v>
      </c>
      <c r="R959" s="21">
        <f t="shared" si="86"/>
        <v>0</v>
      </c>
      <c r="S959" s="21">
        <f t="shared" si="87"/>
        <v>0</v>
      </c>
      <c r="U959" s="100"/>
      <c r="V959" s="101">
        <f>IFERROR(IF(E959='貼付用集計 (2)'!$R$4,'貼付用集計 (2)'!$U$4,VLOOKUP(E959,'貼付用集計 (2)'!$R$11:$U$30,4)),0)</f>
        <v>0</v>
      </c>
      <c r="W959" s="101">
        <f t="shared" si="88"/>
        <v>0</v>
      </c>
      <c r="X959" s="100"/>
    </row>
    <row r="960" spans="3:24" hidden="1" outlineLevel="1" x14ac:dyDescent="0.3">
      <c r="C960" s="29"/>
      <c r="D960" s="48">
        <f t="shared" si="89"/>
        <v>932</v>
      </c>
      <c r="E960" s="104"/>
      <c r="F960" s="104"/>
      <c r="G960" s="104"/>
      <c r="H960" s="103"/>
      <c r="I960" s="106">
        <v>0</v>
      </c>
      <c r="J960" s="107">
        <v>0</v>
      </c>
      <c r="K960" s="103"/>
      <c r="L960" s="27"/>
      <c r="P960" s="21">
        <f t="shared" si="84"/>
        <v>0</v>
      </c>
      <c r="Q960" s="21">
        <f t="shared" si="85"/>
        <v>0</v>
      </c>
      <c r="R960" s="21">
        <f t="shared" si="86"/>
        <v>0</v>
      </c>
      <c r="S960" s="21">
        <f t="shared" si="87"/>
        <v>0</v>
      </c>
      <c r="U960" s="100"/>
      <c r="V960" s="101">
        <f>IFERROR(IF(E960='貼付用集計 (2)'!$R$4,'貼付用集計 (2)'!$U$4,VLOOKUP(E960,'貼付用集計 (2)'!$R$11:$U$30,4)),0)</f>
        <v>0</v>
      </c>
      <c r="W960" s="101">
        <f t="shared" si="88"/>
        <v>0</v>
      </c>
      <c r="X960" s="100"/>
    </row>
    <row r="961" spans="3:24" hidden="1" outlineLevel="1" x14ac:dyDescent="0.3">
      <c r="C961" s="29"/>
      <c r="D961" s="48">
        <f t="shared" si="89"/>
        <v>933</v>
      </c>
      <c r="E961" s="104"/>
      <c r="F961" s="104"/>
      <c r="G961" s="104"/>
      <c r="H961" s="103"/>
      <c r="I961" s="106">
        <v>0</v>
      </c>
      <c r="J961" s="107">
        <v>0</v>
      </c>
      <c r="K961" s="103"/>
      <c r="L961" s="27"/>
      <c r="P961" s="21">
        <f t="shared" si="84"/>
        <v>0</v>
      </c>
      <c r="Q961" s="21">
        <f t="shared" si="85"/>
        <v>0</v>
      </c>
      <c r="R961" s="21">
        <f t="shared" si="86"/>
        <v>0</v>
      </c>
      <c r="S961" s="21">
        <f t="shared" si="87"/>
        <v>0</v>
      </c>
      <c r="U961" s="100"/>
      <c r="V961" s="101">
        <f>IFERROR(IF(E961='貼付用集計 (2)'!$R$4,'貼付用集計 (2)'!$U$4,VLOOKUP(E961,'貼付用集計 (2)'!$R$11:$U$30,4)),0)</f>
        <v>0</v>
      </c>
      <c r="W961" s="101">
        <f t="shared" si="88"/>
        <v>0</v>
      </c>
      <c r="X961" s="100"/>
    </row>
    <row r="962" spans="3:24" hidden="1" outlineLevel="1" x14ac:dyDescent="0.3">
      <c r="C962" s="29"/>
      <c r="D962" s="48">
        <f t="shared" si="89"/>
        <v>934</v>
      </c>
      <c r="E962" s="104"/>
      <c r="F962" s="104"/>
      <c r="G962" s="104"/>
      <c r="H962" s="103"/>
      <c r="I962" s="106">
        <v>0</v>
      </c>
      <c r="J962" s="107">
        <v>0</v>
      </c>
      <c r="K962" s="103"/>
      <c r="L962" s="27"/>
      <c r="P962" s="21">
        <f t="shared" si="84"/>
        <v>0</v>
      </c>
      <c r="Q962" s="21">
        <f t="shared" si="85"/>
        <v>0</v>
      </c>
      <c r="R962" s="21">
        <f t="shared" si="86"/>
        <v>0</v>
      </c>
      <c r="S962" s="21">
        <f t="shared" si="87"/>
        <v>0</v>
      </c>
      <c r="U962" s="100"/>
      <c r="V962" s="101">
        <f>IFERROR(IF(E962='貼付用集計 (2)'!$R$4,'貼付用集計 (2)'!$U$4,VLOOKUP(E962,'貼付用集計 (2)'!$R$11:$U$30,4)),0)</f>
        <v>0</v>
      </c>
      <c r="W962" s="101">
        <f t="shared" si="88"/>
        <v>0</v>
      </c>
      <c r="X962" s="100"/>
    </row>
    <row r="963" spans="3:24" hidden="1" outlineLevel="1" x14ac:dyDescent="0.3">
      <c r="C963" s="29"/>
      <c r="D963" s="48">
        <f t="shared" si="89"/>
        <v>935</v>
      </c>
      <c r="E963" s="104"/>
      <c r="F963" s="104"/>
      <c r="G963" s="104"/>
      <c r="H963" s="103"/>
      <c r="I963" s="106">
        <v>0</v>
      </c>
      <c r="J963" s="107">
        <v>0</v>
      </c>
      <c r="K963" s="103"/>
      <c r="L963" s="27"/>
      <c r="P963" s="21">
        <f t="shared" si="84"/>
        <v>0</v>
      </c>
      <c r="Q963" s="21">
        <f t="shared" si="85"/>
        <v>0</v>
      </c>
      <c r="R963" s="21">
        <f t="shared" si="86"/>
        <v>0</v>
      </c>
      <c r="S963" s="21">
        <f t="shared" si="87"/>
        <v>0</v>
      </c>
      <c r="U963" s="100"/>
      <c r="V963" s="101">
        <f>IFERROR(IF(E963='貼付用集計 (2)'!$R$4,'貼付用集計 (2)'!$U$4,VLOOKUP(E963,'貼付用集計 (2)'!$R$11:$U$30,4)),0)</f>
        <v>0</v>
      </c>
      <c r="W963" s="101">
        <f t="shared" si="88"/>
        <v>0</v>
      </c>
      <c r="X963" s="100"/>
    </row>
    <row r="964" spans="3:24" hidden="1" outlineLevel="1" x14ac:dyDescent="0.3">
      <c r="C964" s="29"/>
      <c r="D964" s="48">
        <f t="shared" si="89"/>
        <v>936</v>
      </c>
      <c r="E964" s="104"/>
      <c r="F964" s="104"/>
      <c r="G964" s="104"/>
      <c r="H964" s="103"/>
      <c r="I964" s="106">
        <v>0</v>
      </c>
      <c r="J964" s="107">
        <v>0</v>
      </c>
      <c r="K964" s="103"/>
      <c r="L964" s="27"/>
      <c r="P964" s="21">
        <f t="shared" si="84"/>
        <v>0</v>
      </c>
      <c r="Q964" s="21">
        <f t="shared" si="85"/>
        <v>0</v>
      </c>
      <c r="R964" s="21">
        <f t="shared" si="86"/>
        <v>0</v>
      </c>
      <c r="S964" s="21">
        <f t="shared" si="87"/>
        <v>0</v>
      </c>
      <c r="U964" s="100"/>
      <c r="V964" s="101">
        <f>IFERROR(IF(E964='貼付用集計 (2)'!$R$4,'貼付用集計 (2)'!$U$4,VLOOKUP(E964,'貼付用集計 (2)'!$R$11:$U$30,4)),0)</f>
        <v>0</v>
      </c>
      <c r="W964" s="101">
        <f t="shared" si="88"/>
        <v>0</v>
      </c>
      <c r="X964" s="100"/>
    </row>
    <row r="965" spans="3:24" hidden="1" outlineLevel="1" x14ac:dyDescent="0.3">
      <c r="C965" s="29"/>
      <c r="D965" s="48">
        <f t="shared" si="89"/>
        <v>937</v>
      </c>
      <c r="E965" s="104"/>
      <c r="F965" s="104"/>
      <c r="G965" s="104"/>
      <c r="H965" s="103"/>
      <c r="I965" s="106">
        <v>0</v>
      </c>
      <c r="J965" s="107">
        <v>0</v>
      </c>
      <c r="K965" s="103"/>
      <c r="L965" s="27"/>
      <c r="P965" s="21">
        <f t="shared" si="84"/>
        <v>0</v>
      </c>
      <c r="Q965" s="21">
        <f t="shared" si="85"/>
        <v>0</v>
      </c>
      <c r="R965" s="21">
        <f t="shared" si="86"/>
        <v>0</v>
      </c>
      <c r="S965" s="21">
        <f t="shared" si="87"/>
        <v>0</v>
      </c>
      <c r="U965" s="100"/>
      <c r="V965" s="101">
        <f>IFERROR(IF(E965='貼付用集計 (2)'!$R$4,'貼付用集計 (2)'!$U$4,VLOOKUP(E965,'貼付用集計 (2)'!$R$11:$U$30,4)),0)</f>
        <v>0</v>
      </c>
      <c r="W965" s="101">
        <f t="shared" si="88"/>
        <v>0</v>
      </c>
      <c r="X965" s="100"/>
    </row>
    <row r="966" spans="3:24" hidden="1" outlineLevel="1" x14ac:dyDescent="0.3">
      <c r="C966" s="29"/>
      <c r="D966" s="48">
        <f t="shared" si="89"/>
        <v>938</v>
      </c>
      <c r="E966" s="104"/>
      <c r="F966" s="104"/>
      <c r="G966" s="104"/>
      <c r="H966" s="103"/>
      <c r="I966" s="106">
        <v>0</v>
      </c>
      <c r="J966" s="107">
        <v>0</v>
      </c>
      <c r="K966" s="103"/>
      <c r="L966" s="27"/>
      <c r="P966" s="21">
        <f t="shared" si="84"/>
        <v>0</v>
      </c>
      <c r="Q966" s="21">
        <f t="shared" si="85"/>
        <v>0</v>
      </c>
      <c r="R966" s="21">
        <f t="shared" si="86"/>
        <v>0</v>
      </c>
      <c r="S966" s="21">
        <f t="shared" si="87"/>
        <v>0</v>
      </c>
      <c r="U966" s="100"/>
      <c r="V966" s="101">
        <f>IFERROR(IF(E966='貼付用集計 (2)'!$R$4,'貼付用集計 (2)'!$U$4,VLOOKUP(E966,'貼付用集計 (2)'!$R$11:$U$30,4)),0)</f>
        <v>0</v>
      </c>
      <c r="W966" s="101">
        <f t="shared" si="88"/>
        <v>0</v>
      </c>
      <c r="X966" s="100"/>
    </row>
    <row r="967" spans="3:24" hidden="1" outlineLevel="1" x14ac:dyDescent="0.3">
      <c r="C967" s="29"/>
      <c r="D967" s="48">
        <f t="shared" si="89"/>
        <v>939</v>
      </c>
      <c r="E967" s="104"/>
      <c r="F967" s="104"/>
      <c r="G967" s="104"/>
      <c r="H967" s="103"/>
      <c r="I967" s="106">
        <v>0</v>
      </c>
      <c r="J967" s="107">
        <v>0</v>
      </c>
      <c r="K967" s="103"/>
      <c r="L967" s="27"/>
      <c r="P967" s="21">
        <f t="shared" si="84"/>
        <v>0</v>
      </c>
      <c r="Q967" s="21">
        <f t="shared" si="85"/>
        <v>0</v>
      </c>
      <c r="R967" s="21">
        <f t="shared" si="86"/>
        <v>0</v>
      </c>
      <c r="S967" s="21">
        <f t="shared" si="87"/>
        <v>0</v>
      </c>
      <c r="U967" s="100"/>
      <c r="V967" s="101">
        <f>IFERROR(IF(E967='貼付用集計 (2)'!$R$4,'貼付用集計 (2)'!$U$4,VLOOKUP(E967,'貼付用集計 (2)'!$R$11:$U$30,4)),0)</f>
        <v>0</v>
      </c>
      <c r="W967" s="101">
        <f t="shared" si="88"/>
        <v>0</v>
      </c>
      <c r="X967" s="100"/>
    </row>
    <row r="968" spans="3:24" hidden="1" outlineLevel="1" x14ac:dyDescent="0.3">
      <c r="C968" s="29"/>
      <c r="D968" s="48">
        <f t="shared" si="89"/>
        <v>940</v>
      </c>
      <c r="E968" s="104"/>
      <c r="F968" s="104"/>
      <c r="G968" s="104"/>
      <c r="H968" s="103"/>
      <c r="I968" s="106">
        <v>0</v>
      </c>
      <c r="J968" s="107">
        <v>0</v>
      </c>
      <c r="K968" s="103"/>
      <c r="L968" s="27"/>
      <c r="P968" s="21">
        <f t="shared" si="84"/>
        <v>0</v>
      </c>
      <c r="Q968" s="21">
        <f t="shared" si="85"/>
        <v>0</v>
      </c>
      <c r="R968" s="21">
        <f t="shared" si="86"/>
        <v>0</v>
      </c>
      <c r="S968" s="21">
        <f t="shared" si="87"/>
        <v>0</v>
      </c>
      <c r="U968" s="100"/>
      <c r="V968" s="101">
        <f>IFERROR(IF(E968='貼付用集計 (2)'!$R$4,'貼付用集計 (2)'!$U$4,VLOOKUP(E968,'貼付用集計 (2)'!$R$11:$U$30,4)),0)</f>
        <v>0</v>
      </c>
      <c r="W968" s="101">
        <f t="shared" si="88"/>
        <v>0</v>
      </c>
      <c r="X968" s="100"/>
    </row>
    <row r="969" spans="3:24" hidden="1" outlineLevel="1" x14ac:dyDescent="0.3">
      <c r="C969" s="29"/>
      <c r="D969" s="48">
        <f t="shared" si="89"/>
        <v>941</v>
      </c>
      <c r="E969" s="104"/>
      <c r="F969" s="104"/>
      <c r="G969" s="104"/>
      <c r="H969" s="103"/>
      <c r="I969" s="106">
        <v>0</v>
      </c>
      <c r="J969" s="107">
        <v>0</v>
      </c>
      <c r="K969" s="103"/>
      <c r="L969" s="27"/>
      <c r="P969" s="21">
        <f t="shared" si="84"/>
        <v>0</v>
      </c>
      <c r="Q969" s="21">
        <f t="shared" si="85"/>
        <v>0</v>
      </c>
      <c r="R969" s="21">
        <f t="shared" si="86"/>
        <v>0</v>
      </c>
      <c r="S969" s="21">
        <f t="shared" si="87"/>
        <v>0</v>
      </c>
      <c r="U969" s="100"/>
      <c r="V969" s="101">
        <f>IFERROR(IF(E969='貼付用集計 (2)'!$R$4,'貼付用集計 (2)'!$U$4,VLOOKUP(E969,'貼付用集計 (2)'!$R$11:$U$30,4)),0)</f>
        <v>0</v>
      </c>
      <c r="W969" s="101">
        <f t="shared" si="88"/>
        <v>0</v>
      </c>
      <c r="X969" s="100"/>
    </row>
    <row r="970" spans="3:24" hidden="1" outlineLevel="1" x14ac:dyDescent="0.3">
      <c r="C970" s="29"/>
      <c r="D970" s="48">
        <f t="shared" si="89"/>
        <v>942</v>
      </c>
      <c r="E970" s="104"/>
      <c r="F970" s="104"/>
      <c r="G970" s="104"/>
      <c r="H970" s="103"/>
      <c r="I970" s="106">
        <v>0</v>
      </c>
      <c r="J970" s="107">
        <v>0</v>
      </c>
      <c r="K970" s="103"/>
      <c r="L970" s="27"/>
      <c r="P970" s="21">
        <f t="shared" si="84"/>
        <v>0</v>
      </c>
      <c r="Q970" s="21">
        <f t="shared" si="85"/>
        <v>0</v>
      </c>
      <c r="R970" s="21">
        <f t="shared" si="86"/>
        <v>0</v>
      </c>
      <c r="S970" s="21">
        <f t="shared" si="87"/>
        <v>0</v>
      </c>
      <c r="U970" s="100"/>
      <c r="V970" s="101">
        <f>IFERROR(IF(E970='貼付用集計 (2)'!$R$4,'貼付用集計 (2)'!$U$4,VLOOKUP(E970,'貼付用集計 (2)'!$R$11:$U$30,4)),0)</f>
        <v>0</v>
      </c>
      <c r="W970" s="101">
        <f t="shared" si="88"/>
        <v>0</v>
      </c>
      <c r="X970" s="100"/>
    </row>
    <row r="971" spans="3:24" hidden="1" outlineLevel="1" x14ac:dyDescent="0.3">
      <c r="C971" s="29"/>
      <c r="D971" s="48">
        <f t="shared" si="89"/>
        <v>943</v>
      </c>
      <c r="E971" s="104"/>
      <c r="F971" s="104"/>
      <c r="G971" s="104"/>
      <c r="H971" s="103"/>
      <c r="I971" s="106">
        <v>0</v>
      </c>
      <c r="J971" s="107">
        <v>0</v>
      </c>
      <c r="K971" s="103"/>
      <c r="L971" s="27"/>
      <c r="P971" s="21">
        <f t="shared" si="84"/>
        <v>0</v>
      </c>
      <c r="Q971" s="21">
        <f t="shared" si="85"/>
        <v>0</v>
      </c>
      <c r="R971" s="21">
        <f t="shared" si="86"/>
        <v>0</v>
      </c>
      <c r="S971" s="21">
        <f t="shared" si="87"/>
        <v>0</v>
      </c>
      <c r="U971" s="100"/>
      <c r="V971" s="101">
        <f>IFERROR(IF(E971='貼付用集計 (2)'!$R$4,'貼付用集計 (2)'!$U$4,VLOOKUP(E971,'貼付用集計 (2)'!$R$11:$U$30,4)),0)</f>
        <v>0</v>
      </c>
      <c r="W971" s="101">
        <f t="shared" si="88"/>
        <v>0</v>
      </c>
      <c r="X971" s="100"/>
    </row>
    <row r="972" spans="3:24" hidden="1" outlineLevel="1" x14ac:dyDescent="0.3">
      <c r="C972" s="29"/>
      <c r="D972" s="48">
        <f t="shared" si="89"/>
        <v>944</v>
      </c>
      <c r="E972" s="104"/>
      <c r="F972" s="104"/>
      <c r="G972" s="104"/>
      <c r="H972" s="103"/>
      <c r="I972" s="106">
        <v>0</v>
      </c>
      <c r="J972" s="107">
        <v>0</v>
      </c>
      <c r="K972" s="103"/>
      <c r="L972" s="27"/>
      <c r="P972" s="21">
        <f t="shared" si="84"/>
        <v>0</v>
      </c>
      <c r="Q972" s="21">
        <f t="shared" si="85"/>
        <v>0</v>
      </c>
      <c r="R972" s="21">
        <f t="shared" si="86"/>
        <v>0</v>
      </c>
      <c r="S972" s="21">
        <f t="shared" si="87"/>
        <v>0</v>
      </c>
      <c r="U972" s="100"/>
      <c r="V972" s="101">
        <f>IFERROR(IF(E972='貼付用集計 (2)'!$R$4,'貼付用集計 (2)'!$U$4,VLOOKUP(E972,'貼付用集計 (2)'!$R$11:$U$30,4)),0)</f>
        <v>0</v>
      </c>
      <c r="W972" s="101">
        <f t="shared" si="88"/>
        <v>0</v>
      </c>
      <c r="X972" s="100"/>
    </row>
    <row r="973" spans="3:24" hidden="1" outlineLevel="1" x14ac:dyDescent="0.3">
      <c r="C973" s="29"/>
      <c r="D973" s="48">
        <f t="shared" si="89"/>
        <v>945</v>
      </c>
      <c r="E973" s="104"/>
      <c r="F973" s="104"/>
      <c r="G973" s="104"/>
      <c r="H973" s="103"/>
      <c r="I973" s="106">
        <v>0</v>
      </c>
      <c r="J973" s="107">
        <v>0</v>
      </c>
      <c r="K973" s="103"/>
      <c r="L973" s="27"/>
      <c r="P973" s="21">
        <f t="shared" si="84"/>
        <v>0</v>
      </c>
      <c r="Q973" s="21">
        <f t="shared" si="85"/>
        <v>0</v>
      </c>
      <c r="R973" s="21">
        <f t="shared" si="86"/>
        <v>0</v>
      </c>
      <c r="S973" s="21">
        <f t="shared" si="87"/>
        <v>0</v>
      </c>
      <c r="U973" s="100"/>
      <c r="V973" s="101">
        <f>IFERROR(IF(E973='貼付用集計 (2)'!$R$4,'貼付用集計 (2)'!$U$4,VLOOKUP(E973,'貼付用集計 (2)'!$R$11:$U$30,4)),0)</f>
        <v>0</v>
      </c>
      <c r="W973" s="101">
        <f t="shared" si="88"/>
        <v>0</v>
      </c>
      <c r="X973" s="100"/>
    </row>
    <row r="974" spans="3:24" hidden="1" outlineLevel="1" x14ac:dyDescent="0.3">
      <c r="C974" s="29"/>
      <c r="D974" s="48">
        <f t="shared" si="89"/>
        <v>946</v>
      </c>
      <c r="E974" s="104"/>
      <c r="F974" s="104"/>
      <c r="G974" s="104"/>
      <c r="H974" s="103"/>
      <c r="I974" s="106">
        <v>0</v>
      </c>
      <c r="J974" s="107">
        <v>0</v>
      </c>
      <c r="K974" s="103"/>
      <c r="L974" s="27"/>
      <c r="P974" s="21">
        <f t="shared" si="84"/>
        <v>0</v>
      </c>
      <c r="Q974" s="21">
        <f t="shared" si="85"/>
        <v>0</v>
      </c>
      <c r="R974" s="21">
        <f t="shared" si="86"/>
        <v>0</v>
      </c>
      <c r="S974" s="21">
        <f t="shared" si="87"/>
        <v>0</v>
      </c>
      <c r="U974" s="100"/>
      <c r="V974" s="101">
        <f>IFERROR(IF(E974='貼付用集計 (2)'!$R$4,'貼付用集計 (2)'!$U$4,VLOOKUP(E974,'貼付用集計 (2)'!$R$11:$U$30,4)),0)</f>
        <v>0</v>
      </c>
      <c r="W974" s="101">
        <f t="shared" si="88"/>
        <v>0</v>
      </c>
      <c r="X974" s="100"/>
    </row>
    <row r="975" spans="3:24" hidden="1" outlineLevel="1" x14ac:dyDescent="0.3">
      <c r="C975" s="29"/>
      <c r="D975" s="48">
        <f t="shared" si="89"/>
        <v>947</v>
      </c>
      <c r="E975" s="104"/>
      <c r="F975" s="104"/>
      <c r="G975" s="104"/>
      <c r="H975" s="103"/>
      <c r="I975" s="106">
        <v>0</v>
      </c>
      <c r="J975" s="107">
        <v>0</v>
      </c>
      <c r="K975" s="103"/>
      <c r="L975" s="27"/>
      <c r="P975" s="21">
        <f t="shared" si="84"/>
        <v>0</v>
      </c>
      <c r="Q975" s="21">
        <f t="shared" si="85"/>
        <v>0</v>
      </c>
      <c r="R975" s="21">
        <f t="shared" si="86"/>
        <v>0</v>
      </c>
      <c r="S975" s="21">
        <f t="shared" si="87"/>
        <v>0</v>
      </c>
      <c r="U975" s="100"/>
      <c r="V975" s="101">
        <f>IFERROR(IF(E975='貼付用集計 (2)'!$R$4,'貼付用集計 (2)'!$U$4,VLOOKUP(E975,'貼付用集計 (2)'!$R$11:$U$30,4)),0)</f>
        <v>0</v>
      </c>
      <c r="W975" s="101">
        <f t="shared" si="88"/>
        <v>0</v>
      </c>
      <c r="X975" s="100"/>
    </row>
    <row r="976" spans="3:24" hidden="1" outlineLevel="1" x14ac:dyDescent="0.3">
      <c r="C976" s="29"/>
      <c r="D976" s="48">
        <f t="shared" si="89"/>
        <v>948</v>
      </c>
      <c r="E976" s="104"/>
      <c r="F976" s="104"/>
      <c r="G976" s="104"/>
      <c r="H976" s="103"/>
      <c r="I976" s="106">
        <v>0</v>
      </c>
      <c r="J976" s="107">
        <v>0</v>
      </c>
      <c r="K976" s="103"/>
      <c r="L976" s="27"/>
      <c r="P976" s="21">
        <f t="shared" si="84"/>
        <v>0</v>
      </c>
      <c r="Q976" s="21">
        <f t="shared" si="85"/>
        <v>0</v>
      </c>
      <c r="R976" s="21">
        <f t="shared" si="86"/>
        <v>0</v>
      </c>
      <c r="S976" s="21">
        <f t="shared" si="87"/>
        <v>0</v>
      </c>
      <c r="U976" s="100"/>
      <c r="V976" s="101">
        <f>IFERROR(IF(E976='貼付用集計 (2)'!$R$4,'貼付用集計 (2)'!$U$4,VLOOKUP(E976,'貼付用集計 (2)'!$R$11:$U$30,4)),0)</f>
        <v>0</v>
      </c>
      <c r="W976" s="101">
        <f t="shared" si="88"/>
        <v>0</v>
      </c>
      <c r="X976" s="100"/>
    </row>
    <row r="977" spans="3:24" hidden="1" outlineLevel="1" x14ac:dyDescent="0.3">
      <c r="C977" s="29"/>
      <c r="D977" s="48">
        <f t="shared" si="89"/>
        <v>949</v>
      </c>
      <c r="E977" s="104"/>
      <c r="F977" s="104"/>
      <c r="G977" s="104"/>
      <c r="H977" s="103"/>
      <c r="I977" s="106">
        <v>0</v>
      </c>
      <c r="J977" s="107">
        <v>0</v>
      </c>
      <c r="K977" s="103"/>
      <c r="L977" s="27"/>
      <c r="P977" s="21">
        <f t="shared" si="84"/>
        <v>0</v>
      </c>
      <c r="Q977" s="21">
        <f t="shared" si="85"/>
        <v>0</v>
      </c>
      <c r="R977" s="21">
        <f t="shared" si="86"/>
        <v>0</v>
      </c>
      <c r="S977" s="21">
        <f t="shared" si="87"/>
        <v>0</v>
      </c>
      <c r="U977" s="100"/>
      <c r="V977" s="101">
        <f>IFERROR(IF(E977='貼付用集計 (2)'!$R$4,'貼付用集計 (2)'!$U$4,VLOOKUP(E977,'貼付用集計 (2)'!$R$11:$U$30,4)),0)</f>
        <v>0</v>
      </c>
      <c r="W977" s="101">
        <f t="shared" si="88"/>
        <v>0</v>
      </c>
      <c r="X977" s="100"/>
    </row>
    <row r="978" spans="3:24" hidden="1" outlineLevel="1" x14ac:dyDescent="0.3">
      <c r="C978" s="29"/>
      <c r="D978" s="48">
        <f t="shared" si="89"/>
        <v>950</v>
      </c>
      <c r="E978" s="104"/>
      <c r="F978" s="104"/>
      <c r="G978" s="104"/>
      <c r="H978" s="103"/>
      <c r="I978" s="106">
        <v>0</v>
      </c>
      <c r="J978" s="107">
        <v>0</v>
      </c>
      <c r="K978" s="103"/>
      <c r="L978" s="27"/>
      <c r="P978" s="21">
        <f t="shared" si="84"/>
        <v>0</v>
      </c>
      <c r="Q978" s="21">
        <f t="shared" si="85"/>
        <v>0</v>
      </c>
      <c r="R978" s="21">
        <f t="shared" si="86"/>
        <v>0</v>
      </c>
      <c r="S978" s="21">
        <f t="shared" si="87"/>
        <v>0</v>
      </c>
      <c r="U978" s="100"/>
      <c r="V978" s="101">
        <f>IFERROR(IF(E978='貼付用集計 (2)'!$R$4,'貼付用集計 (2)'!$U$4,VLOOKUP(E978,'貼付用集計 (2)'!$R$11:$U$30,4)),0)</f>
        <v>0</v>
      </c>
      <c r="W978" s="101">
        <f t="shared" si="88"/>
        <v>0</v>
      </c>
      <c r="X978" s="100"/>
    </row>
    <row r="979" spans="3:24" hidden="1" outlineLevel="1" x14ac:dyDescent="0.3">
      <c r="C979" s="29"/>
      <c r="D979" s="48">
        <f t="shared" si="89"/>
        <v>951</v>
      </c>
      <c r="E979" s="104"/>
      <c r="F979" s="104"/>
      <c r="G979" s="104"/>
      <c r="H979" s="103"/>
      <c r="I979" s="106">
        <v>0</v>
      </c>
      <c r="J979" s="107">
        <v>0</v>
      </c>
      <c r="K979" s="103"/>
      <c r="L979" s="27"/>
      <c r="P979" s="21">
        <f t="shared" si="84"/>
        <v>0</v>
      </c>
      <c r="Q979" s="21">
        <f t="shared" si="85"/>
        <v>0</v>
      </c>
      <c r="R979" s="21">
        <f t="shared" si="86"/>
        <v>0</v>
      </c>
      <c r="S979" s="21">
        <f t="shared" si="87"/>
        <v>0</v>
      </c>
      <c r="U979" s="100"/>
      <c r="V979" s="101">
        <f>IFERROR(IF(E979='貼付用集計 (2)'!$R$4,'貼付用集計 (2)'!$U$4,VLOOKUP(E979,'貼付用集計 (2)'!$R$11:$U$30,4)),0)</f>
        <v>0</v>
      </c>
      <c r="W979" s="101">
        <f t="shared" si="88"/>
        <v>0</v>
      </c>
      <c r="X979" s="100"/>
    </row>
    <row r="980" spans="3:24" hidden="1" outlineLevel="1" x14ac:dyDescent="0.3">
      <c r="C980" s="29"/>
      <c r="D980" s="48">
        <f t="shared" si="89"/>
        <v>952</v>
      </c>
      <c r="E980" s="104"/>
      <c r="F980" s="104"/>
      <c r="G980" s="104"/>
      <c r="H980" s="103"/>
      <c r="I980" s="106">
        <v>0</v>
      </c>
      <c r="J980" s="107">
        <v>0</v>
      </c>
      <c r="K980" s="103"/>
      <c r="L980" s="27"/>
      <c r="P980" s="21">
        <f t="shared" si="84"/>
        <v>0</v>
      </c>
      <c r="Q980" s="21">
        <f t="shared" si="85"/>
        <v>0</v>
      </c>
      <c r="R980" s="21">
        <f t="shared" si="86"/>
        <v>0</v>
      </c>
      <c r="S980" s="21">
        <f t="shared" si="87"/>
        <v>0</v>
      </c>
      <c r="U980" s="100"/>
      <c r="V980" s="101">
        <f>IFERROR(IF(E980='貼付用集計 (2)'!$R$4,'貼付用集計 (2)'!$U$4,VLOOKUP(E980,'貼付用集計 (2)'!$R$11:$U$30,4)),0)</f>
        <v>0</v>
      </c>
      <c r="W980" s="101">
        <f t="shared" si="88"/>
        <v>0</v>
      </c>
      <c r="X980" s="100"/>
    </row>
    <row r="981" spans="3:24" hidden="1" outlineLevel="1" x14ac:dyDescent="0.3">
      <c r="C981" s="29"/>
      <c r="D981" s="48">
        <f t="shared" si="89"/>
        <v>953</v>
      </c>
      <c r="E981" s="104"/>
      <c r="F981" s="104"/>
      <c r="G981" s="104"/>
      <c r="H981" s="103"/>
      <c r="I981" s="106">
        <v>0</v>
      </c>
      <c r="J981" s="107">
        <v>0</v>
      </c>
      <c r="K981" s="103"/>
      <c r="L981" s="27"/>
      <c r="P981" s="21">
        <f t="shared" si="84"/>
        <v>0</v>
      </c>
      <c r="Q981" s="21">
        <f t="shared" si="85"/>
        <v>0</v>
      </c>
      <c r="R981" s="21">
        <f t="shared" si="86"/>
        <v>0</v>
      </c>
      <c r="S981" s="21">
        <f t="shared" si="87"/>
        <v>0</v>
      </c>
      <c r="U981" s="100"/>
      <c r="V981" s="101">
        <f>IFERROR(IF(E981='貼付用集計 (2)'!$R$4,'貼付用集計 (2)'!$U$4,VLOOKUP(E981,'貼付用集計 (2)'!$R$11:$U$30,4)),0)</f>
        <v>0</v>
      </c>
      <c r="W981" s="101">
        <f t="shared" si="88"/>
        <v>0</v>
      </c>
      <c r="X981" s="100"/>
    </row>
    <row r="982" spans="3:24" hidden="1" outlineLevel="1" x14ac:dyDescent="0.3">
      <c r="C982" s="29"/>
      <c r="D982" s="48">
        <f t="shared" si="89"/>
        <v>954</v>
      </c>
      <c r="E982" s="104"/>
      <c r="F982" s="104"/>
      <c r="G982" s="104"/>
      <c r="H982" s="103"/>
      <c r="I982" s="106">
        <v>0</v>
      </c>
      <c r="J982" s="107">
        <v>0</v>
      </c>
      <c r="K982" s="103"/>
      <c r="L982" s="27"/>
      <c r="P982" s="21">
        <f t="shared" si="84"/>
        <v>0</v>
      </c>
      <c r="Q982" s="21">
        <f t="shared" si="85"/>
        <v>0</v>
      </c>
      <c r="R982" s="21">
        <f t="shared" si="86"/>
        <v>0</v>
      </c>
      <c r="S982" s="21">
        <f t="shared" si="87"/>
        <v>0</v>
      </c>
      <c r="U982" s="100"/>
      <c r="V982" s="101">
        <f>IFERROR(IF(E982='貼付用集計 (2)'!$R$4,'貼付用集計 (2)'!$U$4,VLOOKUP(E982,'貼付用集計 (2)'!$R$11:$U$30,4)),0)</f>
        <v>0</v>
      </c>
      <c r="W982" s="101">
        <f t="shared" si="88"/>
        <v>0</v>
      </c>
      <c r="X982" s="100"/>
    </row>
    <row r="983" spans="3:24" hidden="1" outlineLevel="1" x14ac:dyDescent="0.3">
      <c r="C983" s="29"/>
      <c r="D983" s="48">
        <f t="shared" si="89"/>
        <v>955</v>
      </c>
      <c r="E983" s="104"/>
      <c r="F983" s="104"/>
      <c r="G983" s="104"/>
      <c r="H983" s="103"/>
      <c r="I983" s="106">
        <v>0</v>
      </c>
      <c r="J983" s="107">
        <v>0</v>
      </c>
      <c r="K983" s="103"/>
      <c r="L983" s="27"/>
      <c r="P983" s="21">
        <f t="shared" si="84"/>
        <v>0</v>
      </c>
      <c r="Q983" s="21">
        <f t="shared" si="85"/>
        <v>0</v>
      </c>
      <c r="R983" s="21">
        <f t="shared" si="86"/>
        <v>0</v>
      </c>
      <c r="S983" s="21">
        <f t="shared" si="87"/>
        <v>0</v>
      </c>
      <c r="U983" s="100"/>
      <c r="V983" s="101">
        <f>IFERROR(IF(E983='貼付用集計 (2)'!$R$4,'貼付用集計 (2)'!$U$4,VLOOKUP(E983,'貼付用集計 (2)'!$R$11:$U$30,4)),0)</f>
        <v>0</v>
      </c>
      <c r="W983" s="101">
        <f t="shared" si="88"/>
        <v>0</v>
      </c>
      <c r="X983" s="100"/>
    </row>
    <row r="984" spans="3:24" hidden="1" outlineLevel="1" x14ac:dyDescent="0.3">
      <c r="C984" s="29"/>
      <c r="D984" s="48">
        <f t="shared" si="89"/>
        <v>956</v>
      </c>
      <c r="E984" s="104"/>
      <c r="F984" s="104"/>
      <c r="G984" s="104"/>
      <c r="H984" s="103"/>
      <c r="I984" s="106">
        <v>0</v>
      </c>
      <c r="J984" s="107">
        <v>0</v>
      </c>
      <c r="K984" s="103"/>
      <c r="L984" s="27"/>
      <c r="P984" s="21">
        <f t="shared" si="84"/>
        <v>0</v>
      </c>
      <c r="Q984" s="21">
        <f t="shared" si="85"/>
        <v>0</v>
      </c>
      <c r="R984" s="21">
        <f t="shared" si="86"/>
        <v>0</v>
      </c>
      <c r="S984" s="21">
        <f t="shared" si="87"/>
        <v>0</v>
      </c>
      <c r="U984" s="100"/>
      <c r="V984" s="101">
        <f>IFERROR(IF(E984='貼付用集計 (2)'!$R$4,'貼付用集計 (2)'!$U$4,VLOOKUP(E984,'貼付用集計 (2)'!$R$11:$U$30,4)),0)</f>
        <v>0</v>
      </c>
      <c r="W984" s="101">
        <f t="shared" si="88"/>
        <v>0</v>
      </c>
      <c r="X984" s="100"/>
    </row>
    <row r="985" spans="3:24" hidden="1" outlineLevel="1" x14ac:dyDescent="0.3">
      <c r="C985" s="29"/>
      <c r="D985" s="48">
        <f t="shared" si="89"/>
        <v>957</v>
      </c>
      <c r="E985" s="104"/>
      <c r="F985" s="104"/>
      <c r="G985" s="104"/>
      <c r="H985" s="103"/>
      <c r="I985" s="106">
        <v>0</v>
      </c>
      <c r="J985" s="107">
        <v>0</v>
      </c>
      <c r="K985" s="103"/>
      <c r="L985" s="27"/>
      <c r="P985" s="21">
        <f t="shared" si="84"/>
        <v>0</v>
      </c>
      <c r="Q985" s="21">
        <f t="shared" si="85"/>
        <v>0</v>
      </c>
      <c r="R985" s="21">
        <f t="shared" si="86"/>
        <v>0</v>
      </c>
      <c r="S985" s="21">
        <f t="shared" si="87"/>
        <v>0</v>
      </c>
      <c r="U985" s="100"/>
      <c r="V985" s="101">
        <f>IFERROR(IF(E985='貼付用集計 (2)'!$R$4,'貼付用集計 (2)'!$U$4,VLOOKUP(E985,'貼付用集計 (2)'!$R$11:$U$30,4)),0)</f>
        <v>0</v>
      </c>
      <c r="W985" s="101">
        <f t="shared" si="88"/>
        <v>0</v>
      </c>
      <c r="X985" s="100"/>
    </row>
    <row r="986" spans="3:24" hidden="1" outlineLevel="1" x14ac:dyDescent="0.3">
      <c r="C986" s="29"/>
      <c r="D986" s="48">
        <f t="shared" si="89"/>
        <v>958</v>
      </c>
      <c r="E986" s="104"/>
      <c r="F986" s="104"/>
      <c r="G986" s="104"/>
      <c r="H986" s="103"/>
      <c r="I986" s="106">
        <v>0</v>
      </c>
      <c r="J986" s="107">
        <v>0</v>
      </c>
      <c r="K986" s="103"/>
      <c r="L986" s="27"/>
      <c r="P986" s="21">
        <f t="shared" si="84"/>
        <v>0</v>
      </c>
      <c r="Q986" s="21">
        <f t="shared" si="85"/>
        <v>0</v>
      </c>
      <c r="R986" s="21">
        <f t="shared" si="86"/>
        <v>0</v>
      </c>
      <c r="S986" s="21">
        <f t="shared" si="87"/>
        <v>0</v>
      </c>
      <c r="U986" s="100"/>
      <c r="V986" s="101">
        <f>IFERROR(IF(E986='貼付用集計 (2)'!$R$4,'貼付用集計 (2)'!$U$4,VLOOKUP(E986,'貼付用集計 (2)'!$R$11:$U$30,4)),0)</f>
        <v>0</v>
      </c>
      <c r="W986" s="101">
        <f t="shared" si="88"/>
        <v>0</v>
      </c>
      <c r="X986" s="100"/>
    </row>
    <row r="987" spans="3:24" hidden="1" outlineLevel="1" x14ac:dyDescent="0.3">
      <c r="C987" s="29"/>
      <c r="D987" s="48">
        <f t="shared" si="89"/>
        <v>959</v>
      </c>
      <c r="E987" s="104"/>
      <c r="F987" s="104"/>
      <c r="G987" s="104"/>
      <c r="H987" s="103"/>
      <c r="I987" s="106">
        <v>0</v>
      </c>
      <c r="J987" s="107">
        <v>0</v>
      </c>
      <c r="K987" s="103"/>
      <c r="L987" s="27"/>
      <c r="P987" s="21">
        <f t="shared" ref="P987:P1029" si="90">IF($E987="",IF(OR($F987&lt;&gt;"",$I987&lt;&gt;0,$J987&lt;&gt;0)=TRUE,1,0),0)</f>
        <v>0</v>
      </c>
      <c r="Q987" s="21">
        <f t="shared" ref="Q987:Q1029" si="91">IF($F987="",IF(OR($E987&lt;&gt;"",$I987&lt;&gt;0,$J987&lt;&gt;0)=TRUE,1,0),0)</f>
        <v>0</v>
      </c>
      <c r="R987" s="21">
        <f t="shared" ref="R987:R1029" si="92">IF($I987=0,IF(OR($E987&lt;&gt;"",$F987&lt;&gt;0,$J987&lt;&gt;0)=TRUE,1,0),0)</f>
        <v>0</v>
      </c>
      <c r="S987" s="21">
        <f t="shared" ref="S987:S1029" si="93">IF($J987=0,IF(OR($E987&lt;&gt;"",$F987&lt;&gt;"",$I987&lt;&gt;0)=TRUE,1,0),0)</f>
        <v>0</v>
      </c>
      <c r="U987" s="100"/>
      <c r="V987" s="101">
        <f>IFERROR(IF(E987='貼付用集計 (2)'!$R$4,'貼付用集計 (2)'!$U$4,VLOOKUP(E987,'貼付用集計 (2)'!$R$11:$U$30,4)),0)</f>
        <v>0</v>
      </c>
      <c r="W987" s="101">
        <f t="shared" ref="W987:W1029" si="94">IFERROR(J987/I987/V987,0)</f>
        <v>0</v>
      </c>
      <c r="X987" s="100"/>
    </row>
    <row r="988" spans="3:24" hidden="1" outlineLevel="1" x14ac:dyDescent="0.3">
      <c r="C988" s="29"/>
      <c r="D988" s="48">
        <f t="shared" ref="D988:D1028" si="95">D987+1</f>
        <v>960</v>
      </c>
      <c r="E988" s="104"/>
      <c r="F988" s="104"/>
      <c r="G988" s="104"/>
      <c r="H988" s="103"/>
      <c r="I988" s="106">
        <v>0</v>
      </c>
      <c r="J988" s="107">
        <v>0</v>
      </c>
      <c r="K988" s="103"/>
      <c r="L988" s="27"/>
      <c r="P988" s="21">
        <f t="shared" si="90"/>
        <v>0</v>
      </c>
      <c r="Q988" s="21">
        <f t="shared" si="91"/>
        <v>0</v>
      </c>
      <c r="R988" s="21">
        <f t="shared" si="92"/>
        <v>0</v>
      </c>
      <c r="S988" s="21">
        <f t="shared" si="93"/>
        <v>0</v>
      </c>
      <c r="U988" s="100"/>
      <c r="V988" s="101">
        <f>IFERROR(IF(E988='貼付用集計 (2)'!$R$4,'貼付用集計 (2)'!$U$4,VLOOKUP(E988,'貼付用集計 (2)'!$R$11:$U$30,4)),0)</f>
        <v>0</v>
      </c>
      <c r="W988" s="101">
        <f t="shared" si="94"/>
        <v>0</v>
      </c>
      <c r="X988" s="100"/>
    </row>
    <row r="989" spans="3:24" hidden="1" outlineLevel="1" x14ac:dyDescent="0.3">
      <c r="C989" s="29"/>
      <c r="D989" s="48">
        <f t="shared" si="95"/>
        <v>961</v>
      </c>
      <c r="E989" s="104"/>
      <c r="F989" s="104"/>
      <c r="G989" s="104"/>
      <c r="H989" s="103"/>
      <c r="I989" s="106">
        <v>0</v>
      </c>
      <c r="J989" s="107">
        <v>0</v>
      </c>
      <c r="K989" s="103"/>
      <c r="L989" s="27"/>
      <c r="P989" s="21">
        <f t="shared" si="90"/>
        <v>0</v>
      </c>
      <c r="Q989" s="21">
        <f t="shared" si="91"/>
        <v>0</v>
      </c>
      <c r="R989" s="21">
        <f t="shared" si="92"/>
        <v>0</v>
      </c>
      <c r="S989" s="21">
        <f t="shared" si="93"/>
        <v>0</v>
      </c>
      <c r="U989" s="100"/>
      <c r="V989" s="101">
        <f>IFERROR(IF(E989='貼付用集計 (2)'!$R$4,'貼付用集計 (2)'!$U$4,VLOOKUP(E989,'貼付用集計 (2)'!$R$11:$U$30,4)),0)</f>
        <v>0</v>
      </c>
      <c r="W989" s="101">
        <f t="shared" si="94"/>
        <v>0</v>
      </c>
      <c r="X989" s="100"/>
    </row>
    <row r="990" spans="3:24" hidden="1" outlineLevel="1" x14ac:dyDescent="0.3">
      <c r="C990" s="29"/>
      <c r="D990" s="48">
        <f t="shared" si="95"/>
        <v>962</v>
      </c>
      <c r="E990" s="104"/>
      <c r="F990" s="104"/>
      <c r="G990" s="104"/>
      <c r="H990" s="103"/>
      <c r="I990" s="106">
        <v>0</v>
      </c>
      <c r="J990" s="107">
        <v>0</v>
      </c>
      <c r="K990" s="103"/>
      <c r="L990" s="27"/>
      <c r="P990" s="21">
        <f t="shared" si="90"/>
        <v>0</v>
      </c>
      <c r="Q990" s="21">
        <f t="shared" si="91"/>
        <v>0</v>
      </c>
      <c r="R990" s="21">
        <f t="shared" si="92"/>
        <v>0</v>
      </c>
      <c r="S990" s="21">
        <f t="shared" si="93"/>
        <v>0</v>
      </c>
      <c r="U990" s="100"/>
      <c r="V990" s="101">
        <f>IFERROR(IF(E990='貼付用集計 (2)'!$R$4,'貼付用集計 (2)'!$U$4,VLOOKUP(E990,'貼付用集計 (2)'!$R$11:$U$30,4)),0)</f>
        <v>0</v>
      </c>
      <c r="W990" s="101">
        <f t="shared" si="94"/>
        <v>0</v>
      </c>
      <c r="X990" s="100"/>
    </row>
    <row r="991" spans="3:24" hidden="1" outlineLevel="1" x14ac:dyDescent="0.3">
      <c r="C991" s="29"/>
      <c r="D991" s="48">
        <f t="shared" si="95"/>
        <v>963</v>
      </c>
      <c r="E991" s="104"/>
      <c r="F991" s="104"/>
      <c r="G991" s="104"/>
      <c r="H991" s="103"/>
      <c r="I991" s="106">
        <v>0</v>
      </c>
      <c r="J991" s="107">
        <v>0</v>
      </c>
      <c r="K991" s="103"/>
      <c r="L991" s="27"/>
      <c r="P991" s="21">
        <f t="shared" si="90"/>
        <v>0</v>
      </c>
      <c r="Q991" s="21">
        <f t="shared" si="91"/>
        <v>0</v>
      </c>
      <c r="R991" s="21">
        <f t="shared" si="92"/>
        <v>0</v>
      </c>
      <c r="S991" s="21">
        <f t="shared" si="93"/>
        <v>0</v>
      </c>
      <c r="U991" s="100"/>
      <c r="V991" s="101">
        <f>IFERROR(IF(E991='貼付用集計 (2)'!$R$4,'貼付用集計 (2)'!$U$4,VLOOKUP(E991,'貼付用集計 (2)'!$R$11:$U$30,4)),0)</f>
        <v>0</v>
      </c>
      <c r="W991" s="101">
        <f t="shared" si="94"/>
        <v>0</v>
      </c>
      <c r="X991" s="100"/>
    </row>
    <row r="992" spans="3:24" hidden="1" outlineLevel="1" x14ac:dyDescent="0.3">
      <c r="C992" s="29"/>
      <c r="D992" s="48">
        <f t="shared" si="95"/>
        <v>964</v>
      </c>
      <c r="E992" s="104"/>
      <c r="F992" s="104"/>
      <c r="G992" s="104"/>
      <c r="H992" s="103"/>
      <c r="I992" s="106">
        <v>0</v>
      </c>
      <c r="J992" s="107">
        <v>0</v>
      </c>
      <c r="K992" s="103"/>
      <c r="L992" s="27"/>
      <c r="P992" s="21">
        <f t="shared" si="90"/>
        <v>0</v>
      </c>
      <c r="Q992" s="21">
        <f t="shared" si="91"/>
        <v>0</v>
      </c>
      <c r="R992" s="21">
        <f t="shared" si="92"/>
        <v>0</v>
      </c>
      <c r="S992" s="21">
        <f t="shared" si="93"/>
        <v>0</v>
      </c>
      <c r="U992" s="100"/>
      <c r="V992" s="101">
        <f>IFERROR(IF(E992='貼付用集計 (2)'!$R$4,'貼付用集計 (2)'!$U$4,VLOOKUP(E992,'貼付用集計 (2)'!$R$11:$U$30,4)),0)</f>
        <v>0</v>
      </c>
      <c r="W992" s="101">
        <f t="shared" si="94"/>
        <v>0</v>
      </c>
      <c r="X992" s="100"/>
    </row>
    <row r="993" spans="3:24" hidden="1" outlineLevel="1" x14ac:dyDescent="0.3">
      <c r="C993" s="29"/>
      <c r="D993" s="48">
        <f t="shared" si="95"/>
        <v>965</v>
      </c>
      <c r="E993" s="104"/>
      <c r="F993" s="104"/>
      <c r="G993" s="104"/>
      <c r="H993" s="103"/>
      <c r="I993" s="106">
        <v>0</v>
      </c>
      <c r="J993" s="107">
        <v>0</v>
      </c>
      <c r="K993" s="103"/>
      <c r="L993" s="27"/>
      <c r="P993" s="21">
        <f t="shared" si="90"/>
        <v>0</v>
      </c>
      <c r="Q993" s="21">
        <f t="shared" si="91"/>
        <v>0</v>
      </c>
      <c r="R993" s="21">
        <f t="shared" si="92"/>
        <v>0</v>
      </c>
      <c r="S993" s="21">
        <f t="shared" si="93"/>
        <v>0</v>
      </c>
      <c r="U993" s="100"/>
      <c r="V993" s="101">
        <f>IFERROR(IF(E993='貼付用集計 (2)'!$R$4,'貼付用集計 (2)'!$U$4,VLOOKUP(E993,'貼付用集計 (2)'!$R$11:$U$30,4)),0)</f>
        <v>0</v>
      </c>
      <c r="W993" s="101">
        <f t="shared" si="94"/>
        <v>0</v>
      </c>
      <c r="X993" s="100"/>
    </row>
    <row r="994" spans="3:24" hidden="1" outlineLevel="1" x14ac:dyDescent="0.3">
      <c r="C994" s="29"/>
      <c r="D994" s="48">
        <f t="shared" si="95"/>
        <v>966</v>
      </c>
      <c r="E994" s="104"/>
      <c r="F994" s="104"/>
      <c r="G994" s="104"/>
      <c r="H994" s="103"/>
      <c r="I994" s="106">
        <v>0</v>
      </c>
      <c r="J994" s="107">
        <v>0</v>
      </c>
      <c r="K994" s="103"/>
      <c r="L994" s="27"/>
      <c r="P994" s="21">
        <f t="shared" si="90"/>
        <v>0</v>
      </c>
      <c r="Q994" s="21">
        <f t="shared" si="91"/>
        <v>0</v>
      </c>
      <c r="R994" s="21">
        <f t="shared" si="92"/>
        <v>0</v>
      </c>
      <c r="S994" s="21">
        <f t="shared" si="93"/>
        <v>0</v>
      </c>
      <c r="U994" s="100"/>
      <c r="V994" s="101">
        <f>IFERROR(IF(E994='貼付用集計 (2)'!$R$4,'貼付用集計 (2)'!$U$4,VLOOKUP(E994,'貼付用集計 (2)'!$R$11:$U$30,4)),0)</f>
        <v>0</v>
      </c>
      <c r="W994" s="101">
        <f t="shared" si="94"/>
        <v>0</v>
      </c>
      <c r="X994" s="100"/>
    </row>
    <row r="995" spans="3:24" hidden="1" outlineLevel="1" x14ac:dyDescent="0.3">
      <c r="C995" s="29"/>
      <c r="D995" s="48">
        <f t="shared" si="95"/>
        <v>967</v>
      </c>
      <c r="E995" s="104"/>
      <c r="F995" s="104"/>
      <c r="G995" s="104"/>
      <c r="H995" s="103"/>
      <c r="I995" s="106">
        <v>0</v>
      </c>
      <c r="J995" s="107">
        <v>0</v>
      </c>
      <c r="K995" s="103"/>
      <c r="L995" s="27"/>
      <c r="P995" s="21">
        <f t="shared" si="90"/>
        <v>0</v>
      </c>
      <c r="Q995" s="21">
        <f t="shared" si="91"/>
        <v>0</v>
      </c>
      <c r="R995" s="21">
        <f t="shared" si="92"/>
        <v>0</v>
      </c>
      <c r="S995" s="21">
        <f t="shared" si="93"/>
        <v>0</v>
      </c>
      <c r="U995" s="100"/>
      <c r="V995" s="101">
        <f>IFERROR(IF(E995='貼付用集計 (2)'!$R$4,'貼付用集計 (2)'!$U$4,VLOOKUP(E995,'貼付用集計 (2)'!$R$11:$U$30,4)),0)</f>
        <v>0</v>
      </c>
      <c r="W995" s="101">
        <f t="shared" si="94"/>
        <v>0</v>
      </c>
      <c r="X995" s="100"/>
    </row>
    <row r="996" spans="3:24" hidden="1" outlineLevel="1" x14ac:dyDescent="0.3">
      <c r="C996" s="29"/>
      <c r="D996" s="48">
        <f t="shared" si="95"/>
        <v>968</v>
      </c>
      <c r="E996" s="104"/>
      <c r="F996" s="104"/>
      <c r="G996" s="104"/>
      <c r="H996" s="103"/>
      <c r="I996" s="106">
        <v>0</v>
      </c>
      <c r="J996" s="107">
        <v>0</v>
      </c>
      <c r="K996" s="103"/>
      <c r="L996" s="27"/>
      <c r="P996" s="21">
        <f t="shared" si="90"/>
        <v>0</v>
      </c>
      <c r="Q996" s="21">
        <f t="shared" si="91"/>
        <v>0</v>
      </c>
      <c r="R996" s="21">
        <f t="shared" si="92"/>
        <v>0</v>
      </c>
      <c r="S996" s="21">
        <f t="shared" si="93"/>
        <v>0</v>
      </c>
      <c r="U996" s="100"/>
      <c r="V996" s="101">
        <f>IFERROR(IF(E996='貼付用集計 (2)'!$R$4,'貼付用集計 (2)'!$U$4,VLOOKUP(E996,'貼付用集計 (2)'!$R$11:$U$30,4)),0)</f>
        <v>0</v>
      </c>
      <c r="W996" s="101">
        <f t="shared" si="94"/>
        <v>0</v>
      </c>
      <c r="X996" s="100"/>
    </row>
    <row r="997" spans="3:24" hidden="1" outlineLevel="1" x14ac:dyDescent="0.3">
      <c r="C997" s="29"/>
      <c r="D997" s="48">
        <f t="shared" si="95"/>
        <v>969</v>
      </c>
      <c r="E997" s="104"/>
      <c r="F997" s="104"/>
      <c r="G997" s="104"/>
      <c r="H997" s="103"/>
      <c r="I997" s="106">
        <v>0</v>
      </c>
      <c r="J997" s="107">
        <v>0</v>
      </c>
      <c r="K997" s="103"/>
      <c r="L997" s="27"/>
      <c r="P997" s="21">
        <f t="shared" si="90"/>
        <v>0</v>
      </c>
      <c r="Q997" s="21">
        <f t="shared" si="91"/>
        <v>0</v>
      </c>
      <c r="R997" s="21">
        <f t="shared" si="92"/>
        <v>0</v>
      </c>
      <c r="S997" s="21">
        <f t="shared" si="93"/>
        <v>0</v>
      </c>
      <c r="U997" s="100"/>
      <c r="V997" s="101">
        <f>IFERROR(IF(E997='貼付用集計 (2)'!$R$4,'貼付用集計 (2)'!$U$4,VLOOKUP(E997,'貼付用集計 (2)'!$R$11:$U$30,4)),0)</f>
        <v>0</v>
      </c>
      <c r="W997" s="101">
        <f t="shared" si="94"/>
        <v>0</v>
      </c>
      <c r="X997" s="100"/>
    </row>
    <row r="998" spans="3:24" hidden="1" outlineLevel="1" x14ac:dyDescent="0.3">
      <c r="C998" s="29"/>
      <c r="D998" s="48">
        <f t="shared" si="95"/>
        <v>970</v>
      </c>
      <c r="E998" s="104"/>
      <c r="F998" s="104"/>
      <c r="G998" s="104"/>
      <c r="H998" s="103"/>
      <c r="I998" s="106">
        <v>0</v>
      </c>
      <c r="J998" s="107">
        <v>0</v>
      </c>
      <c r="K998" s="103"/>
      <c r="L998" s="27"/>
      <c r="P998" s="21">
        <f t="shared" si="90"/>
        <v>0</v>
      </c>
      <c r="Q998" s="21">
        <f t="shared" si="91"/>
        <v>0</v>
      </c>
      <c r="R998" s="21">
        <f t="shared" si="92"/>
        <v>0</v>
      </c>
      <c r="S998" s="21">
        <f t="shared" si="93"/>
        <v>0</v>
      </c>
      <c r="U998" s="100"/>
      <c r="V998" s="101">
        <f>IFERROR(IF(E998='貼付用集計 (2)'!$R$4,'貼付用集計 (2)'!$U$4,VLOOKUP(E998,'貼付用集計 (2)'!$R$11:$U$30,4)),0)</f>
        <v>0</v>
      </c>
      <c r="W998" s="101">
        <f t="shared" si="94"/>
        <v>0</v>
      </c>
      <c r="X998" s="100"/>
    </row>
    <row r="999" spans="3:24" hidden="1" outlineLevel="1" x14ac:dyDescent="0.3">
      <c r="C999" s="29"/>
      <c r="D999" s="48">
        <f t="shared" si="95"/>
        <v>971</v>
      </c>
      <c r="E999" s="104"/>
      <c r="F999" s="104"/>
      <c r="G999" s="104"/>
      <c r="H999" s="103"/>
      <c r="I999" s="106">
        <v>0</v>
      </c>
      <c r="J999" s="107">
        <v>0</v>
      </c>
      <c r="K999" s="103"/>
      <c r="L999" s="27"/>
      <c r="P999" s="21">
        <f t="shared" si="90"/>
        <v>0</v>
      </c>
      <c r="Q999" s="21">
        <f t="shared" si="91"/>
        <v>0</v>
      </c>
      <c r="R999" s="21">
        <f t="shared" si="92"/>
        <v>0</v>
      </c>
      <c r="S999" s="21">
        <f t="shared" si="93"/>
        <v>0</v>
      </c>
      <c r="U999" s="100"/>
      <c r="V999" s="101">
        <f>IFERROR(IF(E999='貼付用集計 (2)'!$R$4,'貼付用集計 (2)'!$U$4,VLOOKUP(E999,'貼付用集計 (2)'!$R$11:$U$30,4)),0)</f>
        <v>0</v>
      </c>
      <c r="W999" s="101">
        <f t="shared" si="94"/>
        <v>0</v>
      </c>
      <c r="X999" s="100"/>
    </row>
    <row r="1000" spans="3:24" hidden="1" outlineLevel="1" x14ac:dyDescent="0.3">
      <c r="C1000" s="29"/>
      <c r="D1000" s="48">
        <f t="shared" si="95"/>
        <v>972</v>
      </c>
      <c r="E1000" s="104"/>
      <c r="F1000" s="104"/>
      <c r="G1000" s="104"/>
      <c r="H1000" s="103"/>
      <c r="I1000" s="106">
        <v>0</v>
      </c>
      <c r="J1000" s="107">
        <v>0</v>
      </c>
      <c r="K1000" s="103"/>
      <c r="L1000" s="27"/>
      <c r="P1000" s="21">
        <f t="shared" si="90"/>
        <v>0</v>
      </c>
      <c r="Q1000" s="21">
        <f t="shared" si="91"/>
        <v>0</v>
      </c>
      <c r="R1000" s="21">
        <f t="shared" si="92"/>
        <v>0</v>
      </c>
      <c r="S1000" s="21">
        <f t="shared" si="93"/>
        <v>0</v>
      </c>
      <c r="U1000" s="100"/>
      <c r="V1000" s="101">
        <f>IFERROR(IF(E1000='貼付用集計 (2)'!$R$4,'貼付用集計 (2)'!$U$4,VLOOKUP(E1000,'貼付用集計 (2)'!$R$11:$U$30,4)),0)</f>
        <v>0</v>
      </c>
      <c r="W1000" s="101">
        <f t="shared" si="94"/>
        <v>0</v>
      </c>
      <c r="X1000" s="100"/>
    </row>
    <row r="1001" spans="3:24" hidden="1" outlineLevel="1" x14ac:dyDescent="0.3">
      <c r="C1001" s="29"/>
      <c r="D1001" s="48">
        <f t="shared" si="95"/>
        <v>973</v>
      </c>
      <c r="E1001" s="104"/>
      <c r="F1001" s="104"/>
      <c r="G1001" s="104"/>
      <c r="H1001" s="103"/>
      <c r="I1001" s="106">
        <v>0</v>
      </c>
      <c r="J1001" s="107">
        <v>0</v>
      </c>
      <c r="K1001" s="103"/>
      <c r="L1001" s="27"/>
      <c r="P1001" s="21">
        <f t="shared" si="90"/>
        <v>0</v>
      </c>
      <c r="Q1001" s="21">
        <f t="shared" si="91"/>
        <v>0</v>
      </c>
      <c r="R1001" s="21">
        <f t="shared" si="92"/>
        <v>0</v>
      </c>
      <c r="S1001" s="21">
        <f t="shared" si="93"/>
        <v>0</v>
      </c>
      <c r="U1001" s="100"/>
      <c r="V1001" s="101">
        <f>IFERROR(IF(E1001='貼付用集計 (2)'!$R$4,'貼付用集計 (2)'!$U$4,VLOOKUP(E1001,'貼付用集計 (2)'!$R$11:$U$30,4)),0)</f>
        <v>0</v>
      </c>
      <c r="W1001" s="101">
        <f t="shared" si="94"/>
        <v>0</v>
      </c>
      <c r="X1001" s="100"/>
    </row>
    <row r="1002" spans="3:24" hidden="1" outlineLevel="1" x14ac:dyDescent="0.3">
      <c r="C1002" s="29"/>
      <c r="D1002" s="48">
        <f t="shared" si="95"/>
        <v>974</v>
      </c>
      <c r="E1002" s="104"/>
      <c r="F1002" s="104"/>
      <c r="G1002" s="104"/>
      <c r="H1002" s="103"/>
      <c r="I1002" s="106">
        <v>0</v>
      </c>
      <c r="J1002" s="107">
        <v>0</v>
      </c>
      <c r="K1002" s="103"/>
      <c r="L1002" s="27"/>
      <c r="P1002" s="21">
        <f t="shared" si="90"/>
        <v>0</v>
      </c>
      <c r="Q1002" s="21">
        <f t="shared" si="91"/>
        <v>0</v>
      </c>
      <c r="R1002" s="21">
        <f t="shared" si="92"/>
        <v>0</v>
      </c>
      <c r="S1002" s="21">
        <f t="shared" si="93"/>
        <v>0</v>
      </c>
      <c r="U1002" s="100"/>
      <c r="V1002" s="101">
        <f>IFERROR(IF(E1002='貼付用集計 (2)'!$R$4,'貼付用集計 (2)'!$U$4,VLOOKUP(E1002,'貼付用集計 (2)'!$R$11:$U$30,4)),0)</f>
        <v>0</v>
      </c>
      <c r="W1002" s="101">
        <f t="shared" si="94"/>
        <v>0</v>
      </c>
      <c r="X1002" s="100"/>
    </row>
    <row r="1003" spans="3:24" hidden="1" outlineLevel="1" x14ac:dyDescent="0.3">
      <c r="C1003" s="29"/>
      <c r="D1003" s="48">
        <f t="shared" si="95"/>
        <v>975</v>
      </c>
      <c r="E1003" s="104"/>
      <c r="F1003" s="104"/>
      <c r="G1003" s="104"/>
      <c r="H1003" s="103"/>
      <c r="I1003" s="106">
        <v>0</v>
      </c>
      <c r="J1003" s="107">
        <v>0</v>
      </c>
      <c r="K1003" s="103"/>
      <c r="L1003" s="27"/>
      <c r="P1003" s="21">
        <f t="shared" si="90"/>
        <v>0</v>
      </c>
      <c r="Q1003" s="21">
        <f t="shared" si="91"/>
        <v>0</v>
      </c>
      <c r="R1003" s="21">
        <f t="shared" si="92"/>
        <v>0</v>
      </c>
      <c r="S1003" s="21">
        <f t="shared" si="93"/>
        <v>0</v>
      </c>
      <c r="U1003" s="100"/>
      <c r="V1003" s="101">
        <f>IFERROR(IF(E1003='貼付用集計 (2)'!$R$4,'貼付用集計 (2)'!$U$4,VLOOKUP(E1003,'貼付用集計 (2)'!$R$11:$U$30,4)),0)</f>
        <v>0</v>
      </c>
      <c r="W1003" s="101">
        <f t="shared" si="94"/>
        <v>0</v>
      </c>
      <c r="X1003" s="100"/>
    </row>
    <row r="1004" spans="3:24" hidden="1" outlineLevel="1" x14ac:dyDescent="0.3">
      <c r="C1004" s="29"/>
      <c r="D1004" s="48">
        <f t="shared" si="95"/>
        <v>976</v>
      </c>
      <c r="E1004" s="104"/>
      <c r="F1004" s="104"/>
      <c r="G1004" s="104"/>
      <c r="H1004" s="103"/>
      <c r="I1004" s="106">
        <v>0</v>
      </c>
      <c r="J1004" s="107">
        <v>0</v>
      </c>
      <c r="K1004" s="103"/>
      <c r="L1004" s="27"/>
      <c r="P1004" s="21">
        <f t="shared" si="90"/>
        <v>0</v>
      </c>
      <c r="Q1004" s="21">
        <f t="shared" si="91"/>
        <v>0</v>
      </c>
      <c r="R1004" s="21">
        <f t="shared" si="92"/>
        <v>0</v>
      </c>
      <c r="S1004" s="21">
        <f t="shared" si="93"/>
        <v>0</v>
      </c>
      <c r="U1004" s="100"/>
      <c r="V1004" s="101">
        <f>IFERROR(IF(E1004='貼付用集計 (2)'!$R$4,'貼付用集計 (2)'!$U$4,VLOOKUP(E1004,'貼付用集計 (2)'!$R$11:$U$30,4)),0)</f>
        <v>0</v>
      </c>
      <c r="W1004" s="101">
        <f t="shared" si="94"/>
        <v>0</v>
      </c>
      <c r="X1004" s="100"/>
    </row>
    <row r="1005" spans="3:24" hidden="1" outlineLevel="1" x14ac:dyDescent="0.3">
      <c r="C1005" s="29"/>
      <c r="D1005" s="48">
        <f t="shared" si="95"/>
        <v>977</v>
      </c>
      <c r="E1005" s="104"/>
      <c r="F1005" s="104"/>
      <c r="G1005" s="104"/>
      <c r="H1005" s="103"/>
      <c r="I1005" s="106">
        <v>0</v>
      </c>
      <c r="J1005" s="107">
        <v>0</v>
      </c>
      <c r="K1005" s="103"/>
      <c r="L1005" s="27"/>
      <c r="P1005" s="21">
        <f t="shared" si="90"/>
        <v>0</v>
      </c>
      <c r="Q1005" s="21">
        <f t="shared" si="91"/>
        <v>0</v>
      </c>
      <c r="R1005" s="21">
        <f t="shared" si="92"/>
        <v>0</v>
      </c>
      <c r="S1005" s="21">
        <f t="shared" si="93"/>
        <v>0</v>
      </c>
      <c r="U1005" s="100"/>
      <c r="V1005" s="101">
        <f>IFERROR(IF(E1005='貼付用集計 (2)'!$R$4,'貼付用集計 (2)'!$U$4,VLOOKUP(E1005,'貼付用集計 (2)'!$R$11:$U$30,4)),0)</f>
        <v>0</v>
      </c>
      <c r="W1005" s="101">
        <f t="shared" si="94"/>
        <v>0</v>
      </c>
      <c r="X1005" s="100"/>
    </row>
    <row r="1006" spans="3:24" hidden="1" outlineLevel="1" x14ac:dyDescent="0.3">
      <c r="C1006" s="29"/>
      <c r="D1006" s="48">
        <f t="shared" si="95"/>
        <v>978</v>
      </c>
      <c r="E1006" s="104"/>
      <c r="F1006" s="104"/>
      <c r="G1006" s="104"/>
      <c r="H1006" s="103"/>
      <c r="I1006" s="106">
        <v>0</v>
      </c>
      <c r="J1006" s="107">
        <v>0</v>
      </c>
      <c r="K1006" s="103"/>
      <c r="L1006" s="27"/>
      <c r="P1006" s="21">
        <f t="shared" si="90"/>
        <v>0</v>
      </c>
      <c r="Q1006" s="21">
        <f t="shared" si="91"/>
        <v>0</v>
      </c>
      <c r="R1006" s="21">
        <f t="shared" si="92"/>
        <v>0</v>
      </c>
      <c r="S1006" s="21">
        <f t="shared" si="93"/>
        <v>0</v>
      </c>
      <c r="U1006" s="100"/>
      <c r="V1006" s="101">
        <f>IFERROR(IF(E1006='貼付用集計 (2)'!$R$4,'貼付用集計 (2)'!$U$4,VLOOKUP(E1006,'貼付用集計 (2)'!$R$11:$U$30,4)),0)</f>
        <v>0</v>
      </c>
      <c r="W1006" s="101">
        <f t="shared" si="94"/>
        <v>0</v>
      </c>
      <c r="X1006" s="100"/>
    </row>
    <row r="1007" spans="3:24" hidden="1" outlineLevel="1" x14ac:dyDescent="0.3">
      <c r="C1007" s="29"/>
      <c r="D1007" s="48">
        <f t="shared" si="95"/>
        <v>979</v>
      </c>
      <c r="E1007" s="104"/>
      <c r="F1007" s="104"/>
      <c r="G1007" s="104"/>
      <c r="H1007" s="103"/>
      <c r="I1007" s="106">
        <v>0</v>
      </c>
      <c r="J1007" s="107">
        <v>0</v>
      </c>
      <c r="K1007" s="103"/>
      <c r="L1007" s="27"/>
      <c r="P1007" s="21">
        <f t="shared" si="90"/>
        <v>0</v>
      </c>
      <c r="Q1007" s="21">
        <f t="shared" si="91"/>
        <v>0</v>
      </c>
      <c r="R1007" s="21">
        <f t="shared" si="92"/>
        <v>0</v>
      </c>
      <c r="S1007" s="21">
        <f t="shared" si="93"/>
        <v>0</v>
      </c>
      <c r="U1007" s="100"/>
      <c r="V1007" s="101">
        <f>IFERROR(IF(E1007='貼付用集計 (2)'!$R$4,'貼付用集計 (2)'!$U$4,VLOOKUP(E1007,'貼付用集計 (2)'!$R$11:$U$30,4)),0)</f>
        <v>0</v>
      </c>
      <c r="W1007" s="101">
        <f t="shared" si="94"/>
        <v>0</v>
      </c>
      <c r="X1007" s="100"/>
    </row>
    <row r="1008" spans="3:24" hidden="1" outlineLevel="1" x14ac:dyDescent="0.3">
      <c r="C1008" s="29"/>
      <c r="D1008" s="48">
        <f t="shared" si="95"/>
        <v>980</v>
      </c>
      <c r="E1008" s="104"/>
      <c r="F1008" s="104"/>
      <c r="G1008" s="104"/>
      <c r="H1008" s="103"/>
      <c r="I1008" s="106">
        <v>0</v>
      </c>
      <c r="J1008" s="107">
        <v>0</v>
      </c>
      <c r="K1008" s="103"/>
      <c r="L1008" s="27"/>
      <c r="P1008" s="21">
        <f t="shared" si="90"/>
        <v>0</v>
      </c>
      <c r="Q1008" s="21">
        <f t="shared" si="91"/>
        <v>0</v>
      </c>
      <c r="R1008" s="21">
        <f t="shared" si="92"/>
        <v>0</v>
      </c>
      <c r="S1008" s="21">
        <f t="shared" si="93"/>
        <v>0</v>
      </c>
      <c r="U1008" s="100"/>
      <c r="V1008" s="101">
        <f>IFERROR(IF(E1008='貼付用集計 (2)'!$R$4,'貼付用集計 (2)'!$U$4,VLOOKUP(E1008,'貼付用集計 (2)'!$R$11:$U$30,4)),0)</f>
        <v>0</v>
      </c>
      <c r="W1008" s="101">
        <f t="shared" si="94"/>
        <v>0</v>
      </c>
      <c r="X1008" s="100"/>
    </row>
    <row r="1009" spans="3:24" hidden="1" outlineLevel="1" x14ac:dyDescent="0.3">
      <c r="C1009" s="29"/>
      <c r="D1009" s="48">
        <f t="shared" si="95"/>
        <v>981</v>
      </c>
      <c r="E1009" s="104"/>
      <c r="F1009" s="104"/>
      <c r="G1009" s="104"/>
      <c r="H1009" s="103"/>
      <c r="I1009" s="106">
        <v>0</v>
      </c>
      <c r="J1009" s="107">
        <v>0</v>
      </c>
      <c r="K1009" s="103"/>
      <c r="L1009" s="27"/>
      <c r="P1009" s="21">
        <f t="shared" si="90"/>
        <v>0</v>
      </c>
      <c r="Q1009" s="21">
        <f t="shared" si="91"/>
        <v>0</v>
      </c>
      <c r="R1009" s="21">
        <f t="shared" si="92"/>
        <v>0</v>
      </c>
      <c r="S1009" s="21">
        <f t="shared" si="93"/>
        <v>0</v>
      </c>
      <c r="U1009" s="100"/>
      <c r="V1009" s="101">
        <f>IFERROR(IF(E1009='貼付用集計 (2)'!$R$4,'貼付用集計 (2)'!$U$4,VLOOKUP(E1009,'貼付用集計 (2)'!$R$11:$U$30,4)),0)</f>
        <v>0</v>
      </c>
      <c r="W1009" s="101">
        <f t="shared" si="94"/>
        <v>0</v>
      </c>
      <c r="X1009" s="100"/>
    </row>
    <row r="1010" spans="3:24" hidden="1" outlineLevel="1" x14ac:dyDescent="0.3">
      <c r="C1010" s="29"/>
      <c r="D1010" s="48">
        <f t="shared" si="95"/>
        <v>982</v>
      </c>
      <c r="E1010" s="104"/>
      <c r="F1010" s="104"/>
      <c r="G1010" s="104"/>
      <c r="H1010" s="103"/>
      <c r="I1010" s="106">
        <v>0</v>
      </c>
      <c r="J1010" s="107">
        <v>0</v>
      </c>
      <c r="K1010" s="103"/>
      <c r="L1010" s="27"/>
      <c r="P1010" s="21">
        <f t="shared" si="90"/>
        <v>0</v>
      </c>
      <c r="Q1010" s="21">
        <f t="shared" si="91"/>
        <v>0</v>
      </c>
      <c r="R1010" s="21">
        <f t="shared" si="92"/>
        <v>0</v>
      </c>
      <c r="S1010" s="21">
        <f t="shared" si="93"/>
        <v>0</v>
      </c>
      <c r="U1010" s="100"/>
      <c r="V1010" s="101">
        <f>IFERROR(IF(E1010='貼付用集計 (2)'!$R$4,'貼付用集計 (2)'!$U$4,VLOOKUP(E1010,'貼付用集計 (2)'!$R$11:$U$30,4)),0)</f>
        <v>0</v>
      </c>
      <c r="W1010" s="101">
        <f t="shared" si="94"/>
        <v>0</v>
      </c>
      <c r="X1010" s="100"/>
    </row>
    <row r="1011" spans="3:24" hidden="1" outlineLevel="1" x14ac:dyDescent="0.3">
      <c r="C1011" s="29"/>
      <c r="D1011" s="48">
        <f t="shared" si="95"/>
        <v>983</v>
      </c>
      <c r="E1011" s="104"/>
      <c r="F1011" s="104"/>
      <c r="G1011" s="104"/>
      <c r="H1011" s="103"/>
      <c r="I1011" s="106">
        <v>0</v>
      </c>
      <c r="J1011" s="107">
        <v>0</v>
      </c>
      <c r="K1011" s="103"/>
      <c r="L1011" s="27"/>
      <c r="P1011" s="21">
        <f t="shared" si="90"/>
        <v>0</v>
      </c>
      <c r="Q1011" s="21">
        <f t="shared" si="91"/>
        <v>0</v>
      </c>
      <c r="R1011" s="21">
        <f t="shared" si="92"/>
        <v>0</v>
      </c>
      <c r="S1011" s="21">
        <f t="shared" si="93"/>
        <v>0</v>
      </c>
      <c r="U1011" s="100"/>
      <c r="V1011" s="101">
        <f>IFERROR(IF(E1011='貼付用集計 (2)'!$R$4,'貼付用集計 (2)'!$U$4,VLOOKUP(E1011,'貼付用集計 (2)'!$R$11:$U$30,4)),0)</f>
        <v>0</v>
      </c>
      <c r="W1011" s="101">
        <f t="shared" si="94"/>
        <v>0</v>
      </c>
      <c r="X1011" s="100"/>
    </row>
    <row r="1012" spans="3:24" hidden="1" outlineLevel="1" x14ac:dyDescent="0.3">
      <c r="C1012" s="29"/>
      <c r="D1012" s="48">
        <f t="shared" si="95"/>
        <v>984</v>
      </c>
      <c r="E1012" s="104"/>
      <c r="F1012" s="104"/>
      <c r="G1012" s="104"/>
      <c r="H1012" s="103"/>
      <c r="I1012" s="106">
        <v>0</v>
      </c>
      <c r="J1012" s="107">
        <v>0</v>
      </c>
      <c r="K1012" s="103"/>
      <c r="L1012" s="27"/>
      <c r="P1012" s="21">
        <f t="shared" si="90"/>
        <v>0</v>
      </c>
      <c r="Q1012" s="21">
        <f t="shared" si="91"/>
        <v>0</v>
      </c>
      <c r="R1012" s="21">
        <f t="shared" si="92"/>
        <v>0</v>
      </c>
      <c r="S1012" s="21">
        <f t="shared" si="93"/>
        <v>0</v>
      </c>
      <c r="U1012" s="100"/>
      <c r="V1012" s="101">
        <f>IFERROR(IF(E1012='貼付用集計 (2)'!$R$4,'貼付用集計 (2)'!$U$4,VLOOKUP(E1012,'貼付用集計 (2)'!$R$11:$U$30,4)),0)</f>
        <v>0</v>
      </c>
      <c r="W1012" s="101">
        <f t="shared" si="94"/>
        <v>0</v>
      </c>
      <c r="X1012" s="100"/>
    </row>
    <row r="1013" spans="3:24" hidden="1" outlineLevel="1" x14ac:dyDescent="0.3">
      <c r="C1013" s="29"/>
      <c r="D1013" s="48">
        <f t="shared" si="95"/>
        <v>985</v>
      </c>
      <c r="E1013" s="104"/>
      <c r="F1013" s="104"/>
      <c r="G1013" s="104"/>
      <c r="H1013" s="103"/>
      <c r="I1013" s="106">
        <v>0</v>
      </c>
      <c r="J1013" s="107">
        <v>0</v>
      </c>
      <c r="K1013" s="103"/>
      <c r="L1013" s="27"/>
      <c r="P1013" s="21">
        <f t="shared" si="90"/>
        <v>0</v>
      </c>
      <c r="Q1013" s="21">
        <f t="shared" si="91"/>
        <v>0</v>
      </c>
      <c r="R1013" s="21">
        <f t="shared" si="92"/>
        <v>0</v>
      </c>
      <c r="S1013" s="21">
        <f t="shared" si="93"/>
        <v>0</v>
      </c>
      <c r="U1013" s="100"/>
      <c r="V1013" s="101">
        <f>IFERROR(IF(E1013='貼付用集計 (2)'!$R$4,'貼付用集計 (2)'!$U$4,VLOOKUP(E1013,'貼付用集計 (2)'!$R$11:$U$30,4)),0)</f>
        <v>0</v>
      </c>
      <c r="W1013" s="101">
        <f t="shared" si="94"/>
        <v>0</v>
      </c>
      <c r="X1013" s="100"/>
    </row>
    <row r="1014" spans="3:24" hidden="1" outlineLevel="1" x14ac:dyDescent="0.3">
      <c r="C1014" s="29"/>
      <c r="D1014" s="48">
        <f t="shared" si="95"/>
        <v>986</v>
      </c>
      <c r="E1014" s="104"/>
      <c r="F1014" s="104"/>
      <c r="G1014" s="104"/>
      <c r="H1014" s="103"/>
      <c r="I1014" s="106">
        <v>0</v>
      </c>
      <c r="J1014" s="107">
        <v>0</v>
      </c>
      <c r="K1014" s="103"/>
      <c r="L1014" s="27"/>
      <c r="P1014" s="21">
        <f t="shared" si="90"/>
        <v>0</v>
      </c>
      <c r="Q1014" s="21">
        <f t="shared" si="91"/>
        <v>0</v>
      </c>
      <c r="R1014" s="21">
        <f t="shared" si="92"/>
        <v>0</v>
      </c>
      <c r="S1014" s="21">
        <f t="shared" si="93"/>
        <v>0</v>
      </c>
      <c r="U1014" s="100"/>
      <c r="V1014" s="101">
        <f>IFERROR(IF(E1014='貼付用集計 (2)'!$R$4,'貼付用集計 (2)'!$U$4,VLOOKUP(E1014,'貼付用集計 (2)'!$R$11:$U$30,4)),0)</f>
        <v>0</v>
      </c>
      <c r="W1014" s="101">
        <f t="shared" si="94"/>
        <v>0</v>
      </c>
      <c r="X1014" s="100"/>
    </row>
    <row r="1015" spans="3:24" hidden="1" outlineLevel="1" x14ac:dyDescent="0.3">
      <c r="C1015" s="29"/>
      <c r="D1015" s="48">
        <f t="shared" si="95"/>
        <v>987</v>
      </c>
      <c r="E1015" s="104"/>
      <c r="F1015" s="104"/>
      <c r="G1015" s="104"/>
      <c r="H1015" s="103"/>
      <c r="I1015" s="106">
        <v>0</v>
      </c>
      <c r="J1015" s="107">
        <v>0</v>
      </c>
      <c r="K1015" s="103"/>
      <c r="L1015" s="27"/>
      <c r="P1015" s="21">
        <f t="shared" si="90"/>
        <v>0</v>
      </c>
      <c r="Q1015" s="21">
        <f t="shared" si="91"/>
        <v>0</v>
      </c>
      <c r="R1015" s="21">
        <f t="shared" si="92"/>
        <v>0</v>
      </c>
      <c r="S1015" s="21">
        <f t="shared" si="93"/>
        <v>0</v>
      </c>
      <c r="U1015" s="100"/>
      <c r="V1015" s="101">
        <f>IFERROR(IF(E1015='貼付用集計 (2)'!$R$4,'貼付用集計 (2)'!$U$4,VLOOKUP(E1015,'貼付用集計 (2)'!$R$11:$U$30,4)),0)</f>
        <v>0</v>
      </c>
      <c r="W1015" s="101">
        <f t="shared" si="94"/>
        <v>0</v>
      </c>
      <c r="X1015" s="100"/>
    </row>
    <row r="1016" spans="3:24" hidden="1" outlineLevel="1" x14ac:dyDescent="0.3">
      <c r="C1016" s="29"/>
      <c r="D1016" s="48">
        <f t="shared" si="95"/>
        <v>988</v>
      </c>
      <c r="E1016" s="104"/>
      <c r="F1016" s="104"/>
      <c r="G1016" s="104"/>
      <c r="H1016" s="103"/>
      <c r="I1016" s="106">
        <v>0</v>
      </c>
      <c r="J1016" s="107">
        <v>0</v>
      </c>
      <c r="K1016" s="103"/>
      <c r="L1016" s="27"/>
      <c r="P1016" s="21">
        <f t="shared" si="90"/>
        <v>0</v>
      </c>
      <c r="Q1016" s="21">
        <f t="shared" si="91"/>
        <v>0</v>
      </c>
      <c r="R1016" s="21">
        <f t="shared" si="92"/>
        <v>0</v>
      </c>
      <c r="S1016" s="21">
        <f t="shared" si="93"/>
        <v>0</v>
      </c>
      <c r="U1016" s="100"/>
      <c r="V1016" s="101">
        <f>IFERROR(IF(E1016='貼付用集計 (2)'!$R$4,'貼付用集計 (2)'!$U$4,VLOOKUP(E1016,'貼付用集計 (2)'!$R$11:$U$30,4)),0)</f>
        <v>0</v>
      </c>
      <c r="W1016" s="101">
        <f t="shared" si="94"/>
        <v>0</v>
      </c>
      <c r="X1016" s="100"/>
    </row>
    <row r="1017" spans="3:24" hidden="1" outlineLevel="1" x14ac:dyDescent="0.3">
      <c r="C1017" s="29"/>
      <c r="D1017" s="48">
        <f t="shared" si="95"/>
        <v>989</v>
      </c>
      <c r="E1017" s="104"/>
      <c r="F1017" s="104"/>
      <c r="G1017" s="104"/>
      <c r="H1017" s="103"/>
      <c r="I1017" s="106">
        <v>0</v>
      </c>
      <c r="J1017" s="107">
        <v>0</v>
      </c>
      <c r="K1017" s="103"/>
      <c r="L1017" s="27"/>
      <c r="P1017" s="21">
        <f t="shared" si="90"/>
        <v>0</v>
      </c>
      <c r="Q1017" s="21">
        <f t="shared" si="91"/>
        <v>0</v>
      </c>
      <c r="R1017" s="21">
        <f t="shared" si="92"/>
        <v>0</v>
      </c>
      <c r="S1017" s="21">
        <f t="shared" si="93"/>
        <v>0</v>
      </c>
      <c r="U1017" s="100"/>
      <c r="V1017" s="101">
        <f>IFERROR(IF(E1017='貼付用集計 (2)'!$R$4,'貼付用集計 (2)'!$U$4,VLOOKUP(E1017,'貼付用集計 (2)'!$R$11:$U$30,4)),0)</f>
        <v>0</v>
      </c>
      <c r="W1017" s="101">
        <f t="shared" si="94"/>
        <v>0</v>
      </c>
      <c r="X1017" s="100"/>
    </row>
    <row r="1018" spans="3:24" hidden="1" outlineLevel="1" x14ac:dyDescent="0.3">
      <c r="C1018" s="29"/>
      <c r="D1018" s="48">
        <f t="shared" si="95"/>
        <v>990</v>
      </c>
      <c r="E1018" s="104"/>
      <c r="F1018" s="104"/>
      <c r="G1018" s="104"/>
      <c r="H1018" s="103"/>
      <c r="I1018" s="106">
        <v>0</v>
      </c>
      <c r="J1018" s="107">
        <v>0</v>
      </c>
      <c r="K1018" s="103"/>
      <c r="L1018" s="27"/>
      <c r="P1018" s="21">
        <f t="shared" si="90"/>
        <v>0</v>
      </c>
      <c r="Q1018" s="21">
        <f t="shared" si="91"/>
        <v>0</v>
      </c>
      <c r="R1018" s="21">
        <f t="shared" si="92"/>
        <v>0</v>
      </c>
      <c r="S1018" s="21">
        <f t="shared" si="93"/>
        <v>0</v>
      </c>
      <c r="U1018" s="100"/>
      <c r="V1018" s="101">
        <f>IFERROR(IF(E1018='貼付用集計 (2)'!$R$4,'貼付用集計 (2)'!$U$4,VLOOKUP(E1018,'貼付用集計 (2)'!$R$11:$U$30,4)),0)</f>
        <v>0</v>
      </c>
      <c r="W1018" s="101">
        <f t="shared" si="94"/>
        <v>0</v>
      </c>
      <c r="X1018" s="100"/>
    </row>
    <row r="1019" spans="3:24" hidden="1" outlineLevel="1" x14ac:dyDescent="0.3">
      <c r="C1019" s="29"/>
      <c r="D1019" s="48">
        <f t="shared" si="95"/>
        <v>991</v>
      </c>
      <c r="E1019" s="104"/>
      <c r="F1019" s="104"/>
      <c r="G1019" s="104"/>
      <c r="H1019" s="103"/>
      <c r="I1019" s="106">
        <v>0</v>
      </c>
      <c r="J1019" s="107">
        <v>0</v>
      </c>
      <c r="K1019" s="103"/>
      <c r="L1019" s="27"/>
      <c r="P1019" s="21">
        <f t="shared" si="90"/>
        <v>0</v>
      </c>
      <c r="Q1019" s="21">
        <f t="shared" si="91"/>
        <v>0</v>
      </c>
      <c r="R1019" s="21">
        <f t="shared" si="92"/>
        <v>0</v>
      </c>
      <c r="S1019" s="21">
        <f t="shared" si="93"/>
        <v>0</v>
      </c>
      <c r="U1019" s="100"/>
      <c r="V1019" s="101">
        <f>IFERROR(IF(E1019='貼付用集計 (2)'!$R$4,'貼付用集計 (2)'!$U$4,VLOOKUP(E1019,'貼付用集計 (2)'!$R$11:$U$30,4)),0)</f>
        <v>0</v>
      </c>
      <c r="W1019" s="101">
        <f t="shared" si="94"/>
        <v>0</v>
      </c>
      <c r="X1019" s="100"/>
    </row>
    <row r="1020" spans="3:24" hidden="1" outlineLevel="1" x14ac:dyDescent="0.3">
      <c r="C1020" s="29"/>
      <c r="D1020" s="48">
        <f t="shared" si="95"/>
        <v>992</v>
      </c>
      <c r="E1020" s="104"/>
      <c r="F1020" s="104"/>
      <c r="G1020" s="104"/>
      <c r="H1020" s="103"/>
      <c r="I1020" s="106">
        <v>0</v>
      </c>
      <c r="J1020" s="107">
        <v>0</v>
      </c>
      <c r="K1020" s="103"/>
      <c r="L1020" s="27"/>
      <c r="P1020" s="21">
        <f t="shared" si="90"/>
        <v>0</v>
      </c>
      <c r="Q1020" s="21">
        <f t="shared" si="91"/>
        <v>0</v>
      </c>
      <c r="R1020" s="21">
        <f t="shared" si="92"/>
        <v>0</v>
      </c>
      <c r="S1020" s="21">
        <f t="shared" si="93"/>
        <v>0</v>
      </c>
      <c r="U1020" s="100"/>
      <c r="V1020" s="101">
        <f>IFERROR(IF(E1020='貼付用集計 (2)'!$R$4,'貼付用集計 (2)'!$U$4,VLOOKUP(E1020,'貼付用集計 (2)'!$R$11:$U$30,4)),0)</f>
        <v>0</v>
      </c>
      <c r="W1020" s="101">
        <f t="shared" si="94"/>
        <v>0</v>
      </c>
      <c r="X1020" s="100"/>
    </row>
    <row r="1021" spans="3:24" hidden="1" outlineLevel="1" x14ac:dyDescent="0.3">
      <c r="C1021" s="29"/>
      <c r="D1021" s="48">
        <f t="shared" si="95"/>
        <v>993</v>
      </c>
      <c r="E1021" s="104"/>
      <c r="F1021" s="104"/>
      <c r="G1021" s="104"/>
      <c r="H1021" s="103"/>
      <c r="I1021" s="106">
        <v>0</v>
      </c>
      <c r="J1021" s="107">
        <v>0</v>
      </c>
      <c r="K1021" s="103"/>
      <c r="L1021" s="27"/>
      <c r="P1021" s="21">
        <f t="shared" si="90"/>
        <v>0</v>
      </c>
      <c r="Q1021" s="21">
        <f t="shared" si="91"/>
        <v>0</v>
      </c>
      <c r="R1021" s="21">
        <f t="shared" si="92"/>
        <v>0</v>
      </c>
      <c r="S1021" s="21">
        <f t="shared" si="93"/>
        <v>0</v>
      </c>
      <c r="U1021" s="100"/>
      <c r="V1021" s="101">
        <f>IFERROR(IF(E1021='貼付用集計 (2)'!$R$4,'貼付用集計 (2)'!$U$4,VLOOKUP(E1021,'貼付用集計 (2)'!$R$11:$U$30,4)),0)</f>
        <v>0</v>
      </c>
      <c r="W1021" s="101">
        <f t="shared" si="94"/>
        <v>0</v>
      </c>
      <c r="X1021" s="100"/>
    </row>
    <row r="1022" spans="3:24" hidden="1" outlineLevel="1" x14ac:dyDescent="0.3">
      <c r="C1022" s="29"/>
      <c r="D1022" s="48">
        <f t="shared" si="95"/>
        <v>994</v>
      </c>
      <c r="E1022" s="104"/>
      <c r="F1022" s="104"/>
      <c r="G1022" s="104"/>
      <c r="H1022" s="103"/>
      <c r="I1022" s="106">
        <v>0</v>
      </c>
      <c r="J1022" s="107">
        <v>0</v>
      </c>
      <c r="K1022" s="103"/>
      <c r="L1022" s="27"/>
      <c r="P1022" s="21">
        <f t="shared" si="90"/>
        <v>0</v>
      </c>
      <c r="Q1022" s="21">
        <f t="shared" si="91"/>
        <v>0</v>
      </c>
      <c r="R1022" s="21">
        <f t="shared" si="92"/>
        <v>0</v>
      </c>
      <c r="S1022" s="21">
        <f t="shared" si="93"/>
        <v>0</v>
      </c>
      <c r="U1022" s="100"/>
      <c r="V1022" s="101">
        <f>IFERROR(IF(E1022='貼付用集計 (2)'!$R$4,'貼付用集計 (2)'!$U$4,VLOOKUP(E1022,'貼付用集計 (2)'!$R$11:$U$30,4)),0)</f>
        <v>0</v>
      </c>
      <c r="W1022" s="101">
        <f t="shared" si="94"/>
        <v>0</v>
      </c>
      <c r="X1022" s="100"/>
    </row>
    <row r="1023" spans="3:24" hidden="1" outlineLevel="1" x14ac:dyDescent="0.3">
      <c r="C1023" s="29"/>
      <c r="D1023" s="48">
        <f t="shared" si="95"/>
        <v>995</v>
      </c>
      <c r="E1023" s="104"/>
      <c r="F1023" s="104"/>
      <c r="G1023" s="104"/>
      <c r="H1023" s="103"/>
      <c r="I1023" s="106">
        <v>0</v>
      </c>
      <c r="J1023" s="107">
        <v>0</v>
      </c>
      <c r="K1023" s="103"/>
      <c r="L1023" s="27"/>
      <c r="P1023" s="21">
        <f t="shared" si="90"/>
        <v>0</v>
      </c>
      <c r="Q1023" s="21">
        <f t="shared" si="91"/>
        <v>0</v>
      </c>
      <c r="R1023" s="21">
        <f t="shared" si="92"/>
        <v>0</v>
      </c>
      <c r="S1023" s="21">
        <f t="shared" si="93"/>
        <v>0</v>
      </c>
      <c r="U1023" s="100"/>
      <c r="V1023" s="101">
        <f>IFERROR(IF(E1023='貼付用集計 (2)'!$R$4,'貼付用集計 (2)'!$U$4,VLOOKUP(E1023,'貼付用集計 (2)'!$R$11:$U$30,4)),0)</f>
        <v>0</v>
      </c>
      <c r="W1023" s="101">
        <f t="shared" si="94"/>
        <v>0</v>
      </c>
      <c r="X1023" s="100"/>
    </row>
    <row r="1024" spans="3:24" hidden="1" outlineLevel="1" x14ac:dyDescent="0.3">
      <c r="C1024" s="29"/>
      <c r="D1024" s="48">
        <f t="shared" si="95"/>
        <v>996</v>
      </c>
      <c r="E1024" s="104"/>
      <c r="F1024" s="104"/>
      <c r="G1024" s="104"/>
      <c r="H1024" s="103"/>
      <c r="I1024" s="106">
        <v>0</v>
      </c>
      <c r="J1024" s="107">
        <v>0</v>
      </c>
      <c r="K1024" s="103"/>
      <c r="L1024" s="27"/>
      <c r="P1024" s="21">
        <f t="shared" si="90"/>
        <v>0</v>
      </c>
      <c r="Q1024" s="21">
        <f t="shared" si="91"/>
        <v>0</v>
      </c>
      <c r="R1024" s="21">
        <f t="shared" si="92"/>
        <v>0</v>
      </c>
      <c r="S1024" s="21">
        <f t="shared" si="93"/>
        <v>0</v>
      </c>
      <c r="U1024" s="100"/>
      <c r="V1024" s="101">
        <f>IFERROR(IF(E1024='貼付用集計 (2)'!$R$4,'貼付用集計 (2)'!$U$4,VLOOKUP(E1024,'貼付用集計 (2)'!$R$11:$U$30,4)),0)</f>
        <v>0</v>
      </c>
      <c r="W1024" s="101">
        <f t="shared" si="94"/>
        <v>0</v>
      </c>
      <c r="X1024" s="100"/>
    </row>
    <row r="1025" spans="3:24" hidden="1" outlineLevel="1" x14ac:dyDescent="0.3">
      <c r="C1025" s="29"/>
      <c r="D1025" s="48">
        <f t="shared" si="95"/>
        <v>997</v>
      </c>
      <c r="E1025" s="104"/>
      <c r="F1025" s="104"/>
      <c r="G1025" s="104"/>
      <c r="H1025" s="103"/>
      <c r="I1025" s="106">
        <v>0</v>
      </c>
      <c r="J1025" s="107">
        <v>0</v>
      </c>
      <c r="K1025" s="103"/>
      <c r="L1025" s="27"/>
      <c r="P1025" s="21">
        <f t="shared" si="90"/>
        <v>0</v>
      </c>
      <c r="Q1025" s="21">
        <f t="shared" si="91"/>
        <v>0</v>
      </c>
      <c r="R1025" s="21">
        <f t="shared" si="92"/>
        <v>0</v>
      </c>
      <c r="S1025" s="21">
        <f t="shared" si="93"/>
        <v>0</v>
      </c>
      <c r="U1025" s="100"/>
      <c r="V1025" s="101">
        <f>IFERROR(IF(E1025='貼付用集計 (2)'!$R$4,'貼付用集計 (2)'!$U$4,VLOOKUP(E1025,'貼付用集計 (2)'!$R$11:$U$30,4)),0)</f>
        <v>0</v>
      </c>
      <c r="W1025" s="101">
        <f t="shared" si="94"/>
        <v>0</v>
      </c>
      <c r="X1025" s="100"/>
    </row>
    <row r="1026" spans="3:24" hidden="1" outlineLevel="1" x14ac:dyDescent="0.3">
      <c r="C1026" s="29"/>
      <c r="D1026" s="48">
        <f t="shared" si="95"/>
        <v>998</v>
      </c>
      <c r="E1026" s="104"/>
      <c r="F1026" s="104"/>
      <c r="G1026" s="104"/>
      <c r="H1026" s="103"/>
      <c r="I1026" s="106">
        <v>0</v>
      </c>
      <c r="J1026" s="107">
        <v>0</v>
      </c>
      <c r="K1026" s="103"/>
      <c r="L1026" s="27"/>
      <c r="P1026" s="21">
        <f t="shared" si="90"/>
        <v>0</v>
      </c>
      <c r="Q1026" s="21">
        <f t="shared" si="91"/>
        <v>0</v>
      </c>
      <c r="R1026" s="21">
        <f t="shared" si="92"/>
        <v>0</v>
      </c>
      <c r="S1026" s="21">
        <f t="shared" si="93"/>
        <v>0</v>
      </c>
      <c r="U1026" s="100"/>
      <c r="V1026" s="101">
        <f>IFERROR(IF(E1026='貼付用集計 (2)'!$R$4,'貼付用集計 (2)'!$U$4,VLOOKUP(E1026,'貼付用集計 (2)'!$R$11:$U$30,4)),0)</f>
        <v>0</v>
      </c>
      <c r="W1026" s="101">
        <f t="shared" si="94"/>
        <v>0</v>
      </c>
      <c r="X1026" s="100"/>
    </row>
    <row r="1027" spans="3:24" hidden="1" outlineLevel="1" x14ac:dyDescent="0.3">
      <c r="C1027" s="29"/>
      <c r="D1027" s="48">
        <f t="shared" si="95"/>
        <v>999</v>
      </c>
      <c r="E1027" s="104"/>
      <c r="F1027" s="104"/>
      <c r="G1027" s="104"/>
      <c r="H1027" s="103"/>
      <c r="I1027" s="106">
        <v>0</v>
      </c>
      <c r="J1027" s="107">
        <v>0</v>
      </c>
      <c r="K1027" s="103"/>
      <c r="L1027" s="27"/>
      <c r="P1027" s="21">
        <f t="shared" si="90"/>
        <v>0</v>
      </c>
      <c r="Q1027" s="21">
        <f t="shared" si="91"/>
        <v>0</v>
      </c>
      <c r="R1027" s="21">
        <f t="shared" si="92"/>
        <v>0</v>
      </c>
      <c r="S1027" s="21">
        <f t="shared" si="93"/>
        <v>0</v>
      </c>
      <c r="U1027" s="100"/>
      <c r="V1027" s="101">
        <f>IFERROR(IF(E1027='貼付用集計 (2)'!$R$4,'貼付用集計 (2)'!$U$4,VLOOKUP(E1027,'貼付用集計 (2)'!$R$11:$U$30,4)),0)</f>
        <v>0</v>
      </c>
      <c r="W1027" s="101">
        <f t="shared" si="94"/>
        <v>0</v>
      </c>
      <c r="X1027" s="100"/>
    </row>
    <row r="1028" spans="3:24" hidden="1" outlineLevel="1" x14ac:dyDescent="0.3">
      <c r="C1028" s="29"/>
      <c r="D1028" s="48">
        <f t="shared" si="95"/>
        <v>1000</v>
      </c>
      <c r="E1028" s="104"/>
      <c r="F1028" s="104"/>
      <c r="G1028" s="104"/>
      <c r="H1028" s="103"/>
      <c r="I1028" s="106">
        <v>0</v>
      </c>
      <c r="J1028" s="107">
        <v>0</v>
      </c>
      <c r="K1028" s="103"/>
      <c r="L1028" s="27"/>
      <c r="P1028" s="21">
        <f t="shared" si="90"/>
        <v>0</v>
      </c>
      <c r="Q1028" s="21">
        <f t="shared" si="91"/>
        <v>0</v>
      </c>
      <c r="R1028" s="21">
        <f t="shared" si="92"/>
        <v>0</v>
      </c>
      <c r="S1028" s="21">
        <f t="shared" si="93"/>
        <v>0</v>
      </c>
      <c r="U1028" s="100"/>
      <c r="V1028" s="101">
        <f>IFERROR(IF(E1028='貼付用集計 (2)'!$R$4,'貼付用集計 (2)'!$U$4,VLOOKUP(E1028,'貼付用集計 (2)'!$R$11:$U$30,4)),0)</f>
        <v>0</v>
      </c>
      <c r="W1028" s="101">
        <f t="shared" si="94"/>
        <v>0</v>
      </c>
      <c r="X1028" s="100"/>
    </row>
    <row r="1029" spans="3:24" ht="15" customHeight="1" collapsed="1" thickBot="1" x14ac:dyDescent="0.35">
      <c r="C1029" s="18"/>
      <c r="D1029" s="20" t="s">
        <v>36</v>
      </c>
      <c r="E1029" s="36"/>
      <c r="F1029" s="36"/>
      <c r="G1029" s="51"/>
      <c r="H1029" s="43"/>
      <c r="I1029" s="43"/>
      <c r="J1029" s="43"/>
      <c r="K1029" s="43"/>
      <c r="L1029" s="19"/>
      <c r="P1029" s="21">
        <f t="shared" si="90"/>
        <v>0</v>
      </c>
      <c r="Q1029" s="21">
        <f t="shared" si="91"/>
        <v>0</v>
      </c>
      <c r="R1029" s="21">
        <f t="shared" si="92"/>
        <v>0</v>
      </c>
      <c r="S1029" s="21">
        <f t="shared" si="93"/>
        <v>0</v>
      </c>
      <c r="U1029" s="100"/>
      <c r="V1029" s="101">
        <f>IFERROR(IF(E1029='貼付用集計 (2)'!$R$4,'貼付用集計 (2)'!$U$4,VLOOKUP(E1029,'貼付用集計 (2)'!$R$11:$U$30,4)),0)</f>
        <v>0</v>
      </c>
      <c r="W1029" s="101">
        <f t="shared" si="94"/>
        <v>0</v>
      </c>
      <c r="X1029" s="100"/>
    </row>
    <row r="1030" spans="3:24" ht="15.6" thickBot="1" x14ac:dyDescent="0.35">
      <c r="C1030" s="25"/>
      <c r="D1030" s="44"/>
      <c r="E1030" s="37"/>
      <c r="F1030" s="37"/>
      <c r="G1030" s="44"/>
      <c r="H1030" s="71" t="s">
        <v>33</v>
      </c>
      <c r="I1030" s="72">
        <f>SUM(I26:I1028)</f>
        <v>83</v>
      </c>
      <c r="J1030" s="47">
        <f>SUM(J26:J1028)</f>
        <v>37000000</v>
      </c>
      <c r="K1030" s="44"/>
      <c r="L1030" s="27"/>
    </row>
    <row r="1031" spans="3:24" ht="10.050000000000001" customHeight="1" thickBot="1" x14ac:dyDescent="0.35">
      <c r="C1031" s="30"/>
      <c r="D1031" s="45"/>
      <c r="E1031" s="38"/>
      <c r="F1031" s="38"/>
      <c r="G1031" s="45"/>
      <c r="H1031" s="45"/>
      <c r="I1031" s="45"/>
      <c r="J1031" s="45"/>
      <c r="K1031" s="45"/>
      <c r="L1031" s="32"/>
    </row>
  </sheetData>
  <sheetProtection algorithmName="SHA-512" hashValue="FKYyXhHo/UdWeKbTXwmUidEFkZ9GhwqzY830kfkfYb305d+2DVOx+WdTZKj/FVL/F/K/J7Mwt+mzCap5uyng/g==" saltValue="ntuJzl92nnTbHdk/ysYC8A==" spinCount="100000" sheet="1" objects="1" scenarios="1"/>
  <mergeCells count="15">
    <mergeCell ref="G13:H13"/>
    <mergeCell ref="F2:G2"/>
    <mergeCell ref="I2:K2"/>
    <mergeCell ref="G9:H9"/>
    <mergeCell ref="G11:H11"/>
    <mergeCell ref="G12:H12"/>
    <mergeCell ref="G20:H20"/>
    <mergeCell ref="G21:H21"/>
    <mergeCell ref="G22:H22"/>
    <mergeCell ref="G14:H14"/>
    <mergeCell ref="G15:H15"/>
    <mergeCell ref="G16:H16"/>
    <mergeCell ref="G17:H17"/>
    <mergeCell ref="G18:H18"/>
    <mergeCell ref="G19:H19"/>
  </mergeCells>
  <phoneticPr fontId="2"/>
  <conditionalFormatting sqref="E26:E1028">
    <cfRule type="expression" dxfId="28" priority="11">
      <formula>P26=1</formula>
    </cfRule>
  </conditionalFormatting>
  <conditionalFormatting sqref="F26:F1028">
    <cfRule type="expression" dxfId="27" priority="10">
      <formula>Q26=1</formula>
    </cfRule>
  </conditionalFormatting>
  <conditionalFormatting sqref="I26:I126 I227 I528">
    <cfRule type="expression" dxfId="26" priority="9">
      <formula>R26=1</formula>
    </cfRule>
  </conditionalFormatting>
  <conditionalFormatting sqref="J227 J528 J26:J126">
    <cfRule type="expression" dxfId="25" priority="8">
      <formula>S26=1</formula>
    </cfRule>
  </conditionalFormatting>
  <conditionalFormatting sqref="I127:I226">
    <cfRule type="expression" dxfId="24" priority="7">
      <formula>R127=1</formula>
    </cfRule>
  </conditionalFormatting>
  <conditionalFormatting sqref="J127:J226">
    <cfRule type="expression" dxfId="23" priority="6">
      <formula>S127=1</formula>
    </cfRule>
  </conditionalFormatting>
  <conditionalFormatting sqref="I228:I527">
    <cfRule type="expression" dxfId="22" priority="5">
      <formula>R228=1</formula>
    </cfRule>
  </conditionalFormatting>
  <conditionalFormatting sqref="J228:J527">
    <cfRule type="expression" dxfId="21" priority="4">
      <formula>S228=1</formula>
    </cfRule>
  </conditionalFormatting>
  <conditionalFormatting sqref="I529:I1028">
    <cfRule type="expression" dxfId="20" priority="3">
      <formula>R529=1</formula>
    </cfRule>
  </conditionalFormatting>
  <conditionalFormatting sqref="J529:J1028">
    <cfRule type="expression" dxfId="19" priority="2">
      <formula>S529=1</formula>
    </cfRule>
  </conditionalFormatting>
  <conditionalFormatting sqref="W26:W1029">
    <cfRule type="expression" dxfId="18" priority="1">
      <formula>W26&lt;15000</formula>
    </cfRule>
  </conditionalFormatting>
  <dataValidations count="1">
    <dataValidation type="whole" operator="greaterThanOrEqual" allowBlank="1" showInputMessage="1" showErrorMessage="1" sqref="I26:I125 I127:I226 J1030 J12:J22 I23 I228:I1030" xr:uid="{8867A073-8B62-40C1-B8DD-CE19D5A21BB7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72" fitToHeight="0" orientation="portrait" verticalDpi="0" r:id="rId1"/>
  <headerFooter>
    <oddHeader>&amp;C&amp;20&amp;A</oddHeader>
    <oddFooter>&amp;C&amp;P/&amp;N&amp;R&amp;F</oddFooter>
  </headerFooter>
  <rowBreaks count="1" manualBreakCount="1">
    <brk id="1032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CB257B4B-D3CC-4001-8FDD-E0ADCC8EE2AF}">
            <xm:f>$G$9=マスター!$E$4</xm:f>
            <x14:dxf>
              <fill>
                <patternFill>
                  <bgColor theme="0" tint="-0.24994659260841701"/>
                </patternFill>
              </fill>
            </x14:dxf>
          </x14:cfRule>
          <xm:sqref>E13:K22</xm:sqref>
        </x14:conditionalFormatting>
        <x14:conditionalFormatting xmlns:xm="http://schemas.microsoft.com/office/excel/2006/main">
          <x14:cfRule type="expression" priority="12" id="{B586B0A7-3F3C-48F5-9AEC-6C95D68910B3}">
            <xm:f>$G$9=マスター!$E$5</xm:f>
            <x14:dxf>
              <fill>
                <patternFill>
                  <bgColor theme="0" tint="-0.24994659260841701"/>
                </patternFill>
              </fill>
            </x14:dxf>
          </x14:cfRule>
          <xm:sqref>E12:K12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C8A6B6D-BC9A-4481-B131-69A6B33427C9}">
          <x14:formula1>
            <xm:f>マスター!$E$4:$E$5</xm:f>
          </x14:formula1>
          <xm:sqref>G9</xm:sqref>
        </x14:dataValidation>
        <x14:dataValidation type="list" allowBlank="1" showInputMessage="1" showErrorMessage="1" xr:uid="{779CC87A-42EC-409E-A44F-09265F7C4261}">
          <x14:formula1>
            <xm:f>マスター!$B$4:$B$24</xm:f>
          </x14:formula1>
          <xm:sqref>E529:E1028 E127:E226 E228:E527 E26:E125</xm:sqref>
        </x14:dataValidation>
        <x14:dataValidation type="list" allowBlank="1" showInputMessage="1" showErrorMessage="1" xr:uid="{BE015747-2476-4F62-80E6-ECC4DE896DBC}">
          <x14:formula1>
            <xm:f>マスター!$B$4:$B$34</xm:f>
          </x14:formula1>
          <xm:sqref>I26:I125 I127:I226 I23 E1029 E528 E23:F23 J12:J22 I228:I1029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CA4D-A9C8-4786-AAA3-189D5B294DC6}">
  <dimension ref="B1:W33"/>
  <sheetViews>
    <sheetView showGridLines="0" zoomScale="90" zoomScaleNormal="50" workbookViewId="0">
      <selection activeCell="C25" sqref="C25"/>
    </sheetView>
  </sheetViews>
  <sheetFormatPr defaultColWidth="8.7265625" defaultRowHeight="15" x14ac:dyDescent="0.3"/>
  <cols>
    <col min="1" max="2" width="2.54296875" customWidth="1"/>
    <col min="3" max="3" width="15.453125" customWidth="1"/>
    <col min="4" max="5" width="15.81640625" customWidth="1"/>
    <col min="6" max="6" width="4.453125" customWidth="1"/>
    <col min="7" max="7" width="9.81640625" customWidth="1"/>
    <col min="8" max="9" width="15.81640625" customWidth="1"/>
    <col min="10" max="10" width="2.54296875" customWidth="1"/>
    <col min="13" max="16" width="4.81640625" customWidth="1"/>
    <col min="19" max="21" width="10.90625" customWidth="1"/>
  </cols>
  <sheetData>
    <row r="1" spans="2:23" ht="15.6" thickBot="1" x14ac:dyDescent="0.35"/>
    <row r="2" spans="2:23" ht="18.600000000000001" x14ac:dyDescent="0.3">
      <c r="B2" s="94" t="s">
        <v>58</v>
      </c>
      <c r="C2" s="3"/>
      <c r="D2" s="3"/>
      <c r="E2" s="3"/>
      <c r="F2" s="3"/>
      <c r="G2" s="3"/>
      <c r="H2" s="3"/>
      <c r="I2" s="3"/>
      <c r="J2" s="4"/>
    </row>
    <row r="3" spans="2:23" x14ac:dyDescent="0.3">
      <c r="B3" s="12"/>
      <c r="C3" s="59" t="s">
        <v>66</v>
      </c>
      <c r="F3" s="6"/>
      <c r="H3" s="6"/>
      <c r="I3" s="6"/>
      <c r="J3" s="7"/>
      <c r="S3" t="s">
        <v>59</v>
      </c>
      <c r="T3" t="s">
        <v>60</v>
      </c>
      <c r="U3" t="s">
        <v>61</v>
      </c>
      <c r="V3" t="s">
        <v>64</v>
      </c>
    </row>
    <row r="4" spans="2:23" x14ac:dyDescent="0.3">
      <c r="B4" s="12"/>
      <c r="C4" s="123" t="s">
        <v>59</v>
      </c>
      <c r="D4" s="124"/>
      <c r="E4" s="86">
        <f>IF(S4=0,"",S4)</f>
        <v>83</v>
      </c>
      <c r="F4" s="6"/>
      <c r="H4" s="6"/>
      <c r="I4" s="6"/>
      <c r="J4" s="7"/>
      <c r="R4" t="s">
        <v>48</v>
      </c>
      <c r="S4">
        <f>SUMIF('従事人員申請書（入力例_【公演等】）'!$E$26:$E$1028,'貼付用集計 (2)'!$R4,'従事人員申請書（入力例_【公演等】）'!$I$26:$I$1028)</f>
        <v>83</v>
      </c>
      <c r="T4" s="13">
        <f>SUMIF('従事人員申請書（入力例_【公演等】）'!$E$26:$E$1028,'貼付用集計 (2)'!$R4,'従事人員申請書（入力例_【公演等】）'!$J$26:$J$1028)</f>
        <v>37000000</v>
      </c>
      <c r="U4">
        <f>'従事人員申請書（入力例_【公演等】）'!F12</f>
        <v>10</v>
      </c>
      <c r="V4">
        <f>S4*U4</f>
        <v>830</v>
      </c>
    </row>
    <row r="5" spans="2:23" ht="15.6" thickBot="1" x14ac:dyDescent="0.35">
      <c r="B5" s="12"/>
      <c r="C5" s="118" t="s">
        <v>63</v>
      </c>
      <c r="D5" s="125"/>
      <c r="E5" s="87">
        <f>IF(V4=0,"",V4)</f>
        <v>830</v>
      </c>
      <c r="F5" s="6"/>
      <c r="H5" s="6"/>
      <c r="I5" s="6"/>
      <c r="J5" s="7"/>
    </row>
    <row r="6" spans="2:23" ht="15.6" thickBot="1" x14ac:dyDescent="0.35">
      <c r="B6" s="12"/>
      <c r="C6" s="123" t="s">
        <v>65</v>
      </c>
      <c r="D6" s="126"/>
      <c r="E6" s="83">
        <f>IFERROR(E5/U4,"")</f>
        <v>83</v>
      </c>
      <c r="F6" s="6"/>
      <c r="H6" s="6"/>
      <c r="I6" s="6"/>
      <c r="J6" s="7"/>
    </row>
    <row r="7" spans="2:23" x14ac:dyDescent="0.3">
      <c r="B7" s="12"/>
      <c r="E7" s="15"/>
      <c r="F7" s="6"/>
      <c r="H7" s="6"/>
      <c r="I7" s="6"/>
      <c r="J7" s="7"/>
    </row>
    <row r="8" spans="2:23" x14ac:dyDescent="0.3">
      <c r="B8" s="12"/>
      <c r="C8" s="6"/>
      <c r="D8" s="6"/>
      <c r="E8" s="6"/>
      <c r="F8" s="6"/>
      <c r="G8" s="6"/>
      <c r="H8" s="6"/>
      <c r="I8" s="6"/>
      <c r="J8" s="7"/>
    </row>
    <row r="9" spans="2:23" x14ac:dyDescent="0.3">
      <c r="B9" s="12"/>
      <c r="C9" s="53" t="s">
        <v>67</v>
      </c>
      <c r="D9" s="6"/>
      <c r="E9" s="6"/>
      <c r="F9" s="6"/>
      <c r="G9" s="6"/>
      <c r="H9" s="6"/>
      <c r="I9" s="6"/>
      <c r="J9" s="7"/>
    </row>
    <row r="10" spans="2:23" x14ac:dyDescent="0.3">
      <c r="B10" s="5"/>
      <c r="C10" s="6"/>
      <c r="D10" s="11" t="s">
        <v>59</v>
      </c>
      <c r="E10" s="11" t="s">
        <v>62</v>
      </c>
      <c r="F10" s="16"/>
      <c r="G10" s="14"/>
      <c r="H10" s="11" t="s">
        <v>59</v>
      </c>
      <c r="I10" s="11" t="s">
        <v>62</v>
      </c>
      <c r="J10" s="7"/>
      <c r="S10" t="s">
        <v>59</v>
      </c>
      <c r="T10" t="s">
        <v>60</v>
      </c>
      <c r="U10" t="s">
        <v>61</v>
      </c>
      <c r="V10" t="s">
        <v>64</v>
      </c>
      <c r="W10" t="s">
        <v>96</v>
      </c>
    </row>
    <row r="11" spans="2:23" x14ac:dyDescent="0.3">
      <c r="B11" s="5"/>
      <c r="C11" s="2" t="s">
        <v>4</v>
      </c>
      <c r="D11" s="57">
        <f>S11</f>
        <v>0</v>
      </c>
      <c r="E11" s="60">
        <f>U11</f>
        <v>0</v>
      </c>
      <c r="F11" s="17"/>
      <c r="G11" s="2" t="s">
        <v>14</v>
      </c>
      <c r="H11" s="57">
        <f>S21</f>
        <v>0</v>
      </c>
      <c r="I11" s="60">
        <f>U21</f>
        <v>0</v>
      </c>
      <c r="J11" s="7"/>
      <c r="R11" t="s">
        <v>38</v>
      </c>
      <c r="S11">
        <f>SUMIF('従事人員申請書（入力例_【公演等】）'!$E$26:$E$1028,'貼付用集計 (2)'!$R11,'従事人員申請書（入力例_【公演等】）'!$I$26:$I$1028)</f>
        <v>0</v>
      </c>
      <c r="T11" s="13">
        <f>SUMIF('従事人員申請書（入力例_【公演等】）'!$E$26:$E$1028,'貼付用集計 (2)'!$R11,'従事人員申請書（入力例_【公演等】）'!$J$26:$J$1028)</f>
        <v>0</v>
      </c>
      <c r="U11">
        <f>'従事人員申請書（入力例_【公演等】）'!F13</f>
        <v>0</v>
      </c>
      <c r="V11">
        <f>S11*U11</f>
        <v>0</v>
      </c>
      <c r="W11">
        <f>IF(U11&gt;0,IF(S11=0,1,0),0)</f>
        <v>0</v>
      </c>
    </row>
    <row r="12" spans="2:23" x14ac:dyDescent="0.3">
      <c r="B12" s="5"/>
      <c r="C12" s="2" t="s">
        <v>5</v>
      </c>
      <c r="D12" s="57">
        <f t="shared" ref="D12:D20" si="0">S12</f>
        <v>0</v>
      </c>
      <c r="E12" s="60">
        <f t="shared" ref="E12:E20" si="1">U12</f>
        <v>0</v>
      </c>
      <c r="F12" s="17"/>
      <c r="G12" s="2" t="s">
        <v>15</v>
      </c>
      <c r="H12" s="57">
        <f t="shared" ref="H12:H20" si="2">S22</f>
        <v>0</v>
      </c>
      <c r="I12" s="60">
        <f t="shared" ref="I12:I20" si="3">U22</f>
        <v>0</v>
      </c>
      <c r="J12" s="7"/>
      <c r="R12" t="s">
        <v>5</v>
      </c>
      <c r="S12">
        <f>SUMIF('従事人員申請書（入力例_【公演等】）'!$E$26:$E$1028,'貼付用集計 (2)'!$R12,'従事人員申請書（入力例_【公演等】）'!$I$26:$I$1028)</f>
        <v>0</v>
      </c>
      <c r="T12" s="13">
        <f>SUMIF('従事人員申請書（入力例_【公演等】）'!$E$26:$E$1028,'貼付用集計 (2)'!$R12,'従事人員申請書（入力例_【公演等】）'!$J$26:$J$1028)</f>
        <v>0</v>
      </c>
      <c r="U12">
        <f>'従事人員申請書（入力例_【公演等】）'!F14</f>
        <v>0</v>
      </c>
      <c r="V12">
        <f t="shared" ref="V12:V30" si="4">S12*U12</f>
        <v>0</v>
      </c>
      <c r="W12">
        <f t="shared" ref="W12:W30" si="5">IF(U12&gt;0,IF(S12=0,1,0),0)</f>
        <v>0</v>
      </c>
    </row>
    <row r="13" spans="2:23" x14ac:dyDescent="0.3">
      <c r="B13" s="5"/>
      <c r="C13" s="2" t="s">
        <v>6</v>
      </c>
      <c r="D13" s="57">
        <f t="shared" si="0"/>
        <v>0</v>
      </c>
      <c r="E13" s="60">
        <f t="shared" si="1"/>
        <v>0</v>
      </c>
      <c r="F13" s="17"/>
      <c r="G13" s="2" t="s">
        <v>16</v>
      </c>
      <c r="H13" s="57">
        <f t="shared" si="2"/>
        <v>0</v>
      </c>
      <c r="I13" s="60">
        <f t="shared" si="3"/>
        <v>0</v>
      </c>
      <c r="J13" s="7"/>
      <c r="R13" t="s">
        <v>6</v>
      </c>
      <c r="S13">
        <f>SUMIF('従事人員申請書（入力例_【公演等】）'!$E$26:$E$1028,'貼付用集計 (2)'!$R13,'従事人員申請書（入力例_【公演等】）'!$I$26:$I$1028)</f>
        <v>0</v>
      </c>
      <c r="T13" s="13">
        <f>SUMIF('従事人員申請書（入力例_【公演等】）'!$E$26:$E$1028,'貼付用集計 (2)'!$R13,'従事人員申請書（入力例_【公演等】）'!$J$26:$J$1028)</f>
        <v>0</v>
      </c>
      <c r="U13">
        <f>'従事人員申請書（入力例_【公演等】）'!F15</f>
        <v>0</v>
      </c>
      <c r="V13">
        <f t="shared" si="4"/>
        <v>0</v>
      </c>
      <c r="W13">
        <f t="shared" si="5"/>
        <v>0</v>
      </c>
    </row>
    <row r="14" spans="2:23" x14ac:dyDescent="0.3">
      <c r="B14" s="5"/>
      <c r="C14" s="2" t="s">
        <v>7</v>
      </c>
      <c r="D14" s="57">
        <f t="shared" si="0"/>
        <v>0</v>
      </c>
      <c r="E14" s="60">
        <f t="shared" si="1"/>
        <v>0</v>
      </c>
      <c r="F14" s="17"/>
      <c r="G14" s="2" t="s">
        <v>17</v>
      </c>
      <c r="H14" s="57">
        <f t="shared" si="2"/>
        <v>0</v>
      </c>
      <c r="I14" s="60">
        <f t="shared" si="3"/>
        <v>0</v>
      </c>
      <c r="J14" s="7"/>
      <c r="R14" t="s">
        <v>7</v>
      </c>
      <c r="S14">
        <f>SUMIF('従事人員申請書（入力例_【公演等】）'!$E$26:$E$1028,'貼付用集計 (2)'!$R14,'従事人員申請書（入力例_【公演等】）'!$I$26:$I$1028)</f>
        <v>0</v>
      </c>
      <c r="T14" s="13">
        <f>SUMIF('従事人員申請書（入力例_【公演等】）'!$E$26:$E$1028,'貼付用集計 (2)'!$R14,'従事人員申請書（入力例_【公演等】）'!$J$26:$J$1028)</f>
        <v>0</v>
      </c>
      <c r="U14">
        <f>'従事人員申請書（入力例_【公演等】）'!F16</f>
        <v>0</v>
      </c>
      <c r="V14">
        <f t="shared" si="4"/>
        <v>0</v>
      </c>
      <c r="W14">
        <f t="shared" si="5"/>
        <v>0</v>
      </c>
    </row>
    <row r="15" spans="2:23" x14ac:dyDescent="0.3">
      <c r="B15" s="5"/>
      <c r="C15" s="2" t="s">
        <v>8</v>
      </c>
      <c r="D15" s="57">
        <f t="shared" si="0"/>
        <v>0</v>
      </c>
      <c r="E15" s="60">
        <f t="shared" si="1"/>
        <v>0</v>
      </c>
      <c r="F15" s="17"/>
      <c r="G15" s="2" t="s">
        <v>18</v>
      </c>
      <c r="H15" s="57">
        <f t="shared" si="2"/>
        <v>0</v>
      </c>
      <c r="I15" s="60">
        <f t="shared" si="3"/>
        <v>0</v>
      </c>
      <c r="J15" s="7"/>
      <c r="R15" t="s">
        <v>8</v>
      </c>
      <c r="S15">
        <f>SUMIF('従事人員申請書（入力例_【公演等】）'!$E$26:$E$1028,'貼付用集計 (2)'!$R15,'従事人員申請書（入力例_【公演等】）'!$I$26:$I$1028)</f>
        <v>0</v>
      </c>
      <c r="T15" s="13">
        <f>SUMIF('従事人員申請書（入力例_【公演等】）'!$E$26:$E$1028,'貼付用集計 (2)'!$R15,'従事人員申請書（入力例_【公演等】）'!$J$26:$J$1028)</f>
        <v>0</v>
      </c>
      <c r="U15">
        <f>'従事人員申請書（入力例_【公演等】）'!F17</f>
        <v>0</v>
      </c>
      <c r="V15">
        <f t="shared" si="4"/>
        <v>0</v>
      </c>
      <c r="W15">
        <f t="shared" si="5"/>
        <v>0</v>
      </c>
    </row>
    <row r="16" spans="2:23" x14ac:dyDescent="0.3">
      <c r="B16" s="5"/>
      <c r="C16" s="2" t="s">
        <v>9</v>
      </c>
      <c r="D16" s="57">
        <f t="shared" si="0"/>
        <v>0</v>
      </c>
      <c r="E16" s="60">
        <f t="shared" si="1"/>
        <v>0</v>
      </c>
      <c r="F16" s="17"/>
      <c r="G16" s="2" t="s">
        <v>19</v>
      </c>
      <c r="H16" s="57">
        <f t="shared" si="2"/>
        <v>0</v>
      </c>
      <c r="I16" s="60">
        <f t="shared" si="3"/>
        <v>0</v>
      </c>
      <c r="J16" s="7"/>
      <c r="R16" t="s">
        <v>9</v>
      </c>
      <c r="S16">
        <f>SUMIF('従事人員申請書（入力例_【公演等】）'!$E$26:$E$1028,'貼付用集計 (2)'!$R16,'従事人員申請書（入力例_【公演等】）'!$I$26:$I$1028)</f>
        <v>0</v>
      </c>
      <c r="T16" s="13">
        <f>SUMIF('従事人員申請書（入力例_【公演等】）'!$E$26:$E$1028,'貼付用集計 (2)'!$R16,'従事人員申請書（入力例_【公演等】）'!$J$26:$J$1028)</f>
        <v>0</v>
      </c>
      <c r="U16">
        <f>'従事人員申請書（入力例_【公演等】）'!F18</f>
        <v>0</v>
      </c>
      <c r="V16">
        <f t="shared" si="4"/>
        <v>0</v>
      </c>
      <c r="W16">
        <f t="shared" si="5"/>
        <v>0</v>
      </c>
    </row>
    <row r="17" spans="2:23" x14ac:dyDescent="0.3">
      <c r="B17" s="5"/>
      <c r="C17" s="2" t="s">
        <v>10</v>
      </c>
      <c r="D17" s="57">
        <f t="shared" si="0"/>
        <v>0</v>
      </c>
      <c r="E17" s="60">
        <f t="shared" si="1"/>
        <v>0</v>
      </c>
      <c r="F17" s="17"/>
      <c r="G17" s="2" t="s">
        <v>20</v>
      </c>
      <c r="H17" s="57">
        <f t="shared" si="2"/>
        <v>0</v>
      </c>
      <c r="I17" s="60">
        <f t="shared" si="3"/>
        <v>0</v>
      </c>
      <c r="J17" s="7"/>
      <c r="R17" t="s">
        <v>10</v>
      </c>
      <c r="S17">
        <f>SUMIF('従事人員申請書（入力例_【公演等】）'!$E$26:$E$1028,'貼付用集計 (2)'!$R17,'従事人員申請書（入力例_【公演等】）'!$I$26:$I$1028)</f>
        <v>0</v>
      </c>
      <c r="T17" s="13">
        <f>SUMIF('従事人員申請書（入力例_【公演等】）'!$E$26:$E$1028,'貼付用集計 (2)'!$R17,'従事人員申請書（入力例_【公演等】）'!$J$26:$J$1028)</f>
        <v>0</v>
      </c>
      <c r="U17">
        <f>'従事人員申請書（入力例_【公演等】）'!F19</f>
        <v>0</v>
      </c>
      <c r="V17">
        <f t="shared" si="4"/>
        <v>0</v>
      </c>
      <c r="W17">
        <f t="shared" si="5"/>
        <v>0</v>
      </c>
    </row>
    <row r="18" spans="2:23" x14ac:dyDescent="0.3">
      <c r="B18" s="5"/>
      <c r="C18" s="2" t="s">
        <v>11</v>
      </c>
      <c r="D18" s="57">
        <f t="shared" si="0"/>
        <v>0</v>
      </c>
      <c r="E18" s="60">
        <f t="shared" si="1"/>
        <v>0</v>
      </c>
      <c r="F18" s="17"/>
      <c r="G18" s="2" t="s">
        <v>21</v>
      </c>
      <c r="H18" s="57">
        <f t="shared" si="2"/>
        <v>0</v>
      </c>
      <c r="I18" s="60">
        <f t="shared" si="3"/>
        <v>0</v>
      </c>
      <c r="J18" s="7"/>
      <c r="R18" t="s">
        <v>11</v>
      </c>
      <c r="S18">
        <f>SUMIF('従事人員申請書（入力例_【公演等】）'!$E$26:$E$1028,'貼付用集計 (2)'!$R18,'従事人員申請書（入力例_【公演等】）'!$I$26:$I$1028)</f>
        <v>0</v>
      </c>
      <c r="T18" s="13">
        <f>SUMIF('従事人員申請書（入力例_【公演等】）'!$E$26:$E$1028,'貼付用集計 (2)'!$R18,'従事人員申請書（入力例_【公演等】）'!$J$26:$J$1028)</f>
        <v>0</v>
      </c>
      <c r="U18">
        <f>'従事人員申請書（入力例_【公演等】）'!F20</f>
        <v>0</v>
      </c>
      <c r="V18">
        <f t="shared" si="4"/>
        <v>0</v>
      </c>
      <c r="W18">
        <f t="shared" si="5"/>
        <v>0</v>
      </c>
    </row>
    <row r="19" spans="2:23" x14ac:dyDescent="0.3">
      <c r="B19" s="5"/>
      <c r="C19" s="2" t="s">
        <v>12</v>
      </c>
      <c r="D19" s="57">
        <f t="shared" si="0"/>
        <v>0</v>
      </c>
      <c r="E19" s="60">
        <f t="shared" si="1"/>
        <v>0</v>
      </c>
      <c r="F19" s="17"/>
      <c r="G19" s="2" t="s">
        <v>22</v>
      </c>
      <c r="H19" s="57">
        <f t="shared" si="2"/>
        <v>0</v>
      </c>
      <c r="I19" s="60">
        <f t="shared" si="3"/>
        <v>0</v>
      </c>
      <c r="J19" s="7"/>
      <c r="R19" t="s">
        <v>12</v>
      </c>
      <c r="S19">
        <f>SUMIF('従事人員申請書（入力例_【公演等】）'!$E$26:$E$1028,'貼付用集計 (2)'!$R19,'従事人員申請書（入力例_【公演等】）'!$I$26:$I$1028)</f>
        <v>0</v>
      </c>
      <c r="T19" s="13">
        <f>SUMIF('従事人員申請書（入力例_【公演等】）'!$E$26:$E$1028,'貼付用集計 (2)'!$R19,'従事人員申請書（入力例_【公演等】）'!$J$26:$J$1028)</f>
        <v>0</v>
      </c>
      <c r="U19">
        <f>'従事人員申請書（入力例_【公演等】）'!F21</f>
        <v>0</v>
      </c>
      <c r="V19">
        <f t="shared" si="4"/>
        <v>0</v>
      </c>
      <c r="W19">
        <f t="shared" si="5"/>
        <v>0</v>
      </c>
    </row>
    <row r="20" spans="2:23" x14ac:dyDescent="0.3">
      <c r="B20" s="5"/>
      <c r="C20" s="2" t="s">
        <v>13</v>
      </c>
      <c r="D20" s="57">
        <f t="shared" si="0"/>
        <v>0</v>
      </c>
      <c r="E20" s="60">
        <f t="shared" si="1"/>
        <v>0</v>
      </c>
      <c r="F20" s="17"/>
      <c r="G20" s="2" t="s">
        <v>23</v>
      </c>
      <c r="H20" s="57">
        <f t="shared" si="2"/>
        <v>0</v>
      </c>
      <c r="I20" s="60">
        <f t="shared" si="3"/>
        <v>0</v>
      </c>
      <c r="J20" s="7"/>
      <c r="R20" t="s">
        <v>13</v>
      </c>
      <c r="S20">
        <f>SUMIF('従事人員申請書（入力例_【公演等】）'!$E$26:$E$1028,'貼付用集計 (2)'!$R20,'従事人員申請書（入力例_【公演等】）'!$I$26:$I$1028)</f>
        <v>0</v>
      </c>
      <c r="T20" s="13">
        <f>SUMIF('従事人員申請書（入力例_【公演等】）'!$E$26:$E$1028,'貼付用集計 (2)'!$R20,'従事人員申請書（入力例_【公演等】）'!$J$26:$J$1028)</f>
        <v>0</v>
      </c>
      <c r="U20">
        <f>'従事人員申請書（入力例_【公演等】）'!F22</f>
        <v>0</v>
      </c>
      <c r="V20">
        <f t="shared" si="4"/>
        <v>0</v>
      </c>
      <c r="W20">
        <f t="shared" si="5"/>
        <v>0</v>
      </c>
    </row>
    <row r="21" spans="2:23" ht="15.6" thickBot="1" x14ac:dyDescent="0.35">
      <c r="B21" s="5"/>
      <c r="C21" s="14"/>
      <c r="D21" s="58"/>
      <c r="E21" s="58"/>
      <c r="F21" s="15"/>
      <c r="G21" s="14"/>
      <c r="H21" s="58"/>
      <c r="I21" s="58"/>
      <c r="J21" s="7"/>
      <c r="R21" t="s">
        <v>14</v>
      </c>
      <c r="S21">
        <f>SUMIF('従事人員申請書（入力例_【公演等】）'!$E$26:$E$1028,'貼付用集計 (2)'!$R21,'従事人員申請書（入力例_【公演等】）'!$I$26:$I$1028)</f>
        <v>0</v>
      </c>
      <c r="T21" s="13">
        <f>SUMIF('従事人員申請書（入力例_【公演等】）'!$E$26:$E$1028,'貼付用集計 (2)'!$R21,'従事人員申請書（入力例_【公演等】）'!$J$26:$J$1028)</f>
        <v>0</v>
      </c>
      <c r="U21">
        <f>'従事人員申請書（入力例_【公演等】）'!J13</f>
        <v>0</v>
      </c>
      <c r="V21">
        <f t="shared" si="4"/>
        <v>0</v>
      </c>
      <c r="W21">
        <f t="shared" si="5"/>
        <v>0</v>
      </c>
    </row>
    <row r="22" spans="2:23" ht="15.6" thickBot="1" x14ac:dyDescent="0.35">
      <c r="B22" s="5"/>
      <c r="C22" s="118" t="s">
        <v>63</v>
      </c>
      <c r="D22" s="125"/>
      <c r="E22" s="81" t="str">
        <f>IF(V31=0,"",V31)</f>
        <v/>
      </c>
      <c r="F22" s="17"/>
      <c r="G22" s="123" t="s">
        <v>65</v>
      </c>
      <c r="H22" s="126"/>
      <c r="I22" s="82" t="str">
        <f>IFERROR(E22/U31,"")</f>
        <v/>
      </c>
      <c r="J22" s="7"/>
      <c r="R22" t="s">
        <v>15</v>
      </c>
      <c r="S22">
        <f>SUMIF('従事人員申請書（入力例_【公演等】）'!$E$26:$E$1028,'貼付用集計 (2)'!$R22,'従事人員申請書（入力例_【公演等】）'!$I$26:$I$1028)</f>
        <v>0</v>
      </c>
      <c r="T22" s="13">
        <f>SUMIF('従事人員申請書（入力例_【公演等】）'!$E$26:$E$1028,'貼付用集計 (2)'!$R22,'従事人員申請書（入力例_【公演等】）'!$J$26:$J$1028)</f>
        <v>0</v>
      </c>
      <c r="U22">
        <f>'従事人員申請書（入力例_【公演等】）'!J14</f>
        <v>0</v>
      </c>
      <c r="V22">
        <f t="shared" si="4"/>
        <v>0</v>
      </c>
      <c r="W22">
        <f t="shared" si="5"/>
        <v>0</v>
      </c>
    </row>
    <row r="23" spans="2:23" ht="15.6" thickBot="1" x14ac:dyDescent="0.35">
      <c r="B23" s="5"/>
      <c r="C23" s="75"/>
      <c r="D23" s="76"/>
      <c r="E23" s="77"/>
      <c r="F23" s="78"/>
      <c r="G23" s="79"/>
      <c r="H23" s="80"/>
      <c r="I23" s="77"/>
      <c r="J23" s="7"/>
      <c r="R23" t="s">
        <v>16</v>
      </c>
      <c r="S23">
        <f>SUMIF('従事人員申請書（入力例_【公演等】）'!$E$26:$E$1028,'貼付用集計 (2)'!$R23,'従事人員申請書（入力例_【公演等】）'!$I$26:$I$1028)</f>
        <v>0</v>
      </c>
      <c r="T23" s="13">
        <f>SUMIF('従事人員申請書（入力例_【公演等】）'!$E$26:$E$1028,'貼付用集計 (2)'!$R23,'従事人員申請書（入力例_【公演等】）'!$J$26:$J$1028)</f>
        <v>0</v>
      </c>
      <c r="U23">
        <f>'従事人員申請書（入力例_【公演等】）'!J15</f>
        <v>0</v>
      </c>
      <c r="V23">
        <f t="shared" si="4"/>
        <v>0</v>
      </c>
      <c r="W23">
        <f t="shared" si="5"/>
        <v>0</v>
      </c>
    </row>
    <row r="24" spans="2:23" ht="15.6" thickBot="1" x14ac:dyDescent="0.35">
      <c r="B24" s="5"/>
      <c r="C24" s="118" t="s">
        <v>71</v>
      </c>
      <c r="D24" s="119"/>
      <c r="E24" s="120" t="str">
        <f>IF(T33=マスター!O4,マスター!O4,IF('貼付用集計 (2)'!T33&gt;=マスター!J8,マスター!L8,IF('貼付用集計 (2)'!T33&gt;=マスター!J7,マスター!L7,IF('貼付用集計 (2)'!T33&gt;=マスター!J6,マスター!L6,IF('貼付用集計 (2)'!T33&gt;=マスター!J5,マスター!L5,マスター!L4)))))</f>
        <v>区分Ⅲ:  \15,000,000</v>
      </c>
      <c r="F24" s="121"/>
      <c r="G24" s="121"/>
      <c r="H24" s="122"/>
      <c r="I24" s="77"/>
      <c r="J24" s="7"/>
      <c r="R24" t="s">
        <v>17</v>
      </c>
      <c r="S24">
        <f>SUMIF('従事人員申請書（入力例_【公演等】）'!$E$26:$E$1028,'貼付用集計 (2)'!$R24,'従事人員申請書（入力例_【公演等】）'!$I$26:$I$1028)</f>
        <v>0</v>
      </c>
      <c r="T24" s="13">
        <f>SUMIF('従事人員申請書（入力例_【公演等】）'!$E$26:$E$1028,'貼付用集計 (2)'!$R24,'従事人員申請書（入力例_【公演等】）'!$J$26:$J$1028)</f>
        <v>0</v>
      </c>
      <c r="U24">
        <f>'従事人員申請書（入力例_【公演等】）'!J16</f>
        <v>0</v>
      </c>
      <c r="V24">
        <f t="shared" si="4"/>
        <v>0</v>
      </c>
      <c r="W24">
        <f t="shared" si="5"/>
        <v>0</v>
      </c>
    </row>
    <row r="25" spans="2:23" x14ac:dyDescent="0.3">
      <c r="B25" s="5"/>
      <c r="C25" s="88" t="str">
        <f>IF('従事人員申請書（入力例_【公演等】）'!G9="","",IF('従事人員申請書（入力例_【公演等】）'!G9=マスター!E4,IF(S31&gt;0,マスター!O5,""),IF('従事人員申請書（入力例_【公演等】）'!G9=マスター!E5,IF(S4&gt;0,マスター!O6,""))))</f>
        <v/>
      </c>
      <c r="D25" s="76"/>
      <c r="E25" s="77"/>
      <c r="F25" s="78"/>
      <c r="G25" s="79"/>
      <c r="H25" s="80"/>
      <c r="I25" s="77"/>
      <c r="J25" s="7"/>
      <c r="R25" t="s">
        <v>18</v>
      </c>
      <c r="S25">
        <f>SUMIF('従事人員申請書（入力例_【公演等】）'!$E$26:$E$1028,'貼付用集計 (2)'!$R25,'従事人員申請書（入力例_【公演等】）'!$I$26:$I$1028)</f>
        <v>0</v>
      </c>
      <c r="T25" s="13">
        <f>SUMIF('従事人員申請書（入力例_【公演等】）'!$E$26:$E$1028,'貼付用集計 (2)'!$R25,'従事人員申請書（入力例_【公演等】）'!$J$26:$J$1028)</f>
        <v>0</v>
      </c>
      <c r="U25">
        <f>'従事人員申請書（入力例_【公演等】）'!J17</f>
        <v>0</v>
      </c>
      <c r="V25">
        <f t="shared" si="4"/>
        <v>0</v>
      </c>
      <c r="W25">
        <f t="shared" si="5"/>
        <v>0</v>
      </c>
    </row>
    <row r="26" spans="2:23" x14ac:dyDescent="0.3">
      <c r="B26" s="5"/>
      <c r="C26" s="88" t="str">
        <f>IF('従事人員申請書（入力例_【公演等】）'!G9=マスター!E5,IF(W31&gt;0,マスター!O7,""),"")</f>
        <v/>
      </c>
      <c r="D26" s="76"/>
      <c r="E26" s="77"/>
      <c r="F26" s="78"/>
      <c r="G26" s="79"/>
      <c r="H26" s="80"/>
      <c r="I26" s="77"/>
      <c r="J26" s="7"/>
      <c r="R26" t="s">
        <v>19</v>
      </c>
      <c r="S26">
        <f>SUMIF('従事人員申請書（入力例_【公演等】）'!$E$26:$E$1028,'貼付用集計 (2)'!$R26,'従事人員申請書（入力例_【公演等】）'!$I$26:$I$1028)</f>
        <v>0</v>
      </c>
      <c r="T26" s="13">
        <f>SUMIF('従事人員申請書（入力例_【公演等】）'!$E$26:$E$1028,'貼付用集計 (2)'!$R26,'従事人員申請書（入力例_【公演等】）'!$J$26:$J$1028)</f>
        <v>0</v>
      </c>
      <c r="U26">
        <f>'従事人員申請書（入力例_【公演等】）'!J18</f>
        <v>0</v>
      </c>
      <c r="V26">
        <f t="shared" si="4"/>
        <v>0</v>
      </c>
      <c r="W26">
        <f t="shared" si="5"/>
        <v>0</v>
      </c>
    </row>
    <row r="27" spans="2:23" ht="15.6" thickBot="1" x14ac:dyDescent="0.35">
      <c r="B27" s="8"/>
      <c r="C27" s="9"/>
      <c r="D27" s="9"/>
      <c r="E27" s="9"/>
      <c r="F27" s="55"/>
      <c r="G27" s="9"/>
      <c r="H27" s="9"/>
      <c r="I27" s="9"/>
      <c r="J27" s="10"/>
      <c r="R27" t="s">
        <v>20</v>
      </c>
      <c r="S27">
        <f>SUMIF('従事人員申請書（入力例_【公演等】）'!$E$26:$E$1028,'貼付用集計 (2)'!$R27,'従事人員申請書（入力例_【公演等】）'!$I$26:$I$1028)</f>
        <v>0</v>
      </c>
      <c r="T27" s="13">
        <f>SUMIF('従事人員申請書（入力例_【公演等】）'!$E$26:$E$1028,'貼付用集計 (2)'!$R27,'従事人員申請書（入力例_【公演等】）'!$J$26:$J$1028)</f>
        <v>0</v>
      </c>
      <c r="U27">
        <f>'従事人員申請書（入力例_【公演等】）'!J19</f>
        <v>0</v>
      </c>
      <c r="V27">
        <f t="shared" si="4"/>
        <v>0</v>
      </c>
      <c r="W27">
        <f t="shared" si="5"/>
        <v>0</v>
      </c>
    </row>
    <row r="28" spans="2:23" x14ac:dyDescent="0.3">
      <c r="R28" t="s">
        <v>21</v>
      </c>
      <c r="S28">
        <f>SUMIF('従事人員申請書（入力例_【公演等】）'!$E$26:$E$1028,'貼付用集計 (2)'!$R28,'従事人員申請書（入力例_【公演等】）'!$I$26:$I$1028)</f>
        <v>0</v>
      </c>
      <c r="T28" s="13">
        <f>SUMIF('従事人員申請書（入力例_【公演等】）'!$E$26:$E$1028,'貼付用集計 (2)'!$R28,'従事人員申請書（入力例_【公演等】）'!$J$26:$J$1028)</f>
        <v>0</v>
      </c>
      <c r="U28">
        <f>'従事人員申請書（入力例_【公演等】）'!J20</f>
        <v>0</v>
      </c>
      <c r="V28">
        <f t="shared" si="4"/>
        <v>0</v>
      </c>
      <c r="W28">
        <f t="shared" si="5"/>
        <v>0</v>
      </c>
    </row>
    <row r="29" spans="2:23" x14ac:dyDescent="0.3">
      <c r="R29" t="s">
        <v>22</v>
      </c>
      <c r="S29">
        <f>SUMIF('従事人員申請書（入力例_【公演等】）'!$E$26:$E$1028,'貼付用集計 (2)'!$R29,'従事人員申請書（入力例_【公演等】）'!$I$26:$I$1028)</f>
        <v>0</v>
      </c>
      <c r="T29" s="13">
        <f>SUMIF('従事人員申請書（入力例_【公演等】）'!$E$26:$E$1028,'貼付用集計 (2)'!$R29,'従事人員申請書（入力例_【公演等】）'!$J$26:$J$1028)</f>
        <v>0</v>
      </c>
      <c r="U29">
        <f>'従事人員申請書（入力例_【公演等】）'!J21</f>
        <v>0</v>
      </c>
      <c r="V29">
        <f t="shared" si="4"/>
        <v>0</v>
      </c>
      <c r="W29">
        <f t="shared" si="5"/>
        <v>0</v>
      </c>
    </row>
    <row r="30" spans="2:23" x14ac:dyDescent="0.3">
      <c r="R30" t="s">
        <v>23</v>
      </c>
      <c r="S30">
        <f>SUMIF('従事人員申請書（入力例_【公演等】）'!$E$26:$E$1028,'貼付用集計 (2)'!$R30,'従事人員申請書（入力例_【公演等】）'!$I$26:$I$1028)</f>
        <v>0</v>
      </c>
      <c r="T30" s="13">
        <f>SUMIF('従事人員申請書（入力例_【公演等】）'!$E$26:$E$1028,'貼付用集計 (2)'!$R30,'従事人員申請書（入力例_【公演等】）'!$J$26:$J$1028)</f>
        <v>0</v>
      </c>
      <c r="U30">
        <f>'従事人員申請書（入力例_【公演等】）'!J22</f>
        <v>0</v>
      </c>
      <c r="V30">
        <f t="shared" si="4"/>
        <v>0</v>
      </c>
      <c r="W30">
        <f t="shared" si="5"/>
        <v>0</v>
      </c>
    </row>
    <row r="31" spans="2:23" x14ac:dyDescent="0.3">
      <c r="R31" t="s">
        <v>33</v>
      </c>
      <c r="S31">
        <f>SUM(S11:S30)</f>
        <v>0</v>
      </c>
      <c r="T31">
        <f>SUM(T11:T30)</f>
        <v>0</v>
      </c>
      <c r="U31">
        <f>SUM(U11:U30)</f>
        <v>0</v>
      </c>
      <c r="V31">
        <f>SUM(V11:V30)</f>
        <v>0</v>
      </c>
      <c r="W31">
        <f>SUM(W11:W30)</f>
        <v>0</v>
      </c>
    </row>
    <row r="33" spans="18:20" x14ac:dyDescent="0.3">
      <c r="R33" s="85" t="s">
        <v>90</v>
      </c>
      <c r="T33" s="85">
        <f>IF('従事人員申請書（入力例_【公演等】）'!G9=マスター!E4,'貼付用集計 (2)'!E6,IF('従事人員申請書（入力例_【公演等】）'!G9=マスター!E5,'貼付用集計 (2)'!I22,マスター!O4))</f>
        <v>83</v>
      </c>
    </row>
  </sheetData>
  <mergeCells count="7">
    <mergeCell ref="C24:D24"/>
    <mergeCell ref="E24:H24"/>
    <mergeCell ref="C4:D4"/>
    <mergeCell ref="C5:D5"/>
    <mergeCell ref="C6:D6"/>
    <mergeCell ref="C22:D22"/>
    <mergeCell ref="G22:H22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840A-E000-4DD8-A6E4-E60528F2A960}">
  <sheetPr>
    <tabColor theme="0" tint="-0.14999847407452621"/>
    <pageSetUpPr fitToPage="1"/>
  </sheetPr>
  <dimension ref="C1:Y1031"/>
  <sheetViews>
    <sheetView showGridLines="0" zoomScale="80" zoomScaleNormal="80" zoomScaleSheetLayoutView="90" workbookViewId="0">
      <selection activeCell="G9" sqref="G9:H9"/>
    </sheetView>
  </sheetViews>
  <sheetFormatPr defaultColWidth="8.7265625" defaultRowHeight="15" outlineLevelRow="1" outlineLevelCol="1" x14ac:dyDescent="0.3"/>
  <cols>
    <col min="1" max="3" width="2.54296875" style="21" customWidth="1"/>
    <col min="4" max="4" width="4.7265625" style="40" customWidth="1"/>
    <col min="5" max="5" width="10.26953125" style="34" customWidth="1"/>
    <col min="6" max="6" width="17.54296875" style="34" customWidth="1"/>
    <col min="7" max="8" width="22.54296875" style="40" customWidth="1"/>
    <col min="9" max="9" width="16.36328125" style="40" customWidth="1"/>
    <col min="10" max="10" width="15.36328125" style="40" customWidth="1"/>
    <col min="11" max="11" width="40.90625" style="21" customWidth="1"/>
    <col min="12" max="14" width="2.54296875" style="21" customWidth="1"/>
    <col min="15" max="15" width="8.7265625" style="21"/>
    <col min="16" max="19" width="8.7265625" style="21" hidden="1" customWidth="1" outlineLevel="1"/>
    <col min="20" max="20" width="8.7265625" style="21" collapsed="1"/>
    <col min="21" max="21" width="8.7265625" style="21" hidden="1" customWidth="1" outlineLevel="1"/>
    <col min="22" max="24" width="0" style="21" hidden="1" customWidth="1" outlineLevel="1"/>
    <col min="25" max="25" width="8.7265625" style="21" collapsed="1"/>
    <col min="26" max="16384" width="8.7265625" style="21"/>
  </cols>
  <sheetData>
    <row r="1" spans="3:16" ht="15" customHeight="1" x14ac:dyDescent="0.3">
      <c r="C1" s="22" t="s">
        <v>32</v>
      </c>
      <c r="D1" s="41"/>
      <c r="E1" s="35"/>
      <c r="F1" s="35"/>
      <c r="G1" s="41"/>
      <c r="H1" s="41"/>
      <c r="I1" s="41"/>
      <c r="J1" s="41"/>
      <c r="K1" s="23"/>
      <c r="L1" s="24"/>
    </row>
    <row r="2" spans="3:16" ht="25.05" customHeight="1" x14ac:dyDescent="0.3">
      <c r="C2" s="25"/>
      <c r="D2" s="73" t="s">
        <v>24</v>
      </c>
      <c r="E2" s="74"/>
      <c r="F2" s="129" t="s">
        <v>114</v>
      </c>
      <c r="G2" s="130"/>
      <c r="H2" s="73" t="s">
        <v>25</v>
      </c>
      <c r="I2" s="129" t="s">
        <v>115</v>
      </c>
      <c r="J2" s="131"/>
      <c r="K2" s="130"/>
      <c r="L2" s="27"/>
    </row>
    <row r="3" spans="3:16" ht="10.050000000000001" customHeight="1" thickBot="1" x14ac:dyDescent="0.35">
      <c r="C3" s="50"/>
      <c r="D3" s="45"/>
      <c r="E3" s="38"/>
      <c r="F3" s="38"/>
      <c r="G3" s="45"/>
      <c r="H3" s="45"/>
      <c r="I3" s="45"/>
      <c r="J3" s="45"/>
      <c r="K3" s="31"/>
      <c r="L3" s="32"/>
    </row>
    <row r="4" spans="3:16" ht="10.050000000000001" customHeight="1" thickBot="1" x14ac:dyDescent="0.35">
      <c r="P4" s="64"/>
    </row>
    <row r="5" spans="3:16" x14ac:dyDescent="0.3">
      <c r="C5" s="22" t="s">
        <v>40</v>
      </c>
      <c r="D5" s="41"/>
      <c r="E5" s="35"/>
      <c r="F5" s="35"/>
      <c r="G5" s="41"/>
      <c r="H5" s="41"/>
      <c r="I5" s="41"/>
      <c r="J5" s="41"/>
      <c r="K5" s="41"/>
      <c r="L5" s="24"/>
    </row>
    <row r="6" spans="3:16" x14ac:dyDescent="0.3">
      <c r="C6" s="28"/>
      <c r="D6" s="65" t="s">
        <v>41</v>
      </c>
      <c r="E6" s="37"/>
      <c r="F6" s="37"/>
      <c r="G6" s="44"/>
      <c r="H6" s="44"/>
      <c r="I6" s="44"/>
      <c r="J6" s="44"/>
      <c r="K6" s="44"/>
      <c r="L6" s="27"/>
    </row>
    <row r="7" spans="3:16" x14ac:dyDescent="0.3">
      <c r="C7" s="28"/>
      <c r="D7" s="65" t="s">
        <v>42</v>
      </c>
      <c r="E7" s="37"/>
      <c r="F7" s="37"/>
      <c r="G7" s="44"/>
      <c r="H7" s="44"/>
      <c r="I7" s="44"/>
      <c r="J7" s="44"/>
      <c r="K7" s="44"/>
      <c r="L7" s="27"/>
    </row>
    <row r="8" spans="3:16" x14ac:dyDescent="0.3">
      <c r="C8" s="28"/>
      <c r="D8" s="65"/>
      <c r="E8" s="37"/>
      <c r="F8" s="37"/>
      <c r="G8" s="44"/>
      <c r="H8" s="44"/>
      <c r="I8" s="44"/>
      <c r="J8" s="44"/>
      <c r="K8" s="44"/>
      <c r="L8" s="27"/>
    </row>
    <row r="9" spans="3:16" ht="27.6" customHeight="1" x14ac:dyDescent="0.3">
      <c r="C9" s="28"/>
      <c r="D9" s="65"/>
      <c r="E9" s="93" t="s">
        <v>43</v>
      </c>
      <c r="F9" s="93"/>
      <c r="G9" s="132" t="s">
        <v>46</v>
      </c>
      <c r="H9" s="133"/>
      <c r="J9" s="44"/>
      <c r="K9" s="44"/>
      <c r="L9" s="27"/>
    </row>
    <row r="10" spans="3:16" x14ac:dyDescent="0.3">
      <c r="C10" s="28"/>
      <c r="D10" s="65"/>
      <c r="E10" s="37"/>
      <c r="F10" s="37"/>
      <c r="G10" s="44"/>
      <c r="H10" s="44"/>
      <c r="I10" s="44"/>
      <c r="J10" s="44"/>
      <c r="K10" s="44"/>
      <c r="L10" s="27"/>
    </row>
    <row r="11" spans="3:16" ht="30" x14ac:dyDescent="0.3">
      <c r="C11" s="25"/>
      <c r="D11" s="92"/>
      <c r="E11" s="26" t="s">
        <v>1</v>
      </c>
      <c r="F11" s="46" t="s">
        <v>47</v>
      </c>
      <c r="G11" s="116" t="s">
        <v>2</v>
      </c>
      <c r="H11" s="117"/>
      <c r="I11" s="26" t="s">
        <v>1</v>
      </c>
      <c r="J11" s="46" t="s">
        <v>47</v>
      </c>
      <c r="K11" s="42" t="s">
        <v>2</v>
      </c>
      <c r="L11" s="27"/>
    </row>
    <row r="12" spans="3:16" x14ac:dyDescent="0.3">
      <c r="C12" s="33"/>
      <c r="D12" s="91"/>
      <c r="E12" s="89" t="s">
        <v>50</v>
      </c>
      <c r="F12" s="102"/>
      <c r="G12" s="127"/>
      <c r="H12" s="128"/>
      <c r="I12" s="43"/>
      <c r="J12" s="90"/>
      <c r="K12" s="43"/>
      <c r="L12" s="27"/>
    </row>
    <row r="13" spans="3:16" x14ac:dyDescent="0.3">
      <c r="C13" s="33"/>
      <c r="D13" s="91"/>
      <c r="E13" s="89" t="s">
        <v>4</v>
      </c>
      <c r="F13" s="102">
        <v>1</v>
      </c>
      <c r="G13" s="127"/>
      <c r="H13" s="128"/>
      <c r="I13" s="89" t="s">
        <v>14</v>
      </c>
      <c r="J13" s="102"/>
      <c r="K13" s="103"/>
      <c r="L13" s="27"/>
    </row>
    <row r="14" spans="3:16" x14ac:dyDescent="0.3">
      <c r="C14" s="33"/>
      <c r="D14" s="91"/>
      <c r="E14" s="89" t="s">
        <v>5</v>
      </c>
      <c r="F14" s="102">
        <v>1</v>
      </c>
      <c r="G14" s="127"/>
      <c r="H14" s="128"/>
      <c r="I14" s="89" t="s">
        <v>15</v>
      </c>
      <c r="J14" s="102"/>
      <c r="K14" s="103"/>
      <c r="L14" s="27"/>
    </row>
    <row r="15" spans="3:16" x14ac:dyDescent="0.3">
      <c r="C15" s="33"/>
      <c r="D15" s="91"/>
      <c r="E15" s="89" t="s">
        <v>6</v>
      </c>
      <c r="F15" s="102"/>
      <c r="G15" s="127"/>
      <c r="H15" s="128"/>
      <c r="I15" s="89" t="s">
        <v>16</v>
      </c>
      <c r="J15" s="102"/>
      <c r="K15" s="103"/>
      <c r="L15" s="27"/>
    </row>
    <row r="16" spans="3:16" x14ac:dyDescent="0.3">
      <c r="C16" s="33"/>
      <c r="D16" s="91"/>
      <c r="E16" s="89" t="s">
        <v>7</v>
      </c>
      <c r="F16" s="102"/>
      <c r="G16" s="127"/>
      <c r="H16" s="128"/>
      <c r="I16" s="89" t="s">
        <v>17</v>
      </c>
      <c r="J16" s="102"/>
      <c r="K16" s="103"/>
      <c r="L16" s="27"/>
    </row>
    <row r="17" spans="3:24" x14ac:dyDescent="0.3">
      <c r="C17" s="33"/>
      <c r="D17" s="91"/>
      <c r="E17" s="89" t="s">
        <v>8</v>
      </c>
      <c r="F17" s="102"/>
      <c r="G17" s="127"/>
      <c r="H17" s="128"/>
      <c r="I17" s="89" t="s">
        <v>18</v>
      </c>
      <c r="J17" s="102"/>
      <c r="K17" s="103"/>
      <c r="L17" s="27"/>
    </row>
    <row r="18" spans="3:24" x14ac:dyDescent="0.3">
      <c r="C18" s="33"/>
      <c r="D18" s="91"/>
      <c r="E18" s="89" t="s">
        <v>9</v>
      </c>
      <c r="F18" s="102"/>
      <c r="G18" s="127"/>
      <c r="H18" s="128"/>
      <c r="I18" s="89" t="s">
        <v>19</v>
      </c>
      <c r="J18" s="102"/>
      <c r="K18" s="103"/>
      <c r="L18" s="27"/>
    </row>
    <row r="19" spans="3:24" x14ac:dyDescent="0.3">
      <c r="C19" s="33"/>
      <c r="D19" s="91"/>
      <c r="E19" s="89" t="s">
        <v>10</v>
      </c>
      <c r="F19" s="102"/>
      <c r="G19" s="127"/>
      <c r="H19" s="128"/>
      <c r="I19" s="89" t="s">
        <v>20</v>
      </c>
      <c r="J19" s="102"/>
      <c r="K19" s="103"/>
      <c r="L19" s="27"/>
    </row>
    <row r="20" spans="3:24" x14ac:dyDescent="0.3">
      <c r="C20" s="33"/>
      <c r="D20" s="91"/>
      <c r="E20" s="89" t="s">
        <v>11</v>
      </c>
      <c r="F20" s="102"/>
      <c r="G20" s="127"/>
      <c r="H20" s="128"/>
      <c r="I20" s="89" t="s">
        <v>21</v>
      </c>
      <c r="J20" s="102"/>
      <c r="K20" s="103"/>
      <c r="L20" s="27"/>
    </row>
    <row r="21" spans="3:24" x14ac:dyDescent="0.3">
      <c r="C21" s="33"/>
      <c r="D21" s="91"/>
      <c r="E21" s="89" t="s">
        <v>12</v>
      </c>
      <c r="F21" s="102"/>
      <c r="G21" s="127"/>
      <c r="H21" s="128"/>
      <c r="I21" s="89" t="s">
        <v>22</v>
      </c>
      <c r="J21" s="102"/>
      <c r="K21" s="103"/>
      <c r="L21" s="27"/>
    </row>
    <row r="22" spans="3:24" x14ac:dyDescent="0.3">
      <c r="C22" s="33"/>
      <c r="D22" s="91"/>
      <c r="E22" s="89" t="s">
        <v>13</v>
      </c>
      <c r="F22" s="102"/>
      <c r="G22" s="127"/>
      <c r="H22" s="128"/>
      <c r="I22" s="89" t="s">
        <v>23</v>
      </c>
      <c r="J22" s="102"/>
      <c r="K22" s="103"/>
      <c r="L22" s="27"/>
    </row>
    <row r="23" spans="3:24" ht="15.6" thickBot="1" x14ac:dyDescent="0.35">
      <c r="C23" s="33"/>
      <c r="D23" s="66"/>
      <c r="E23" s="67"/>
      <c r="F23" s="67"/>
      <c r="G23" s="54"/>
      <c r="H23" s="54"/>
      <c r="I23" s="68"/>
      <c r="J23" s="54"/>
      <c r="K23" s="54"/>
      <c r="L23" s="69"/>
    </row>
    <row r="24" spans="3:24" ht="10.050000000000001" customHeight="1" x14ac:dyDescent="0.3">
      <c r="C24" s="22"/>
      <c r="D24" s="41"/>
      <c r="E24" s="35"/>
      <c r="F24" s="35"/>
      <c r="G24" s="41"/>
      <c r="H24" s="41"/>
      <c r="I24" s="41"/>
      <c r="J24" s="41"/>
      <c r="K24" s="23"/>
      <c r="L24" s="24"/>
    </row>
    <row r="25" spans="3:24" ht="30" x14ac:dyDescent="0.3">
      <c r="C25" s="25"/>
      <c r="D25" s="42" t="s">
        <v>0</v>
      </c>
      <c r="E25" s="42" t="s">
        <v>1</v>
      </c>
      <c r="F25" s="42" t="s">
        <v>51</v>
      </c>
      <c r="G25" s="46" t="s">
        <v>52</v>
      </c>
      <c r="H25" s="46" t="s">
        <v>53</v>
      </c>
      <c r="I25" s="70" t="s">
        <v>97</v>
      </c>
      <c r="J25" s="70" t="str">
        <f>IF('従事人員申請書（入力例_【展覧会等】）'!$G$9=マスター!E4,マスター!F4,IF('従事人員申請書（入力例_【展覧会等】）'!$G$9=マスター!E5,マスター!F5,マスター!F6))</f>
        <v>各取組期間の合計報酬額</v>
      </c>
      <c r="K25" s="26" t="s">
        <v>2</v>
      </c>
      <c r="L25" s="27"/>
      <c r="P25" s="21" t="s">
        <v>39</v>
      </c>
      <c r="Q25" s="21" t="s">
        <v>68</v>
      </c>
      <c r="R25" s="21" t="s">
        <v>69</v>
      </c>
      <c r="S25" s="21" t="s">
        <v>70</v>
      </c>
      <c r="U25" s="99" t="s">
        <v>134</v>
      </c>
      <c r="V25" s="99" t="s">
        <v>135</v>
      </c>
      <c r="W25" s="99" t="s">
        <v>136</v>
      </c>
      <c r="X25" s="99"/>
    </row>
    <row r="26" spans="3:24" x14ac:dyDescent="0.3">
      <c r="C26" s="29"/>
      <c r="D26" s="48">
        <v>1</v>
      </c>
      <c r="E26" s="104" t="s">
        <v>4</v>
      </c>
      <c r="F26" s="105" t="s">
        <v>120</v>
      </c>
      <c r="G26" s="105"/>
      <c r="H26" s="105" t="s">
        <v>123</v>
      </c>
      <c r="I26" s="106">
        <v>1</v>
      </c>
      <c r="J26" s="107">
        <v>100000</v>
      </c>
      <c r="K26" s="103"/>
      <c r="L26" s="27"/>
      <c r="P26" s="21">
        <f>IF($E26="",IF(OR($F26&lt;&gt;"",$I26&lt;&gt;0,$J26&lt;&gt;0)=TRUE,1,0),0)</f>
        <v>0</v>
      </c>
      <c r="Q26" s="21">
        <f>IF($F26="",IF(OR($E26&lt;&gt;"",$I26&lt;&gt;0,$J26&lt;&gt;0)=TRUE,1,0),0)</f>
        <v>0</v>
      </c>
      <c r="R26" s="21">
        <f>IF($I26=0,IF(OR($E26&lt;&gt;"",$F26&lt;&gt;0,$J26&lt;&gt;0)=TRUE,1,0),0)</f>
        <v>0</v>
      </c>
      <c r="S26" s="21">
        <f>IF($J26=0,IF(OR($E26&lt;&gt;"",$F26&lt;&gt;"",$I26&lt;&gt;0)=TRUE,1,0),0)</f>
        <v>0</v>
      </c>
      <c r="U26" s="100"/>
      <c r="V26" s="101">
        <f>IFERROR(IF(E26='貼付用集計 (3)'!$R$4,'貼付用集計 (3)'!$U$4,VLOOKUP(E26,'貼付用集計 (3)'!$R$11:$U$30,4)),0)</f>
        <v>1</v>
      </c>
      <c r="W26" s="101">
        <f>IFERROR(J26/I26/V26,0)</f>
        <v>100000</v>
      </c>
      <c r="X26" s="100"/>
    </row>
    <row r="27" spans="3:24" x14ac:dyDescent="0.3">
      <c r="C27" s="29"/>
      <c r="D27" s="48">
        <f>D26+1</f>
        <v>2</v>
      </c>
      <c r="E27" s="104" t="s">
        <v>4</v>
      </c>
      <c r="F27" s="105" t="s">
        <v>130</v>
      </c>
      <c r="G27" s="105"/>
      <c r="H27" s="105" t="s">
        <v>124</v>
      </c>
      <c r="I27" s="106">
        <v>1</v>
      </c>
      <c r="J27" s="107">
        <v>200000</v>
      </c>
      <c r="K27" s="103"/>
      <c r="L27" s="27"/>
      <c r="P27" s="21">
        <f t="shared" ref="P27:P90" si="0">IF($E27="",IF(OR($F27&lt;&gt;"",$I27&lt;&gt;0,$J27&lt;&gt;0)=TRUE,1,0),0)</f>
        <v>0</v>
      </c>
      <c r="Q27" s="21">
        <f t="shared" ref="Q27:Q90" si="1">IF($F27="",IF(OR($E27&lt;&gt;"",$I27&lt;&gt;0,$J27&lt;&gt;0)=TRUE,1,0),0)</f>
        <v>0</v>
      </c>
      <c r="R27" s="21">
        <f t="shared" ref="R27:R90" si="2">IF($I27=0,IF(OR($E27&lt;&gt;"",$F27&lt;&gt;0,$J27&lt;&gt;0)=TRUE,1,0),0)</f>
        <v>0</v>
      </c>
      <c r="S27" s="21">
        <f t="shared" ref="S27:S90" si="3">IF($J27=0,IF(OR($E27&lt;&gt;"",$F27&lt;&gt;"",$I27&lt;&gt;0)=TRUE,1,0),0)</f>
        <v>0</v>
      </c>
      <c r="U27" s="100"/>
      <c r="V27" s="101">
        <f>IFERROR(IF(E27='貼付用集計 (3)'!$R$4,'貼付用集計 (3)'!$U$4,VLOOKUP(E27,'貼付用集計 (3)'!$R$11:$U$30,4)),0)</f>
        <v>1</v>
      </c>
      <c r="W27" s="101">
        <f t="shared" ref="W27:W90" si="4">IFERROR(J27/I27/V27,0)</f>
        <v>200000</v>
      </c>
      <c r="X27" s="100"/>
    </row>
    <row r="28" spans="3:24" x14ac:dyDescent="0.3">
      <c r="C28" s="29"/>
      <c r="D28" s="48">
        <f t="shared" ref="D28:D91" si="5">D27+1</f>
        <v>3</v>
      </c>
      <c r="E28" s="104" t="s">
        <v>4</v>
      </c>
      <c r="F28" s="105" t="s">
        <v>131</v>
      </c>
      <c r="G28" s="105"/>
      <c r="H28" s="105" t="s">
        <v>125</v>
      </c>
      <c r="I28" s="106">
        <v>1</v>
      </c>
      <c r="J28" s="107">
        <v>300000</v>
      </c>
      <c r="K28" s="103"/>
      <c r="L28" s="27"/>
      <c r="P28" s="21">
        <f t="shared" si="0"/>
        <v>0</v>
      </c>
      <c r="Q28" s="21">
        <f t="shared" si="1"/>
        <v>0</v>
      </c>
      <c r="R28" s="21">
        <f t="shared" si="2"/>
        <v>0</v>
      </c>
      <c r="S28" s="21">
        <f t="shared" si="3"/>
        <v>0</v>
      </c>
      <c r="U28" s="100"/>
      <c r="V28" s="101">
        <f>IFERROR(IF(E28='貼付用集計 (3)'!$R$4,'貼付用集計 (3)'!$U$4,VLOOKUP(E28,'貼付用集計 (3)'!$R$11:$U$30,4)),0)</f>
        <v>1</v>
      </c>
      <c r="W28" s="101">
        <f t="shared" si="4"/>
        <v>300000</v>
      </c>
      <c r="X28" s="100"/>
    </row>
    <row r="29" spans="3:24" x14ac:dyDescent="0.3">
      <c r="C29" s="29"/>
      <c r="D29" s="48">
        <f t="shared" si="5"/>
        <v>4</v>
      </c>
      <c r="E29" s="104" t="s">
        <v>4</v>
      </c>
      <c r="F29" s="105" t="s">
        <v>132</v>
      </c>
      <c r="G29" s="105"/>
      <c r="H29" s="105" t="s">
        <v>127</v>
      </c>
      <c r="I29" s="106">
        <v>1</v>
      </c>
      <c r="J29" s="107">
        <v>500000</v>
      </c>
      <c r="K29" s="103"/>
      <c r="L29" s="27"/>
      <c r="P29" s="21">
        <f t="shared" si="0"/>
        <v>0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U29" s="100"/>
      <c r="V29" s="101">
        <f>IFERROR(IF(E29='貼付用集計 (3)'!$R$4,'貼付用集計 (3)'!$U$4,VLOOKUP(E29,'貼付用集計 (3)'!$R$11:$U$30,4)),0)</f>
        <v>1</v>
      </c>
      <c r="W29" s="101">
        <f t="shared" si="4"/>
        <v>500000</v>
      </c>
      <c r="X29" s="100"/>
    </row>
    <row r="30" spans="3:24" x14ac:dyDescent="0.3">
      <c r="C30" s="29"/>
      <c r="D30" s="48">
        <f t="shared" si="5"/>
        <v>5</v>
      </c>
      <c r="E30" s="104" t="s">
        <v>4</v>
      </c>
      <c r="F30" s="105" t="s">
        <v>133</v>
      </c>
      <c r="G30" s="105"/>
      <c r="H30" s="105" t="s">
        <v>126</v>
      </c>
      <c r="I30" s="106">
        <v>1</v>
      </c>
      <c r="J30" s="107">
        <v>100000</v>
      </c>
      <c r="K30" s="103"/>
      <c r="L30" s="27"/>
      <c r="P30" s="21">
        <f t="shared" si="0"/>
        <v>0</v>
      </c>
      <c r="Q30" s="21">
        <f t="shared" si="1"/>
        <v>0</v>
      </c>
      <c r="R30" s="21">
        <f t="shared" si="2"/>
        <v>0</v>
      </c>
      <c r="S30" s="21">
        <f t="shared" si="3"/>
        <v>0</v>
      </c>
      <c r="U30" s="100"/>
      <c r="V30" s="101">
        <f>IFERROR(IF(E30='貼付用集計 (3)'!$R$4,'貼付用集計 (3)'!$U$4,VLOOKUP(E30,'貼付用集計 (3)'!$R$11:$U$30,4)),0)</f>
        <v>1</v>
      </c>
      <c r="W30" s="101">
        <f t="shared" si="4"/>
        <v>100000</v>
      </c>
      <c r="X30" s="100"/>
    </row>
    <row r="31" spans="3:24" x14ac:dyDescent="0.3">
      <c r="C31" s="29"/>
      <c r="D31" s="48">
        <f t="shared" si="5"/>
        <v>6</v>
      </c>
      <c r="E31" s="104" t="s">
        <v>4</v>
      </c>
      <c r="F31" s="105" t="s">
        <v>121</v>
      </c>
      <c r="G31" s="105"/>
      <c r="H31" s="105" t="s">
        <v>128</v>
      </c>
      <c r="I31" s="106">
        <v>2</v>
      </c>
      <c r="J31" s="107">
        <v>60000</v>
      </c>
      <c r="K31" s="103"/>
      <c r="L31" s="27"/>
      <c r="P31" s="21">
        <f t="shared" si="0"/>
        <v>0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U31" s="100"/>
      <c r="V31" s="101">
        <f>IFERROR(IF(E31='貼付用集計 (3)'!$R$4,'貼付用集計 (3)'!$U$4,VLOOKUP(E31,'貼付用集計 (3)'!$R$11:$U$30,4)),0)</f>
        <v>1</v>
      </c>
      <c r="W31" s="101">
        <f t="shared" si="4"/>
        <v>30000</v>
      </c>
      <c r="X31" s="100"/>
    </row>
    <row r="32" spans="3:24" x14ac:dyDescent="0.3">
      <c r="C32" s="29"/>
      <c r="D32" s="48">
        <f t="shared" si="5"/>
        <v>7</v>
      </c>
      <c r="E32" s="104" t="s">
        <v>4</v>
      </c>
      <c r="F32" s="105" t="s">
        <v>122</v>
      </c>
      <c r="G32" s="105" t="s">
        <v>129</v>
      </c>
      <c r="H32" s="105"/>
      <c r="I32" s="106">
        <v>5</v>
      </c>
      <c r="J32" s="107">
        <v>500000</v>
      </c>
      <c r="K32" s="103"/>
      <c r="L32" s="27"/>
      <c r="P32" s="21">
        <f t="shared" si="0"/>
        <v>0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U32" s="100"/>
      <c r="V32" s="101">
        <f>IFERROR(IF(E32='貼付用集計 (3)'!$R$4,'貼付用集計 (3)'!$U$4,VLOOKUP(E32,'貼付用集計 (3)'!$R$11:$U$30,4)),0)</f>
        <v>1</v>
      </c>
      <c r="W32" s="101">
        <f t="shared" si="4"/>
        <v>100000</v>
      </c>
      <c r="X32" s="100"/>
    </row>
    <row r="33" spans="3:24" x14ac:dyDescent="0.3">
      <c r="C33" s="29"/>
      <c r="D33" s="48">
        <f t="shared" si="5"/>
        <v>8</v>
      </c>
      <c r="E33" s="104" t="s">
        <v>5</v>
      </c>
      <c r="F33" s="105" t="s">
        <v>116</v>
      </c>
      <c r="G33" s="105"/>
      <c r="H33" s="105"/>
      <c r="I33" s="106">
        <v>5</v>
      </c>
      <c r="J33" s="107">
        <v>1500000</v>
      </c>
      <c r="K33" s="103"/>
      <c r="L33" s="27"/>
      <c r="P33" s="21">
        <f t="shared" si="0"/>
        <v>0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U33" s="100"/>
      <c r="V33" s="101">
        <f>IFERROR(IF(E33='貼付用集計 (3)'!$R$4,'貼付用集計 (3)'!$U$4,VLOOKUP(E33,'貼付用集計 (3)'!$R$11:$U$30,4)),0)</f>
        <v>1</v>
      </c>
      <c r="W33" s="101">
        <f t="shared" si="4"/>
        <v>300000</v>
      </c>
      <c r="X33" s="100"/>
    </row>
    <row r="34" spans="3:24" x14ac:dyDescent="0.3">
      <c r="C34" s="29"/>
      <c r="D34" s="48">
        <f t="shared" si="5"/>
        <v>9</v>
      </c>
      <c r="E34" s="104" t="s">
        <v>5</v>
      </c>
      <c r="F34" s="105" t="s">
        <v>117</v>
      </c>
      <c r="G34" s="105"/>
      <c r="H34" s="105"/>
      <c r="I34" s="106">
        <v>40</v>
      </c>
      <c r="J34" s="107">
        <v>3000000</v>
      </c>
      <c r="K34" s="103"/>
      <c r="L34" s="27"/>
      <c r="P34" s="21">
        <f t="shared" si="0"/>
        <v>0</v>
      </c>
      <c r="Q34" s="21">
        <f t="shared" si="1"/>
        <v>0</v>
      </c>
      <c r="R34" s="21">
        <f t="shared" si="2"/>
        <v>0</v>
      </c>
      <c r="S34" s="21">
        <f t="shared" si="3"/>
        <v>0</v>
      </c>
      <c r="U34" s="100"/>
      <c r="V34" s="101">
        <f>IFERROR(IF(E34='貼付用集計 (3)'!$R$4,'貼付用集計 (3)'!$U$4,VLOOKUP(E34,'貼付用集計 (3)'!$R$11:$U$30,4)),0)</f>
        <v>1</v>
      </c>
      <c r="W34" s="101">
        <f t="shared" si="4"/>
        <v>75000</v>
      </c>
      <c r="X34" s="100"/>
    </row>
    <row r="35" spans="3:24" x14ac:dyDescent="0.3">
      <c r="C35" s="29"/>
      <c r="D35" s="48">
        <f t="shared" si="5"/>
        <v>10</v>
      </c>
      <c r="E35" s="104" t="s">
        <v>5</v>
      </c>
      <c r="F35" s="105" t="s">
        <v>118</v>
      </c>
      <c r="G35" s="105"/>
      <c r="H35" s="105"/>
      <c r="I35" s="106">
        <v>10</v>
      </c>
      <c r="J35" s="107">
        <v>1500000</v>
      </c>
      <c r="K35" s="103"/>
      <c r="L35" s="27"/>
      <c r="P35" s="21">
        <f t="shared" si="0"/>
        <v>0</v>
      </c>
      <c r="Q35" s="21">
        <f t="shared" si="1"/>
        <v>0</v>
      </c>
      <c r="R35" s="21">
        <f t="shared" si="2"/>
        <v>0</v>
      </c>
      <c r="S35" s="21">
        <f t="shared" si="3"/>
        <v>0</v>
      </c>
      <c r="U35" s="100"/>
      <c r="V35" s="101">
        <f>IFERROR(IF(E35='貼付用集計 (3)'!$R$4,'貼付用集計 (3)'!$U$4,VLOOKUP(E35,'貼付用集計 (3)'!$R$11:$U$30,4)),0)</f>
        <v>1</v>
      </c>
      <c r="W35" s="101">
        <f t="shared" si="4"/>
        <v>150000</v>
      </c>
      <c r="X35" s="100"/>
    </row>
    <row r="36" spans="3:24" x14ac:dyDescent="0.3">
      <c r="C36" s="29"/>
      <c r="D36" s="48">
        <f t="shared" si="5"/>
        <v>11</v>
      </c>
      <c r="E36" s="104" t="s">
        <v>5</v>
      </c>
      <c r="F36" s="105" t="s">
        <v>119</v>
      </c>
      <c r="G36" s="105"/>
      <c r="H36" s="105"/>
      <c r="I36" s="106">
        <v>10</v>
      </c>
      <c r="J36" s="107">
        <v>500000</v>
      </c>
      <c r="K36" s="103"/>
      <c r="L36" s="27"/>
      <c r="P36" s="21">
        <f t="shared" si="0"/>
        <v>0</v>
      </c>
      <c r="Q36" s="21">
        <f t="shared" si="1"/>
        <v>0</v>
      </c>
      <c r="R36" s="21">
        <f t="shared" si="2"/>
        <v>0</v>
      </c>
      <c r="S36" s="21">
        <f t="shared" si="3"/>
        <v>0</v>
      </c>
      <c r="U36" s="100"/>
      <c r="V36" s="101">
        <f>IFERROR(IF(E36='貼付用集計 (3)'!$R$4,'貼付用集計 (3)'!$U$4,VLOOKUP(E36,'貼付用集計 (3)'!$R$11:$U$30,4)),0)</f>
        <v>1</v>
      </c>
      <c r="W36" s="101">
        <f t="shared" si="4"/>
        <v>50000</v>
      </c>
      <c r="X36" s="100"/>
    </row>
    <row r="37" spans="3:24" x14ac:dyDescent="0.3">
      <c r="C37" s="29"/>
      <c r="D37" s="48">
        <f t="shared" si="5"/>
        <v>12</v>
      </c>
      <c r="E37" s="104"/>
      <c r="F37" s="105"/>
      <c r="G37" s="105"/>
      <c r="H37" s="105"/>
      <c r="I37" s="106">
        <v>0</v>
      </c>
      <c r="J37" s="107">
        <v>0</v>
      </c>
      <c r="K37" s="103"/>
      <c r="L37" s="27"/>
      <c r="P37" s="21">
        <f t="shared" si="0"/>
        <v>0</v>
      </c>
      <c r="Q37" s="21">
        <f t="shared" si="1"/>
        <v>0</v>
      </c>
      <c r="R37" s="21">
        <f t="shared" si="2"/>
        <v>0</v>
      </c>
      <c r="S37" s="21">
        <f t="shared" si="3"/>
        <v>0</v>
      </c>
      <c r="U37" s="100"/>
      <c r="V37" s="101">
        <f>IFERROR(IF(E37='貼付用集計 (3)'!$R$4,'貼付用集計 (3)'!$U$4,VLOOKUP(E37,'貼付用集計 (3)'!$R$11:$U$30,4)),0)</f>
        <v>0</v>
      </c>
      <c r="W37" s="101">
        <f t="shared" si="4"/>
        <v>0</v>
      </c>
      <c r="X37" s="100"/>
    </row>
    <row r="38" spans="3:24" x14ac:dyDescent="0.3">
      <c r="C38" s="29"/>
      <c r="D38" s="48">
        <f t="shared" si="5"/>
        <v>13</v>
      </c>
      <c r="E38" s="104"/>
      <c r="F38" s="105"/>
      <c r="G38" s="105"/>
      <c r="H38" s="105"/>
      <c r="I38" s="106">
        <v>0</v>
      </c>
      <c r="J38" s="107">
        <v>0</v>
      </c>
      <c r="K38" s="103"/>
      <c r="L38" s="27"/>
      <c r="P38" s="21">
        <f t="shared" si="0"/>
        <v>0</v>
      </c>
      <c r="Q38" s="21">
        <f t="shared" si="1"/>
        <v>0</v>
      </c>
      <c r="R38" s="21">
        <f t="shared" si="2"/>
        <v>0</v>
      </c>
      <c r="S38" s="21">
        <f t="shared" si="3"/>
        <v>0</v>
      </c>
      <c r="U38" s="100"/>
      <c r="V38" s="101">
        <f>IFERROR(IF(E38='貼付用集計 (3)'!$R$4,'貼付用集計 (3)'!$U$4,VLOOKUP(E38,'貼付用集計 (3)'!$R$11:$U$30,4)),0)</f>
        <v>0</v>
      </c>
      <c r="W38" s="101">
        <f t="shared" si="4"/>
        <v>0</v>
      </c>
      <c r="X38" s="100"/>
    </row>
    <row r="39" spans="3:24" x14ac:dyDescent="0.3">
      <c r="C39" s="29"/>
      <c r="D39" s="48">
        <f t="shared" si="5"/>
        <v>14</v>
      </c>
      <c r="E39" s="104"/>
      <c r="F39" s="105"/>
      <c r="G39" s="105"/>
      <c r="H39" s="105"/>
      <c r="I39" s="106">
        <v>0</v>
      </c>
      <c r="J39" s="107">
        <v>0</v>
      </c>
      <c r="K39" s="103"/>
      <c r="L39" s="27"/>
      <c r="P39" s="21">
        <f t="shared" si="0"/>
        <v>0</v>
      </c>
      <c r="Q39" s="21">
        <f t="shared" si="1"/>
        <v>0</v>
      </c>
      <c r="R39" s="21">
        <f t="shared" si="2"/>
        <v>0</v>
      </c>
      <c r="S39" s="21">
        <f t="shared" si="3"/>
        <v>0</v>
      </c>
      <c r="U39" s="100"/>
      <c r="V39" s="101">
        <f>IFERROR(IF(E39='貼付用集計 (3)'!$R$4,'貼付用集計 (3)'!$U$4,VLOOKUP(E39,'貼付用集計 (3)'!$R$11:$U$30,4)),0)</f>
        <v>0</v>
      </c>
      <c r="W39" s="101">
        <f t="shared" si="4"/>
        <v>0</v>
      </c>
      <c r="X39" s="100"/>
    </row>
    <row r="40" spans="3:24" x14ac:dyDescent="0.3">
      <c r="C40" s="29"/>
      <c r="D40" s="48">
        <f t="shared" si="5"/>
        <v>15</v>
      </c>
      <c r="E40" s="104"/>
      <c r="F40" s="105"/>
      <c r="G40" s="105"/>
      <c r="H40" s="105"/>
      <c r="I40" s="106">
        <v>0</v>
      </c>
      <c r="J40" s="107">
        <v>0</v>
      </c>
      <c r="K40" s="103"/>
      <c r="L40" s="27"/>
      <c r="P40" s="21">
        <f t="shared" si="0"/>
        <v>0</v>
      </c>
      <c r="Q40" s="21">
        <f t="shared" si="1"/>
        <v>0</v>
      </c>
      <c r="R40" s="21">
        <f t="shared" si="2"/>
        <v>0</v>
      </c>
      <c r="S40" s="21">
        <f t="shared" si="3"/>
        <v>0</v>
      </c>
      <c r="U40" s="100"/>
      <c r="V40" s="101">
        <f>IFERROR(IF(E40='貼付用集計 (3)'!$R$4,'貼付用集計 (3)'!$U$4,VLOOKUP(E40,'貼付用集計 (3)'!$R$11:$U$30,4)),0)</f>
        <v>0</v>
      </c>
      <c r="W40" s="101">
        <f t="shared" si="4"/>
        <v>0</v>
      </c>
      <c r="X40" s="100"/>
    </row>
    <row r="41" spans="3:24" x14ac:dyDescent="0.3">
      <c r="C41" s="29"/>
      <c r="D41" s="48">
        <f t="shared" si="5"/>
        <v>16</v>
      </c>
      <c r="E41" s="104"/>
      <c r="F41" s="105"/>
      <c r="G41" s="105"/>
      <c r="H41" s="105"/>
      <c r="I41" s="106">
        <v>0</v>
      </c>
      <c r="J41" s="107">
        <v>0</v>
      </c>
      <c r="K41" s="103"/>
      <c r="L41" s="27"/>
      <c r="P41" s="21">
        <f t="shared" si="0"/>
        <v>0</v>
      </c>
      <c r="Q41" s="21">
        <f t="shared" si="1"/>
        <v>0</v>
      </c>
      <c r="R41" s="21">
        <f t="shared" si="2"/>
        <v>0</v>
      </c>
      <c r="S41" s="21">
        <f t="shared" si="3"/>
        <v>0</v>
      </c>
      <c r="U41" s="100"/>
      <c r="V41" s="101">
        <f>IFERROR(IF(E41='貼付用集計 (3)'!$R$4,'貼付用集計 (3)'!$U$4,VLOOKUP(E41,'貼付用集計 (3)'!$R$11:$U$30,4)),0)</f>
        <v>0</v>
      </c>
      <c r="W41" s="101">
        <f t="shared" si="4"/>
        <v>0</v>
      </c>
      <c r="X41" s="100"/>
    </row>
    <row r="42" spans="3:24" x14ac:dyDescent="0.3">
      <c r="C42" s="29"/>
      <c r="D42" s="48">
        <f t="shared" si="5"/>
        <v>17</v>
      </c>
      <c r="E42" s="104"/>
      <c r="F42" s="105"/>
      <c r="G42" s="105"/>
      <c r="H42" s="105"/>
      <c r="I42" s="106">
        <v>0</v>
      </c>
      <c r="J42" s="107">
        <v>0</v>
      </c>
      <c r="K42" s="103"/>
      <c r="L42" s="27"/>
      <c r="P42" s="21">
        <f t="shared" si="0"/>
        <v>0</v>
      </c>
      <c r="Q42" s="21">
        <f t="shared" si="1"/>
        <v>0</v>
      </c>
      <c r="R42" s="21">
        <f t="shared" si="2"/>
        <v>0</v>
      </c>
      <c r="S42" s="21">
        <f t="shared" si="3"/>
        <v>0</v>
      </c>
      <c r="U42" s="100"/>
      <c r="V42" s="101">
        <f>IFERROR(IF(E42='貼付用集計 (3)'!$R$4,'貼付用集計 (3)'!$U$4,VLOOKUP(E42,'貼付用集計 (3)'!$R$11:$U$30,4)),0)</f>
        <v>0</v>
      </c>
      <c r="W42" s="101">
        <f t="shared" si="4"/>
        <v>0</v>
      </c>
      <c r="X42" s="100"/>
    </row>
    <row r="43" spans="3:24" x14ac:dyDescent="0.3">
      <c r="C43" s="29"/>
      <c r="D43" s="48">
        <f t="shared" si="5"/>
        <v>18</v>
      </c>
      <c r="E43" s="104"/>
      <c r="F43" s="105"/>
      <c r="G43" s="105"/>
      <c r="H43" s="105"/>
      <c r="I43" s="106">
        <v>0</v>
      </c>
      <c r="J43" s="107">
        <v>0</v>
      </c>
      <c r="K43" s="103"/>
      <c r="L43" s="27"/>
      <c r="P43" s="21">
        <f t="shared" si="0"/>
        <v>0</v>
      </c>
      <c r="Q43" s="21">
        <f t="shared" si="1"/>
        <v>0</v>
      </c>
      <c r="R43" s="21">
        <f t="shared" si="2"/>
        <v>0</v>
      </c>
      <c r="S43" s="21">
        <f t="shared" si="3"/>
        <v>0</v>
      </c>
      <c r="U43" s="100"/>
      <c r="V43" s="101">
        <f>IFERROR(IF(E43='貼付用集計 (3)'!$R$4,'貼付用集計 (3)'!$U$4,VLOOKUP(E43,'貼付用集計 (3)'!$R$11:$U$30,4)),0)</f>
        <v>0</v>
      </c>
      <c r="W43" s="101">
        <f t="shared" si="4"/>
        <v>0</v>
      </c>
      <c r="X43" s="100"/>
    </row>
    <row r="44" spans="3:24" x14ac:dyDescent="0.3">
      <c r="C44" s="29"/>
      <c r="D44" s="48">
        <f t="shared" si="5"/>
        <v>19</v>
      </c>
      <c r="E44" s="104"/>
      <c r="F44" s="105"/>
      <c r="G44" s="105"/>
      <c r="H44" s="105"/>
      <c r="I44" s="106">
        <v>0</v>
      </c>
      <c r="J44" s="107">
        <v>0</v>
      </c>
      <c r="K44" s="103"/>
      <c r="L44" s="27"/>
      <c r="P44" s="21">
        <f t="shared" si="0"/>
        <v>0</v>
      </c>
      <c r="Q44" s="21">
        <f t="shared" si="1"/>
        <v>0</v>
      </c>
      <c r="R44" s="21">
        <f t="shared" si="2"/>
        <v>0</v>
      </c>
      <c r="S44" s="21">
        <f t="shared" si="3"/>
        <v>0</v>
      </c>
      <c r="U44" s="100"/>
      <c r="V44" s="101">
        <f>IFERROR(IF(E44='貼付用集計 (3)'!$R$4,'貼付用集計 (3)'!$U$4,VLOOKUP(E44,'貼付用集計 (3)'!$R$11:$U$30,4)),0)</f>
        <v>0</v>
      </c>
      <c r="W44" s="101">
        <f t="shared" si="4"/>
        <v>0</v>
      </c>
      <c r="X44" s="100"/>
    </row>
    <row r="45" spans="3:24" x14ac:dyDescent="0.3">
      <c r="C45" s="29"/>
      <c r="D45" s="48">
        <f t="shared" si="5"/>
        <v>20</v>
      </c>
      <c r="E45" s="104"/>
      <c r="F45" s="105"/>
      <c r="G45" s="105"/>
      <c r="H45" s="105"/>
      <c r="I45" s="106">
        <v>0</v>
      </c>
      <c r="J45" s="107">
        <v>0</v>
      </c>
      <c r="K45" s="103"/>
      <c r="L45" s="27"/>
      <c r="P45" s="21">
        <f t="shared" si="0"/>
        <v>0</v>
      </c>
      <c r="Q45" s="21">
        <f t="shared" si="1"/>
        <v>0</v>
      </c>
      <c r="R45" s="21">
        <f t="shared" si="2"/>
        <v>0</v>
      </c>
      <c r="S45" s="21">
        <f t="shared" si="3"/>
        <v>0</v>
      </c>
      <c r="U45" s="100"/>
      <c r="V45" s="101">
        <f>IFERROR(IF(E45='貼付用集計 (3)'!$R$4,'貼付用集計 (3)'!$U$4,VLOOKUP(E45,'貼付用集計 (3)'!$R$11:$U$30,4)),0)</f>
        <v>0</v>
      </c>
      <c r="W45" s="101">
        <f t="shared" si="4"/>
        <v>0</v>
      </c>
      <c r="X45" s="100"/>
    </row>
    <row r="46" spans="3:24" x14ac:dyDescent="0.3">
      <c r="C46" s="29"/>
      <c r="D46" s="48">
        <f t="shared" si="5"/>
        <v>21</v>
      </c>
      <c r="E46" s="104"/>
      <c r="F46" s="105"/>
      <c r="G46" s="105"/>
      <c r="H46" s="105"/>
      <c r="I46" s="106">
        <v>0</v>
      </c>
      <c r="J46" s="107">
        <v>0</v>
      </c>
      <c r="K46" s="103"/>
      <c r="L46" s="27"/>
      <c r="P46" s="21">
        <f t="shared" si="0"/>
        <v>0</v>
      </c>
      <c r="Q46" s="21">
        <f t="shared" si="1"/>
        <v>0</v>
      </c>
      <c r="R46" s="21">
        <f t="shared" si="2"/>
        <v>0</v>
      </c>
      <c r="S46" s="21">
        <f t="shared" si="3"/>
        <v>0</v>
      </c>
      <c r="U46" s="100"/>
      <c r="V46" s="101">
        <f>IFERROR(IF(E46='貼付用集計 (3)'!$R$4,'貼付用集計 (3)'!$U$4,VLOOKUP(E46,'貼付用集計 (3)'!$R$11:$U$30,4)),0)</f>
        <v>0</v>
      </c>
      <c r="W46" s="101">
        <f t="shared" si="4"/>
        <v>0</v>
      </c>
      <c r="X46" s="100"/>
    </row>
    <row r="47" spans="3:24" x14ac:dyDescent="0.3">
      <c r="C47" s="29"/>
      <c r="D47" s="48">
        <f t="shared" si="5"/>
        <v>22</v>
      </c>
      <c r="E47" s="104"/>
      <c r="F47" s="105"/>
      <c r="G47" s="105"/>
      <c r="H47" s="105"/>
      <c r="I47" s="106">
        <v>0</v>
      </c>
      <c r="J47" s="107">
        <v>0</v>
      </c>
      <c r="K47" s="103"/>
      <c r="L47" s="27"/>
      <c r="P47" s="21">
        <f t="shared" si="0"/>
        <v>0</v>
      </c>
      <c r="Q47" s="21">
        <f t="shared" si="1"/>
        <v>0</v>
      </c>
      <c r="R47" s="21">
        <f t="shared" si="2"/>
        <v>0</v>
      </c>
      <c r="S47" s="21">
        <f t="shared" si="3"/>
        <v>0</v>
      </c>
      <c r="U47" s="100"/>
      <c r="V47" s="101">
        <f>IFERROR(IF(E47='貼付用集計 (3)'!$R$4,'貼付用集計 (3)'!$U$4,VLOOKUP(E47,'貼付用集計 (3)'!$R$11:$U$30,4)),0)</f>
        <v>0</v>
      </c>
      <c r="W47" s="101">
        <f t="shared" si="4"/>
        <v>0</v>
      </c>
      <c r="X47" s="100"/>
    </row>
    <row r="48" spans="3:24" x14ac:dyDescent="0.3">
      <c r="C48" s="29"/>
      <c r="D48" s="48">
        <f t="shared" si="5"/>
        <v>23</v>
      </c>
      <c r="E48" s="104"/>
      <c r="F48" s="105"/>
      <c r="G48" s="105"/>
      <c r="H48" s="105"/>
      <c r="I48" s="106">
        <v>0</v>
      </c>
      <c r="J48" s="107">
        <v>0</v>
      </c>
      <c r="K48" s="103"/>
      <c r="L48" s="27"/>
      <c r="P48" s="21">
        <f t="shared" si="0"/>
        <v>0</v>
      </c>
      <c r="Q48" s="21">
        <f t="shared" si="1"/>
        <v>0</v>
      </c>
      <c r="R48" s="21">
        <f t="shared" si="2"/>
        <v>0</v>
      </c>
      <c r="S48" s="21">
        <f t="shared" si="3"/>
        <v>0</v>
      </c>
      <c r="U48" s="100"/>
      <c r="V48" s="101">
        <f>IFERROR(IF(E48='貼付用集計 (3)'!$R$4,'貼付用集計 (3)'!$U$4,VLOOKUP(E48,'貼付用集計 (3)'!$R$11:$U$30,4)),0)</f>
        <v>0</v>
      </c>
      <c r="W48" s="101">
        <f t="shared" si="4"/>
        <v>0</v>
      </c>
      <c r="X48" s="100"/>
    </row>
    <row r="49" spans="3:24" x14ac:dyDescent="0.3">
      <c r="C49" s="29"/>
      <c r="D49" s="48">
        <f t="shared" si="5"/>
        <v>24</v>
      </c>
      <c r="E49" s="104"/>
      <c r="F49" s="105"/>
      <c r="G49" s="105"/>
      <c r="H49" s="105"/>
      <c r="I49" s="106">
        <v>0</v>
      </c>
      <c r="J49" s="107">
        <v>0</v>
      </c>
      <c r="K49" s="103"/>
      <c r="L49" s="27"/>
      <c r="P49" s="21">
        <f t="shared" si="0"/>
        <v>0</v>
      </c>
      <c r="Q49" s="21">
        <f t="shared" si="1"/>
        <v>0</v>
      </c>
      <c r="R49" s="21">
        <f t="shared" si="2"/>
        <v>0</v>
      </c>
      <c r="S49" s="21">
        <f t="shared" si="3"/>
        <v>0</v>
      </c>
      <c r="U49" s="100"/>
      <c r="V49" s="101">
        <f>IFERROR(IF(E49='貼付用集計 (3)'!$R$4,'貼付用集計 (3)'!$U$4,VLOOKUP(E49,'貼付用集計 (3)'!$R$11:$U$30,4)),0)</f>
        <v>0</v>
      </c>
      <c r="W49" s="101">
        <f t="shared" si="4"/>
        <v>0</v>
      </c>
      <c r="X49" s="100"/>
    </row>
    <row r="50" spans="3:24" x14ac:dyDescent="0.3">
      <c r="C50" s="29"/>
      <c r="D50" s="48">
        <f t="shared" si="5"/>
        <v>25</v>
      </c>
      <c r="E50" s="104"/>
      <c r="F50" s="105"/>
      <c r="G50" s="105"/>
      <c r="H50" s="105"/>
      <c r="I50" s="106">
        <v>0</v>
      </c>
      <c r="J50" s="107">
        <v>0</v>
      </c>
      <c r="K50" s="103"/>
      <c r="L50" s="27"/>
      <c r="P50" s="21">
        <f t="shared" si="0"/>
        <v>0</v>
      </c>
      <c r="Q50" s="21">
        <f t="shared" si="1"/>
        <v>0</v>
      </c>
      <c r="R50" s="21">
        <f t="shared" si="2"/>
        <v>0</v>
      </c>
      <c r="S50" s="21">
        <f t="shared" si="3"/>
        <v>0</v>
      </c>
      <c r="U50" s="100"/>
      <c r="V50" s="101">
        <f>IFERROR(IF(E50='貼付用集計 (3)'!$R$4,'貼付用集計 (3)'!$U$4,VLOOKUP(E50,'貼付用集計 (3)'!$R$11:$U$30,4)),0)</f>
        <v>0</v>
      </c>
      <c r="W50" s="101">
        <f t="shared" si="4"/>
        <v>0</v>
      </c>
      <c r="X50" s="100"/>
    </row>
    <row r="51" spans="3:24" x14ac:dyDescent="0.3">
      <c r="C51" s="29"/>
      <c r="D51" s="48">
        <f t="shared" si="5"/>
        <v>26</v>
      </c>
      <c r="E51" s="104"/>
      <c r="F51" s="105"/>
      <c r="G51" s="105"/>
      <c r="H51" s="105"/>
      <c r="I51" s="106">
        <v>0</v>
      </c>
      <c r="J51" s="107">
        <v>0</v>
      </c>
      <c r="K51" s="103"/>
      <c r="L51" s="27"/>
      <c r="P51" s="21">
        <f t="shared" si="0"/>
        <v>0</v>
      </c>
      <c r="Q51" s="21">
        <f t="shared" si="1"/>
        <v>0</v>
      </c>
      <c r="R51" s="21">
        <f t="shared" si="2"/>
        <v>0</v>
      </c>
      <c r="S51" s="21">
        <f t="shared" si="3"/>
        <v>0</v>
      </c>
      <c r="U51" s="100"/>
      <c r="V51" s="101">
        <f>IFERROR(IF(E51='貼付用集計 (3)'!$R$4,'貼付用集計 (3)'!$U$4,VLOOKUP(E51,'貼付用集計 (3)'!$R$11:$U$30,4)),0)</f>
        <v>0</v>
      </c>
      <c r="W51" s="101">
        <f t="shared" si="4"/>
        <v>0</v>
      </c>
      <c r="X51" s="100"/>
    </row>
    <row r="52" spans="3:24" x14ac:dyDescent="0.3">
      <c r="C52" s="29"/>
      <c r="D52" s="48">
        <f t="shared" si="5"/>
        <v>27</v>
      </c>
      <c r="E52" s="104"/>
      <c r="F52" s="105"/>
      <c r="G52" s="105"/>
      <c r="H52" s="105"/>
      <c r="I52" s="106">
        <v>0</v>
      </c>
      <c r="J52" s="107">
        <v>0</v>
      </c>
      <c r="K52" s="103"/>
      <c r="L52" s="27"/>
      <c r="P52" s="21">
        <f t="shared" si="0"/>
        <v>0</v>
      </c>
      <c r="Q52" s="21">
        <f t="shared" si="1"/>
        <v>0</v>
      </c>
      <c r="R52" s="21">
        <f t="shared" si="2"/>
        <v>0</v>
      </c>
      <c r="S52" s="21">
        <f t="shared" si="3"/>
        <v>0</v>
      </c>
      <c r="U52" s="100"/>
      <c r="V52" s="101">
        <f>IFERROR(IF(E52='貼付用集計 (3)'!$R$4,'貼付用集計 (3)'!$U$4,VLOOKUP(E52,'貼付用集計 (3)'!$R$11:$U$30,4)),0)</f>
        <v>0</v>
      </c>
      <c r="W52" s="101">
        <f t="shared" si="4"/>
        <v>0</v>
      </c>
      <c r="X52" s="100"/>
    </row>
    <row r="53" spans="3:24" x14ac:dyDescent="0.3">
      <c r="C53" s="29"/>
      <c r="D53" s="48">
        <f t="shared" si="5"/>
        <v>28</v>
      </c>
      <c r="E53" s="104"/>
      <c r="F53" s="105"/>
      <c r="G53" s="105"/>
      <c r="H53" s="105"/>
      <c r="I53" s="106">
        <v>0</v>
      </c>
      <c r="J53" s="107">
        <v>0</v>
      </c>
      <c r="K53" s="103"/>
      <c r="L53" s="27"/>
      <c r="P53" s="21">
        <f t="shared" si="0"/>
        <v>0</v>
      </c>
      <c r="Q53" s="21">
        <f t="shared" si="1"/>
        <v>0</v>
      </c>
      <c r="R53" s="21">
        <f t="shared" si="2"/>
        <v>0</v>
      </c>
      <c r="S53" s="21">
        <f t="shared" si="3"/>
        <v>0</v>
      </c>
      <c r="U53" s="100"/>
      <c r="V53" s="101">
        <f>IFERROR(IF(E53='貼付用集計 (3)'!$R$4,'貼付用集計 (3)'!$U$4,VLOOKUP(E53,'貼付用集計 (3)'!$R$11:$U$30,4)),0)</f>
        <v>0</v>
      </c>
      <c r="W53" s="101">
        <f t="shared" si="4"/>
        <v>0</v>
      </c>
      <c r="X53" s="100"/>
    </row>
    <row r="54" spans="3:24" x14ac:dyDescent="0.3">
      <c r="C54" s="29"/>
      <c r="D54" s="48">
        <f t="shared" si="5"/>
        <v>29</v>
      </c>
      <c r="E54" s="104"/>
      <c r="F54" s="105"/>
      <c r="G54" s="105"/>
      <c r="H54" s="105"/>
      <c r="I54" s="106">
        <v>0</v>
      </c>
      <c r="J54" s="107">
        <v>0</v>
      </c>
      <c r="K54" s="103"/>
      <c r="L54" s="27"/>
      <c r="P54" s="21">
        <f t="shared" si="0"/>
        <v>0</v>
      </c>
      <c r="Q54" s="21">
        <f t="shared" si="1"/>
        <v>0</v>
      </c>
      <c r="R54" s="21">
        <f t="shared" si="2"/>
        <v>0</v>
      </c>
      <c r="S54" s="21">
        <f t="shared" si="3"/>
        <v>0</v>
      </c>
      <c r="U54" s="100"/>
      <c r="V54" s="101">
        <f>IFERROR(IF(E54='貼付用集計 (3)'!$R$4,'貼付用集計 (3)'!$U$4,VLOOKUP(E54,'貼付用集計 (3)'!$R$11:$U$30,4)),0)</f>
        <v>0</v>
      </c>
      <c r="W54" s="101">
        <f t="shared" si="4"/>
        <v>0</v>
      </c>
      <c r="X54" s="100"/>
    </row>
    <row r="55" spans="3:24" x14ac:dyDescent="0.3">
      <c r="C55" s="29"/>
      <c r="D55" s="48">
        <f t="shared" si="5"/>
        <v>30</v>
      </c>
      <c r="E55" s="104"/>
      <c r="F55" s="105"/>
      <c r="G55" s="105"/>
      <c r="H55" s="105"/>
      <c r="I55" s="106">
        <v>0</v>
      </c>
      <c r="J55" s="107">
        <v>0</v>
      </c>
      <c r="K55" s="103"/>
      <c r="L55" s="27"/>
      <c r="P55" s="21">
        <f t="shared" si="0"/>
        <v>0</v>
      </c>
      <c r="Q55" s="21">
        <f t="shared" si="1"/>
        <v>0</v>
      </c>
      <c r="R55" s="21">
        <f t="shared" si="2"/>
        <v>0</v>
      </c>
      <c r="S55" s="21">
        <f t="shared" si="3"/>
        <v>0</v>
      </c>
      <c r="U55" s="100"/>
      <c r="V55" s="101">
        <f>IFERROR(IF(E55='貼付用集計 (3)'!$R$4,'貼付用集計 (3)'!$U$4,VLOOKUP(E55,'貼付用集計 (3)'!$R$11:$U$30,4)),0)</f>
        <v>0</v>
      </c>
      <c r="W55" s="101">
        <f t="shared" si="4"/>
        <v>0</v>
      </c>
      <c r="X55" s="100"/>
    </row>
    <row r="56" spans="3:24" x14ac:dyDescent="0.3">
      <c r="C56" s="29"/>
      <c r="D56" s="48">
        <f t="shared" si="5"/>
        <v>31</v>
      </c>
      <c r="E56" s="104"/>
      <c r="F56" s="105"/>
      <c r="G56" s="105"/>
      <c r="H56" s="105"/>
      <c r="I56" s="106">
        <v>0</v>
      </c>
      <c r="J56" s="107">
        <v>0</v>
      </c>
      <c r="K56" s="103"/>
      <c r="L56" s="27"/>
      <c r="P56" s="21">
        <f t="shared" si="0"/>
        <v>0</v>
      </c>
      <c r="Q56" s="21">
        <f t="shared" si="1"/>
        <v>0</v>
      </c>
      <c r="R56" s="21">
        <f t="shared" si="2"/>
        <v>0</v>
      </c>
      <c r="S56" s="21">
        <f t="shared" si="3"/>
        <v>0</v>
      </c>
      <c r="U56" s="100"/>
      <c r="V56" s="101">
        <f>IFERROR(IF(E56='貼付用集計 (3)'!$R$4,'貼付用集計 (3)'!$U$4,VLOOKUP(E56,'貼付用集計 (3)'!$R$11:$U$30,4)),0)</f>
        <v>0</v>
      </c>
      <c r="W56" s="101">
        <f t="shared" si="4"/>
        <v>0</v>
      </c>
      <c r="X56" s="100"/>
    </row>
    <row r="57" spans="3:24" x14ac:dyDescent="0.3">
      <c r="C57" s="29"/>
      <c r="D57" s="48">
        <f t="shared" si="5"/>
        <v>32</v>
      </c>
      <c r="E57" s="104"/>
      <c r="F57" s="105"/>
      <c r="G57" s="105"/>
      <c r="H57" s="105"/>
      <c r="I57" s="106">
        <v>0</v>
      </c>
      <c r="J57" s="107">
        <v>0</v>
      </c>
      <c r="K57" s="103"/>
      <c r="L57" s="27"/>
      <c r="P57" s="21">
        <f t="shared" si="0"/>
        <v>0</v>
      </c>
      <c r="Q57" s="21">
        <f t="shared" si="1"/>
        <v>0</v>
      </c>
      <c r="R57" s="21">
        <f t="shared" si="2"/>
        <v>0</v>
      </c>
      <c r="S57" s="21">
        <f t="shared" si="3"/>
        <v>0</v>
      </c>
      <c r="U57" s="100"/>
      <c r="V57" s="101">
        <f>IFERROR(IF(E57='貼付用集計 (3)'!$R$4,'貼付用集計 (3)'!$U$4,VLOOKUP(E57,'貼付用集計 (3)'!$R$11:$U$30,4)),0)</f>
        <v>0</v>
      </c>
      <c r="W57" s="101">
        <f t="shared" si="4"/>
        <v>0</v>
      </c>
      <c r="X57" s="100"/>
    </row>
    <row r="58" spans="3:24" x14ac:dyDescent="0.3">
      <c r="C58" s="29"/>
      <c r="D58" s="48">
        <f t="shared" si="5"/>
        <v>33</v>
      </c>
      <c r="E58" s="104"/>
      <c r="F58" s="105"/>
      <c r="G58" s="105"/>
      <c r="H58" s="105"/>
      <c r="I58" s="106">
        <v>0</v>
      </c>
      <c r="J58" s="107">
        <v>0</v>
      </c>
      <c r="K58" s="103"/>
      <c r="L58" s="27"/>
      <c r="P58" s="21">
        <f t="shared" si="0"/>
        <v>0</v>
      </c>
      <c r="Q58" s="21">
        <f t="shared" si="1"/>
        <v>0</v>
      </c>
      <c r="R58" s="21">
        <f t="shared" si="2"/>
        <v>0</v>
      </c>
      <c r="S58" s="21">
        <f t="shared" si="3"/>
        <v>0</v>
      </c>
      <c r="U58" s="100"/>
      <c r="V58" s="101">
        <f>IFERROR(IF(E58='貼付用集計 (3)'!$R$4,'貼付用集計 (3)'!$U$4,VLOOKUP(E58,'貼付用集計 (3)'!$R$11:$U$30,4)),0)</f>
        <v>0</v>
      </c>
      <c r="W58" s="101">
        <f t="shared" si="4"/>
        <v>0</v>
      </c>
      <c r="X58" s="100"/>
    </row>
    <row r="59" spans="3:24" x14ac:dyDescent="0.3">
      <c r="C59" s="29"/>
      <c r="D59" s="48">
        <f t="shared" si="5"/>
        <v>34</v>
      </c>
      <c r="E59" s="104"/>
      <c r="F59" s="105"/>
      <c r="G59" s="105"/>
      <c r="H59" s="105"/>
      <c r="I59" s="106">
        <v>0</v>
      </c>
      <c r="J59" s="107">
        <v>0</v>
      </c>
      <c r="K59" s="103"/>
      <c r="L59" s="27"/>
      <c r="P59" s="21">
        <f t="shared" si="0"/>
        <v>0</v>
      </c>
      <c r="Q59" s="21">
        <f t="shared" si="1"/>
        <v>0</v>
      </c>
      <c r="R59" s="21">
        <f t="shared" si="2"/>
        <v>0</v>
      </c>
      <c r="S59" s="21">
        <f t="shared" si="3"/>
        <v>0</v>
      </c>
      <c r="U59" s="100"/>
      <c r="V59" s="101">
        <f>IFERROR(IF(E59='貼付用集計 (3)'!$R$4,'貼付用集計 (3)'!$U$4,VLOOKUP(E59,'貼付用集計 (3)'!$R$11:$U$30,4)),0)</f>
        <v>0</v>
      </c>
      <c r="W59" s="101">
        <f t="shared" si="4"/>
        <v>0</v>
      </c>
      <c r="X59" s="100"/>
    </row>
    <row r="60" spans="3:24" x14ac:dyDescent="0.3">
      <c r="C60" s="29"/>
      <c r="D60" s="48">
        <f t="shared" si="5"/>
        <v>35</v>
      </c>
      <c r="E60" s="104"/>
      <c r="F60" s="105"/>
      <c r="G60" s="105"/>
      <c r="H60" s="105"/>
      <c r="I60" s="106">
        <v>0</v>
      </c>
      <c r="J60" s="107">
        <v>0</v>
      </c>
      <c r="K60" s="103"/>
      <c r="L60" s="27"/>
      <c r="P60" s="21">
        <f t="shared" si="0"/>
        <v>0</v>
      </c>
      <c r="Q60" s="21">
        <f t="shared" si="1"/>
        <v>0</v>
      </c>
      <c r="R60" s="21">
        <f t="shared" si="2"/>
        <v>0</v>
      </c>
      <c r="S60" s="21">
        <f t="shared" si="3"/>
        <v>0</v>
      </c>
      <c r="U60" s="100"/>
      <c r="V60" s="101">
        <f>IFERROR(IF(E60='貼付用集計 (3)'!$R$4,'貼付用集計 (3)'!$U$4,VLOOKUP(E60,'貼付用集計 (3)'!$R$11:$U$30,4)),0)</f>
        <v>0</v>
      </c>
      <c r="W60" s="101">
        <f t="shared" si="4"/>
        <v>0</v>
      </c>
      <c r="X60" s="100"/>
    </row>
    <row r="61" spans="3:24" x14ac:dyDescent="0.3">
      <c r="C61" s="29"/>
      <c r="D61" s="48">
        <f t="shared" si="5"/>
        <v>36</v>
      </c>
      <c r="E61" s="104"/>
      <c r="F61" s="105"/>
      <c r="G61" s="105"/>
      <c r="H61" s="105"/>
      <c r="I61" s="106">
        <v>0</v>
      </c>
      <c r="J61" s="107">
        <v>0</v>
      </c>
      <c r="K61" s="103"/>
      <c r="L61" s="27"/>
      <c r="P61" s="21">
        <f t="shared" si="0"/>
        <v>0</v>
      </c>
      <c r="Q61" s="21">
        <f t="shared" si="1"/>
        <v>0</v>
      </c>
      <c r="R61" s="21">
        <f t="shared" si="2"/>
        <v>0</v>
      </c>
      <c r="S61" s="21">
        <f t="shared" si="3"/>
        <v>0</v>
      </c>
      <c r="U61" s="100"/>
      <c r="V61" s="101">
        <f>IFERROR(IF(E61='貼付用集計 (3)'!$R$4,'貼付用集計 (3)'!$U$4,VLOOKUP(E61,'貼付用集計 (3)'!$R$11:$U$30,4)),0)</f>
        <v>0</v>
      </c>
      <c r="W61" s="101">
        <f t="shared" si="4"/>
        <v>0</v>
      </c>
      <c r="X61" s="100"/>
    </row>
    <row r="62" spans="3:24" x14ac:dyDescent="0.3">
      <c r="C62" s="29"/>
      <c r="D62" s="48">
        <f>D61+1</f>
        <v>37</v>
      </c>
      <c r="E62" s="104"/>
      <c r="F62" s="105"/>
      <c r="G62" s="105"/>
      <c r="H62" s="105"/>
      <c r="I62" s="106">
        <v>0</v>
      </c>
      <c r="J62" s="107">
        <v>0</v>
      </c>
      <c r="K62" s="103"/>
      <c r="L62" s="27"/>
      <c r="P62" s="21">
        <f t="shared" si="0"/>
        <v>0</v>
      </c>
      <c r="Q62" s="21">
        <f t="shared" si="1"/>
        <v>0</v>
      </c>
      <c r="R62" s="21">
        <f t="shared" si="2"/>
        <v>0</v>
      </c>
      <c r="S62" s="21">
        <f t="shared" si="3"/>
        <v>0</v>
      </c>
      <c r="U62" s="100"/>
      <c r="V62" s="101">
        <f>IFERROR(IF(E62='貼付用集計 (3)'!$R$4,'貼付用集計 (3)'!$U$4,VLOOKUP(E62,'貼付用集計 (3)'!$R$11:$U$30,4)),0)</f>
        <v>0</v>
      </c>
      <c r="W62" s="101">
        <f t="shared" si="4"/>
        <v>0</v>
      </c>
      <c r="X62" s="100"/>
    </row>
    <row r="63" spans="3:24" x14ac:dyDescent="0.3">
      <c r="C63" s="29"/>
      <c r="D63" s="48">
        <f t="shared" si="5"/>
        <v>38</v>
      </c>
      <c r="E63" s="104"/>
      <c r="F63" s="105"/>
      <c r="G63" s="105"/>
      <c r="H63" s="105"/>
      <c r="I63" s="106">
        <v>0</v>
      </c>
      <c r="J63" s="107">
        <v>0</v>
      </c>
      <c r="K63" s="103"/>
      <c r="L63" s="27"/>
      <c r="P63" s="21">
        <f t="shared" si="0"/>
        <v>0</v>
      </c>
      <c r="Q63" s="21">
        <f t="shared" si="1"/>
        <v>0</v>
      </c>
      <c r="R63" s="21">
        <f t="shared" si="2"/>
        <v>0</v>
      </c>
      <c r="S63" s="21">
        <f t="shared" si="3"/>
        <v>0</v>
      </c>
      <c r="U63" s="100"/>
      <c r="V63" s="101">
        <f>IFERROR(IF(E63='貼付用集計 (3)'!$R$4,'貼付用集計 (3)'!$U$4,VLOOKUP(E63,'貼付用集計 (3)'!$R$11:$U$30,4)),0)</f>
        <v>0</v>
      </c>
      <c r="W63" s="101">
        <f t="shared" si="4"/>
        <v>0</v>
      </c>
      <c r="X63" s="100"/>
    </row>
    <row r="64" spans="3:24" x14ac:dyDescent="0.3">
      <c r="C64" s="29"/>
      <c r="D64" s="48">
        <f t="shared" si="5"/>
        <v>39</v>
      </c>
      <c r="E64" s="104"/>
      <c r="F64" s="105"/>
      <c r="G64" s="105"/>
      <c r="H64" s="105"/>
      <c r="I64" s="106">
        <v>0</v>
      </c>
      <c r="J64" s="107">
        <v>0</v>
      </c>
      <c r="K64" s="103"/>
      <c r="L64" s="27"/>
      <c r="P64" s="21">
        <f t="shared" si="0"/>
        <v>0</v>
      </c>
      <c r="Q64" s="21">
        <f t="shared" si="1"/>
        <v>0</v>
      </c>
      <c r="R64" s="21">
        <f t="shared" si="2"/>
        <v>0</v>
      </c>
      <c r="S64" s="21">
        <f t="shared" si="3"/>
        <v>0</v>
      </c>
      <c r="U64" s="100"/>
      <c r="V64" s="101">
        <f>IFERROR(IF(E64='貼付用集計 (3)'!$R$4,'貼付用集計 (3)'!$U$4,VLOOKUP(E64,'貼付用集計 (3)'!$R$11:$U$30,4)),0)</f>
        <v>0</v>
      </c>
      <c r="W64" s="101">
        <f t="shared" si="4"/>
        <v>0</v>
      </c>
      <c r="X64" s="100"/>
    </row>
    <row r="65" spans="3:24" x14ac:dyDescent="0.3">
      <c r="C65" s="29"/>
      <c r="D65" s="48">
        <f t="shared" si="5"/>
        <v>40</v>
      </c>
      <c r="E65" s="104"/>
      <c r="F65" s="105"/>
      <c r="G65" s="105"/>
      <c r="H65" s="105"/>
      <c r="I65" s="106">
        <v>0</v>
      </c>
      <c r="J65" s="107">
        <v>0</v>
      </c>
      <c r="K65" s="103"/>
      <c r="L65" s="27"/>
      <c r="P65" s="21">
        <f t="shared" si="0"/>
        <v>0</v>
      </c>
      <c r="Q65" s="21">
        <f t="shared" si="1"/>
        <v>0</v>
      </c>
      <c r="R65" s="21">
        <f t="shared" si="2"/>
        <v>0</v>
      </c>
      <c r="S65" s="21">
        <f t="shared" si="3"/>
        <v>0</v>
      </c>
      <c r="U65" s="100"/>
      <c r="V65" s="101">
        <f>IFERROR(IF(E65='貼付用集計 (3)'!$R$4,'貼付用集計 (3)'!$U$4,VLOOKUP(E65,'貼付用集計 (3)'!$R$11:$U$30,4)),0)</f>
        <v>0</v>
      </c>
      <c r="W65" s="101">
        <f t="shared" si="4"/>
        <v>0</v>
      </c>
      <c r="X65" s="100"/>
    </row>
    <row r="66" spans="3:24" x14ac:dyDescent="0.3">
      <c r="C66" s="29"/>
      <c r="D66" s="48">
        <f t="shared" si="5"/>
        <v>41</v>
      </c>
      <c r="E66" s="104"/>
      <c r="F66" s="105"/>
      <c r="G66" s="105"/>
      <c r="H66" s="105"/>
      <c r="I66" s="106">
        <v>0</v>
      </c>
      <c r="J66" s="107">
        <v>0</v>
      </c>
      <c r="K66" s="103"/>
      <c r="L66" s="27"/>
      <c r="P66" s="21">
        <f t="shared" si="0"/>
        <v>0</v>
      </c>
      <c r="Q66" s="21">
        <f t="shared" si="1"/>
        <v>0</v>
      </c>
      <c r="R66" s="21">
        <f t="shared" si="2"/>
        <v>0</v>
      </c>
      <c r="S66" s="21">
        <f t="shared" si="3"/>
        <v>0</v>
      </c>
      <c r="U66" s="100"/>
      <c r="V66" s="101">
        <f>IFERROR(IF(E66='貼付用集計 (3)'!$R$4,'貼付用集計 (3)'!$U$4,VLOOKUP(E66,'貼付用集計 (3)'!$R$11:$U$30,4)),0)</f>
        <v>0</v>
      </c>
      <c r="W66" s="101">
        <f t="shared" si="4"/>
        <v>0</v>
      </c>
      <c r="X66" s="100"/>
    </row>
    <row r="67" spans="3:24" x14ac:dyDescent="0.3">
      <c r="C67" s="29"/>
      <c r="D67" s="48">
        <f t="shared" si="5"/>
        <v>42</v>
      </c>
      <c r="E67" s="104"/>
      <c r="F67" s="105"/>
      <c r="G67" s="105"/>
      <c r="H67" s="105"/>
      <c r="I67" s="106">
        <v>0</v>
      </c>
      <c r="J67" s="107">
        <v>0</v>
      </c>
      <c r="K67" s="103"/>
      <c r="L67" s="27"/>
      <c r="P67" s="21">
        <f t="shared" si="0"/>
        <v>0</v>
      </c>
      <c r="Q67" s="21">
        <f t="shared" si="1"/>
        <v>0</v>
      </c>
      <c r="R67" s="21">
        <f t="shared" si="2"/>
        <v>0</v>
      </c>
      <c r="S67" s="21">
        <f t="shared" si="3"/>
        <v>0</v>
      </c>
      <c r="U67" s="100"/>
      <c r="V67" s="101">
        <f>IFERROR(IF(E67='貼付用集計 (3)'!$R$4,'貼付用集計 (3)'!$U$4,VLOOKUP(E67,'貼付用集計 (3)'!$R$11:$U$30,4)),0)</f>
        <v>0</v>
      </c>
      <c r="W67" s="101">
        <f t="shared" si="4"/>
        <v>0</v>
      </c>
      <c r="X67" s="100"/>
    </row>
    <row r="68" spans="3:24" x14ac:dyDescent="0.3">
      <c r="C68" s="29"/>
      <c r="D68" s="48">
        <f t="shared" si="5"/>
        <v>43</v>
      </c>
      <c r="E68" s="104"/>
      <c r="F68" s="105"/>
      <c r="G68" s="105"/>
      <c r="H68" s="105"/>
      <c r="I68" s="106">
        <v>0</v>
      </c>
      <c r="J68" s="107">
        <v>0</v>
      </c>
      <c r="K68" s="103"/>
      <c r="L68" s="27"/>
      <c r="P68" s="21">
        <f t="shared" si="0"/>
        <v>0</v>
      </c>
      <c r="Q68" s="21">
        <f t="shared" si="1"/>
        <v>0</v>
      </c>
      <c r="R68" s="21">
        <f t="shared" si="2"/>
        <v>0</v>
      </c>
      <c r="S68" s="21">
        <f t="shared" si="3"/>
        <v>0</v>
      </c>
      <c r="U68" s="100"/>
      <c r="V68" s="101">
        <f>IFERROR(IF(E68='貼付用集計 (3)'!$R$4,'貼付用集計 (3)'!$U$4,VLOOKUP(E68,'貼付用集計 (3)'!$R$11:$U$30,4)),0)</f>
        <v>0</v>
      </c>
      <c r="W68" s="101">
        <f t="shared" si="4"/>
        <v>0</v>
      </c>
      <c r="X68" s="100"/>
    </row>
    <row r="69" spans="3:24" x14ac:dyDescent="0.3">
      <c r="C69" s="29"/>
      <c r="D69" s="48">
        <f t="shared" si="5"/>
        <v>44</v>
      </c>
      <c r="E69" s="104"/>
      <c r="F69" s="105"/>
      <c r="G69" s="105"/>
      <c r="H69" s="105"/>
      <c r="I69" s="106">
        <v>0</v>
      </c>
      <c r="J69" s="107">
        <v>0</v>
      </c>
      <c r="K69" s="103"/>
      <c r="L69" s="27"/>
      <c r="P69" s="21">
        <f t="shared" si="0"/>
        <v>0</v>
      </c>
      <c r="Q69" s="21">
        <f t="shared" si="1"/>
        <v>0</v>
      </c>
      <c r="R69" s="21">
        <f t="shared" si="2"/>
        <v>0</v>
      </c>
      <c r="S69" s="21">
        <f t="shared" si="3"/>
        <v>0</v>
      </c>
      <c r="U69" s="100"/>
      <c r="V69" s="101">
        <f>IFERROR(IF(E69='貼付用集計 (3)'!$R$4,'貼付用集計 (3)'!$U$4,VLOOKUP(E69,'貼付用集計 (3)'!$R$11:$U$30,4)),0)</f>
        <v>0</v>
      </c>
      <c r="W69" s="101">
        <f t="shared" si="4"/>
        <v>0</v>
      </c>
      <c r="X69" s="100"/>
    </row>
    <row r="70" spans="3:24" x14ac:dyDescent="0.3">
      <c r="C70" s="29"/>
      <c r="D70" s="48">
        <f t="shared" si="5"/>
        <v>45</v>
      </c>
      <c r="E70" s="104"/>
      <c r="F70" s="105"/>
      <c r="G70" s="105"/>
      <c r="H70" s="105"/>
      <c r="I70" s="106">
        <v>0</v>
      </c>
      <c r="J70" s="107">
        <v>0</v>
      </c>
      <c r="K70" s="103"/>
      <c r="L70" s="27"/>
      <c r="P70" s="21">
        <f t="shared" si="0"/>
        <v>0</v>
      </c>
      <c r="Q70" s="21">
        <f t="shared" si="1"/>
        <v>0</v>
      </c>
      <c r="R70" s="21">
        <f t="shared" si="2"/>
        <v>0</v>
      </c>
      <c r="S70" s="21">
        <f t="shared" si="3"/>
        <v>0</v>
      </c>
      <c r="U70" s="100"/>
      <c r="V70" s="101">
        <f>IFERROR(IF(E70='貼付用集計 (3)'!$R$4,'貼付用集計 (3)'!$U$4,VLOOKUP(E70,'貼付用集計 (3)'!$R$11:$U$30,4)),0)</f>
        <v>0</v>
      </c>
      <c r="W70" s="101">
        <f t="shared" si="4"/>
        <v>0</v>
      </c>
      <c r="X70" s="100"/>
    </row>
    <row r="71" spans="3:24" x14ac:dyDescent="0.3">
      <c r="C71" s="29"/>
      <c r="D71" s="48">
        <f t="shared" si="5"/>
        <v>46</v>
      </c>
      <c r="E71" s="104"/>
      <c r="F71" s="105"/>
      <c r="G71" s="105"/>
      <c r="H71" s="105"/>
      <c r="I71" s="106">
        <v>0</v>
      </c>
      <c r="J71" s="107">
        <v>0</v>
      </c>
      <c r="K71" s="103"/>
      <c r="L71" s="27"/>
      <c r="P71" s="21">
        <f t="shared" si="0"/>
        <v>0</v>
      </c>
      <c r="Q71" s="21">
        <f t="shared" si="1"/>
        <v>0</v>
      </c>
      <c r="R71" s="21">
        <f t="shared" si="2"/>
        <v>0</v>
      </c>
      <c r="S71" s="21">
        <f t="shared" si="3"/>
        <v>0</v>
      </c>
      <c r="U71" s="100"/>
      <c r="V71" s="101">
        <f>IFERROR(IF(E71='貼付用集計 (3)'!$R$4,'貼付用集計 (3)'!$U$4,VLOOKUP(E71,'貼付用集計 (3)'!$R$11:$U$30,4)),0)</f>
        <v>0</v>
      </c>
      <c r="W71" s="101">
        <f t="shared" si="4"/>
        <v>0</v>
      </c>
      <c r="X71" s="100"/>
    </row>
    <row r="72" spans="3:24" x14ac:dyDescent="0.3">
      <c r="C72" s="29"/>
      <c r="D72" s="48">
        <f t="shared" si="5"/>
        <v>47</v>
      </c>
      <c r="E72" s="104"/>
      <c r="F72" s="105"/>
      <c r="G72" s="105"/>
      <c r="H72" s="105"/>
      <c r="I72" s="106">
        <v>0</v>
      </c>
      <c r="J72" s="107">
        <v>0</v>
      </c>
      <c r="K72" s="103"/>
      <c r="L72" s="27"/>
      <c r="P72" s="21">
        <f t="shared" si="0"/>
        <v>0</v>
      </c>
      <c r="Q72" s="21">
        <f t="shared" si="1"/>
        <v>0</v>
      </c>
      <c r="R72" s="21">
        <f t="shared" si="2"/>
        <v>0</v>
      </c>
      <c r="S72" s="21">
        <f t="shared" si="3"/>
        <v>0</v>
      </c>
      <c r="U72" s="100"/>
      <c r="V72" s="101">
        <f>IFERROR(IF(E72='貼付用集計 (3)'!$R$4,'貼付用集計 (3)'!$U$4,VLOOKUP(E72,'貼付用集計 (3)'!$R$11:$U$30,4)),0)</f>
        <v>0</v>
      </c>
      <c r="W72" s="101">
        <f t="shared" si="4"/>
        <v>0</v>
      </c>
      <c r="X72" s="100"/>
    </row>
    <row r="73" spans="3:24" x14ac:dyDescent="0.3">
      <c r="C73" s="29"/>
      <c r="D73" s="48">
        <f t="shared" si="5"/>
        <v>48</v>
      </c>
      <c r="E73" s="104"/>
      <c r="F73" s="105"/>
      <c r="G73" s="105"/>
      <c r="H73" s="105"/>
      <c r="I73" s="106">
        <v>0</v>
      </c>
      <c r="J73" s="107">
        <v>0</v>
      </c>
      <c r="K73" s="103"/>
      <c r="L73" s="27"/>
      <c r="P73" s="21">
        <f t="shared" si="0"/>
        <v>0</v>
      </c>
      <c r="Q73" s="21">
        <f t="shared" si="1"/>
        <v>0</v>
      </c>
      <c r="R73" s="21">
        <f t="shared" si="2"/>
        <v>0</v>
      </c>
      <c r="S73" s="21">
        <f t="shared" si="3"/>
        <v>0</v>
      </c>
      <c r="U73" s="100"/>
      <c r="V73" s="101">
        <f>IFERROR(IF(E73='貼付用集計 (3)'!$R$4,'貼付用集計 (3)'!$U$4,VLOOKUP(E73,'貼付用集計 (3)'!$R$11:$U$30,4)),0)</f>
        <v>0</v>
      </c>
      <c r="W73" s="101">
        <f t="shared" si="4"/>
        <v>0</v>
      </c>
      <c r="X73" s="100"/>
    </row>
    <row r="74" spans="3:24" x14ac:dyDescent="0.3">
      <c r="C74" s="29"/>
      <c r="D74" s="48">
        <f t="shared" si="5"/>
        <v>49</v>
      </c>
      <c r="E74" s="104"/>
      <c r="F74" s="105"/>
      <c r="G74" s="105"/>
      <c r="H74" s="105"/>
      <c r="I74" s="106">
        <v>0</v>
      </c>
      <c r="J74" s="107">
        <v>0</v>
      </c>
      <c r="K74" s="103"/>
      <c r="L74" s="27"/>
      <c r="P74" s="21">
        <f t="shared" si="0"/>
        <v>0</v>
      </c>
      <c r="Q74" s="21">
        <f t="shared" si="1"/>
        <v>0</v>
      </c>
      <c r="R74" s="21">
        <f t="shared" si="2"/>
        <v>0</v>
      </c>
      <c r="S74" s="21">
        <f t="shared" si="3"/>
        <v>0</v>
      </c>
      <c r="U74" s="100"/>
      <c r="V74" s="101">
        <f>IFERROR(IF(E74='貼付用集計 (3)'!$R$4,'貼付用集計 (3)'!$U$4,VLOOKUP(E74,'貼付用集計 (3)'!$R$11:$U$30,4)),0)</f>
        <v>0</v>
      </c>
      <c r="W74" s="101">
        <f t="shared" si="4"/>
        <v>0</v>
      </c>
      <c r="X74" s="100"/>
    </row>
    <row r="75" spans="3:24" x14ac:dyDescent="0.3">
      <c r="C75" s="29"/>
      <c r="D75" s="48">
        <f t="shared" si="5"/>
        <v>50</v>
      </c>
      <c r="E75" s="104"/>
      <c r="F75" s="105"/>
      <c r="G75" s="105"/>
      <c r="H75" s="105"/>
      <c r="I75" s="106">
        <v>0</v>
      </c>
      <c r="J75" s="107">
        <v>0</v>
      </c>
      <c r="K75" s="103"/>
      <c r="L75" s="27"/>
      <c r="P75" s="21">
        <f t="shared" si="0"/>
        <v>0</v>
      </c>
      <c r="Q75" s="21">
        <f t="shared" si="1"/>
        <v>0</v>
      </c>
      <c r="R75" s="21">
        <f t="shared" si="2"/>
        <v>0</v>
      </c>
      <c r="S75" s="21">
        <f t="shared" si="3"/>
        <v>0</v>
      </c>
      <c r="U75" s="100"/>
      <c r="V75" s="101">
        <f>IFERROR(IF(E75='貼付用集計 (3)'!$R$4,'貼付用集計 (3)'!$U$4,VLOOKUP(E75,'貼付用集計 (3)'!$R$11:$U$30,4)),0)</f>
        <v>0</v>
      </c>
      <c r="W75" s="101">
        <f t="shared" si="4"/>
        <v>0</v>
      </c>
      <c r="X75" s="100"/>
    </row>
    <row r="76" spans="3:24" hidden="1" outlineLevel="1" x14ac:dyDescent="0.3">
      <c r="C76" s="29"/>
      <c r="D76" s="48">
        <f>D75+1</f>
        <v>51</v>
      </c>
      <c r="E76" s="104"/>
      <c r="F76" s="105"/>
      <c r="G76" s="105"/>
      <c r="H76" s="105"/>
      <c r="I76" s="106">
        <v>0</v>
      </c>
      <c r="J76" s="107">
        <v>0</v>
      </c>
      <c r="K76" s="103"/>
      <c r="L76" s="27"/>
      <c r="P76" s="21">
        <f t="shared" si="0"/>
        <v>0</v>
      </c>
      <c r="Q76" s="21">
        <f t="shared" si="1"/>
        <v>0</v>
      </c>
      <c r="R76" s="21">
        <f t="shared" si="2"/>
        <v>0</v>
      </c>
      <c r="S76" s="21">
        <f t="shared" si="3"/>
        <v>0</v>
      </c>
      <c r="U76" s="100"/>
      <c r="V76" s="101">
        <f>IFERROR(IF(E76='貼付用集計 (3)'!$R$4,'貼付用集計 (3)'!$U$4,VLOOKUP(E76,'貼付用集計 (3)'!$R$11:$U$30,4)),0)</f>
        <v>0</v>
      </c>
      <c r="W76" s="101">
        <f t="shared" si="4"/>
        <v>0</v>
      </c>
      <c r="X76" s="100"/>
    </row>
    <row r="77" spans="3:24" hidden="1" outlineLevel="1" x14ac:dyDescent="0.3">
      <c r="C77" s="29"/>
      <c r="D77" s="48">
        <f t="shared" si="5"/>
        <v>52</v>
      </c>
      <c r="E77" s="104"/>
      <c r="F77" s="105"/>
      <c r="G77" s="105"/>
      <c r="H77" s="105"/>
      <c r="I77" s="106">
        <v>0</v>
      </c>
      <c r="J77" s="107">
        <v>0</v>
      </c>
      <c r="K77" s="103"/>
      <c r="L77" s="27"/>
      <c r="P77" s="21">
        <f t="shared" si="0"/>
        <v>0</v>
      </c>
      <c r="Q77" s="21">
        <f t="shared" si="1"/>
        <v>0</v>
      </c>
      <c r="R77" s="21">
        <f t="shared" si="2"/>
        <v>0</v>
      </c>
      <c r="S77" s="21">
        <f t="shared" si="3"/>
        <v>0</v>
      </c>
      <c r="U77" s="100"/>
      <c r="V77" s="101">
        <f>IFERROR(IF(E77='貼付用集計 (3)'!$R$4,'貼付用集計 (3)'!$U$4,VLOOKUP(E77,'貼付用集計 (3)'!$R$11:$U$30,4)),0)</f>
        <v>0</v>
      </c>
      <c r="W77" s="101">
        <f t="shared" si="4"/>
        <v>0</v>
      </c>
      <c r="X77" s="100"/>
    </row>
    <row r="78" spans="3:24" hidden="1" outlineLevel="1" x14ac:dyDescent="0.3">
      <c r="C78" s="29"/>
      <c r="D78" s="48">
        <f t="shared" si="5"/>
        <v>53</v>
      </c>
      <c r="E78" s="104"/>
      <c r="F78" s="105"/>
      <c r="G78" s="105"/>
      <c r="H78" s="105"/>
      <c r="I78" s="106">
        <v>0</v>
      </c>
      <c r="J78" s="107">
        <v>0</v>
      </c>
      <c r="K78" s="103"/>
      <c r="L78" s="27"/>
      <c r="P78" s="21">
        <f t="shared" si="0"/>
        <v>0</v>
      </c>
      <c r="Q78" s="21">
        <f t="shared" si="1"/>
        <v>0</v>
      </c>
      <c r="R78" s="21">
        <f t="shared" si="2"/>
        <v>0</v>
      </c>
      <c r="S78" s="21">
        <f t="shared" si="3"/>
        <v>0</v>
      </c>
      <c r="U78" s="100"/>
      <c r="V78" s="101">
        <f>IFERROR(IF(E78='貼付用集計 (3)'!$R$4,'貼付用集計 (3)'!$U$4,VLOOKUP(E78,'貼付用集計 (3)'!$R$11:$U$30,4)),0)</f>
        <v>0</v>
      </c>
      <c r="W78" s="101">
        <f t="shared" si="4"/>
        <v>0</v>
      </c>
      <c r="X78" s="100"/>
    </row>
    <row r="79" spans="3:24" hidden="1" outlineLevel="1" x14ac:dyDescent="0.3">
      <c r="C79" s="29"/>
      <c r="D79" s="48">
        <f t="shared" si="5"/>
        <v>54</v>
      </c>
      <c r="E79" s="104"/>
      <c r="F79" s="105"/>
      <c r="G79" s="105"/>
      <c r="H79" s="105"/>
      <c r="I79" s="106">
        <v>0</v>
      </c>
      <c r="J79" s="107">
        <v>0</v>
      </c>
      <c r="K79" s="103"/>
      <c r="L79" s="27"/>
      <c r="P79" s="21">
        <f t="shared" si="0"/>
        <v>0</v>
      </c>
      <c r="Q79" s="21">
        <f t="shared" si="1"/>
        <v>0</v>
      </c>
      <c r="R79" s="21">
        <f t="shared" si="2"/>
        <v>0</v>
      </c>
      <c r="S79" s="21">
        <f t="shared" si="3"/>
        <v>0</v>
      </c>
      <c r="U79" s="100"/>
      <c r="V79" s="101">
        <f>IFERROR(IF(E79='貼付用集計 (3)'!$R$4,'貼付用集計 (3)'!$U$4,VLOOKUP(E79,'貼付用集計 (3)'!$R$11:$U$30,4)),0)</f>
        <v>0</v>
      </c>
      <c r="W79" s="101">
        <f t="shared" si="4"/>
        <v>0</v>
      </c>
      <c r="X79" s="100"/>
    </row>
    <row r="80" spans="3:24" hidden="1" outlineLevel="1" x14ac:dyDescent="0.3">
      <c r="C80" s="29"/>
      <c r="D80" s="48">
        <f t="shared" si="5"/>
        <v>55</v>
      </c>
      <c r="E80" s="104"/>
      <c r="F80" s="105"/>
      <c r="G80" s="105"/>
      <c r="H80" s="105"/>
      <c r="I80" s="106">
        <v>0</v>
      </c>
      <c r="J80" s="107">
        <v>0</v>
      </c>
      <c r="K80" s="103"/>
      <c r="L80" s="27"/>
      <c r="P80" s="21">
        <f t="shared" si="0"/>
        <v>0</v>
      </c>
      <c r="Q80" s="21">
        <f t="shared" si="1"/>
        <v>0</v>
      </c>
      <c r="R80" s="21">
        <f t="shared" si="2"/>
        <v>0</v>
      </c>
      <c r="S80" s="21">
        <f t="shared" si="3"/>
        <v>0</v>
      </c>
      <c r="U80" s="100"/>
      <c r="V80" s="101">
        <f>IFERROR(IF(E80='貼付用集計 (3)'!$R$4,'貼付用集計 (3)'!$U$4,VLOOKUP(E80,'貼付用集計 (3)'!$R$11:$U$30,4)),0)</f>
        <v>0</v>
      </c>
      <c r="W80" s="101">
        <f t="shared" si="4"/>
        <v>0</v>
      </c>
      <c r="X80" s="100"/>
    </row>
    <row r="81" spans="3:24" hidden="1" outlineLevel="1" x14ac:dyDescent="0.3">
      <c r="C81" s="29"/>
      <c r="D81" s="48">
        <f t="shared" si="5"/>
        <v>56</v>
      </c>
      <c r="E81" s="104"/>
      <c r="F81" s="105"/>
      <c r="G81" s="105"/>
      <c r="H81" s="105"/>
      <c r="I81" s="106">
        <v>0</v>
      </c>
      <c r="J81" s="107">
        <v>0</v>
      </c>
      <c r="K81" s="103"/>
      <c r="L81" s="27"/>
      <c r="P81" s="21">
        <f t="shared" si="0"/>
        <v>0</v>
      </c>
      <c r="Q81" s="21">
        <f t="shared" si="1"/>
        <v>0</v>
      </c>
      <c r="R81" s="21">
        <f t="shared" si="2"/>
        <v>0</v>
      </c>
      <c r="S81" s="21">
        <f t="shared" si="3"/>
        <v>0</v>
      </c>
      <c r="U81" s="100"/>
      <c r="V81" s="101">
        <f>IFERROR(IF(E81='貼付用集計 (3)'!$R$4,'貼付用集計 (3)'!$U$4,VLOOKUP(E81,'貼付用集計 (3)'!$R$11:$U$30,4)),0)</f>
        <v>0</v>
      </c>
      <c r="W81" s="101">
        <f t="shared" si="4"/>
        <v>0</v>
      </c>
      <c r="X81" s="100"/>
    </row>
    <row r="82" spans="3:24" hidden="1" outlineLevel="1" x14ac:dyDescent="0.3">
      <c r="C82" s="29"/>
      <c r="D82" s="48">
        <f t="shared" si="5"/>
        <v>57</v>
      </c>
      <c r="E82" s="104"/>
      <c r="F82" s="105"/>
      <c r="G82" s="105"/>
      <c r="H82" s="105"/>
      <c r="I82" s="106">
        <v>0</v>
      </c>
      <c r="J82" s="107">
        <v>0</v>
      </c>
      <c r="K82" s="103"/>
      <c r="L82" s="27"/>
      <c r="P82" s="21">
        <f t="shared" si="0"/>
        <v>0</v>
      </c>
      <c r="Q82" s="21">
        <f t="shared" si="1"/>
        <v>0</v>
      </c>
      <c r="R82" s="21">
        <f t="shared" si="2"/>
        <v>0</v>
      </c>
      <c r="S82" s="21">
        <f t="shared" si="3"/>
        <v>0</v>
      </c>
      <c r="U82" s="100"/>
      <c r="V82" s="101">
        <f>IFERROR(IF(E82='貼付用集計 (3)'!$R$4,'貼付用集計 (3)'!$U$4,VLOOKUP(E82,'貼付用集計 (3)'!$R$11:$U$30,4)),0)</f>
        <v>0</v>
      </c>
      <c r="W82" s="101">
        <f t="shared" si="4"/>
        <v>0</v>
      </c>
      <c r="X82" s="100"/>
    </row>
    <row r="83" spans="3:24" hidden="1" outlineLevel="1" x14ac:dyDescent="0.3">
      <c r="C83" s="29"/>
      <c r="D83" s="48">
        <f t="shared" si="5"/>
        <v>58</v>
      </c>
      <c r="E83" s="104"/>
      <c r="F83" s="105"/>
      <c r="G83" s="105"/>
      <c r="H83" s="105"/>
      <c r="I83" s="106">
        <v>0</v>
      </c>
      <c r="J83" s="107">
        <v>0</v>
      </c>
      <c r="K83" s="103"/>
      <c r="L83" s="27"/>
      <c r="P83" s="21">
        <f t="shared" si="0"/>
        <v>0</v>
      </c>
      <c r="Q83" s="21">
        <f t="shared" si="1"/>
        <v>0</v>
      </c>
      <c r="R83" s="21">
        <f t="shared" si="2"/>
        <v>0</v>
      </c>
      <c r="S83" s="21">
        <f t="shared" si="3"/>
        <v>0</v>
      </c>
      <c r="U83" s="100"/>
      <c r="V83" s="101">
        <f>IFERROR(IF(E83='貼付用集計 (3)'!$R$4,'貼付用集計 (3)'!$U$4,VLOOKUP(E83,'貼付用集計 (3)'!$R$11:$U$30,4)),0)</f>
        <v>0</v>
      </c>
      <c r="W83" s="101">
        <f t="shared" si="4"/>
        <v>0</v>
      </c>
      <c r="X83" s="100"/>
    </row>
    <row r="84" spans="3:24" hidden="1" outlineLevel="1" x14ac:dyDescent="0.3">
      <c r="C84" s="29"/>
      <c r="D84" s="48">
        <f t="shared" si="5"/>
        <v>59</v>
      </c>
      <c r="E84" s="104"/>
      <c r="F84" s="105"/>
      <c r="G84" s="105"/>
      <c r="H84" s="105"/>
      <c r="I84" s="106">
        <v>0</v>
      </c>
      <c r="J84" s="107">
        <v>0</v>
      </c>
      <c r="K84" s="103"/>
      <c r="L84" s="27"/>
      <c r="P84" s="21">
        <f t="shared" si="0"/>
        <v>0</v>
      </c>
      <c r="Q84" s="21">
        <f t="shared" si="1"/>
        <v>0</v>
      </c>
      <c r="R84" s="21">
        <f t="shared" si="2"/>
        <v>0</v>
      </c>
      <c r="S84" s="21">
        <f t="shared" si="3"/>
        <v>0</v>
      </c>
      <c r="U84" s="100"/>
      <c r="V84" s="101">
        <f>IFERROR(IF(E84='貼付用集計 (3)'!$R$4,'貼付用集計 (3)'!$U$4,VLOOKUP(E84,'貼付用集計 (3)'!$R$11:$U$30,4)),0)</f>
        <v>0</v>
      </c>
      <c r="W84" s="101">
        <f t="shared" si="4"/>
        <v>0</v>
      </c>
      <c r="X84" s="100"/>
    </row>
    <row r="85" spans="3:24" hidden="1" outlineLevel="1" x14ac:dyDescent="0.3">
      <c r="C85" s="29"/>
      <c r="D85" s="48">
        <f t="shared" si="5"/>
        <v>60</v>
      </c>
      <c r="E85" s="104"/>
      <c r="F85" s="105"/>
      <c r="G85" s="105"/>
      <c r="H85" s="105"/>
      <c r="I85" s="106">
        <v>0</v>
      </c>
      <c r="J85" s="107">
        <v>0</v>
      </c>
      <c r="K85" s="103"/>
      <c r="L85" s="27"/>
      <c r="P85" s="21">
        <f t="shared" si="0"/>
        <v>0</v>
      </c>
      <c r="Q85" s="21">
        <f t="shared" si="1"/>
        <v>0</v>
      </c>
      <c r="R85" s="21">
        <f t="shared" si="2"/>
        <v>0</v>
      </c>
      <c r="S85" s="21">
        <f t="shared" si="3"/>
        <v>0</v>
      </c>
      <c r="U85" s="100"/>
      <c r="V85" s="101">
        <f>IFERROR(IF(E85='貼付用集計 (3)'!$R$4,'貼付用集計 (3)'!$U$4,VLOOKUP(E85,'貼付用集計 (3)'!$R$11:$U$30,4)),0)</f>
        <v>0</v>
      </c>
      <c r="W85" s="101">
        <f t="shared" si="4"/>
        <v>0</v>
      </c>
      <c r="X85" s="100"/>
    </row>
    <row r="86" spans="3:24" hidden="1" outlineLevel="1" x14ac:dyDescent="0.3">
      <c r="C86" s="29"/>
      <c r="D86" s="48">
        <f t="shared" si="5"/>
        <v>61</v>
      </c>
      <c r="E86" s="104"/>
      <c r="F86" s="105"/>
      <c r="G86" s="105"/>
      <c r="H86" s="105"/>
      <c r="I86" s="106">
        <v>0</v>
      </c>
      <c r="J86" s="107">
        <v>0</v>
      </c>
      <c r="K86" s="103"/>
      <c r="L86" s="27"/>
      <c r="P86" s="21">
        <f t="shared" si="0"/>
        <v>0</v>
      </c>
      <c r="Q86" s="21">
        <f t="shared" si="1"/>
        <v>0</v>
      </c>
      <c r="R86" s="21">
        <f t="shared" si="2"/>
        <v>0</v>
      </c>
      <c r="S86" s="21">
        <f t="shared" si="3"/>
        <v>0</v>
      </c>
      <c r="U86" s="100"/>
      <c r="V86" s="101">
        <f>IFERROR(IF(E86='貼付用集計 (3)'!$R$4,'貼付用集計 (3)'!$U$4,VLOOKUP(E86,'貼付用集計 (3)'!$R$11:$U$30,4)),0)</f>
        <v>0</v>
      </c>
      <c r="W86" s="101">
        <f t="shared" si="4"/>
        <v>0</v>
      </c>
      <c r="X86" s="100"/>
    </row>
    <row r="87" spans="3:24" hidden="1" outlineLevel="1" x14ac:dyDescent="0.3">
      <c r="C87" s="29"/>
      <c r="D87" s="48">
        <f t="shared" si="5"/>
        <v>62</v>
      </c>
      <c r="E87" s="104"/>
      <c r="F87" s="105"/>
      <c r="G87" s="105"/>
      <c r="H87" s="105"/>
      <c r="I87" s="106">
        <v>0</v>
      </c>
      <c r="J87" s="107">
        <v>0</v>
      </c>
      <c r="K87" s="103"/>
      <c r="L87" s="27"/>
      <c r="P87" s="21">
        <f t="shared" si="0"/>
        <v>0</v>
      </c>
      <c r="Q87" s="21">
        <f t="shared" si="1"/>
        <v>0</v>
      </c>
      <c r="R87" s="21">
        <f t="shared" si="2"/>
        <v>0</v>
      </c>
      <c r="S87" s="21">
        <f t="shared" si="3"/>
        <v>0</v>
      </c>
      <c r="U87" s="100"/>
      <c r="V87" s="101">
        <f>IFERROR(IF(E87='貼付用集計 (3)'!$R$4,'貼付用集計 (3)'!$U$4,VLOOKUP(E87,'貼付用集計 (3)'!$R$11:$U$30,4)),0)</f>
        <v>0</v>
      </c>
      <c r="W87" s="101">
        <f t="shared" si="4"/>
        <v>0</v>
      </c>
      <c r="X87" s="100"/>
    </row>
    <row r="88" spans="3:24" hidden="1" outlineLevel="1" x14ac:dyDescent="0.3">
      <c r="C88" s="29"/>
      <c r="D88" s="48">
        <f t="shared" si="5"/>
        <v>63</v>
      </c>
      <c r="E88" s="104"/>
      <c r="F88" s="105"/>
      <c r="G88" s="105"/>
      <c r="H88" s="105"/>
      <c r="I88" s="106">
        <v>0</v>
      </c>
      <c r="J88" s="107">
        <v>0</v>
      </c>
      <c r="K88" s="103"/>
      <c r="L88" s="27"/>
      <c r="P88" s="21">
        <f t="shared" si="0"/>
        <v>0</v>
      </c>
      <c r="Q88" s="21">
        <f t="shared" si="1"/>
        <v>0</v>
      </c>
      <c r="R88" s="21">
        <f t="shared" si="2"/>
        <v>0</v>
      </c>
      <c r="S88" s="21">
        <f t="shared" si="3"/>
        <v>0</v>
      </c>
      <c r="U88" s="100"/>
      <c r="V88" s="101">
        <f>IFERROR(IF(E88='貼付用集計 (3)'!$R$4,'貼付用集計 (3)'!$U$4,VLOOKUP(E88,'貼付用集計 (3)'!$R$11:$U$30,4)),0)</f>
        <v>0</v>
      </c>
      <c r="W88" s="101">
        <f t="shared" si="4"/>
        <v>0</v>
      </c>
      <c r="X88" s="100"/>
    </row>
    <row r="89" spans="3:24" hidden="1" outlineLevel="1" x14ac:dyDescent="0.3">
      <c r="C89" s="29"/>
      <c r="D89" s="48">
        <f t="shared" si="5"/>
        <v>64</v>
      </c>
      <c r="E89" s="104"/>
      <c r="F89" s="105"/>
      <c r="G89" s="105"/>
      <c r="H89" s="105"/>
      <c r="I89" s="106">
        <v>0</v>
      </c>
      <c r="J89" s="107">
        <v>0</v>
      </c>
      <c r="K89" s="103"/>
      <c r="L89" s="27"/>
      <c r="P89" s="21">
        <f t="shared" si="0"/>
        <v>0</v>
      </c>
      <c r="Q89" s="21">
        <f t="shared" si="1"/>
        <v>0</v>
      </c>
      <c r="R89" s="21">
        <f t="shared" si="2"/>
        <v>0</v>
      </c>
      <c r="S89" s="21">
        <f t="shared" si="3"/>
        <v>0</v>
      </c>
      <c r="U89" s="100"/>
      <c r="V89" s="101">
        <f>IFERROR(IF(E89='貼付用集計 (3)'!$R$4,'貼付用集計 (3)'!$U$4,VLOOKUP(E89,'貼付用集計 (3)'!$R$11:$U$30,4)),0)</f>
        <v>0</v>
      </c>
      <c r="W89" s="101">
        <f t="shared" si="4"/>
        <v>0</v>
      </c>
      <c r="X89" s="100"/>
    </row>
    <row r="90" spans="3:24" hidden="1" outlineLevel="1" x14ac:dyDescent="0.3">
      <c r="C90" s="29"/>
      <c r="D90" s="48">
        <f t="shared" si="5"/>
        <v>65</v>
      </c>
      <c r="E90" s="104"/>
      <c r="F90" s="105"/>
      <c r="G90" s="105"/>
      <c r="H90" s="105"/>
      <c r="I90" s="106">
        <v>0</v>
      </c>
      <c r="J90" s="107">
        <v>0</v>
      </c>
      <c r="K90" s="103"/>
      <c r="L90" s="27"/>
      <c r="P90" s="21">
        <f t="shared" si="0"/>
        <v>0</v>
      </c>
      <c r="Q90" s="21">
        <f t="shared" si="1"/>
        <v>0</v>
      </c>
      <c r="R90" s="21">
        <f t="shared" si="2"/>
        <v>0</v>
      </c>
      <c r="S90" s="21">
        <f t="shared" si="3"/>
        <v>0</v>
      </c>
      <c r="U90" s="100"/>
      <c r="V90" s="101">
        <f>IFERROR(IF(E90='貼付用集計 (3)'!$R$4,'貼付用集計 (3)'!$U$4,VLOOKUP(E90,'貼付用集計 (3)'!$R$11:$U$30,4)),0)</f>
        <v>0</v>
      </c>
      <c r="W90" s="101">
        <f t="shared" si="4"/>
        <v>0</v>
      </c>
      <c r="X90" s="100"/>
    </row>
    <row r="91" spans="3:24" hidden="1" outlineLevel="1" x14ac:dyDescent="0.3">
      <c r="C91" s="29"/>
      <c r="D91" s="48">
        <f t="shared" si="5"/>
        <v>66</v>
      </c>
      <c r="E91" s="104"/>
      <c r="F91" s="105"/>
      <c r="G91" s="105"/>
      <c r="H91" s="105"/>
      <c r="I91" s="106">
        <v>0</v>
      </c>
      <c r="J91" s="107">
        <v>0</v>
      </c>
      <c r="K91" s="103"/>
      <c r="L91" s="27"/>
      <c r="P91" s="21">
        <f t="shared" ref="P91:P154" si="6">IF($E91="",IF(OR($F91&lt;&gt;"",$I91&lt;&gt;0,$J91&lt;&gt;0)=TRUE,1,0),0)</f>
        <v>0</v>
      </c>
      <c r="Q91" s="21">
        <f t="shared" ref="Q91:Q154" si="7">IF($F91="",IF(OR($E91&lt;&gt;"",$I91&lt;&gt;0,$J91&lt;&gt;0)=TRUE,1,0),0)</f>
        <v>0</v>
      </c>
      <c r="R91" s="21">
        <f t="shared" ref="R91:R154" si="8">IF($I91=0,IF(OR($E91&lt;&gt;"",$F91&lt;&gt;0,$J91&lt;&gt;0)=TRUE,1,0),0)</f>
        <v>0</v>
      </c>
      <c r="S91" s="21">
        <f t="shared" ref="S91:S154" si="9">IF($J91=0,IF(OR($E91&lt;&gt;"",$F91&lt;&gt;"",$I91&lt;&gt;0)=TRUE,1,0),0)</f>
        <v>0</v>
      </c>
      <c r="U91" s="100"/>
      <c r="V91" s="101">
        <f>IFERROR(IF(E91='貼付用集計 (3)'!$R$4,'貼付用集計 (3)'!$U$4,VLOOKUP(E91,'貼付用集計 (3)'!$R$11:$U$30,4)),0)</f>
        <v>0</v>
      </c>
      <c r="W91" s="101">
        <f t="shared" ref="W91:W154" si="10">IFERROR(J91/I91/V91,0)</f>
        <v>0</v>
      </c>
      <c r="X91" s="100"/>
    </row>
    <row r="92" spans="3:24" hidden="1" outlineLevel="1" x14ac:dyDescent="0.3">
      <c r="C92" s="29"/>
      <c r="D92" s="48">
        <f t="shared" ref="D92:D155" si="11">D91+1</f>
        <v>67</v>
      </c>
      <c r="E92" s="104"/>
      <c r="F92" s="105"/>
      <c r="G92" s="105"/>
      <c r="H92" s="105"/>
      <c r="I92" s="106">
        <v>0</v>
      </c>
      <c r="J92" s="107">
        <v>0</v>
      </c>
      <c r="K92" s="103"/>
      <c r="L92" s="27"/>
      <c r="P92" s="21">
        <f t="shared" si="6"/>
        <v>0</v>
      </c>
      <c r="Q92" s="21">
        <f t="shared" si="7"/>
        <v>0</v>
      </c>
      <c r="R92" s="21">
        <f t="shared" si="8"/>
        <v>0</v>
      </c>
      <c r="S92" s="21">
        <f t="shared" si="9"/>
        <v>0</v>
      </c>
      <c r="U92" s="100"/>
      <c r="V92" s="101">
        <f>IFERROR(IF(E92='貼付用集計 (3)'!$R$4,'貼付用集計 (3)'!$U$4,VLOOKUP(E92,'貼付用集計 (3)'!$R$11:$U$30,4)),0)</f>
        <v>0</v>
      </c>
      <c r="W92" s="101">
        <f t="shared" si="10"/>
        <v>0</v>
      </c>
      <c r="X92" s="100"/>
    </row>
    <row r="93" spans="3:24" hidden="1" outlineLevel="1" x14ac:dyDescent="0.3">
      <c r="C93" s="29"/>
      <c r="D93" s="48">
        <f t="shared" si="11"/>
        <v>68</v>
      </c>
      <c r="E93" s="104"/>
      <c r="F93" s="105"/>
      <c r="G93" s="105"/>
      <c r="H93" s="105"/>
      <c r="I93" s="106">
        <v>0</v>
      </c>
      <c r="J93" s="107">
        <v>0</v>
      </c>
      <c r="K93" s="103"/>
      <c r="L93" s="27"/>
      <c r="P93" s="21">
        <f t="shared" si="6"/>
        <v>0</v>
      </c>
      <c r="Q93" s="21">
        <f t="shared" si="7"/>
        <v>0</v>
      </c>
      <c r="R93" s="21">
        <f t="shared" si="8"/>
        <v>0</v>
      </c>
      <c r="S93" s="21">
        <f t="shared" si="9"/>
        <v>0</v>
      </c>
      <c r="U93" s="100"/>
      <c r="V93" s="101">
        <f>IFERROR(IF(E93='貼付用集計 (3)'!$R$4,'貼付用集計 (3)'!$U$4,VLOOKUP(E93,'貼付用集計 (3)'!$R$11:$U$30,4)),0)</f>
        <v>0</v>
      </c>
      <c r="W93" s="101">
        <f t="shared" si="10"/>
        <v>0</v>
      </c>
      <c r="X93" s="100"/>
    </row>
    <row r="94" spans="3:24" hidden="1" outlineLevel="1" x14ac:dyDescent="0.3">
      <c r="C94" s="29"/>
      <c r="D94" s="48">
        <f t="shared" si="11"/>
        <v>69</v>
      </c>
      <c r="E94" s="104"/>
      <c r="F94" s="105"/>
      <c r="G94" s="105"/>
      <c r="H94" s="105"/>
      <c r="I94" s="106">
        <v>0</v>
      </c>
      <c r="J94" s="107">
        <v>0</v>
      </c>
      <c r="K94" s="103"/>
      <c r="L94" s="27"/>
      <c r="P94" s="21">
        <f t="shared" si="6"/>
        <v>0</v>
      </c>
      <c r="Q94" s="21">
        <f t="shared" si="7"/>
        <v>0</v>
      </c>
      <c r="R94" s="21">
        <f t="shared" si="8"/>
        <v>0</v>
      </c>
      <c r="S94" s="21">
        <f t="shared" si="9"/>
        <v>0</v>
      </c>
      <c r="U94" s="100"/>
      <c r="V94" s="101">
        <f>IFERROR(IF(E94='貼付用集計 (3)'!$R$4,'貼付用集計 (3)'!$U$4,VLOOKUP(E94,'貼付用集計 (3)'!$R$11:$U$30,4)),0)</f>
        <v>0</v>
      </c>
      <c r="W94" s="101">
        <f t="shared" si="10"/>
        <v>0</v>
      </c>
      <c r="X94" s="100"/>
    </row>
    <row r="95" spans="3:24" hidden="1" outlineLevel="1" x14ac:dyDescent="0.3">
      <c r="C95" s="29"/>
      <c r="D95" s="48">
        <f t="shared" si="11"/>
        <v>70</v>
      </c>
      <c r="E95" s="104"/>
      <c r="F95" s="105"/>
      <c r="G95" s="105"/>
      <c r="H95" s="105"/>
      <c r="I95" s="106">
        <v>0</v>
      </c>
      <c r="J95" s="107">
        <v>0</v>
      </c>
      <c r="K95" s="103"/>
      <c r="L95" s="27"/>
      <c r="P95" s="21">
        <f t="shared" si="6"/>
        <v>0</v>
      </c>
      <c r="Q95" s="21">
        <f t="shared" si="7"/>
        <v>0</v>
      </c>
      <c r="R95" s="21">
        <f t="shared" si="8"/>
        <v>0</v>
      </c>
      <c r="S95" s="21">
        <f t="shared" si="9"/>
        <v>0</v>
      </c>
      <c r="U95" s="100"/>
      <c r="V95" s="101">
        <f>IFERROR(IF(E95='貼付用集計 (3)'!$R$4,'貼付用集計 (3)'!$U$4,VLOOKUP(E95,'貼付用集計 (3)'!$R$11:$U$30,4)),0)</f>
        <v>0</v>
      </c>
      <c r="W95" s="101">
        <f t="shared" si="10"/>
        <v>0</v>
      </c>
      <c r="X95" s="100"/>
    </row>
    <row r="96" spans="3:24" hidden="1" outlineLevel="1" x14ac:dyDescent="0.3">
      <c r="C96" s="29"/>
      <c r="D96" s="48">
        <f t="shared" si="11"/>
        <v>71</v>
      </c>
      <c r="E96" s="104"/>
      <c r="F96" s="105"/>
      <c r="G96" s="105"/>
      <c r="H96" s="105"/>
      <c r="I96" s="106">
        <v>0</v>
      </c>
      <c r="J96" s="107">
        <v>0</v>
      </c>
      <c r="K96" s="103"/>
      <c r="L96" s="27"/>
      <c r="P96" s="21">
        <f t="shared" si="6"/>
        <v>0</v>
      </c>
      <c r="Q96" s="21">
        <f t="shared" si="7"/>
        <v>0</v>
      </c>
      <c r="R96" s="21">
        <f t="shared" si="8"/>
        <v>0</v>
      </c>
      <c r="S96" s="21">
        <f t="shared" si="9"/>
        <v>0</v>
      </c>
      <c r="U96" s="100"/>
      <c r="V96" s="101">
        <f>IFERROR(IF(E96='貼付用集計 (3)'!$R$4,'貼付用集計 (3)'!$U$4,VLOOKUP(E96,'貼付用集計 (3)'!$R$11:$U$30,4)),0)</f>
        <v>0</v>
      </c>
      <c r="W96" s="101">
        <f t="shared" si="10"/>
        <v>0</v>
      </c>
      <c r="X96" s="100"/>
    </row>
    <row r="97" spans="3:24" hidden="1" outlineLevel="1" x14ac:dyDescent="0.3">
      <c r="C97" s="29"/>
      <c r="D97" s="48">
        <f t="shared" si="11"/>
        <v>72</v>
      </c>
      <c r="E97" s="104"/>
      <c r="F97" s="105"/>
      <c r="G97" s="105"/>
      <c r="H97" s="105"/>
      <c r="I97" s="106">
        <v>0</v>
      </c>
      <c r="J97" s="107">
        <v>0</v>
      </c>
      <c r="K97" s="103"/>
      <c r="L97" s="27"/>
      <c r="P97" s="21">
        <f t="shared" si="6"/>
        <v>0</v>
      </c>
      <c r="Q97" s="21">
        <f t="shared" si="7"/>
        <v>0</v>
      </c>
      <c r="R97" s="21">
        <f t="shared" si="8"/>
        <v>0</v>
      </c>
      <c r="S97" s="21">
        <f t="shared" si="9"/>
        <v>0</v>
      </c>
      <c r="U97" s="100"/>
      <c r="V97" s="101">
        <f>IFERROR(IF(E97='貼付用集計 (3)'!$R$4,'貼付用集計 (3)'!$U$4,VLOOKUP(E97,'貼付用集計 (3)'!$R$11:$U$30,4)),0)</f>
        <v>0</v>
      </c>
      <c r="W97" s="101">
        <f t="shared" si="10"/>
        <v>0</v>
      </c>
      <c r="X97" s="100"/>
    </row>
    <row r="98" spans="3:24" hidden="1" outlineLevel="1" x14ac:dyDescent="0.3">
      <c r="C98" s="29"/>
      <c r="D98" s="48">
        <f t="shared" si="11"/>
        <v>73</v>
      </c>
      <c r="E98" s="104"/>
      <c r="F98" s="105"/>
      <c r="G98" s="105"/>
      <c r="H98" s="105"/>
      <c r="I98" s="106">
        <v>0</v>
      </c>
      <c r="J98" s="107">
        <v>0</v>
      </c>
      <c r="K98" s="103"/>
      <c r="L98" s="27"/>
      <c r="P98" s="21">
        <f t="shared" si="6"/>
        <v>0</v>
      </c>
      <c r="Q98" s="21">
        <f t="shared" si="7"/>
        <v>0</v>
      </c>
      <c r="R98" s="21">
        <f t="shared" si="8"/>
        <v>0</v>
      </c>
      <c r="S98" s="21">
        <f t="shared" si="9"/>
        <v>0</v>
      </c>
      <c r="U98" s="100"/>
      <c r="V98" s="101">
        <f>IFERROR(IF(E98='貼付用集計 (3)'!$R$4,'貼付用集計 (3)'!$U$4,VLOOKUP(E98,'貼付用集計 (3)'!$R$11:$U$30,4)),0)</f>
        <v>0</v>
      </c>
      <c r="W98" s="101">
        <f t="shared" si="10"/>
        <v>0</v>
      </c>
      <c r="X98" s="100"/>
    </row>
    <row r="99" spans="3:24" hidden="1" outlineLevel="1" x14ac:dyDescent="0.3">
      <c r="C99" s="29"/>
      <c r="D99" s="48">
        <f t="shared" si="11"/>
        <v>74</v>
      </c>
      <c r="E99" s="104"/>
      <c r="F99" s="105"/>
      <c r="G99" s="105"/>
      <c r="H99" s="105"/>
      <c r="I99" s="106">
        <v>0</v>
      </c>
      <c r="J99" s="107">
        <v>0</v>
      </c>
      <c r="K99" s="103"/>
      <c r="L99" s="27"/>
      <c r="P99" s="21">
        <f t="shared" si="6"/>
        <v>0</v>
      </c>
      <c r="Q99" s="21">
        <f t="shared" si="7"/>
        <v>0</v>
      </c>
      <c r="R99" s="21">
        <f t="shared" si="8"/>
        <v>0</v>
      </c>
      <c r="S99" s="21">
        <f t="shared" si="9"/>
        <v>0</v>
      </c>
      <c r="U99" s="100"/>
      <c r="V99" s="101">
        <f>IFERROR(IF(E99='貼付用集計 (3)'!$R$4,'貼付用集計 (3)'!$U$4,VLOOKUP(E99,'貼付用集計 (3)'!$R$11:$U$30,4)),0)</f>
        <v>0</v>
      </c>
      <c r="W99" s="101">
        <f t="shared" si="10"/>
        <v>0</v>
      </c>
      <c r="X99" s="100"/>
    </row>
    <row r="100" spans="3:24" hidden="1" outlineLevel="1" x14ac:dyDescent="0.3">
      <c r="C100" s="29"/>
      <c r="D100" s="48">
        <f t="shared" si="11"/>
        <v>75</v>
      </c>
      <c r="E100" s="104"/>
      <c r="F100" s="105"/>
      <c r="G100" s="105"/>
      <c r="H100" s="105"/>
      <c r="I100" s="106">
        <v>0</v>
      </c>
      <c r="J100" s="107">
        <v>0</v>
      </c>
      <c r="K100" s="103"/>
      <c r="L100" s="27"/>
      <c r="P100" s="21">
        <f t="shared" si="6"/>
        <v>0</v>
      </c>
      <c r="Q100" s="21">
        <f t="shared" si="7"/>
        <v>0</v>
      </c>
      <c r="R100" s="21">
        <f t="shared" si="8"/>
        <v>0</v>
      </c>
      <c r="S100" s="21">
        <f t="shared" si="9"/>
        <v>0</v>
      </c>
      <c r="U100" s="100"/>
      <c r="V100" s="101">
        <f>IFERROR(IF(E100='貼付用集計 (3)'!$R$4,'貼付用集計 (3)'!$U$4,VLOOKUP(E100,'貼付用集計 (3)'!$R$11:$U$30,4)),0)</f>
        <v>0</v>
      </c>
      <c r="W100" s="101">
        <f t="shared" si="10"/>
        <v>0</v>
      </c>
      <c r="X100" s="100"/>
    </row>
    <row r="101" spans="3:24" hidden="1" outlineLevel="1" x14ac:dyDescent="0.3">
      <c r="C101" s="29"/>
      <c r="D101" s="48">
        <f t="shared" si="11"/>
        <v>76</v>
      </c>
      <c r="E101" s="104"/>
      <c r="F101" s="105"/>
      <c r="G101" s="105"/>
      <c r="H101" s="105"/>
      <c r="I101" s="106">
        <v>0</v>
      </c>
      <c r="J101" s="107">
        <v>0</v>
      </c>
      <c r="K101" s="103"/>
      <c r="L101" s="27"/>
      <c r="P101" s="21">
        <f t="shared" si="6"/>
        <v>0</v>
      </c>
      <c r="Q101" s="21">
        <f t="shared" si="7"/>
        <v>0</v>
      </c>
      <c r="R101" s="21">
        <f t="shared" si="8"/>
        <v>0</v>
      </c>
      <c r="S101" s="21">
        <f t="shared" si="9"/>
        <v>0</v>
      </c>
      <c r="U101" s="100"/>
      <c r="V101" s="101">
        <f>IFERROR(IF(E101='貼付用集計 (3)'!$R$4,'貼付用集計 (3)'!$U$4,VLOOKUP(E101,'貼付用集計 (3)'!$R$11:$U$30,4)),0)</f>
        <v>0</v>
      </c>
      <c r="W101" s="101">
        <f t="shared" si="10"/>
        <v>0</v>
      </c>
      <c r="X101" s="100"/>
    </row>
    <row r="102" spans="3:24" hidden="1" outlineLevel="1" x14ac:dyDescent="0.3">
      <c r="C102" s="29"/>
      <c r="D102" s="48">
        <f t="shared" si="11"/>
        <v>77</v>
      </c>
      <c r="E102" s="104"/>
      <c r="F102" s="105"/>
      <c r="G102" s="105"/>
      <c r="H102" s="105"/>
      <c r="I102" s="106">
        <v>0</v>
      </c>
      <c r="J102" s="107">
        <v>0</v>
      </c>
      <c r="K102" s="103"/>
      <c r="L102" s="27"/>
      <c r="P102" s="21">
        <f t="shared" si="6"/>
        <v>0</v>
      </c>
      <c r="Q102" s="21">
        <f t="shared" si="7"/>
        <v>0</v>
      </c>
      <c r="R102" s="21">
        <f t="shared" si="8"/>
        <v>0</v>
      </c>
      <c r="S102" s="21">
        <f t="shared" si="9"/>
        <v>0</v>
      </c>
      <c r="U102" s="100"/>
      <c r="V102" s="101">
        <f>IFERROR(IF(E102='貼付用集計 (3)'!$R$4,'貼付用集計 (3)'!$U$4,VLOOKUP(E102,'貼付用集計 (3)'!$R$11:$U$30,4)),0)</f>
        <v>0</v>
      </c>
      <c r="W102" s="101">
        <f t="shared" si="10"/>
        <v>0</v>
      </c>
      <c r="X102" s="100"/>
    </row>
    <row r="103" spans="3:24" hidden="1" outlineLevel="1" x14ac:dyDescent="0.3">
      <c r="C103" s="29"/>
      <c r="D103" s="48">
        <f t="shared" si="11"/>
        <v>78</v>
      </c>
      <c r="E103" s="104"/>
      <c r="F103" s="105"/>
      <c r="G103" s="105"/>
      <c r="H103" s="105"/>
      <c r="I103" s="106">
        <v>0</v>
      </c>
      <c r="J103" s="107">
        <v>0</v>
      </c>
      <c r="K103" s="103"/>
      <c r="L103" s="27"/>
      <c r="P103" s="21">
        <f t="shared" si="6"/>
        <v>0</v>
      </c>
      <c r="Q103" s="21">
        <f t="shared" si="7"/>
        <v>0</v>
      </c>
      <c r="R103" s="21">
        <f t="shared" si="8"/>
        <v>0</v>
      </c>
      <c r="S103" s="21">
        <f t="shared" si="9"/>
        <v>0</v>
      </c>
      <c r="U103" s="100"/>
      <c r="V103" s="101">
        <f>IFERROR(IF(E103='貼付用集計 (3)'!$R$4,'貼付用集計 (3)'!$U$4,VLOOKUP(E103,'貼付用集計 (3)'!$R$11:$U$30,4)),0)</f>
        <v>0</v>
      </c>
      <c r="W103" s="101">
        <f t="shared" si="10"/>
        <v>0</v>
      </c>
      <c r="X103" s="100"/>
    </row>
    <row r="104" spans="3:24" hidden="1" outlineLevel="1" x14ac:dyDescent="0.3">
      <c r="C104" s="29"/>
      <c r="D104" s="48">
        <f t="shared" si="11"/>
        <v>79</v>
      </c>
      <c r="E104" s="104"/>
      <c r="F104" s="105"/>
      <c r="G104" s="105"/>
      <c r="H104" s="105"/>
      <c r="I104" s="106">
        <v>0</v>
      </c>
      <c r="J104" s="107">
        <v>0</v>
      </c>
      <c r="K104" s="103"/>
      <c r="L104" s="27"/>
      <c r="P104" s="21">
        <f t="shared" si="6"/>
        <v>0</v>
      </c>
      <c r="Q104" s="21">
        <f t="shared" si="7"/>
        <v>0</v>
      </c>
      <c r="R104" s="21">
        <f t="shared" si="8"/>
        <v>0</v>
      </c>
      <c r="S104" s="21">
        <f t="shared" si="9"/>
        <v>0</v>
      </c>
      <c r="U104" s="100"/>
      <c r="V104" s="101">
        <f>IFERROR(IF(E104='貼付用集計 (3)'!$R$4,'貼付用集計 (3)'!$U$4,VLOOKUP(E104,'貼付用集計 (3)'!$R$11:$U$30,4)),0)</f>
        <v>0</v>
      </c>
      <c r="W104" s="101">
        <f t="shared" si="10"/>
        <v>0</v>
      </c>
      <c r="X104" s="100"/>
    </row>
    <row r="105" spans="3:24" hidden="1" outlineLevel="1" x14ac:dyDescent="0.3">
      <c r="C105" s="29"/>
      <c r="D105" s="48">
        <f t="shared" si="11"/>
        <v>80</v>
      </c>
      <c r="E105" s="104"/>
      <c r="F105" s="105"/>
      <c r="G105" s="105"/>
      <c r="H105" s="105"/>
      <c r="I105" s="106">
        <v>0</v>
      </c>
      <c r="J105" s="107">
        <v>0</v>
      </c>
      <c r="K105" s="103"/>
      <c r="L105" s="27"/>
      <c r="P105" s="21">
        <f t="shared" si="6"/>
        <v>0</v>
      </c>
      <c r="Q105" s="21">
        <f t="shared" si="7"/>
        <v>0</v>
      </c>
      <c r="R105" s="21">
        <f t="shared" si="8"/>
        <v>0</v>
      </c>
      <c r="S105" s="21">
        <f t="shared" si="9"/>
        <v>0</v>
      </c>
      <c r="U105" s="100"/>
      <c r="V105" s="101">
        <f>IFERROR(IF(E105='貼付用集計 (3)'!$R$4,'貼付用集計 (3)'!$U$4,VLOOKUP(E105,'貼付用集計 (3)'!$R$11:$U$30,4)),0)</f>
        <v>0</v>
      </c>
      <c r="W105" s="101">
        <f t="shared" si="10"/>
        <v>0</v>
      </c>
      <c r="X105" s="100"/>
    </row>
    <row r="106" spans="3:24" hidden="1" outlineLevel="1" x14ac:dyDescent="0.3">
      <c r="C106" s="29"/>
      <c r="D106" s="48">
        <f t="shared" si="11"/>
        <v>81</v>
      </c>
      <c r="E106" s="104"/>
      <c r="F106" s="105"/>
      <c r="G106" s="105"/>
      <c r="H106" s="105"/>
      <c r="I106" s="106">
        <v>0</v>
      </c>
      <c r="J106" s="107">
        <v>0</v>
      </c>
      <c r="K106" s="103"/>
      <c r="L106" s="27"/>
      <c r="P106" s="21">
        <f t="shared" si="6"/>
        <v>0</v>
      </c>
      <c r="Q106" s="21">
        <f t="shared" si="7"/>
        <v>0</v>
      </c>
      <c r="R106" s="21">
        <f t="shared" si="8"/>
        <v>0</v>
      </c>
      <c r="S106" s="21">
        <f t="shared" si="9"/>
        <v>0</v>
      </c>
      <c r="U106" s="100"/>
      <c r="V106" s="101">
        <f>IFERROR(IF(E106='貼付用集計 (3)'!$R$4,'貼付用集計 (3)'!$U$4,VLOOKUP(E106,'貼付用集計 (3)'!$R$11:$U$30,4)),0)</f>
        <v>0</v>
      </c>
      <c r="W106" s="101">
        <f t="shared" si="10"/>
        <v>0</v>
      </c>
      <c r="X106" s="100"/>
    </row>
    <row r="107" spans="3:24" hidden="1" outlineLevel="1" x14ac:dyDescent="0.3">
      <c r="C107" s="29"/>
      <c r="D107" s="48">
        <f t="shared" si="11"/>
        <v>82</v>
      </c>
      <c r="E107" s="104"/>
      <c r="F107" s="105"/>
      <c r="G107" s="105"/>
      <c r="H107" s="105"/>
      <c r="I107" s="106">
        <v>0</v>
      </c>
      <c r="J107" s="107">
        <v>0</v>
      </c>
      <c r="K107" s="103"/>
      <c r="L107" s="27"/>
      <c r="P107" s="21">
        <f t="shared" si="6"/>
        <v>0</v>
      </c>
      <c r="Q107" s="21">
        <f t="shared" si="7"/>
        <v>0</v>
      </c>
      <c r="R107" s="21">
        <f t="shared" si="8"/>
        <v>0</v>
      </c>
      <c r="S107" s="21">
        <f t="shared" si="9"/>
        <v>0</v>
      </c>
      <c r="U107" s="100"/>
      <c r="V107" s="101">
        <f>IFERROR(IF(E107='貼付用集計 (3)'!$R$4,'貼付用集計 (3)'!$U$4,VLOOKUP(E107,'貼付用集計 (3)'!$R$11:$U$30,4)),0)</f>
        <v>0</v>
      </c>
      <c r="W107" s="101">
        <f t="shared" si="10"/>
        <v>0</v>
      </c>
      <c r="X107" s="100"/>
    </row>
    <row r="108" spans="3:24" hidden="1" outlineLevel="1" x14ac:dyDescent="0.3">
      <c r="C108" s="29"/>
      <c r="D108" s="48">
        <f t="shared" si="11"/>
        <v>83</v>
      </c>
      <c r="E108" s="104"/>
      <c r="F108" s="105"/>
      <c r="G108" s="105"/>
      <c r="H108" s="105"/>
      <c r="I108" s="106">
        <v>0</v>
      </c>
      <c r="J108" s="107">
        <v>0</v>
      </c>
      <c r="K108" s="103"/>
      <c r="L108" s="27"/>
      <c r="P108" s="21">
        <f t="shared" si="6"/>
        <v>0</v>
      </c>
      <c r="Q108" s="21">
        <f t="shared" si="7"/>
        <v>0</v>
      </c>
      <c r="R108" s="21">
        <f t="shared" si="8"/>
        <v>0</v>
      </c>
      <c r="S108" s="21">
        <f t="shared" si="9"/>
        <v>0</v>
      </c>
      <c r="U108" s="100"/>
      <c r="V108" s="101">
        <f>IFERROR(IF(E108='貼付用集計 (3)'!$R$4,'貼付用集計 (3)'!$U$4,VLOOKUP(E108,'貼付用集計 (3)'!$R$11:$U$30,4)),0)</f>
        <v>0</v>
      </c>
      <c r="W108" s="101">
        <f t="shared" si="10"/>
        <v>0</v>
      </c>
      <c r="X108" s="100"/>
    </row>
    <row r="109" spans="3:24" hidden="1" outlineLevel="1" x14ac:dyDescent="0.3">
      <c r="C109" s="29"/>
      <c r="D109" s="48">
        <f t="shared" si="11"/>
        <v>84</v>
      </c>
      <c r="E109" s="104"/>
      <c r="F109" s="105"/>
      <c r="G109" s="105"/>
      <c r="H109" s="105"/>
      <c r="I109" s="106">
        <v>0</v>
      </c>
      <c r="J109" s="107">
        <v>0</v>
      </c>
      <c r="K109" s="103"/>
      <c r="L109" s="27"/>
      <c r="P109" s="21">
        <f t="shared" si="6"/>
        <v>0</v>
      </c>
      <c r="Q109" s="21">
        <f t="shared" si="7"/>
        <v>0</v>
      </c>
      <c r="R109" s="21">
        <f t="shared" si="8"/>
        <v>0</v>
      </c>
      <c r="S109" s="21">
        <f t="shared" si="9"/>
        <v>0</v>
      </c>
      <c r="U109" s="100"/>
      <c r="V109" s="101">
        <f>IFERROR(IF(E109='貼付用集計 (3)'!$R$4,'貼付用集計 (3)'!$U$4,VLOOKUP(E109,'貼付用集計 (3)'!$R$11:$U$30,4)),0)</f>
        <v>0</v>
      </c>
      <c r="W109" s="101">
        <f t="shared" si="10"/>
        <v>0</v>
      </c>
      <c r="X109" s="100"/>
    </row>
    <row r="110" spans="3:24" hidden="1" outlineLevel="1" x14ac:dyDescent="0.3">
      <c r="C110" s="29"/>
      <c r="D110" s="48">
        <f t="shared" si="11"/>
        <v>85</v>
      </c>
      <c r="E110" s="104"/>
      <c r="F110" s="105"/>
      <c r="G110" s="105"/>
      <c r="H110" s="105"/>
      <c r="I110" s="106">
        <v>0</v>
      </c>
      <c r="J110" s="107">
        <v>0</v>
      </c>
      <c r="K110" s="103"/>
      <c r="L110" s="27"/>
      <c r="P110" s="21">
        <f t="shared" si="6"/>
        <v>0</v>
      </c>
      <c r="Q110" s="21">
        <f t="shared" si="7"/>
        <v>0</v>
      </c>
      <c r="R110" s="21">
        <f t="shared" si="8"/>
        <v>0</v>
      </c>
      <c r="S110" s="21">
        <f t="shared" si="9"/>
        <v>0</v>
      </c>
      <c r="U110" s="100"/>
      <c r="V110" s="101">
        <f>IFERROR(IF(E110='貼付用集計 (3)'!$R$4,'貼付用集計 (3)'!$U$4,VLOOKUP(E110,'貼付用集計 (3)'!$R$11:$U$30,4)),0)</f>
        <v>0</v>
      </c>
      <c r="W110" s="101">
        <f t="shared" si="10"/>
        <v>0</v>
      </c>
      <c r="X110" s="100"/>
    </row>
    <row r="111" spans="3:24" hidden="1" outlineLevel="1" x14ac:dyDescent="0.3">
      <c r="C111" s="29"/>
      <c r="D111" s="48">
        <f t="shared" si="11"/>
        <v>86</v>
      </c>
      <c r="E111" s="104"/>
      <c r="F111" s="105"/>
      <c r="G111" s="105"/>
      <c r="H111" s="105"/>
      <c r="I111" s="106">
        <v>0</v>
      </c>
      <c r="J111" s="107">
        <v>0</v>
      </c>
      <c r="K111" s="103"/>
      <c r="L111" s="27"/>
      <c r="P111" s="21">
        <f t="shared" si="6"/>
        <v>0</v>
      </c>
      <c r="Q111" s="21">
        <f t="shared" si="7"/>
        <v>0</v>
      </c>
      <c r="R111" s="21">
        <f t="shared" si="8"/>
        <v>0</v>
      </c>
      <c r="S111" s="21">
        <f t="shared" si="9"/>
        <v>0</v>
      </c>
      <c r="U111" s="100"/>
      <c r="V111" s="101">
        <f>IFERROR(IF(E111='貼付用集計 (3)'!$R$4,'貼付用集計 (3)'!$U$4,VLOOKUP(E111,'貼付用集計 (3)'!$R$11:$U$30,4)),0)</f>
        <v>0</v>
      </c>
      <c r="W111" s="101">
        <f t="shared" si="10"/>
        <v>0</v>
      </c>
      <c r="X111" s="100"/>
    </row>
    <row r="112" spans="3:24" hidden="1" outlineLevel="1" x14ac:dyDescent="0.3">
      <c r="C112" s="29"/>
      <c r="D112" s="48">
        <f t="shared" si="11"/>
        <v>87</v>
      </c>
      <c r="E112" s="104"/>
      <c r="F112" s="105"/>
      <c r="G112" s="105"/>
      <c r="H112" s="105"/>
      <c r="I112" s="106">
        <v>0</v>
      </c>
      <c r="J112" s="107">
        <v>0</v>
      </c>
      <c r="K112" s="103"/>
      <c r="L112" s="27"/>
      <c r="P112" s="21">
        <f t="shared" si="6"/>
        <v>0</v>
      </c>
      <c r="Q112" s="21">
        <f t="shared" si="7"/>
        <v>0</v>
      </c>
      <c r="R112" s="21">
        <f t="shared" si="8"/>
        <v>0</v>
      </c>
      <c r="S112" s="21">
        <f t="shared" si="9"/>
        <v>0</v>
      </c>
      <c r="U112" s="100"/>
      <c r="V112" s="101">
        <f>IFERROR(IF(E112='貼付用集計 (3)'!$R$4,'貼付用集計 (3)'!$U$4,VLOOKUP(E112,'貼付用集計 (3)'!$R$11:$U$30,4)),0)</f>
        <v>0</v>
      </c>
      <c r="W112" s="101">
        <f t="shared" si="10"/>
        <v>0</v>
      </c>
      <c r="X112" s="100"/>
    </row>
    <row r="113" spans="3:24" hidden="1" outlineLevel="1" x14ac:dyDescent="0.3">
      <c r="C113" s="29"/>
      <c r="D113" s="48">
        <f t="shared" si="11"/>
        <v>88</v>
      </c>
      <c r="E113" s="104"/>
      <c r="F113" s="105"/>
      <c r="G113" s="105"/>
      <c r="H113" s="105"/>
      <c r="I113" s="106">
        <v>0</v>
      </c>
      <c r="J113" s="107">
        <v>0</v>
      </c>
      <c r="K113" s="103"/>
      <c r="L113" s="27"/>
      <c r="P113" s="21">
        <f t="shared" si="6"/>
        <v>0</v>
      </c>
      <c r="Q113" s="21">
        <f t="shared" si="7"/>
        <v>0</v>
      </c>
      <c r="R113" s="21">
        <f t="shared" si="8"/>
        <v>0</v>
      </c>
      <c r="S113" s="21">
        <f t="shared" si="9"/>
        <v>0</v>
      </c>
      <c r="U113" s="100"/>
      <c r="V113" s="101">
        <f>IFERROR(IF(E113='貼付用集計 (3)'!$R$4,'貼付用集計 (3)'!$U$4,VLOOKUP(E113,'貼付用集計 (3)'!$R$11:$U$30,4)),0)</f>
        <v>0</v>
      </c>
      <c r="W113" s="101">
        <f t="shared" si="10"/>
        <v>0</v>
      </c>
      <c r="X113" s="100"/>
    </row>
    <row r="114" spans="3:24" hidden="1" outlineLevel="1" x14ac:dyDescent="0.3">
      <c r="C114" s="29"/>
      <c r="D114" s="48">
        <f t="shared" si="11"/>
        <v>89</v>
      </c>
      <c r="E114" s="104"/>
      <c r="F114" s="105"/>
      <c r="G114" s="105"/>
      <c r="H114" s="105"/>
      <c r="I114" s="106">
        <v>0</v>
      </c>
      <c r="J114" s="107">
        <v>0</v>
      </c>
      <c r="K114" s="103"/>
      <c r="L114" s="27"/>
      <c r="P114" s="21">
        <f t="shared" si="6"/>
        <v>0</v>
      </c>
      <c r="Q114" s="21">
        <f t="shared" si="7"/>
        <v>0</v>
      </c>
      <c r="R114" s="21">
        <f t="shared" si="8"/>
        <v>0</v>
      </c>
      <c r="S114" s="21">
        <f t="shared" si="9"/>
        <v>0</v>
      </c>
      <c r="U114" s="100"/>
      <c r="V114" s="101">
        <f>IFERROR(IF(E114='貼付用集計 (3)'!$R$4,'貼付用集計 (3)'!$U$4,VLOOKUP(E114,'貼付用集計 (3)'!$R$11:$U$30,4)),0)</f>
        <v>0</v>
      </c>
      <c r="W114" s="101">
        <f t="shared" si="10"/>
        <v>0</v>
      </c>
      <c r="X114" s="100"/>
    </row>
    <row r="115" spans="3:24" hidden="1" outlineLevel="1" x14ac:dyDescent="0.3">
      <c r="C115" s="29"/>
      <c r="D115" s="48">
        <f t="shared" si="11"/>
        <v>90</v>
      </c>
      <c r="E115" s="104"/>
      <c r="F115" s="105"/>
      <c r="G115" s="105"/>
      <c r="H115" s="105"/>
      <c r="I115" s="106">
        <v>0</v>
      </c>
      <c r="J115" s="107">
        <v>0</v>
      </c>
      <c r="K115" s="103"/>
      <c r="L115" s="27"/>
      <c r="P115" s="21">
        <f t="shared" si="6"/>
        <v>0</v>
      </c>
      <c r="Q115" s="21">
        <f t="shared" si="7"/>
        <v>0</v>
      </c>
      <c r="R115" s="21">
        <f t="shared" si="8"/>
        <v>0</v>
      </c>
      <c r="S115" s="21">
        <f t="shared" si="9"/>
        <v>0</v>
      </c>
      <c r="U115" s="100"/>
      <c r="V115" s="101">
        <f>IFERROR(IF(E115='貼付用集計 (3)'!$R$4,'貼付用集計 (3)'!$U$4,VLOOKUP(E115,'貼付用集計 (3)'!$R$11:$U$30,4)),0)</f>
        <v>0</v>
      </c>
      <c r="W115" s="101">
        <f t="shared" si="10"/>
        <v>0</v>
      </c>
      <c r="X115" s="100"/>
    </row>
    <row r="116" spans="3:24" hidden="1" outlineLevel="1" x14ac:dyDescent="0.3">
      <c r="C116" s="29"/>
      <c r="D116" s="48">
        <f t="shared" si="11"/>
        <v>91</v>
      </c>
      <c r="E116" s="104"/>
      <c r="F116" s="105"/>
      <c r="G116" s="105"/>
      <c r="H116" s="105"/>
      <c r="I116" s="106">
        <v>0</v>
      </c>
      <c r="J116" s="107">
        <v>0</v>
      </c>
      <c r="K116" s="103"/>
      <c r="L116" s="27"/>
      <c r="P116" s="21">
        <f t="shared" si="6"/>
        <v>0</v>
      </c>
      <c r="Q116" s="21">
        <f t="shared" si="7"/>
        <v>0</v>
      </c>
      <c r="R116" s="21">
        <f t="shared" si="8"/>
        <v>0</v>
      </c>
      <c r="S116" s="21">
        <f t="shared" si="9"/>
        <v>0</v>
      </c>
      <c r="U116" s="100"/>
      <c r="V116" s="101">
        <f>IFERROR(IF(E116='貼付用集計 (3)'!$R$4,'貼付用集計 (3)'!$U$4,VLOOKUP(E116,'貼付用集計 (3)'!$R$11:$U$30,4)),0)</f>
        <v>0</v>
      </c>
      <c r="W116" s="101">
        <f t="shared" si="10"/>
        <v>0</v>
      </c>
      <c r="X116" s="100"/>
    </row>
    <row r="117" spans="3:24" hidden="1" outlineLevel="1" x14ac:dyDescent="0.3">
      <c r="C117" s="29"/>
      <c r="D117" s="48">
        <f t="shared" si="11"/>
        <v>92</v>
      </c>
      <c r="E117" s="104"/>
      <c r="F117" s="105"/>
      <c r="G117" s="105"/>
      <c r="H117" s="105"/>
      <c r="I117" s="106">
        <v>0</v>
      </c>
      <c r="J117" s="107">
        <v>0</v>
      </c>
      <c r="K117" s="103"/>
      <c r="L117" s="27"/>
      <c r="P117" s="21">
        <f t="shared" si="6"/>
        <v>0</v>
      </c>
      <c r="Q117" s="21">
        <f t="shared" si="7"/>
        <v>0</v>
      </c>
      <c r="R117" s="21">
        <f t="shared" si="8"/>
        <v>0</v>
      </c>
      <c r="S117" s="21">
        <f t="shared" si="9"/>
        <v>0</v>
      </c>
      <c r="U117" s="100"/>
      <c r="V117" s="101">
        <f>IFERROR(IF(E117='貼付用集計 (3)'!$R$4,'貼付用集計 (3)'!$U$4,VLOOKUP(E117,'貼付用集計 (3)'!$R$11:$U$30,4)),0)</f>
        <v>0</v>
      </c>
      <c r="W117" s="101">
        <f t="shared" si="10"/>
        <v>0</v>
      </c>
      <c r="X117" s="100"/>
    </row>
    <row r="118" spans="3:24" hidden="1" outlineLevel="1" x14ac:dyDescent="0.3">
      <c r="C118" s="29"/>
      <c r="D118" s="48">
        <f t="shared" si="11"/>
        <v>93</v>
      </c>
      <c r="E118" s="104"/>
      <c r="F118" s="105"/>
      <c r="G118" s="105"/>
      <c r="H118" s="105"/>
      <c r="I118" s="106">
        <v>0</v>
      </c>
      <c r="J118" s="107">
        <v>0</v>
      </c>
      <c r="K118" s="103"/>
      <c r="L118" s="27"/>
      <c r="P118" s="21">
        <f t="shared" si="6"/>
        <v>0</v>
      </c>
      <c r="Q118" s="21">
        <f t="shared" si="7"/>
        <v>0</v>
      </c>
      <c r="R118" s="21">
        <f t="shared" si="8"/>
        <v>0</v>
      </c>
      <c r="S118" s="21">
        <f t="shared" si="9"/>
        <v>0</v>
      </c>
      <c r="U118" s="100"/>
      <c r="V118" s="101">
        <f>IFERROR(IF(E118='貼付用集計 (3)'!$R$4,'貼付用集計 (3)'!$U$4,VLOOKUP(E118,'貼付用集計 (3)'!$R$11:$U$30,4)),0)</f>
        <v>0</v>
      </c>
      <c r="W118" s="101">
        <f t="shared" si="10"/>
        <v>0</v>
      </c>
      <c r="X118" s="100"/>
    </row>
    <row r="119" spans="3:24" hidden="1" outlineLevel="1" x14ac:dyDescent="0.3">
      <c r="C119" s="29"/>
      <c r="D119" s="48">
        <f t="shared" si="11"/>
        <v>94</v>
      </c>
      <c r="E119" s="104"/>
      <c r="F119" s="105"/>
      <c r="G119" s="105"/>
      <c r="H119" s="105"/>
      <c r="I119" s="106">
        <v>0</v>
      </c>
      <c r="J119" s="107">
        <v>0</v>
      </c>
      <c r="K119" s="103"/>
      <c r="L119" s="27"/>
      <c r="P119" s="21">
        <f t="shared" si="6"/>
        <v>0</v>
      </c>
      <c r="Q119" s="21">
        <f t="shared" si="7"/>
        <v>0</v>
      </c>
      <c r="R119" s="21">
        <f t="shared" si="8"/>
        <v>0</v>
      </c>
      <c r="S119" s="21">
        <f t="shared" si="9"/>
        <v>0</v>
      </c>
      <c r="U119" s="100"/>
      <c r="V119" s="101">
        <f>IFERROR(IF(E119='貼付用集計 (3)'!$R$4,'貼付用集計 (3)'!$U$4,VLOOKUP(E119,'貼付用集計 (3)'!$R$11:$U$30,4)),0)</f>
        <v>0</v>
      </c>
      <c r="W119" s="101">
        <f t="shared" si="10"/>
        <v>0</v>
      </c>
      <c r="X119" s="100"/>
    </row>
    <row r="120" spans="3:24" hidden="1" outlineLevel="1" x14ac:dyDescent="0.3">
      <c r="C120" s="29"/>
      <c r="D120" s="48">
        <f t="shared" si="11"/>
        <v>95</v>
      </c>
      <c r="E120" s="104"/>
      <c r="F120" s="105"/>
      <c r="G120" s="105"/>
      <c r="H120" s="105"/>
      <c r="I120" s="106">
        <v>0</v>
      </c>
      <c r="J120" s="107">
        <v>0</v>
      </c>
      <c r="K120" s="103"/>
      <c r="L120" s="27"/>
      <c r="P120" s="21">
        <f t="shared" si="6"/>
        <v>0</v>
      </c>
      <c r="Q120" s="21">
        <f t="shared" si="7"/>
        <v>0</v>
      </c>
      <c r="R120" s="21">
        <f t="shared" si="8"/>
        <v>0</v>
      </c>
      <c r="S120" s="21">
        <f t="shared" si="9"/>
        <v>0</v>
      </c>
      <c r="U120" s="100"/>
      <c r="V120" s="101">
        <f>IFERROR(IF(E120='貼付用集計 (3)'!$R$4,'貼付用集計 (3)'!$U$4,VLOOKUP(E120,'貼付用集計 (3)'!$R$11:$U$30,4)),0)</f>
        <v>0</v>
      </c>
      <c r="W120" s="101">
        <f t="shared" si="10"/>
        <v>0</v>
      </c>
      <c r="X120" s="100"/>
    </row>
    <row r="121" spans="3:24" hidden="1" outlineLevel="1" x14ac:dyDescent="0.3">
      <c r="C121" s="29"/>
      <c r="D121" s="48">
        <f t="shared" si="11"/>
        <v>96</v>
      </c>
      <c r="E121" s="104"/>
      <c r="F121" s="105"/>
      <c r="G121" s="105"/>
      <c r="H121" s="105"/>
      <c r="I121" s="106">
        <v>0</v>
      </c>
      <c r="J121" s="107">
        <v>0</v>
      </c>
      <c r="K121" s="103"/>
      <c r="L121" s="27"/>
      <c r="P121" s="21">
        <f t="shared" si="6"/>
        <v>0</v>
      </c>
      <c r="Q121" s="21">
        <f t="shared" si="7"/>
        <v>0</v>
      </c>
      <c r="R121" s="21">
        <f t="shared" si="8"/>
        <v>0</v>
      </c>
      <c r="S121" s="21">
        <f t="shared" si="9"/>
        <v>0</v>
      </c>
      <c r="U121" s="100"/>
      <c r="V121" s="101">
        <f>IFERROR(IF(E121='貼付用集計 (3)'!$R$4,'貼付用集計 (3)'!$U$4,VLOOKUP(E121,'貼付用集計 (3)'!$R$11:$U$30,4)),0)</f>
        <v>0</v>
      </c>
      <c r="W121" s="101">
        <f t="shared" si="10"/>
        <v>0</v>
      </c>
      <c r="X121" s="100"/>
    </row>
    <row r="122" spans="3:24" hidden="1" outlineLevel="1" x14ac:dyDescent="0.3">
      <c r="C122" s="29"/>
      <c r="D122" s="48">
        <f t="shared" si="11"/>
        <v>97</v>
      </c>
      <c r="E122" s="104"/>
      <c r="F122" s="105"/>
      <c r="G122" s="105"/>
      <c r="H122" s="105"/>
      <c r="I122" s="106">
        <v>0</v>
      </c>
      <c r="J122" s="107">
        <v>0</v>
      </c>
      <c r="K122" s="103"/>
      <c r="L122" s="27"/>
      <c r="P122" s="21">
        <f t="shared" si="6"/>
        <v>0</v>
      </c>
      <c r="Q122" s="21">
        <f t="shared" si="7"/>
        <v>0</v>
      </c>
      <c r="R122" s="21">
        <f t="shared" si="8"/>
        <v>0</v>
      </c>
      <c r="S122" s="21">
        <f t="shared" si="9"/>
        <v>0</v>
      </c>
      <c r="U122" s="100"/>
      <c r="V122" s="101">
        <f>IFERROR(IF(E122='貼付用集計 (3)'!$R$4,'貼付用集計 (3)'!$U$4,VLOOKUP(E122,'貼付用集計 (3)'!$R$11:$U$30,4)),0)</f>
        <v>0</v>
      </c>
      <c r="W122" s="101">
        <f t="shared" si="10"/>
        <v>0</v>
      </c>
      <c r="X122" s="100"/>
    </row>
    <row r="123" spans="3:24" hidden="1" outlineLevel="1" x14ac:dyDescent="0.3">
      <c r="C123" s="29"/>
      <c r="D123" s="48">
        <f t="shared" si="11"/>
        <v>98</v>
      </c>
      <c r="E123" s="104"/>
      <c r="F123" s="105"/>
      <c r="G123" s="105"/>
      <c r="H123" s="105"/>
      <c r="I123" s="106">
        <v>0</v>
      </c>
      <c r="J123" s="107">
        <v>0</v>
      </c>
      <c r="K123" s="103"/>
      <c r="L123" s="27"/>
      <c r="P123" s="21">
        <f t="shared" si="6"/>
        <v>0</v>
      </c>
      <c r="Q123" s="21">
        <f t="shared" si="7"/>
        <v>0</v>
      </c>
      <c r="R123" s="21">
        <f t="shared" si="8"/>
        <v>0</v>
      </c>
      <c r="S123" s="21">
        <f t="shared" si="9"/>
        <v>0</v>
      </c>
      <c r="U123" s="100"/>
      <c r="V123" s="101">
        <f>IFERROR(IF(E123='貼付用集計 (3)'!$R$4,'貼付用集計 (3)'!$U$4,VLOOKUP(E123,'貼付用集計 (3)'!$R$11:$U$30,4)),0)</f>
        <v>0</v>
      </c>
      <c r="W123" s="101">
        <f t="shared" si="10"/>
        <v>0</v>
      </c>
      <c r="X123" s="100"/>
    </row>
    <row r="124" spans="3:24" hidden="1" outlineLevel="1" x14ac:dyDescent="0.3">
      <c r="C124" s="29"/>
      <c r="D124" s="48">
        <f t="shared" si="11"/>
        <v>99</v>
      </c>
      <c r="E124" s="104"/>
      <c r="F124" s="105"/>
      <c r="G124" s="105"/>
      <c r="H124" s="105"/>
      <c r="I124" s="106">
        <v>0</v>
      </c>
      <c r="J124" s="107">
        <v>0</v>
      </c>
      <c r="K124" s="103"/>
      <c r="L124" s="27"/>
      <c r="P124" s="21">
        <f t="shared" si="6"/>
        <v>0</v>
      </c>
      <c r="Q124" s="21">
        <f t="shared" si="7"/>
        <v>0</v>
      </c>
      <c r="R124" s="21">
        <f t="shared" si="8"/>
        <v>0</v>
      </c>
      <c r="S124" s="21">
        <f t="shared" si="9"/>
        <v>0</v>
      </c>
      <c r="U124" s="100"/>
      <c r="V124" s="101">
        <f>IFERROR(IF(E124='貼付用集計 (3)'!$R$4,'貼付用集計 (3)'!$U$4,VLOOKUP(E124,'貼付用集計 (3)'!$R$11:$U$30,4)),0)</f>
        <v>0</v>
      </c>
      <c r="W124" s="101">
        <f t="shared" si="10"/>
        <v>0</v>
      </c>
      <c r="X124" s="100"/>
    </row>
    <row r="125" spans="3:24" hidden="1" outlineLevel="1" x14ac:dyDescent="0.3">
      <c r="C125" s="29"/>
      <c r="D125" s="48">
        <f t="shared" si="11"/>
        <v>100</v>
      </c>
      <c r="E125" s="104"/>
      <c r="F125" s="105"/>
      <c r="G125" s="105"/>
      <c r="H125" s="105"/>
      <c r="I125" s="106">
        <v>0</v>
      </c>
      <c r="J125" s="107">
        <v>0</v>
      </c>
      <c r="K125" s="103"/>
      <c r="L125" s="27"/>
      <c r="P125" s="21">
        <f t="shared" si="6"/>
        <v>0</v>
      </c>
      <c r="Q125" s="21">
        <f t="shared" si="7"/>
        <v>0</v>
      </c>
      <c r="R125" s="21">
        <f t="shared" si="8"/>
        <v>0</v>
      </c>
      <c r="S125" s="21">
        <f t="shared" si="9"/>
        <v>0</v>
      </c>
      <c r="U125" s="100"/>
      <c r="V125" s="101">
        <f>IFERROR(IF(E125='貼付用集計 (3)'!$R$4,'貼付用集計 (3)'!$U$4,VLOOKUP(E125,'貼付用集計 (3)'!$R$11:$U$30,4)),0)</f>
        <v>0</v>
      </c>
      <c r="W125" s="101">
        <f t="shared" si="10"/>
        <v>0</v>
      </c>
      <c r="X125" s="100"/>
    </row>
    <row r="126" spans="3:24" ht="15" customHeight="1" collapsed="1" x14ac:dyDescent="0.3">
      <c r="C126" s="18"/>
      <c r="D126" s="20" t="s">
        <v>34</v>
      </c>
      <c r="E126" s="51"/>
      <c r="F126" s="97"/>
      <c r="G126" s="97"/>
      <c r="H126" s="97"/>
      <c r="I126" s="63"/>
      <c r="J126" s="61"/>
      <c r="K126" s="43"/>
      <c r="L126" s="19"/>
      <c r="P126" s="21">
        <f t="shared" si="6"/>
        <v>0</v>
      </c>
      <c r="Q126" s="21">
        <f t="shared" si="7"/>
        <v>0</v>
      </c>
      <c r="R126" s="21">
        <f t="shared" si="8"/>
        <v>0</v>
      </c>
      <c r="S126" s="21">
        <f t="shared" si="9"/>
        <v>0</v>
      </c>
      <c r="U126" s="100"/>
      <c r="V126" s="101">
        <f>IFERROR(IF(E126='貼付用集計 (3)'!$R$4,'貼付用集計 (3)'!$U$4,VLOOKUP(E126,'貼付用集計 (3)'!$R$11:$U$30,4)),0)</f>
        <v>0</v>
      </c>
      <c r="W126" s="101">
        <f t="shared" si="10"/>
        <v>0</v>
      </c>
      <c r="X126" s="100"/>
    </row>
    <row r="127" spans="3:24" hidden="1" outlineLevel="1" x14ac:dyDescent="0.3">
      <c r="C127" s="29"/>
      <c r="D127" s="48">
        <f>D125+1</f>
        <v>101</v>
      </c>
      <c r="E127" s="104"/>
      <c r="F127" s="105"/>
      <c r="G127" s="105"/>
      <c r="H127" s="105"/>
      <c r="I127" s="106">
        <v>0</v>
      </c>
      <c r="J127" s="107">
        <v>0</v>
      </c>
      <c r="K127" s="103"/>
      <c r="L127" s="27"/>
      <c r="P127" s="21">
        <f t="shared" si="6"/>
        <v>0</v>
      </c>
      <c r="Q127" s="21">
        <f t="shared" si="7"/>
        <v>0</v>
      </c>
      <c r="R127" s="21">
        <f t="shared" si="8"/>
        <v>0</v>
      </c>
      <c r="S127" s="21">
        <f t="shared" si="9"/>
        <v>0</v>
      </c>
      <c r="U127" s="100"/>
      <c r="V127" s="101">
        <f>IFERROR(IF(E127='貼付用集計 (3)'!$R$4,'貼付用集計 (3)'!$U$4,VLOOKUP(E127,'貼付用集計 (3)'!$R$11:$U$30,4)),0)</f>
        <v>0</v>
      </c>
      <c r="W127" s="101">
        <f t="shared" si="10"/>
        <v>0</v>
      </c>
      <c r="X127" s="100"/>
    </row>
    <row r="128" spans="3:24" hidden="1" outlineLevel="1" x14ac:dyDescent="0.3">
      <c r="C128" s="29"/>
      <c r="D128" s="48">
        <f t="shared" si="11"/>
        <v>102</v>
      </c>
      <c r="E128" s="104"/>
      <c r="F128" s="105"/>
      <c r="G128" s="105"/>
      <c r="H128" s="105"/>
      <c r="I128" s="106">
        <v>0</v>
      </c>
      <c r="J128" s="107">
        <v>0</v>
      </c>
      <c r="K128" s="103"/>
      <c r="L128" s="27"/>
      <c r="P128" s="21">
        <f t="shared" si="6"/>
        <v>0</v>
      </c>
      <c r="Q128" s="21">
        <f t="shared" si="7"/>
        <v>0</v>
      </c>
      <c r="R128" s="21">
        <f t="shared" si="8"/>
        <v>0</v>
      </c>
      <c r="S128" s="21">
        <f t="shared" si="9"/>
        <v>0</v>
      </c>
      <c r="U128" s="100"/>
      <c r="V128" s="101">
        <f>IFERROR(IF(E128='貼付用集計 (3)'!$R$4,'貼付用集計 (3)'!$U$4,VLOOKUP(E128,'貼付用集計 (3)'!$R$11:$U$30,4)),0)</f>
        <v>0</v>
      </c>
      <c r="W128" s="101">
        <f t="shared" si="10"/>
        <v>0</v>
      </c>
      <c r="X128" s="100"/>
    </row>
    <row r="129" spans="3:24" hidden="1" outlineLevel="1" x14ac:dyDescent="0.3">
      <c r="C129" s="29"/>
      <c r="D129" s="48">
        <f t="shared" si="11"/>
        <v>103</v>
      </c>
      <c r="E129" s="104"/>
      <c r="F129" s="105"/>
      <c r="G129" s="105"/>
      <c r="H129" s="105"/>
      <c r="I129" s="106">
        <v>0</v>
      </c>
      <c r="J129" s="107">
        <v>0</v>
      </c>
      <c r="K129" s="103"/>
      <c r="L129" s="27"/>
      <c r="P129" s="21">
        <f t="shared" si="6"/>
        <v>0</v>
      </c>
      <c r="Q129" s="21">
        <f t="shared" si="7"/>
        <v>0</v>
      </c>
      <c r="R129" s="21">
        <f t="shared" si="8"/>
        <v>0</v>
      </c>
      <c r="S129" s="21">
        <f t="shared" si="9"/>
        <v>0</v>
      </c>
      <c r="U129" s="100"/>
      <c r="V129" s="101">
        <f>IFERROR(IF(E129='貼付用集計 (3)'!$R$4,'貼付用集計 (3)'!$U$4,VLOOKUP(E129,'貼付用集計 (3)'!$R$11:$U$30,4)),0)</f>
        <v>0</v>
      </c>
      <c r="W129" s="101">
        <f t="shared" si="10"/>
        <v>0</v>
      </c>
      <c r="X129" s="100"/>
    </row>
    <row r="130" spans="3:24" hidden="1" outlineLevel="1" x14ac:dyDescent="0.3">
      <c r="C130" s="29"/>
      <c r="D130" s="48">
        <f t="shared" si="11"/>
        <v>104</v>
      </c>
      <c r="E130" s="104"/>
      <c r="F130" s="105"/>
      <c r="G130" s="105"/>
      <c r="H130" s="105"/>
      <c r="I130" s="106">
        <v>0</v>
      </c>
      <c r="J130" s="107">
        <v>0</v>
      </c>
      <c r="K130" s="103"/>
      <c r="L130" s="27"/>
      <c r="P130" s="21">
        <f t="shared" si="6"/>
        <v>0</v>
      </c>
      <c r="Q130" s="21">
        <f t="shared" si="7"/>
        <v>0</v>
      </c>
      <c r="R130" s="21">
        <f t="shared" si="8"/>
        <v>0</v>
      </c>
      <c r="S130" s="21">
        <f t="shared" si="9"/>
        <v>0</v>
      </c>
      <c r="U130" s="100"/>
      <c r="V130" s="101">
        <f>IFERROR(IF(E130='貼付用集計 (3)'!$R$4,'貼付用集計 (3)'!$U$4,VLOOKUP(E130,'貼付用集計 (3)'!$R$11:$U$30,4)),0)</f>
        <v>0</v>
      </c>
      <c r="W130" s="101">
        <f t="shared" si="10"/>
        <v>0</v>
      </c>
      <c r="X130" s="100"/>
    </row>
    <row r="131" spans="3:24" hidden="1" outlineLevel="1" x14ac:dyDescent="0.3">
      <c r="C131" s="29"/>
      <c r="D131" s="48">
        <f t="shared" si="11"/>
        <v>105</v>
      </c>
      <c r="E131" s="104"/>
      <c r="F131" s="105"/>
      <c r="G131" s="105"/>
      <c r="H131" s="105"/>
      <c r="I131" s="106">
        <v>0</v>
      </c>
      <c r="J131" s="107">
        <v>0</v>
      </c>
      <c r="K131" s="103"/>
      <c r="L131" s="27"/>
      <c r="P131" s="21">
        <f t="shared" si="6"/>
        <v>0</v>
      </c>
      <c r="Q131" s="21">
        <f t="shared" si="7"/>
        <v>0</v>
      </c>
      <c r="R131" s="21">
        <f t="shared" si="8"/>
        <v>0</v>
      </c>
      <c r="S131" s="21">
        <f t="shared" si="9"/>
        <v>0</v>
      </c>
      <c r="U131" s="100"/>
      <c r="V131" s="101">
        <f>IFERROR(IF(E131='貼付用集計 (3)'!$R$4,'貼付用集計 (3)'!$U$4,VLOOKUP(E131,'貼付用集計 (3)'!$R$11:$U$30,4)),0)</f>
        <v>0</v>
      </c>
      <c r="W131" s="101">
        <f t="shared" si="10"/>
        <v>0</v>
      </c>
      <c r="X131" s="100"/>
    </row>
    <row r="132" spans="3:24" hidden="1" outlineLevel="1" x14ac:dyDescent="0.3">
      <c r="C132" s="29"/>
      <c r="D132" s="48">
        <f t="shared" si="11"/>
        <v>106</v>
      </c>
      <c r="E132" s="104"/>
      <c r="F132" s="105"/>
      <c r="G132" s="105"/>
      <c r="H132" s="105"/>
      <c r="I132" s="106">
        <v>0</v>
      </c>
      <c r="J132" s="107">
        <v>0</v>
      </c>
      <c r="K132" s="103"/>
      <c r="L132" s="27"/>
      <c r="P132" s="21">
        <f t="shared" si="6"/>
        <v>0</v>
      </c>
      <c r="Q132" s="21">
        <f t="shared" si="7"/>
        <v>0</v>
      </c>
      <c r="R132" s="21">
        <f t="shared" si="8"/>
        <v>0</v>
      </c>
      <c r="S132" s="21">
        <f t="shared" si="9"/>
        <v>0</v>
      </c>
      <c r="U132" s="100"/>
      <c r="V132" s="101">
        <f>IFERROR(IF(E132='貼付用集計 (3)'!$R$4,'貼付用集計 (3)'!$U$4,VLOOKUP(E132,'貼付用集計 (3)'!$R$11:$U$30,4)),0)</f>
        <v>0</v>
      </c>
      <c r="W132" s="101">
        <f t="shared" si="10"/>
        <v>0</v>
      </c>
      <c r="X132" s="100"/>
    </row>
    <row r="133" spans="3:24" hidden="1" outlineLevel="1" x14ac:dyDescent="0.3">
      <c r="C133" s="29"/>
      <c r="D133" s="48">
        <f t="shared" si="11"/>
        <v>107</v>
      </c>
      <c r="E133" s="104"/>
      <c r="F133" s="105"/>
      <c r="G133" s="105"/>
      <c r="H133" s="105"/>
      <c r="I133" s="106">
        <v>0</v>
      </c>
      <c r="J133" s="107">
        <v>0</v>
      </c>
      <c r="K133" s="103"/>
      <c r="L133" s="27"/>
      <c r="P133" s="21">
        <f t="shared" si="6"/>
        <v>0</v>
      </c>
      <c r="Q133" s="21">
        <f t="shared" si="7"/>
        <v>0</v>
      </c>
      <c r="R133" s="21">
        <f t="shared" si="8"/>
        <v>0</v>
      </c>
      <c r="S133" s="21">
        <f t="shared" si="9"/>
        <v>0</v>
      </c>
      <c r="U133" s="100"/>
      <c r="V133" s="101">
        <f>IFERROR(IF(E133='貼付用集計 (3)'!$R$4,'貼付用集計 (3)'!$U$4,VLOOKUP(E133,'貼付用集計 (3)'!$R$11:$U$30,4)),0)</f>
        <v>0</v>
      </c>
      <c r="W133" s="101">
        <f t="shared" si="10"/>
        <v>0</v>
      </c>
      <c r="X133" s="100"/>
    </row>
    <row r="134" spans="3:24" hidden="1" outlineLevel="1" x14ac:dyDescent="0.3">
      <c r="C134" s="29"/>
      <c r="D134" s="48">
        <f t="shared" si="11"/>
        <v>108</v>
      </c>
      <c r="E134" s="104"/>
      <c r="F134" s="105"/>
      <c r="G134" s="105"/>
      <c r="H134" s="105"/>
      <c r="I134" s="106">
        <v>0</v>
      </c>
      <c r="J134" s="107">
        <v>0</v>
      </c>
      <c r="K134" s="103"/>
      <c r="L134" s="27"/>
      <c r="P134" s="21">
        <f t="shared" si="6"/>
        <v>0</v>
      </c>
      <c r="Q134" s="21">
        <f t="shared" si="7"/>
        <v>0</v>
      </c>
      <c r="R134" s="21">
        <f t="shared" si="8"/>
        <v>0</v>
      </c>
      <c r="S134" s="21">
        <f t="shared" si="9"/>
        <v>0</v>
      </c>
      <c r="U134" s="100"/>
      <c r="V134" s="101">
        <f>IFERROR(IF(E134='貼付用集計 (3)'!$R$4,'貼付用集計 (3)'!$U$4,VLOOKUP(E134,'貼付用集計 (3)'!$R$11:$U$30,4)),0)</f>
        <v>0</v>
      </c>
      <c r="W134" s="101">
        <f t="shared" si="10"/>
        <v>0</v>
      </c>
      <c r="X134" s="100"/>
    </row>
    <row r="135" spans="3:24" hidden="1" outlineLevel="1" x14ac:dyDescent="0.3">
      <c r="C135" s="29"/>
      <c r="D135" s="48">
        <f t="shared" si="11"/>
        <v>109</v>
      </c>
      <c r="E135" s="104"/>
      <c r="F135" s="105"/>
      <c r="G135" s="105"/>
      <c r="H135" s="105"/>
      <c r="I135" s="106">
        <v>0</v>
      </c>
      <c r="J135" s="107">
        <v>0</v>
      </c>
      <c r="K135" s="103"/>
      <c r="L135" s="27"/>
      <c r="P135" s="21">
        <f t="shared" si="6"/>
        <v>0</v>
      </c>
      <c r="Q135" s="21">
        <f t="shared" si="7"/>
        <v>0</v>
      </c>
      <c r="R135" s="21">
        <f t="shared" si="8"/>
        <v>0</v>
      </c>
      <c r="S135" s="21">
        <f t="shared" si="9"/>
        <v>0</v>
      </c>
      <c r="U135" s="100"/>
      <c r="V135" s="101">
        <f>IFERROR(IF(E135='貼付用集計 (3)'!$R$4,'貼付用集計 (3)'!$U$4,VLOOKUP(E135,'貼付用集計 (3)'!$R$11:$U$30,4)),0)</f>
        <v>0</v>
      </c>
      <c r="W135" s="101">
        <f t="shared" si="10"/>
        <v>0</v>
      </c>
      <c r="X135" s="100"/>
    </row>
    <row r="136" spans="3:24" hidden="1" outlineLevel="1" x14ac:dyDescent="0.3">
      <c r="C136" s="29"/>
      <c r="D136" s="48">
        <f t="shared" si="11"/>
        <v>110</v>
      </c>
      <c r="E136" s="104"/>
      <c r="F136" s="105"/>
      <c r="G136" s="105"/>
      <c r="H136" s="105"/>
      <c r="I136" s="106">
        <v>0</v>
      </c>
      <c r="J136" s="107">
        <v>0</v>
      </c>
      <c r="K136" s="103"/>
      <c r="L136" s="27"/>
      <c r="P136" s="21">
        <f t="shared" si="6"/>
        <v>0</v>
      </c>
      <c r="Q136" s="21">
        <f t="shared" si="7"/>
        <v>0</v>
      </c>
      <c r="R136" s="21">
        <f t="shared" si="8"/>
        <v>0</v>
      </c>
      <c r="S136" s="21">
        <f t="shared" si="9"/>
        <v>0</v>
      </c>
      <c r="U136" s="100"/>
      <c r="V136" s="101">
        <f>IFERROR(IF(E136='貼付用集計 (3)'!$R$4,'貼付用集計 (3)'!$U$4,VLOOKUP(E136,'貼付用集計 (3)'!$R$11:$U$30,4)),0)</f>
        <v>0</v>
      </c>
      <c r="W136" s="101">
        <f t="shared" si="10"/>
        <v>0</v>
      </c>
      <c r="X136" s="100"/>
    </row>
    <row r="137" spans="3:24" hidden="1" outlineLevel="1" x14ac:dyDescent="0.3">
      <c r="C137" s="29"/>
      <c r="D137" s="48">
        <f t="shared" si="11"/>
        <v>111</v>
      </c>
      <c r="E137" s="104"/>
      <c r="F137" s="105"/>
      <c r="G137" s="105"/>
      <c r="H137" s="105"/>
      <c r="I137" s="106">
        <v>0</v>
      </c>
      <c r="J137" s="107">
        <v>0</v>
      </c>
      <c r="K137" s="103"/>
      <c r="L137" s="27"/>
      <c r="P137" s="21">
        <f t="shared" si="6"/>
        <v>0</v>
      </c>
      <c r="Q137" s="21">
        <f t="shared" si="7"/>
        <v>0</v>
      </c>
      <c r="R137" s="21">
        <f t="shared" si="8"/>
        <v>0</v>
      </c>
      <c r="S137" s="21">
        <f t="shared" si="9"/>
        <v>0</v>
      </c>
      <c r="U137" s="100"/>
      <c r="V137" s="101">
        <f>IFERROR(IF(E137='貼付用集計 (3)'!$R$4,'貼付用集計 (3)'!$U$4,VLOOKUP(E137,'貼付用集計 (3)'!$R$11:$U$30,4)),0)</f>
        <v>0</v>
      </c>
      <c r="W137" s="101">
        <f t="shared" si="10"/>
        <v>0</v>
      </c>
      <c r="X137" s="100"/>
    </row>
    <row r="138" spans="3:24" hidden="1" outlineLevel="1" x14ac:dyDescent="0.3">
      <c r="C138" s="29"/>
      <c r="D138" s="48">
        <f t="shared" si="11"/>
        <v>112</v>
      </c>
      <c r="E138" s="104"/>
      <c r="F138" s="105"/>
      <c r="G138" s="105"/>
      <c r="H138" s="105"/>
      <c r="I138" s="106">
        <v>0</v>
      </c>
      <c r="J138" s="107">
        <v>0</v>
      </c>
      <c r="K138" s="103"/>
      <c r="L138" s="27"/>
      <c r="P138" s="21">
        <f t="shared" si="6"/>
        <v>0</v>
      </c>
      <c r="Q138" s="21">
        <f t="shared" si="7"/>
        <v>0</v>
      </c>
      <c r="R138" s="21">
        <f t="shared" si="8"/>
        <v>0</v>
      </c>
      <c r="S138" s="21">
        <f t="shared" si="9"/>
        <v>0</v>
      </c>
      <c r="U138" s="100"/>
      <c r="V138" s="101">
        <f>IFERROR(IF(E138='貼付用集計 (3)'!$R$4,'貼付用集計 (3)'!$U$4,VLOOKUP(E138,'貼付用集計 (3)'!$R$11:$U$30,4)),0)</f>
        <v>0</v>
      </c>
      <c r="W138" s="101">
        <f t="shared" si="10"/>
        <v>0</v>
      </c>
      <c r="X138" s="100"/>
    </row>
    <row r="139" spans="3:24" hidden="1" outlineLevel="1" x14ac:dyDescent="0.3">
      <c r="C139" s="29"/>
      <c r="D139" s="48">
        <f t="shared" si="11"/>
        <v>113</v>
      </c>
      <c r="E139" s="104"/>
      <c r="F139" s="105"/>
      <c r="G139" s="105"/>
      <c r="H139" s="105"/>
      <c r="I139" s="106">
        <v>0</v>
      </c>
      <c r="J139" s="107">
        <v>0</v>
      </c>
      <c r="K139" s="103"/>
      <c r="L139" s="27"/>
      <c r="P139" s="21">
        <f t="shared" si="6"/>
        <v>0</v>
      </c>
      <c r="Q139" s="21">
        <f t="shared" si="7"/>
        <v>0</v>
      </c>
      <c r="R139" s="21">
        <f t="shared" si="8"/>
        <v>0</v>
      </c>
      <c r="S139" s="21">
        <f t="shared" si="9"/>
        <v>0</v>
      </c>
      <c r="U139" s="100"/>
      <c r="V139" s="101">
        <f>IFERROR(IF(E139='貼付用集計 (3)'!$R$4,'貼付用集計 (3)'!$U$4,VLOOKUP(E139,'貼付用集計 (3)'!$R$11:$U$30,4)),0)</f>
        <v>0</v>
      </c>
      <c r="W139" s="101">
        <f t="shared" si="10"/>
        <v>0</v>
      </c>
      <c r="X139" s="100"/>
    </row>
    <row r="140" spans="3:24" hidden="1" outlineLevel="1" x14ac:dyDescent="0.3">
      <c r="C140" s="29"/>
      <c r="D140" s="48">
        <f t="shared" si="11"/>
        <v>114</v>
      </c>
      <c r="E140" s="104"/>
      <c r="F140" s="105"/>
      <c r="G140" s="105"/>
      <c r="H140" s="105"/>
      <c r="I140" s="106">
        <v>0</v>
      </c>
      <c r="J140" s="107">
        <v>0</v>
      </c>
      <c r="K140" s="103"/>
      <c r="L140" s="27"/>
      <c r="P140" s="21">
        <f t="shared" si="6"/>
        <v>0</v>
      </c>
      <c r="Q140" s="21">
        <f t="shared" si="7"/>
        <v>0</v>
      </c>
      <c r="R140" s="21">
        <f t="shared" si="8"/>
        <v>0</v>
      </c>
      <c r="S140" s="21">
        <f t="shared" si="9"/>
        <v>0</v>
      </c>
      <c r="U140" s="100"/>
      <c r="V140" s="101">
        <f>IFERROR(IF(E140='貼付用集計 (3)'!$R$4,'貼付用集計 (3)'!$U$4,VLOOKUP(E140,'貼付用集計 (3)'!$R$11:$U$30,4)),0)</f>
        <v>0</v>
      </c>
      <c r="W140" s="101">
        <f t="shared" si="10"/>
        <v>0</v>
      </c>
      <c r="X140" s="100"/>
    </row>
    <row r="141" spans="3:24" hidden="1" outlineLevel="1" x14ac:dyDescent="0.3">
      <c r="C141" s="29"/>
      <c r="D141" s="48">
        <f t="shared" si="11"/>
        <v>115</v>
      </c>
      <c r="E141" s="104"/>
      <c r="F141" s="105"/>
      <c r="G141" s="105"/>
      <c r="H141" s="105"/>
      <c r="I141" s="106">
        <v>0</v>
      </c>
      <c r="J141" s="107">
        <v>0</v>
      </c>
      <c r="K141" s="103"/>
      <c r="L141" s="27"/>
      <c r="P141" s="21">
        <f t="shared" si="6"/>
        <v>0</v>
      </c>
      <c r="Q141" s="21">
        <f t="shared" si="7"/>
        <v>0</v>
      </c>
      <c r="R141" s="21">
        <f t="shared" si="8"/>
        <v>0</v>
      </c>
      <c r="S141" s="21">
        <f t="shared" si="9"/>
        <v>0</v>
      </c>
      <c r="U141" s="100"/>
      <c r="V141" s="101">
        <f>IFERROR(IF(E141='貼付用集計 (3)'!$R$4,'貼付用集計 (3)'!$U$4,VLOOKUP(E141,'貼付用集計 (3)'!$R$11:$U$30,4)),0)</f>
        <v>0</v>
      </c>
      <c r="W141" s="101">
        <f t="shared" si="10"/>
        <v>0</v>
      </c>
      <c r="X141" s="100"/>
    </row>
    <row r="142" spans="3:24" hidden="1" outlineLevel="1" x14ac:dyDescent="0.3">
      <c r="C142" s="29"/>
      <c r="D142" s="48">
        <f t="shared" si="11"/>
        <v>116</v>
      </c>
      <c r="E142" s="104"/>
      <c r="F142" s="105"/>
      <c r="G142" s="105"/>
      <c r="H142" s="105"/>
      <c r="I142" s="106">
        <v>0</v>
      </c>
      <c r="J142" s="107">
        <v>0</v>
      </c>
      <c r="K142" s="103"/>
      <c r="L142" s="27"/>
      <c r="P142" s="21">
        <f t="shared" si="6"/>
        <v>0</v>
      </c>
      <c r="Q142" s="21">
        <f t="shared" si="7"/>
        <v>0</v>
      </c>
      <c r="R142" s="21">
        <f t="shared" si="8"/>
        <v>0</v>
      </c>
      <c r="S142" s="21">
        <f t="shared" si="9"/>
        <v>0</v>
      </c>
      <c r="U142" s="100"/>
      <c r="V142" s="101">
        <f>IFERROR(IF(E142='貼付用集計 (3)'!$R$4,'貼付用集計 (3)'!$U$4,VLOOKUP(E142,'貼付用集計 (3)'!$R$11:$U$30,4)),0)</f>
        <v>0</v>
      </c>
      <c r="W142" s="101">
        <f t="shared" si="10"/>
        <v>0</v>
      </c>
      <c r="X142" s="100"/>
    </row>
    <row r="143" spans="3:24" hidden="1" outlineLevel="1" x14ac:dyDescent="0.3">
      <c r="C143" s="29"/>
      <c r="D143" s="48">
        <f t="shared" si="11"/>
        <v>117</v>
      </c>
      <c r="E143" s="104"/>
      <c r="F143" s="105"/>
      <c r="G143" s="105"/>
      <c r="H143" s="105"/>
      <c r="I143" s="106">
        <v>0</v>
      </c>
      <c r="J143" s="107">
        <v>0</v>
      </c>
      <c r="K143" s="103"/>
      <c r="L143" s="27"/>
      <c r="P143" s="21">
        <f t="shared" si="6"/>
        <v>0</v>
      </c>
      <c r="Q143" s="21">
        <f t="shared" si="7"/>
        <v>0</v>
      </c>
      <c r="R143" s="21">
        <f t="shared" si="8"/>
        <v>0</v>
      </c>
      <c r="S143" s="21">
        <f t="shared" si="9"/>
        <v>0</v>
      </c>
      <c r="U143" s="100"/>
      <c r="V143" s="101">
        <f>IFERROR(IF(E143='貼付用集計 (3)'!$R$4,'貼付用集計 (3)'!$U$4,VLOOKUP(E143,'貼付用集計 (3)'!$R$11:$U$30,4)),0)</f>
        <v>0</v>
      </c>
      <c r="W143" s="101">
        <f t="shared" si="10"/>
        <v>0</v>
      </c>
      <c r="X143" s="100"/>
    </row>
    <row r="144" spans="3:24" hidden="1" outlineLevel="1" x14ac:dyDescent="0.3">
      <c r="C144" s="29"/>
      <c r="D144" s="48">
        <f t="shared" si="11"/>
        <v>118</v>
      </c>
      <c r="E144" s="104"/>
      <c r="F144" s="105"/>
      <c r="G144" s="105"/>
      <c r="H144" s="105"/>
      <c r="I144" s="106">
        <v>0</v>
      </c>
      <c r="J144" s="107">
        <v>0</v>
      </c>
      <c r="K144" s="103"/>
      <c r="L144" s="27"/>
      <c r="P144" s="21">
        <f t="shared" si="6"/>
        <v>0</v>
      </c>
      <c r="Q144" s="21">
        <f t="shared" si="7"/>
        <v>0</v>
      </c>
      <c r="R144" s="21">
        <f t="shared" si="8"/>
        <v>0</v>
      </c>
      <c r="S144" s="21">
        <f t="shared" si="9"/>
        <v>0</v>
      </c>
      <c r="U144" s="100"/>
      <c r="V144" s="101">
        <f>IFERROR(IF(E144='貼付用集計 (3)'!$R$4,'貼付用集計 (3)'!$U$4,VLOOKUP(E144,'貼付用集計 (3)'!$R$11:$U$30,4)),0)</f>
        <v>0</v>
      </c>
      <c r="W144" s="101">
        <f t="shared" si="10"/>
        <v>0</v>
      </c>
      <c r="X144" s="100"/>
    </row>
    <row r="145" spans="3:24" hidden="1" outlineLevel="1" x14ac:dyDescent="0.3">
      <c r="C145" s="29"/>
      <c r="D145" s="48">
        <f t="shared" si="11"/>
        <v>119</v>
      </c>
      <c r="E145" s="104"/>
      <c r="F145" s="105"/>
      <c r="G145" s="105"/>
      <c r="H145" s="105"/>
      <c r="I145" s="106">
        <v>0</v>
      </c>
      <c r="J145" s="107">
        <v>0</v>
      </c>
      <c r="K145" s="103"/>
      <c r="L145" s="27"/>
      <c r="P145" s="21">
        <f t="shared" si="6"/>
        <v>0</v>
      </c>
      <c r="Q145" s="21">
        <f t="shared" si="7"/>
        <v>0</v>
      </c>
      <c r="R145" s="21">
        <f t="shared" si="8"/>
        <v>0</v>
      </c>
      <c r="S145" s="21">
        <f t="shared" si="9"/>
        <v>0</v>
      </c>
      <c r="U145" s="100"/>
      <c r="V145" s="101">
        <f>IFERROR(IF(E145='貼付用集計 (3)'!$R$4,'貼付用集計 (3)'!$U$4,VLOOKUP(E145,'貼付用集計 (3)'!$R$11:$U$30,4)),0)</f>
        <v>0</v>
      </c>
      <c r="W145" s="101">
        <f t="shared" si="10"/>
        <v>0</v>
      </c>
      <c r="X145" s="100"/>
    </row>
    <row r="146" spans="3:24" hidden="1" outlineLevel="1" x14ac:dyDescent="0.3">
      <c r="C146" s="29"/>
      <c r="D146" s="48">
        <f t="shared" si="11"/>
        <v>120</v>
      </c>
      <c r="E146" s="104"/>
      <c r="F146" s="105"/>
      <c r="G146" s="105"/>
      <c r="H146" s="105"/>
      <c r="I146" s="106">
        <v>0</v>
      </c>
      <c r="J146" s="107">
        <v>0</v>
      </c>
      <c r="K146" s="103"/>
      <c r="L146" s="27"/>
      <c r="P146" s="21">
        <f t="shared" si="6"/>
        <v>0</v>
      </c>
      <c r="Q146" s="21">
        <f t="shared" si="7"/>
        <v>0</v>
      </c>
      <c r="R146" s="21">
        <f t="shared" si="8"/>
        <v>0</v>
      </c>
      <c r="S146" s="21">
        <f t="shared" si="9"/>
        <v>0</v>
      </c>
      <c r="U146" s="100"/>
      <c r="V146" s="101">
        <f>IFERROR(IF(E146='貼付用集計 (3)'!$R$4,'貼付用集計 (3)'!$U$4,VLOOKUP(E146,'貼付用集計 (3)'!$R$11:$U$30,4)),0)</f>
        <v>0</v>
      </c>
      <c r="W146" s="101">
        <f t="shared" si="10"/>
        <v>0</v>
      </c>
      <c r="X146" s="100"/>
    </row>
    <row r="147" spans="3:24" hidden="1" outlineLevel="1" x14ac:dyDescent="0.3">
      <c r="C147" s="29"/>
      <c r="D147" s="48">
        <f t="shared" si="11"/>
        <v>121</v>
      </c>
      <c r="E147" s="104"/>
      <c r="F147" s="105"/>
      <c r="G147" s="105"/>
      <c r="H147" s="105"/>
      <c r="I147" s="106">
        <v>0</v>
      </c>
      <c r="J147" s="107">
        <v>0</v>
      </c>
      <c r="K147" s="103"/>
      <c r="L147" s="27"/>
      <c r="P147" s="21">
        <f t="shared" si="6"/>
        <v>0</v>
      </c>
      <c r="Q147" s="21">
        <f t="shared" si="7"/>
        <v>0</v>
      </c>
      <c r="R147" s="21">
        <f t="shared" si="8"/>
        <v>0</v>
      </c>
      <c r="S147" s="21">
        <f t="shared" si="9"/>
        <v>0</v>
      </c>
      <c r="U147" s="100"/>
      <c r="V147" s="101">
        <f>IFERROR(IF(E147='貼付用集計 (3)'!$R$4,'貼付用集計 (3)'!$U$4,VLOOKUP(E147,'貼付用集計 (3)'!$R$11:$U$30,4)),0)</f>
        <v>0</v>
      </c>
      <c r="W147" s="101">
        <f t="shared" si="10"/>
        <v>0</v>
      </c>
      <c r="X147" s="100"/>
    </row>
    <row r="148" spans="3:24" hidden="1" outlineLevel="1" x14ac:dyDescent="0.3">
      <c r="C148" s="29"/>
      <c r="D148" s="48">
        <f t="shared" si="11"/>
        <v>122</v>
      </c>
      <c r="E148" s="104"/>
      <c r="F148" s="105"/>
      <c r="G148" s="105"/>
      <c r="H148" s="105"/>
      <c r="I148" s="106">
        <v>0</v>
      </c>
      <c r="J148" s="107">
        <v>0</v>
      </c>
      <c r="K148" s="103"/>
      <c r="L148" s="27"/>
      <c r="P148" s="21">
        <f t="shared" si="6"/>
        <v>0</v>
      </c>
      <c r="Q148" s="21">
        <f t="shared" si="7"/>
        <v>0</v>
      </c>
      <c r="R148" s="21">
        <f t="shared" si="8"/>
        <v>0</v>
      </c>
      <c r="S148" s="21">
        <f t="shared" si="9"/>
        <v>0</v>
      </c>
      <c r="U148" s="100"/>
      <c r="V148" s="101">
        <f>IFERROR(IF(E148='貼付用集計 (3)'!$R$4,'貼付用集計 (3)'!$U$4,VLOOKUP(E148,'貼付用集計 (3)'!$R$11:$U$30,4)),0)</f>
        <v>0</v>
      </c>
      <c r="W148" s="101">
        <f t="shared" si="10"/>
        <v>0</v>
      </c>
      <c r="X148" s="100"/>
    </row>
    <row r="149" spans="3:24" hidden="1" outlineLevel="1" x14ac:dyDescent="0.3">
      <c r="C149" s="29"/>
      <c r="D149" s="48">
        <f t="shared" si="11"/>
        <v>123</v>
      </c>
      <c r="E149" s="104"/>
      <c r="F149" s="105"/>
      <c r="G149" s="105"/>
      <c r="H149" s="105"/>
      <c r="I149" s="106">
        <v>0</v>
      </c>
      <c r="J149" s="107">
        <v>0</v>
      </c>
      <c r="K149" s="103"/>
      <c r="L149" s="27"/>
      <c r="P149" s="21">
        <f t="shared" si="6"/>
        <v>0</v>
      </c>
      <c r="Q149" s="21">
        <f t="shared" si="7"/>
        <v>0</v>
      </c>
      <c r="R149" s="21">
        <f t="shared" si="8"/>
        <v>0</v>
      </c>
      <c r="S149" s="21">
        <f t="shared" si="9"/>
        <v>0</v>
      </c>
      <c r="U149" s="100"/>
      <c r="V149" s="101">
        <f>IFERROR(IF(E149='貼付用集計 (3)'!$R$4,'貼付用集計 (3)'!$U$4,VLOOKUP(E149,'貼付用集計 (3)'!$R$11:$U$30,4)),0)</f>
        <v>0</v>
      </c>
      <c r="W149" s="101">
        <f t="shared" si="10"/>
        <v>0</v>
      </c>
      <c r="X149" s="100"/>
    </row>
    <row r="150" spans="3:24" hidden="1" outlineLevel="1" x14ac:dyDescent="0.3">
      <c r="C150" s="29"/>
      <c r="D150" s="48">
        <f t="shared" si="11"/>
        <v>124</v>
      </c>
      <c r="E150" s="104"/>
      <c r="F150" s="105"/>
      <c r="G150" s="105"/>
      <c r="H150" s="105"/>
      <c r="I150" s="106">
        <v>0</v>
      </c>
      <c r="J150" s="107">
        <v>0</v>
      </c>
      <c r="K150" s="103"/>
      <c r="L150" s="27"/>
      <c r="P150" s="21">
        <f t="shared" si="6"/>
        <v>0</v>
      </c>
      <c r="Q150" s="21">
        <f t="shared" si="7"/>
        <v>0</v>
      </c>
      <c r="R150" s="21">
        <f t="shared" si="8"/>
        <v>0</v>
      </c>
      <c r="S150" s="21">
        <f t="shared" si="9"/>
        <v>0</v>
      </c>
      <c r="U150" s="100"/>
      <c r="V150" s="101">
        <f>IFERROR(IF(E150='貼付用集計 (3)'!$R$4,'貼付用集計 (3)'!$U$4,VLOOKUP(E150,'貼付用集計 (3)'!$R$11:$U$30,4)),0)</f>
        <v>0</v>
      </c>
      <c r="W150" s="101">
        <f t="shared" si="10"/>
        <v>0</v>
      </c>
      <c r="X150" s="100"/>
    </row>
    <row r="151" spans="3:24" hidden="1" outlineLevel="1" x14ac:dyDescent="0.3">
      <c r="C151" s="29"/>
      <c r="D151" s="48">
        <f t="shared" si="11"/>
        <v>125</v>
      </c>
      <c r="E151" s="104"/>
      <c r="F151" s="105"/>
      <c r="G151" s="105"/>
      <c r="H151" s="105"/>
      <c r="I151" s="106">
        <v>0</v>
      </c>
      <c r="J151" s="107">
        <v>0</v>
      </c>
      <c r="K151" s="103"/>
      <c r="L151" s="27"/>
      <c r="P151" s="21">
        <f t="shared" si="6"/>
        <v>0</v>
      </c>
      <c r="Q151" s="21">
        <f t="shared" si="7"/>
        <v>0</v>
      </c>
      <c r="R151" s="21">
        <f t="shared" si="8"/>
        <v>0</v>
      </c>
      <c r="S151" s="21">
        <f t="shared" si="9"/>
        <v>0</v>
      </c>
      <c r="U151" s="100"/>
      <c r="V151" s="101">
        <f>IFERROR(IF(E151='貼付用集計 (3)'!$R$4,'貼付用集計 (3)'!$U$4,VLOOKUP(E151,'貼付用集計 (3)'!$R$11:$U$30,4)),0)</f>
        <v>0</v>
      </c>
      <c r="W151" s="101">
        <f t="shared" si="10"/>
        <v>0</v>
      </c>
      <c r="X151" s="100"/>
    </row>
    <row r="152" spans="3:24" hidden="1" outlineLevel="1" x14ac:dyDescent="0.3">
      <c r="C152" s="29"/>
      <c r="D152" s="48">
        <f t="shared" si="11"/>
        <v>126</v>
      </c>
      <c r="E152" s="104"/>
      <c r="F152" s="105"/>
      <c r="G152" s="105"/>
      <c r="H152" s="105"/>
      <c r="I152" s="106">
        <v>0</v>
      </c>
      <c r="J152" s="107">
        <v>0</v>
      </c>
      <c r="K152" s="103"/>
      <c r="L152" s="27"/>
      <c r="P152" s="21">
        <f t="shared" si="6"/>
        <v>0</v>
      </c>
      <c r="Q152" s="21">
        <f t="shared" si="7"/>
        <v>0</v>
      </c>
      <c r="R152" s="21">
        <f t="shared" si="8"/>
        <v>0</v>
      </c>
      <c r="S152" s="21">
        <f t="shared" si="9"/>
        <v>0</v>
      </c>
      <c r="U152" s="100"/>
      <c r="V152" s="101">
        <f>IFERROR(IF(E152='貼付用集計 (3)'!$R$4,'貼付用集計 (3)'!$U$4,VLOOKUP(E152,'貼付用集計 (3)'!$R$11:$U$30,4)),0)</f>
        <v>0</v>
      </c>
      <c r="W152" s="101">
        <f t="shared" si="10"/>
        <v>0</v>
      </c>
      <c r="X152" s="100"/>
    </row>
    <row r="153" spans="3:24" hidden="1" outlineLevel="1" x14ac:dyDescent="0.3">
      <c r="C153" s="29"/>
      <c r="D153" s="48">
        <f t="shared" si="11"/>
        <v>127</v>
      </c>
      <c r="E153" s="104"/>
      <c r="F153" s="105"/>
      <c r="G153" s="105"/>
      <c r="H153" s="105"/>
      <c r="I153" s="106">
        <v>0</v>
      </c>
      <c r="J153" s="107">
        <v>0</v>
      </c>
      <c r="K153" s="103"/>
      <c r="L153" s="27"/>
      <c r="P153" s="21">
        <f t="shared" si="6"/>
        <v>0</v>
      </c>
      <c r="Q153" s="21">
        <f t="shared" si="7"/>
        <v>0</v>
      </c>
      <c r="R153" s="21">
        <f t="shared" si="8"/>
        <v>0</v>
      </c>
      <c r="S153" s="21">
        <f t="shared" si="9"/>
        <v>0</v>
      </c>
      <c r="U153" s="100"/>
      <c r="V153" s="101">
        <f>IFERROR(IF(E153='貼付用集計 (3)'!$R$4,'貼付用集計 (3)'!$U$4,VLOOKUP(E153,'貼付用集計 (3)'!$R$11:$U$30,4)),0)</f>
        <v>0</v>
      </c>
      <c r="W153" s="101">
        <f t="shared" si="10"/>
        <v>0</v>
      </c>
      <c r="X153" s="100"/>
    </row>
    <row r="154" spans="3:24" hidden="1" outlineLevel="1" x14ac:dyDescent="0.3">
      <c r="C154" s="29"/>
      <c r="D154" s="48">
        <f t="shared" si="11"/>
        <v>128</v>
      </c>
      <c r="E154" s="104"/>
      <c r="F154" s="105"/>
      <c r="G154" s="105"/>
      <c r="H154" s="105"/>
      <c r="I154" s="106">
        <v>0</v>
      </c>
      <c r="J154" s="107">
        <v>0</v>
      </c>
      <c r="K154" s="103"/>
      <c r="L154" s="27"/>
      <c r="P154" s="21">
        <f t="shared" si="6"/>
        <v>0</v>
      </c>
      <c r="Q154" s="21">
        <f t="shared" si="7"/>
        <v>0</v>
      </c>
      <c r="R154" s="21">
        <f t="shared" si="8"/>
        <v>0</v>
      </c>
      <c r="S154" s="21">
        <f t="shared" si="9"/>
        <v>0</v>
      </c>
      <c r="U154" s="100"/>
      <c r="V154" s="101">
        <f>IFERROR(IF(E154='貼付用集計 (3)'!$R$4,'貼付用集計 (3)'!$U$4,VLOOKUP(E154,'貼付用集計 (3)'!$R$11:$U$30,4)),0)</f>
        <v>0</v>
      </c>
      <c r="W154" s="101">
        <f t="shared" si="10"/>
        <v>0</v>
      </c>
      <c r="X154" s="100"/>
    </row>
    <row r="155" spans="3:24" hidden="1" outlineLevel="1" x14ac:dyDescent="0.3">
      <c r="C155" s="29"/>
      <c r="D155" s="48">
        <f t="shared" si="11"/>
        <v>129</v>
      </c>
      <c r="E155" s="104"/>
      <c r="F155" s="105"/>
      <c r="G155" s="105"/>
      <c r="H155" s="105"/>
      <c r="I155" s="106">
        <v>0</v>
      </c>
      <c r="J155" s="107">
        <v>0</v>
      </c>
      <c r="K155" s="103"/>
      <c r="L155" s="27"/>
      <c r="P155" s="21">
        <f t="shared" ref="P155:P218" si="12">IF($E155="",IF(OR($F155&lt;&gt;"",$I155&lt;&gt;0,$J155&lt;&gt;0)=TRUE,1,0),0)</f>
        <v>0</v>
      </c>
      <c r="Q155" s="21">
        <f t="shared" ref="Q155:Q218" si="13">IF($F155="",IF(OR($E155&lt;&gt;"",$I155&lt;&gt;0,$J155&lt;&gt;0)=TRUE,1,0),0)</f>
        <v>0</v>
      </c>
      <c r="R155" s="21">
        <f t="shared" ref="R155:R218" si="14">IF($I155=0,IF(OR($E155&lt;&gt;"",$F155&lt;&gt;0,$J155&lt;&gt;0)=TRUE,1,0),0)</f>
        <v>0</v>
      </c>
      <c r="S155" s="21">
        <f t="shared" ref="S155:S218" si="15">IF($J155=0,IF(OR($E155&lt;&gt;"",$F155&lt;&gt;"",$I155&lt;&gt;0)=TRUE,1,0),0)</f>
        <v>0</v>
      </c>
      <c r="U155" s="100"/>
      <c r="V155" s="101">
        <f>IFERROR(IF(E155='貼付用集計 (3)'!$R$4,'貼付用集計 (3)'!$U$4,VLOOKUP(E155,'貼付用集計 (3)'!$R$11:$U$30,4)),0)</f>
        <v>0</v>
      </c>
      <c r="W155" s="101">
        <f t="shared" ref="W155:W218" si="16">IFERROR(J155/I155/V155,0)</f>
        <v>0</v>
      </c>
      <c r="X155" s="100"/>
    </row>
    <row r="156" spans="3:24" hidden="1" outlineLevel="1" x14ac:dyDescent="0.3">
      <c r="C156" s="29"/>
      <c r="D156" s="48">
        <f t="shared" ref="D156:D219" si="17">D155+1</f>
        <v>130</v>
      </c>
      <c r="E156" s="104"/>
      <c r="F156" s="105"/>
      <c r="G156" s="105"/>
      <c r="H156" s="105"/>
      <c r="I156" s="106">
        <v>0</v>
      </c>
      <c r="J156" s="107">
        <v>0</v>
      </c>
      <c r="K156" s="103"/>
      <c r="L156" s="27"/>
      <c r="P156" s="21">
        <f t="shared" si="12"/>
        <v>0</v>
      </c>
      <c r="Q156" s="21">
        <f t="shared" si="13"/>
        <v>0</v>
      </c>
      <c r="R156" s="21">
        <f t="shared" si="14"/>
        <v>0</v>
      </c>
      <c r="S156" s="21">
        <f t="shared" si="15"/>
        <v>0</v>
      </c>
      <c r="U156" s="100"/>
      <c r="V156" s="101">
        <f>IFERROR(IF(E156='貼付用集計 (3)'!$R$4,'貼付用集計 (3)'!$U$4,VLOOKUP(E156,'貼付用集計 (3)'!$R$11:$U$30,4)),0)</f>
        <v>0</v>
      </c>
      <c r="W156" s="101">
        <f t="shared" si="16"/>
        <v>0</v>
      </c>
      <c r="X156" s="100"/>
    </row>
    <row r="157" spans="3:24" hidden="1" outlineLevel="1" x14ac:dyDescent="0.3">
      <c r="C157" s="29"/>
      <c r="D157" s="48">
        <f t="shared" si="17"/>
        <v>131</v>
      </c>
      <c r="E157" s="104"/>
      <c r="F157" s="105"/>
      <c r="G157" s="105"/>
      <c r="H157" s="105"/>
      <c r="I157" s="106">
        <v>0</v>
      </c>
      <c r="J157" s="107">
        <v>0</v>
      </c>
      <c r="K157" s="103"/>
      <c r="L157" s="27"/>
      <c r="P157" s="21">
        <f t="shared" si="12"/>
        <v>0</v>
      </c>
      <c r="Q157" s="21">
        <f t="shared" si="13"/>
        <v>0</v>
      </c>
      <c r="R157" s="21">
        <f t="shared" si="14"/>
        <v>0</v>
      </c>
      <c r="S157" s="21">
        <f t="shared" si="15"/>
        <v>0</v>
      </c>
      <c r="U157" s="100"/>
      <c r="V157" s="101">
        <f>IFERROR(IF(E157='貼付用集計 (3)'!$R$4,'貼付用集計 (3)'!$U$4,VLOOKUP(E157,'貼付用集計 (3)'!$R$11:$U$30,4)),0)</f>
        <v>0</v>
      </c>
      <c r="W157" s="101">
        <f t="shared" si="16"/>
        <v>0</v>
      </c>
      <c r="X157" s="100"/>
    </row>
    <row r="158" spans="3:24" hidden="1" outlineLevel="1" x14ac:dyDescent="0.3">
      <c r="C158" s="29"/>
      <c r="D158" s="48">
        <f t="shared" si="17"/>
        <v>132</v>
      </c>
      <c r="E158" s="104"/>
      <c r="F158" s="105"/>
      <c r="G158" s="105"/>
      <c r="H158" s="105"/>
      <c r="I158" s="106">
        <v>0</v>
      </c>
      <c r="J158" s="107">
        <v>0</v>
      </c>
      <c r="K158" s="103"/>
      <c r="L158" s="27"/>
      <c r="P158" s="21">
        <f t="shared" si="12"/>
        <v>0</v>
      </c>
      <c r="Q158" s="21">
        <f t="shared" si="13"/>
        <v>0</v>
      </c>
      <c r="R158" s="21">
        <f t="shared" si="14"/>
        <v>0</v>
      </c>
      <c r="S158" s="21">
        <f t="shared" si="15"/>
        <v>0</v>
      </c>
      <c r="U158" s="100"/>
      <c r="V158" s="101">
        <f>IFERROR(IF(E158='貼付用集計 (3)'!$R$4,'貼付用集計 (3)'!$U$4,VLOOKUP(E158,'貼付用集計 (3)'!$R$11:$U$30,4)),0)</f>
        <v>0</v>
      </c>
      <c r="W158" s="101">
        <f t="shared" si="16"/>
        <v>0</v>
      </c>
      <c r="X158" s="100"/>
    </row>
    <row r="159" spans="3:24" hidden="1" outlineLevel="1" x14ac:dyDescent="0.3">
      <c r="C159" s="29"/>
      <c r="D159" s="48">
        <f t="shared" si="17"/>
        <v>133</v>
      </c>
      <c r="E159" s="104"/>
      <c r="F159" s="105"/>
      <c r="G159" s="105"/>
      <c r="H159" s="105"/>
      <c r="I159" s="106">
        <v>0</v>
      </c>
      <c r="J159" s="107">
        <v>0</v>
      </c>
      <c r="K159" s="103"/>
      <c r="L159" s="27"/>
      <c r="P159" s="21">
        <f t="shared" si="12"/>
        <v>0</v>
      </c>
      <c r="Q159" s="21">
        <f t="shared" si="13"/>
        <v>0</v>
      </c>
      <c r="R159" s="21">
        <f t="shared" si="14"/>
        <v>0</v>
      </c>
      <c r="S159" s="21">
        <f t="shared" si="15"/>
        <v>0</v>
      </c>
      <c r="U159" s="100"/>
      <c r="V159" s="101">
        <f>IFERROR(IF(E159='貼付用集計 (3)'!$R$4,'貼付用集計 (3)'!$U$4,VLOOKUP(E159,'貼付用集計 (3)'!$R$11:$U$30,4)),0)</f>
        <v>0</v>
      </c>
      <c r="W159" s="101">
        <f t="shared" si="16"/>
        <v>0</v>
      </c>
      <c r="X159" s="100"/>
    </row>
    <row r="160" spans="3:24" hidden="1" outlineLevel="1" x14ac:dyDescent="0.3">
      <c r="C160" s="29"/>
      <c r="D160" s="48">
        <f t="shared" si="17"/>
        <v>134</v>
      </c>
      <c r="E160" s="104"/>
      <c r="F160" s="105"/>
      <c r="G160" s="105"/>
      <c r="H160" s="105"/>
      <c r="I160" s="106">
        <v>0</v>
      </c>
      <c r="J160" s="107">
        <v>0</v>
      </c>
      <c r="K160" s="103"/>
      <c r="L160" s="27"/>
      <c r="P160" s="21">
        <f t="shared" si="12"/>
        <v>0</v>
      </c>
      <c r="Q160" s="21">
        <f t="shared" si="13"/>
        <v>0</v>
      </c>
      <c r="R160" s="21">
        <f t="shared" si="14"/>
        <v>0</v>
      </c>
      <c r="S160" s="21">
        <f t="shared" si="15"/>
        <v>0</v>
      </c>
      <c r="U160" s="100"/>
      <c r="V160" s="101">
        <f>IFERROR(IF(E160='貼付用集計 (3)'!$R$4,'貼付用集計 (3)'!$U$4,VLOOKUP(E160,'貼付用集計 (3)'!$R$11:$U$30,4)),0)</f>
        <v>0</v>
      </c>
      <c r="W160" s="101">
        <f t="shared" si="16"/>
        <v>0</v>
      </c>
      <c r="X160" s="100"/>
    </row>
    <row r="161" spans="3:24" hidden="1" outlineLevel="1" x14ac:dyDescent="0.3">
      <c r="C161" s="29"/>
      <c r="D161" s="48">
        <f t="shared" si="17"/>
        <v>135</v>
      </c>
      <c r="E161" s="104"/>
      <c r="F161" s="105"/>
      <c r="G161" s="105"/>
      <c r="H161" s="105"/>
      <c r="I161" s="106">
        <v>0</v>
      </c>
      <c r="J161" s="107">
        <v>0</v>
      </c>
      <c r="K161" s="103"/>
      <c r="L161" s="27"/>
      <c r="P161" s="21">
        <f t="shared" si="12"/>
        <v>0</v>
      </c>
      <c r="Q161" s="21">
        <f t="shared" si="13"/>
        <v>0</v>
      </c>
      <c r="R161" s="21">
        <f t="shared" si="14"/>
        <v>0</v>
      </c>
      <c r="S161" s="21">
        <f t="shared" si="15"/>
        <v>0</v>
      </c>
      <c r="U161" s="100"/>
      <c r="V161" s="101">
        <f>IFERROR(IF(E161='貼付用集計 (3)'!$R$4,'貼付用集計 (3)'!$U$4,VLOOKUP(E161,'貼付用集計 (3)'!$R$11:$U$30,4)),0)</f>
        <v>0</v>
      </c>
      <c r="W161" s="101">
        <f t="shared" si="16"/>
        <v>0</v>
      </c>
      <c r="X161" s="100"/>
    </row>
    <row r="162" spans="3:24" hidden="1" outlineLevel="1" x14ac:dyDescent="0.3">
      <c r="C162" s="29"/>
      <c r="D162" s="48">
        <f t="shared" si="17"/>
        <v>136</v>
      </c>
      <c r="E162" s="104"/>
      <c r="F162" s="105"/>
      <c r="G162" s="105"/>
      <c r="H162" s="105"/>
      <c r="I162" s="106">
        <v>0</v>
      </c>
      <c r="J162" s="107">
        <v>0</v>
      </c>
      <c r="K162" s="103"/>
      <c r="L162" s="27"/>
      <c r="P162" s="21">
        <f t="shared" si="12"/>
        <v>0</v>
      </c>
      <c r="Q162" s="21">
        <f t="shared" si="13"/>
        <v>0</v>
      </c>
      <c r="R162" s="21">
        <f t="shared" si="14"/>
        <v>0</v>
      </c>
      <c r="S162" s="21">
        <f t="shared" si="15"/>
        <v>0</v>
      </c>
      <c r="U162" s="100"/>
      <c r="V162" s="101">
        <f>IFERROR(IF(E162='貼付用集計 (3)'!$R$4,'貼付用集計 (3)'!$U$4,VLOOKUP(E162,'貼付用集計 (3)'!$R$11:$U$30,4)),0)</f>
        <v>0</v>
      </c>
      <c r="W162" s="101">
        <f t="shared" si="16"/>
        <v>0</v>
      </c>
      <c r="X162" s="100"/>
    </row>
    <row r="163" spans="3:24" hidden="1" outlineLevel="1" x14ac:dyDescent="0.3">
      <c r="C163" s="29"/>
      <c r="D163" s="48">
        <f t="shared" si="17"/>
        <v>137</v>
      </c>
      <c r="E163" s="104"/>
      <c r="F163" s="105"/>
      <c r="G163" s="105"/>
      <c r="H163" s="105"/>
      <c r="I163" s="106">
        <v>0</v>
      </c>
      <c r="J163" s="107">
        <v>0</v>
      </c>
      <c r="K163" s="103"/>
      <c r="L163" s="27"/>
      <c r="P163" s="21">
        <f t="shared" si="12"/>
        <v>0</v>
      </c>
      <c r="Q163" s="21">
        <f t="shared" si="13"/>
        <v>0</v>
      </c>
      <c r="R163" s="21">
        <f t="shared" si="14"/>
        <v>0</v>
      </c>
      <c r="S163" s="21">
        <f t="shared" si="15"/>
        <v>0</v>
      </c>
      <c r="U163" s="100"/>
      <c r="V163" s="101">
        <f>IFERROR(IF(E163='貼付用集計 (3)'!$R$4,'貼付用集計 (3)'!$U$4,VLOOKUP(E163,'貼付用集計 (3)'!$R$11:$U$30,4)),0)</f>
        <v>0</v>
      </c>
      <c r="W163" s="101">
        <f t="shared" si="16"/>
        <v>0</v>
      </c>
      <c r="X163" s="100"/>
    </row>
    <row r="164" spans="3:24" hidden="1" outlineLevel="1" x14ac:dyDescent="0.3">
      <c r="C164" s="29"/>
      <c r="D164" s="48">
        <f t="shared" si="17"/>
        <v>138</v>
      </c>
      <c r="E164" s="104"/>
      <c r="F164" s="105"/>
      <c r="G164" s="105"/>
      <c r="H164" s="105"/>
      <c r="I164" s="106">
        <v>0</v>
      </c>
      <c r="J164" s="107">
        <v>0</v>
      </c>
      <c r="K164" s="103"/>
      <c r="L164" s="27"/>
      <c r="P164" s="21">
        <f t="shared" si="12"/>
        <v>0</v>
      </c>
      <c r="Q164" s="21">
        <f t="shared" si="13"/>
        <v>0</v>
      </c>
      <c r="R164" s="21">
        <f t="shared" si="14"/>
        <v>0</v>
      </c>
      <c r="S164" s="21">
        <f t="shared" si="15"/>
        <v>0</v>
      </c>
      <c r="U164" s="100"/>
      <c r="V164" s="101">
        <f>IFERROR(IF(E164='貼付用集計 (3)'!$R$4,'貼付用集計 (3)'!$U$4,VLOOKUP(E164,'貼付用集計 (3)'!$R$11:$U$30,4)),0)</f>
        <v>0</v>
      </c>
      <c r="W164" s="101">
        <f t="shared" si="16"/>
        <v>0</v>
      </c>
      <c r="X164" s="100"/>
    </row>
    <row r="165" spans="3:24" hidden="1" outlineLevel="1" x14ac:dyDescent="0.3">
      <c r="C165" s="29"/>
      <c r="D165" s="48">
        <f t="shared" si="17"/>
        <v>139</v>
      </c>
      <c r="E165" s="104"/>
      <c r="F165" s="105"/>
      <c r="G165" s="105"/>
      <c r="H165" s="105"/>
      <c r="I165" s="106">
        <v>0</v>
      </c>
      <c r="J165" s="107">
        <v>0</v>
      </c>
      <c r="K165" s="103"/>
      <c r="L165" s="27"/>
      <c r="P165" s="21">
        <f t="shared" si="12"/>
        <v>0</v>
      </c>
      <c r="Q165" s="21">
        <f t="shared" si="13"/>
        <v>0</v>
      </c>
      <c r="R165" s="21">
        <f t="shared" si="14"/>
        <v>0</v>
      </c>
      <c r="S165" s="21">
        <f t="shared" si="15"/>
        <v>0</v>
      </c>
      <c r="U165" s="100"/>
      <c r="V165" s="101">
        <f>IFERROR(IF(E165='貼付用集計 (3)'!$R$4,'貼付用集計 (3)'!$U$4,VLOOKUP(E165,'貼付用集計 (3)'!$R$11:$U$30,4)),0)</f>
        <v>0</v>
      </c>
      <c r="W165" s="101">
        <f t="shared" si="16"/>
        <v>0</v>
      </c>
      <c r="X165" s="100"/>
    </row>
    <row r="166" spans="3:24" hidden="1" outlineLevel="1" x14ac:dyDescent="0.3">
      <c r="C166" s="29"/>
      <c r="D166" s="48">
        <f t="shared" si="17"/>
        <v>140</v>
      </c>
      <c r="E166" s="104"/>
      <c r="F166" s="105"/>
      <c r="G166" s="105"/>
      <c r="H166" s="105"/>
      <c r="I166" s="106">
        <v>0</v>
      </c>
      <c r="J166" s="107">
        <v>0</v>
      </c>
      <c r="K166" s="103"/>
      <c r="L166" s="27"/>
      <c r="P166" s="21">
        <f t="shared" si="12"/>
        <v>0</v>
      </c>
      <c r="Q166" s="21">
        <f t="shared" si="13"/>
        <v>0</v>
      </c>
      <c r="R166" s="21">
        <f t="shared" si="14"/>
        <v>0</v>
      </c>
      <c r="S166" s="21">
        <f t="shared" si="15"/>
        <v>0</v>
      </c>
      <c r="U166" s="100"/>
      <c r="V166" s="101">
        <f>IFERROR(IF(E166='貼付用集計 (3)'!$R$4,'貼付用集計 (3)'!$U$4,VLOOKUP(E166,'貼付用集計 (3)'!$R$11:$U$30,4)),0)</f>
        <v>0</v>
      </c>
      <c r="W166" s="101">
        <f t="shared" si="16"/>
        <v>0</v>
      </c>
      <c r="X166" s="100"/>
    </row>
    <row r="167" spans="3:24" hidden="1" outlineLevel="1" x14ac:dyDescent="0.3">
      <c r="C167" s="29"/>
      <c r="D167" s="48">
        <f t="shared" si="17"/>
        <v>141</v>
      </c>
      <c r="E167" s="104"/>
      <c r="F167" s="105"/>
      <c r="G167" s="105"/>
      <c r="H167" s="105"/>
      <c r="I167" s="106">
        <v>0</v>
      </c>
      <c r="J167" s="107">
        <v>0</v>
      </c>
      <c r="K167" s="103"/>
      <c r="L167" s="27"/>
      <c r="P167" s="21">
        <f t="shared" si="12"/>
        <v>0</v>
      </c>
      <c r="Q167" s="21">
        <f t="shared" si="13"/>
        <v>0</v>
      </c>
      <c r="R167" s="21">
        <f t="shared" si="14"/>
        <v>0</v>
      </c>
      <c r="S167" s="21">
        <f t="shared" si="15"/>
        <v>0</v>
      </c>
      <c r="U167" s="100"/>
      <c r="V167" s="101">
        <f>IFERROR(IF(E167='貼付用集計 (3)'!$R$4,'貼付用集計 (3)'!$U$4,VLOOKUP(E167,'貼付用集計 (3)'!$R$11:$U$30,4)),0)</f>
        <v>0</v>
      </c>
      <c r="W167" s="101">
        <f t="shared" si="16"/>
        <v>0</v>
      </c>
      <c r="X167" s="100"/>
    </row>
    <row r="168" spans="3:24" hidden="1" outlineLevel="1" x14ac:dyDescent="0.3">
      <c r="C168" s="29"/>
      <c r="D168" s="48">
        <f t="shared" si="17"/>
        <v>142</v>
      </c>
      <c r="E168" s="104"/>
      <c r="F168" s="105"/>
      <c r="G168" s="105"/>
      <c r="H168" s="105"/>
      <c r="I168" s="106">
        <v>0</v>
      </c>
      <c r="J168" s="107">
        <v>0</v>
      </c>
      <c r="K168" s="103"/>
      <c r="L168" s="27"/>
      <c r="P168" s="21">
        <f t="shared" si="12"/>
        <v>0</v>
      </c>
      <c r="Q168" s="21">
        <f t="shared" si="13"/>
        <v>0</v>
      </c>
      <c r="R168" s="21">
        <f t="shared" si="14"/>
        <v>0</v>
      </c>
      <c r="S168" s="21">
        <f t="shared" si="15"/>
        <v>0</v>
      </c>
      <c r="U168" s="100"/>
      <c r="V168" s="101">
        <f>IFERROR(IF(E168='貼付用集計 (3)'!$R$4,'貼付用集計 (3)'!$U$4,VLOOKUP(E168,'貼付用集計 (3)'!$R$11:$U$30,4)),0)</f>
        <v>0</v>
      </c>
      <c r="W168" s="101">
        <f t="shared" si="16"/>
        <v>0</v>
      </c>
      <c r="X168" s="100"/>
    </row>
    <row r="169" spans="3:24" hidden="1" outlineLevel="1" x14ac:dyDescent="0.3">
      <c r="C169" s="29"/>
      <c r="D169" s="48">
        <f t="shared" si="17"/>
        <v>143</v>
      </c>
      <c r="E169" s="104"/>
      <c r="F169" s="105"/>
      <c r="G169" s="105"/>
      <c r="H169" s="105"/>
      <c r="I169" s="106">
        <v>0</v>
      </c>
      <c r="J169" s="107">
        <v>0</v>
      </c>
      <c r="K169" s="103"/>
      <c r="L169" s="27"/>
      <c r="P169" s="21">
        <f t="shared" si="12"/>
        <v>0</v>
      </c>
      <c r="Q169" s="21">
        <f t="shared" si="13"/>
        <v>0</v>
      </c>
      <c r="R169" s="21">
        <f t="shared" si="14"/>
        <v>0</v>
      </c>
      <c r="S169" s="21">
        <f t="shared" si="15"/>
        <v>0</v>
      </c>
      <c r="U169" s="100"/>
      <c r="V169" s="101">
        <f>IFERROR(IF(E169='貼付用集計 (3)'!$R$4,'貼付用集計 (3)'!$U$4,VLOOKUP(E169,'貼付用集計 (3)'!$R$11:$U$30,4)),0)</f>
        <v>0</v>
      </c>
      <c r="W169" s="101">
        <f t="shared" si="16"/>
        <v>0</v>
      </c>
      <c r="X169" s="100"/>
    </row>
    <row r="170" spans="3:24" hidden="1" outlineLevel="1" x14ac:dyDescent="0.3">
      <c r="C170" s="29"/>
      <c r="D170" s="48">
        <f t="shared" si="17"/>
        <v>144</v>
      </c>
      <c r="E170" s="104"/>
      <c r="F170" s="105"/>
      <c r="G170" s="105"/>
      <c r="H170" s="105"/>
      <c r="I170" s="106">
        <v>0</v>
      </c>
      <c r="J170" s="107">
        <v>0</v>
      </c>
      <c r="K170" s="103"/>
      <c r="L170" s="27"/>
      <c r="P170" s="21">
        <f t="shared" si="12"/>
        <v>0</v>
      </c>
      <c r="Q170" s="21">
        <f t="shared" si="13"/>
        <v>0</v>
      </c>
      <c r="R170" s="21">
        <f t="shared" si="14"/>
        <v>0</v>
      </c>
      <c r="S170" s="21">
        <f t="shared" si="15"/>
        <v>0</v>
      </c>
      <c r="U170" s="100"/>
      <c r="V170" s="101">
        <f>IFERROR(IF(E170='貼付用集計 (3)'!$R$4,'貼付用集計 (3)'!$U$4,VLOOKUP(E170,'貼付用集計 (3)'!$R$11:$U$30,4)),0)</f>
        <v>0</v>
      </c>
      <c r="W170" s="101">
        <f t="shared" si="16"/>
        <v>0</v>
      </c>
      <c r="X170" s="100"/>
    </row>
    <row r="171" spans="3:24" hidden="1" outlineLevel="1" x14ac:dyDescent="0.3">
      <c r="C171" s="29"/>
      <c r="D171" s="48">
        <f t="shared" si="17"/>
        <v>145</v>
      </c>
      <c r="E171" s="104"/>
      <c r="F171" s="105"/>
      <c r="G171" s="105"/>
      <c r="H171" s="105"/>
      <c r="I171" s="106">
        <v>0</v>
      </c>
      <c r="J171" s="107">
        <v>0</v>
      </c>
      <c r="K171" s="103"/>
      <c r="L171" s="27"/>
      <c r="P171" s="21">
        <f t="shared" si="12"/>
        <v>0</v>
      </c>
      <c r="Q171" s="21">
        <f t="shared" si="13"/>
        <v>0</v>
      </c>
      <c r="R171" s="21">
        <f t="shared" si="14"/>
        <v>0</v>
      </c>
      <c r="S171" s="21">
        <f t="shared" si="15"/>
        <v>0</v>
      </c>
      <c r="U171" s="100"/>
      <c r="V171" s="101">
        <f>IFERROR(IF(E171='貼付用集計 (3)'!$R$4,'貼付用集計 (3)'!$U$4,VLOOKUP(E171,'貼付用集計 (3)'!$R$11:$U$30,4)),0)</f>
        <v>0</v>
      </c>
      <c r="W171" s="101">
        <f t="shared" si="16"/>
        <v>0</v>
      </c>
      <c r="X171" s="100"/>
    </row>
    <row r="172" spans="3:24" hidden="1" outlineLevel="1" x14ac:dyDescent="0.3">
      <c r="C172" s="29"/>
      <c r="D172" s="48">
        <f t="shared" si="17"/>
        <v>146</v>
      </c>
      <c r="E172" s="104"/>
      <c r="F172" s="105"/>
      <c r="G172" s="105"/>
      <c r="H172" s="105"/>
      <c r="I172" s="106">
        <v>0</v>
      </c>
      <c r="J172" s="107">
        <v>0</v>
      </c>
      <c r="K172" s="103"/>
      <c r="L172" s="27"/>
      <c r="P172" s="21">
        <f t="shared" si="12"/>
        <v>0</v>
      </c>
      <c r="Q172" s="21">
        <f t="shared" si="13"/>
        <v>0</v>
      </c>
      <c r="R172" s="21">
        <f t="shared" si="14"/>
        <v>0</v>
      </c>
      <c r="S172" s="21">
        <f t="shared" si="15"/>
        <v>0</v>
      </c>
      <c r="U172" s="100"/>
      <c r="V172" s="101">
        <f>IFERROR(IF(E172='貼付用集計 (3)'!$R$4,'貼付用集計 (3)'!$U$4,VLOOKUP(E172,'貼付用集計 (3)'!$R$11:$U$30,4)),0)</f>
        <v>0</v>
      </c>
      <c r="W172" s="101">
        <f t="shared" si="16"/>
        <v>0</v>
      </c>
      <c r="X172" s="100"/>
    </row>
    <row r="173" spans="3:24" hidden="1" outlineLevel="1" x14ac:dyDescent="0.3">
      <c r="C173" s="29"/>
      <c r="D173" s="48">
        <f t="shared" si="17"/>
        <v>147</v>
      </c>
      <c r="E173" s="104"/>
      <c r="F173" s="105"/>
      <c r="G173" s="105"/>
      <c r="H173" s="105"/>
      <c r="I173" s="106">
        <v>0</v>
      </c>
      <c r="J173" s="107">
        <v>0</v>
      </c>
      <c r="K173" s="103"/>
      <c r="L173" s="27"/>
      <c r="P173" s="21">
        <f t="shared" si="12"/>
        <v>0</v>
      </c>
      <c r="Q173" s="21">
        <f t="shared" si="13"/>
        <v>0</v>
      </c>
      <c r="R173" s="21">
        <f t="shared" si="14"/>
        <v>0</v>
      </c>
      <c r="S173" s="21">
        <f t="shared" si="15"/>
        <v>0</v>
      </c>
      <c r="U173" s="100"/>
      <c r="V173" s="101">
        <f>IFERROR(IF(E173='貼付用集計 (3)'!$R$4,'貼付用集計 (3)'!$U$4,VLOOKUP(E173,'貼付用集計 (3)'!$R$11:$U$30,4)),0)</f>
        <v>0</v>
      </c>
      <c r="W173" s="101">
        <f t="shared" si="16"/>
        <v>0</v>
      </c>
      <c r="X173" s="100"/>
    </row>
    <row r="174" spans="3:24" hidden="1" outlineLevel="1" x14ac:dyDescent="0.3">
      <c r="C174" s="29"/>
      <c r="D174" s="48">
        <f t="shared" si="17"/>
        <v>148</v>
      </c>
      <c r="E174" s="104"/>
      <c r="F174" s="105"/>
      <c r="G174" s="105"/>
      <c r="H174" s="105"/>
      <c r="I174" s="106">
        <v>0</v>
      </c>
      <c r="J174" s="107">
        <v>0</v>
      </c>
      <c r="K174" s="103"/>
      <c r="L174" s="27"/>
      <c r="P174" s="21">
        <f t="shared" si="12"/>
        <v>0</v>
      </c>
      <c r="Q174" s="21">
        <f t="shared" si="13"/>
        <v>0</v>
      </c>
      <c r="R174" s="21">
        <f t="shared" si="14"/>
        <v>0</v>
      </c>
      <c r="S174" s="21">
        <f t="shared" si="15"/>
        <v>0</v>
      </c>
      <c r="U174" s="100"/>
      <c r="V174" s="101">
        <f>IFERROR(IF(E174='貼付用集計 (3)'!$R$4,'貼付用集計 (3)'!$U$4,VLOOKUP(E174,'貼付用集計 (3)'!$R$11:$U$30,4)),0)</f>
        <v>0</v>
      </c>
      <c r="W174" s="101">
        <f t="shared" si="16"/>
        <v>0</v>
      </c>
      <c r="X174" s="100"/>
    </row>
    <row r="175" spans="3:24" hidden="1" outlineLevel="1" x14ac:dyDescent="0.3">
      <c r="C175" s="29"/>
      <c r="D175" s="48">
        <f t="shared" si="17"/>
        <v>149</v>
      </c>
      <c r="E175" s="104"/>
      <c r="F175" s="105"/>
      <c r="G175" s="105"/>
      <c r="H175" s="105"/>
      <c r="I175" s="106">
        <v>0</v>
      </c>
      <c r="J175" s="107">
        <v>0</v>
      </c>
      <c r="K175" s="103"/>
      <c r="L175" s="27"/>
      <c r="P175" s="21">
        <f t="shared" si="12"/>
        <v>0</v>
      </c>
      <c r="Q175" s="21">
        <f t="shared" si="13"/>
        <v>0</v>
      </c>
      <c r="R175" s="21">
        <f t="shared" si="14"/>
        <v>0</v>
      </c>
      <c r="S175" s="21">
        <f t="shared" si="15"/>
        <v>0</v>
      </c>
      <c r="U175" s="100"/>
      <c r="V175" s="101">
        <f>IFERROR(IF(E175='貼付用集計 (3)'!$R$4,'貼付用集計 (3)'!$U$4,VLOOKUP(E175,'貼付用集計 (3)'!$R$11:$U$30,4)),0)</f>
        <v>0</v>
      </c>
      <c r="W175" s="101">
        <f t="shared" si="16"/>
        <v>0</v>
      </c>
      <c r="X175" s="100"/>
    </row>
    <row r="176" spans="3:24" hidden="1" outlineLevel="1" x14ac:dyDescent="0.3">
      <c r="C176" s="29"/>
      <c r="D176" s="48">
        <f t="shared" si="17"/>
        <v>150</v>
      </c>
      <c r="E176" s="104"/>
      <c r="F176" s="105"/>
      <c r="G176" s="105"/>
      <c r="H176" s="105"/>
      <c r="I176" s="106">
        <v>0</v>
      </c>
      <c r="J176" s="107">
        <v>0</v>
      </c>
      <c r="K176" s="103"/>
      <c r="L176" s="27"/>
      <c r="P176" s="21">
        <f t="shared" si="12"/>
        <v>0</v>
      </c>
      <c r="Q176" s="21">
        <f t="shared" si="13"/>
        <v>0</v>
      </c>
      <c r="R176" s="21">
        <f t="shared" si="14"/>
        <v>0</v>
      </c>
      <c r="S176" s="21">
        <f t="shared" si="15"/>
        <v>0</v>
      </c>
      <c r="U176" s="100"/>
      <c r="V176" s="101">
        <f>IFERROR(IF(E176='貼付用集計 (3)'!$R$4,'貼付用集計 (3)'!$U$4,VLOOKUP(E176,'貼付用集計 (3)'!$R$11:$U$30,4)),0)</f>
        <v>0</v>
      </c>
      <c r="W176" s="101">
        <f t="shared" si="16"/>
        <v>0</v>
      </c>
      <c r="X176" s="100"/>
    </row>
    <row r="177" spans="3:24" hidden="1" outlineLevel="1" x14ac:dyDescent="0.3">
      <c r="C177" s="29"/>
      <c r="D177" s="48">
        <f>D176+1</f>
        <v>151</v>
      </c>
      <c r="E177" s="104"/>
      <c r="F177" s="105"/>
      <c r="G177" s="105"/>
      <c r="H177" s="105"/>
      <c r="I177" s="106">
        <v>0</v>
      </c>
      <c r="J177" s="107">
        <v>0</v>
      </c>
      <c r="K177" s="103"/>
      <c r="L177" s="27"/>
      <c r="P177" s="21">
        <f t="shared" si="12"/>
        <v>0</v>
      </c>
      <c r="Q177" s="21">
        <f t="shared" si="13"/>
        <v>0</v>
      </c>
      <c r="R177" s="21">
        <f t="shared" si="14"/>
        <v>0</v>
      </c>
      <c r="S177" s="21">
        <f t="shared" si="15"/>
        <v>0</v>
      </c>
      <c r="U177" s="100"/>
      <c r="V177" s="101">
        <f>IFERROR(IF(E177='貼付用集計 (3)'!$R$4,'貼付用集計 (3)'!$U$4,VLOOKUP(E177,'貼付用集計 (3)'!$R$11:$U$30,4)),0)</f>
        <v>0</v>
      </c>
      <c r="W177" s="101">
        <f t="shared" si="16"/>
        <v>0</v>
      </c>
      <c r="X177" s="100"/>
    </row>
    <row r="178" spans="3:24" hidden="1" outlineLevel="1" x14ac:dyDescent="0.3">
      <c r="C178" s="29"/>
      <c r="D178" s="48">
        <f t="shared" si="17"/>
        <v>152</v>
      </c>
      <c r="E178" s="104"/>
      <c r="F178" s="105"/>
      <c r="G178" s="105"/>
      <c r="H178" s="105"/>
      <c r="I178" s="106">
        <v>0</v>
      </c>
      <c r="J178" s="107">
        <v>0</v>
      </c>
      <c r="K178" s="103"/>
      <c r="L178" s="27"/>
      <c r="P178" s="21">
        <f t="shared" si="12"/>
        <v>0</v>
      </c>
      <c r="Q178" s="21">
        <f t="shared" si="13"/>
        <v>0</v>
      </c>
      <c r="R178" s="21">
        <f t="shared" si="14"/>
        <v>0</v>
      </c>
      <c r="S178" s="21">
        <f t="shared" si="15"/>
        <v>0</v>
      </c>
      <c r="U178" s="100"/>
      <c r="V178" s="101">
        <f>IFERROR(IF(E178='貼付用集計 (3)'!$R$4,'貼付用集計 (3)'!$U$4,VLOOKUP(E178,'貼付用集計 (3)'!$R$11:$U$30,4)),0)</f>
        <v>0</v>
      </c>
      <c r="W178" s="101">
        <f t="shared" si="16"/>
        <v>0</v>
      </c>
      <c r="X178" s="100"/>
    </row>
    <row r="179" spans="3:24" hidden="1" outlineLevel="1" x14ac:dyDescent="0.3">
      <c r="C179" s="29"/>
      <c r="D179" s="48">
        <f t="shared" si="17"/>
        <v>153</v>
      </c>
      <c r="E179" s="104"/>
      <c r="F179" s="105"/>
      <c r="G179" s="105"/>
      <c r="H179" s="105"/>
      <c r="I179" s="106">
        <v>0</v>
      </c>
      <c r="J179" s="107">
        <v>0</v>
      </c>
      <c r="K179" s="103"/>
      <c r="L179" s="27"/>
      <c r="P179" s="21">
        <f t="shared" si="12"/>
        <v>0</v>
      </c>
      <c r="Q179" s="21">
        <f t="shared" si="13"/>
        <v>0</v>
      </c>
      <c r="R179" s="21">
        <f t="shared" si="14"/>
        <v>0</v>
      </c>
      <c r="S179" s="21">
        <f t="shared" si="15"/>
        <v>0</v>
      </c>
      <c r="U179" s="100"/>
      <c r="V179" s="101">
        <f>IFERROR(IF(E179='貼付用集計 (3)'!$R$4,'貼付用集計 (3)'!$U$4,VLOOKUP(E179,'貼付用集計 (3)'!$R$11:$U$30,4)),0)</f>
        <v>0</v>
      </c>
      <c r="W179" s="101">
        <f t="shared" si="16"/>
        <v>0</v>
      </c>
      <c r="X179" s="100"/>
    </row>
    <row r="180" spans="3:24" hidden="1" outlineLevel="1" x14ac:dyDescent="0.3">
      <c r="C180" s="29"/>
      <c r="D180" s="48">
        <f t="shared" si="17"/>
        <v>154</v>
      </c>
      <c r="E180" s="104"/>
      <c r="F180" s="105"/>
      <c r="G180" s="105"/>
      <c r="H180" s="105"/>
      <c r="I180" s="106">
        <v>0</v>
      </c>
      <c r="J180" s="107">
        <v>0</v>
      </c>
      <c r="K180" s="103"/>
      <c r="L180" s="27"/>
      <c r="P180" s="21">
        <f t="shared" si="12"/>
        <v>0</v>
      </c>
      <c r="Q180" s="21">
        <f t="shared" si="13"/>
        <v>0</v>
      </c>
      <c r="R180" s="21">
        <f t="shared" si="14"/>
        <v>0</v>
      </c>
      <c r="S180" s="21">
        <f t="shared" si="15"/>
        <v>0</v>
      </c>
      <c r="U180" s="100"/>
      <c r="V180" s="101">
        <f>IFERROR(IF(E180='貼付用集計 (3)'!$R$4,'貼付用集計 (3)'!$U$4,VLOOKUP(E180,'貼付用集計 (3)'!$R$11:$U$30,4)),0)</f>
        <v>0</v>
      </c>
      <c r="W180" s="101">
        <f t="shared" si="16"/>
        <v>0</v>
      </c>
      <c r="X180" s="100"/>
    </row>
    <row r="181" spans="3:24" hidden="1" outlineLevel="1" x14ac:dyDescent="0.3">
      <c r="C181" s="29"/>
      <c r="D181" s="48">
        <f t="shared" si="17"/>
        <v>155</v>
      </c>
      <c r="E181" s="104"/>
      <c r="F181" s="105"/>
      <c r="G181" s="105"/>
      <c r="H181" s="105"/>
      <c r="I181" s="106">
        <v>0</v>
      </c>
      <c r="J181" s="107">
        <v>0</v>
      </c>
      <c r="K181" s="103"/>
      <c r="L181" s="27"/>
      <c r="P181" s="21">
        <f t="shared" si="12"/>
        <v>0</v>
      </c>
      <c r="Q181" s="21">
        <f t="shared" si="13"/>
        <v>0</v>
      </c>
      <c r="R181" s="21">
        <f t="shared" si="14"/>
        <v>0</v>
      </c>
      <c r="S181" s="21">
        <f t="shared" si="15"/>
        <v>0</v>
      </c>
      <c r="U181" s="100"/>
      <c r="V181" s="101">
        <f>IFERROR(IF(E181='貼付用集計 (3)'!$R$4,'貼付用集計 (3)'!$U$4,VLOOKUP(E181,'貼付用集計 (3)'!$R$11:$U$30,4)),0)</f>
        <v>0</v>
      </c>
      <c r="W181" s="101">
        <f t="shared" si="16"/>
        <v>0</v>
      </c>
      <c r="X181" s="100"/>
    </row>
    <row r="182" spans="3:24" hidden="1" outlineLevel="1" x14ac:dyDescent="0.3">
      <c r="C182" s="29"/>
      <c r="D182" s="48">
        <f t="shared" si="17"/>
        <v>156</v>
      </c>
      <c r="E182" s="104"/>
      <c r="F182" s="105"/>
      <c r="G182" s="105"/>
      <c r="H182" s="105"/>
      <c r="I182" s="106">
        <v>0</v>
      </c>
      <c r="J182" s="107">
        <v>0</v>
      </c>
      <c r="K182" s="103"/>
      <c r="L182" s="27"/>
      <c r="P182" s="21">
        <f t="shared" si="12"/>
        <v>0</v>
      </c>
      <c r="Q182" s="21">
        <f t="shared" si="13"/>
        <v>0</v>
      </c>
      <c r="R182" s="21">
        <f t="shared" si="14"/>
        <v>0</v>
      </c>
      <c r="S182" s="21">
        <f t="shared" si="15"/>
        <v>0</v>
      </c>
      <c r="U182" s="100"/>
      <c r="V182" s="101">
        <f>IFERROR(IF(E182='貼付用集計 (3)'!$R$4,'貼付用集計 (3)'!$U$4,VLOOKUP(E182,'貼付用集計 (3)'!$R$11:$U$30,4)),0)</f>
        <v>0</v>
      </c>
      <c r="W182" s="101">
        <f t="shared" si="16"/>
        <v>0</v>
      </c>
      <c r="X182" s="100"/>
    </row>
    <row r="183" spans="3:24" hidden="1" outlineLevel="1" x14ac:dyDescent="0.3">
      <c r="C183" s="29"/>
      <c r="D183" s="48">
        <f t="shared" si="17"/>
        <v>157</v>
      </c>
      <c r="E183" s="104"/>
      <c r="F183" s="105"/>
      <c r="G183" s="105"/>
      <c r="H183" s="105"/>
      <c r="I183" s="106">
        <v>0</v>
      </c>
      <c r="J183" s="107">
        <v>0</v>
      </c>
      <c r="K183" s="103"/>
      <c r="L183" s="27"/>
      <c r="P183" s="21">
        <f t="shared" si="12"/>
        <v>0</v>
      </c>
      <c r="Q183" s="21">
        <f t="shared" si="13"/>
        <v>0</v>
      </c>
      <c r="R183" s="21">
        <f t="shared" si="14"/>
        <v>0</v>
      </c>
      <c r="S183" s="21">
        <f t="shared" si="15"/>
        <v>0</v>
      </c>
      <c r="U183" s="100"/>
      <c r="V183" s="101">
        <f>IFERROR(IF(E183='貼付用集計 (3)'!$R$4,'貼付用集計 (3)'!$U$4,VLOOKUP(E183,'貼付用集計 (3)'!$R$11:$U$30,4)),0)</f>
        <v>0</v>
      </c>
      <c r="W183" s="101">
        <f t="shared" si="16"/>
        <v>0</v>
      </c>
      <c r="X183" s="100"/>
    </row>
    <row r="184" spans="3:24" hidden="1" outlineLevel="1" x14ac:dyDescent="0.3">
      <c r="C184" s="29"/>
      <c r="D184" s="48">
        <f t="shared" si="17"/>
        <v>158</v>
      </c>
      <c r="E184" s="104"/>
      <c r="F184" s="105"/>
      <c r="G184" s="105"/>
      <c r="H184" s="105"/>
      <c r="I184" s="106">
        <v>0</v>
      </c>
      <c r="J184" s="107">
        <v>0</v>
      </c>
      <c r="K184" s="103"/>
      <c r="L184" s="27"/>
      <c r="P184" s="21">
        <f t="shared" si="12"/>
        <v>0</v>
      </c>
      <c r="Q184" s="21">
        <f t="shared" si="13"/>
        <v>0</v>
      </c>
      <c r="R184" s="21">
        <f t="shared" si="14"/>
        <v>0</v>
      </c>
      <c r="S184" s="21">
        <f t="shared" si="15"/>
        <v>0</v>
      </c>
      <c r="U184" s="100"/>
      <c r="V184" s="101">
        <f>IFERROR(IF(E184='貼付用集計 (3)'!$R$4,'貼付用集計 (3)'!$U$4,VLOOKUP(E184,'貼付用集計 (3)'!$R$11:$U$30,4)),0)</f>
        <v>0</v>
      </c>
      <c r="W184" s="101">
        <f t="shared" si="16"/>
        <v>0</v>
      </c>
      <c r="X184" s="100"/>
    </row>
    <row r="185" spans="3:24" hidden="1" outlineLevel="1" x14ac:dyDescent="0.3">
      <c r="C185" s="29"/>
      <c r="D185" s="48">
        <f t="shared" si="17"/>
        <v>159</v>
      </c>
      <c r="E185" s="104"/>
      <c r="F185" s="105"/>
      <c r="G185" s="105"/>
      <c r="H185" s="105"/>
      <c r="I185" s="106">
        <v>0</v>
      </c>
      <c r="J185" s="107">
        <v>0</v>
      </c>
      <c r="K185" s="103"/>
      <c r="L185" s="27"/>
      <c r="P185" s="21">
        <f t="shared" si="12"/>
        <v>0</v>
      </c>
      <c r="Q185" s="21">
        <f t="shared" si="13"/>
        <v>0</v>
      </c>
      <c r="R185" s="21">
        <f t="shared" si="14"/>
        <v>0</v>
      </c>
      <c r="S185" s="21">
        <f t="shared" si="15"/>
        <v>0</v>
      </c>
      <c r="U185" s="100"/>
      <c r="V185" s="101">
        <f>IFERROR(IF(E185='貼付用集計 (3)'!$R$4,'貼付用集計 (3)'!$U$4,VLOOKUP(E185,'貼付用集計 (3)'!$R$11:$U$30,4)),0)</f>
        <v>0</v>
      </c>
      <c r="W185" s="101">
        <f t="shared" si="16"/>
        <v>0</v>
      </c>
      <c r="X185" s="100"/>
    </row>
    <row r="186" spans="3:24" hidden="1" outlineLevel="1" x14ac:dyDescent="0.3">
      <c r="C186" s="29"/>
      <c r="D186" s="48">
        <f t="shared" si="17"/>
        <v>160</v>
      </c>
      <c r="E186" s="104"/>
      <c r="F186" s="105"/>
      <c r="G186" s="105"/>
      <c r="H186" s="105"/>
      <c r="I186" s="106">
        <v>0</v>
      </c>
      <c r="J186" s="107">
        <v>0</v>
      </c>
      <c r="K186" s="103"/>
      <c r="L186" s="27"/>
      <c r="P186" s="21">
        <f t="shared" si="12"/>
        <v>0</v>
      </c>
      <c r="Q186" s="21">
        <f t="shared" si="13"/>
        <v>0</v>
      </c>
      <c r="R186" s="21">
        <f t="shared" si="14"/>
        <v>0</v>
      </c>
      <c r="S186" s="21">
        <f t="shared" si="15"/>
        <v>0</v>
      </c>
      <c r="U186" s="100"/>
      <c r="V186" s="101">
        <f>IFERROR(IF(E186='貼付用集計 (3)'!$R$4,'貼付用集計 (3)'!$U$4,VLOOKUP(E186,'貼付用集計 (3)'!$R$11:$U$30,4)),0)</f>
        <v>0</v>
      </c>
      <c r="W186" s="101">
        <f t="shared" si="16"/>
        <v>0</v>
      </c>
      <c r="X186" s="100"/>
    </row>
    <row r="187" spans="3:24" hidden="1" outlineLevel="1" x14ac:dyDescent="0.3">
      <c r="C187" s="29"/>
      <c r="D187" s="48">
        <f t="shared" si="17"/>
        <v>161</v>
      </c>
      <c r="E187" s="104"/>
      <c r="F187" s="105"/>
      <c r="G187" s="105"/>
      <c r="H187" s="105"/>
      <c r="I187" s="106">
        <v>0</v>
      </c>
      <c r="J187" s="107">
        <v>0</v>
      </c>
      <c r="K187" s="103"/>
      <c r="L187" s="27"/>
      <c r="P187" s="21">
        <f t="shared" si="12"/>
        <v>0</v>
      </c>
      <c r="Q187" s="21">
        <f t="shared" si="13"/>
        <v>0</v>
      </c>
      <c r="R187" s="21">
        <f t="shared" si="14"/>
        <v>0</v>
      </c>
      <c r="S187" s="21">
        <f t="shared" si="15"/>
        <v>0</v>
      </c>
      <c r="U187" s="100"/>
      <c r="V187" s="101">
        <f>IFERROR(IF(E187='貼付用集計 (3)'!$R$4,'貼付用集計 (3)'!$U$4,VLOOKUP(E187,'貼付用集計 (3)'!$R$11:$U$30,4)),0)</f>
        <v>0</v>
      </c>
      <c r="W187" s="101">
        <f t="shared" si="16"/>
        <v>0</v>
      </c>
      <c r="X187" s="100"/>
    </row>
    <row r="188" spans="3:24" hidden="1" outlineLevel="1" x14ac:dyDescent="0.3">
      <c r="C188" s="29"/>
      <c r="D188" s="48">
        <f t="shared" si="17"/>
        <v>162</v>
      </c>
      <c r="E188" s="104"/>
      <c r="F188" s="105"/>
      <c r="G188" s="105"/>
      <c r="H188" s="105"/>
      <c r="I188" s="106">
        <v>0</v>
      </c>
      <c r="J188" s="107">
        <v>0</v>
      </c>
      <c r="K188" s="103"/>
      <c r="L188" s="27"/>
      <c r="P188" s="21">
        <f t="shared" si="12"/>
        <v>0</v>
      </c>
      <c r="Q188" s="21">
        <f t="shared" si="13"/>
        <v>0</v>
      </c>
      <c r="R188" s="21">
        <f t="shared" si="14"/>
        <v>0</v>
      </c>
      <c r="S188" s="21">
        <f t="shared" si="15"/>
        <v>0</v>
      </c>
      <c r="U188" s="100"/>
      <c r="V188" s="101">
        <f>IFERROR(IF(E188='貼付用集計 (3)'!$R$4,'貼付用集計 (3)'!$U$4,VLOOKUP(E188,'貼付用集計 (3)'!$R$11:$U$30,4)),0)</f>
        <v>0</v>
      </c>
      <c r="W188" s="101">
        <f t="shared" si="16"/>
        <v>0</v>
      </c>
      <c r="X188" s="100"/>
    </row>
    <row r="189" spans="3:24" hidden="1" outlineLevel="1" x14ac:dyDescent="0.3">
      <c r="C189" s="29"/>
      <c r="D189" s="48">
        <f t="shared" si="17"/>
        <v>163</v>
      </c>
      <c r="E189" s="104"/>
      <c r="F189" s="105"/>
      <c r="G189" s="105"/>
      <c r="H189" s="105"/>
      <c r="I189" s="106">
        <v>0</v>
      </c>
      <c r="J189" s="107">
        <v>0</v>
      </c>
      <c r="K189" s="103"/>
      <c r="L189" s="27"/>
      <c r="P189" s="21">
        <f t="shared" si="12"/>
        <v>0</v>
      </c>
      <c r="Q189" s="21">
        <f t="shared" si="13"/>
        <v>0</v>
      </c>
      <c r="R189" s="21">
        <f t="shared" si="14"/>
        <v>0</v>
      </c>
      <c r="S189" s="21">
        <f t="shared" si="15"/>
        <v>0</v>
      </c>
      <c r="U189" s="100"/>
      <c r="V189" s="101">
        <f>IFERROR(IF(E189='貼付用集計 (3)'!$R$4,'貼付用集計 (3)'!$U$4,VLOOKUP(E189,'貼付用集計 (3)'!$R$11:$U$30,4)),0)</f>
        <v>0</v>
      </c>
      <c r="W189" s="101">
        <f t="shared" si="16"/>
        <v>0</v>
      </c>
      <c r="X189" s="100"/>
    </row>
    <row r="190" spans="3:24" hidden="1" outlineLevel="1" x14ac:dyDescent="0.3">
      <c r="C190" s="29"/>
      <c r="D190" s="48">
        <f t="shared" si="17"/>
        <v>164</v>
      </c>
      <c r="E190" s="104"/>
      <c r="F190" s="105"/>
      <c r="G190" s="105"/>
      <c r="H190" s="105"/>
      <c r="I190" s="106">
        <v>0</v>
      </c>
      <c r="J190" s="107">
        <v>0</v>
      </c>
      <c r="K190" s="103"/>
      <c r="L190" s="27"/>
      <c r="P190" s="21">
        <f t="shared" si="12"/>
        <v>0</v>
      </c>
      <c r="Q190" s="21">
        <f t="shared" si="13"/>
        <v>0</v>
      </c>
      <c r="R190" s="21">
        <f t="shared" si="14"/>
        <v>0</v>
      </c>
      <c r="S190" s="21">
        <f t="shared" si="15"/>
        <v>0</v>
      </c>
      <c r="U190" s="100"/>
      <c r="V190" s="101">
        <f>IFERROR(IF(E190='貼付用集計 (3)'!$R$4,'貼付用集計 (3)'!$U$4,VLOOKUP(E190,'貼付用集計 (3)'!$R$11:$U$30,4)),0)</f>
        <v>0</v>
      </c>
      <c r="W190" s="101">
        <f t="shared" si="16"/>
        <v>0</v>
      </c>
      <c r="X190" s="100"/>
    </row>
    <row r="191" spans="3:24" hidden="1" outlineLevel="1" x14ac:dyDescent="0.3">
      <c r="C191" s="29"/>
      <c r="D191" s="48">
        <f t="shared" si="17"/>
        <v>165</v>
      </c>
      <c r="E191" s="104"/>
      <c r="F191" s="105"/>
      <c r="G191" s="105"/>
      <c r="H191" s="105"/>
      <c r="I191" s="106">
        <v>0</v>
      </c>
      <c r="J191" s="107">
        <v>0</v>
      </c>
      <c r="K191" s="103"/>
      <c r="L191" s="27"/>
      <c r="P191" s="21">
        <f t="shared" si="12"/>
        <v>0</v>
      </c>
      <c r="Q191" s="21">
        <f t="shared" si="13"/>
        <v>0</v>
      </c>
      <c r="R191" s="21">
        <f t="shared" si="14"/>
        <v>0</v>
      </c>
      <c r="S191" s="21">
        <f t="shared" si="15"/>
        <v>0</v>
      </c>
      <c r="U191" s="100"/>
      <c r="V191" s="101">
        <f>IFERROR(IF(E191='貼付用集計 (3)'!$R$4,'貼付用集計 (3)'!$U$4,VLOOKUP(E191,'貼付用集計 (3)'!$R$11:$U$30,4)),0)</f>
        <v>0</v>
      </c>
      <c r="W191" s="101">
        <f t="shared" si="16"/>
        <v>0</v>
      </c>
      <c r="X191" s="100"/>
    </row>
    <row r="192" spans="3:24" hidden="1" outlineLevel="1" x14ac:dyDescent="0.3">
      <c r="C192" s="29"/>
      <c r="D192" s="48">
        <f t="shared" si="17"/>
        <v>166</v>
      </c>
      <c r="E192" s="104"/>
      <c r="F192" s="105"/>
      <c r="G192" s="105"/>
      <c r="H192" s="105"/>
      <c r="I192" s="106">
        <v>0</v>
      </c>
      <c r="J192" s="107">
        <v>0</v>
      </c>
      <c r="K192" s="103"/>
      <c r="L192" s="27"/>
      <c r="P192" s="21">
        <f t="shared" si="12"/>
        <v>0</v>
      </c>
      <c r="Q192" s="21">
        <f t="shared" si="13"/>
        <v>0</v>
      </c>
      <c r="R192" s="21">
        <f t="shared" si="14"/>
        <v>0</v>
      </c>
      <c r="S192" s="21">
        <f t="shared" si="15"/>
        <v>0</v>
      </c>
      <c r="U192" s="100"/>
      <c r="V192" s="101">
        <f>IFERROR(IF(E192='貼付用集計 (3)'!$R$4,'貼付用集計 (3)'!$U$4,VLOOKUP(E192,'貼付用集計 (3)'!$R$11:$U$30,4)),0)</f>
        <v>0</v>
      </c>
      <c r="W192" s="101">
        <f t="shared" si="16"/>
        <v>0</v>
      </c>
      <c r="X192" s="100"/>
    </row>
    <row r="193" spans="3:24" hidden="1" outlineLevel="1" x14ac:dyDescent="0.3">
      <c r="C193" s="29"/>
      <c r="D193" s="48">
        <f t="shared" si="17"/>
        <v>167</v>
      </c>
      <c r="E193" s="104"/>
      <c r="F193" s="105"/>
      <c r="G193" s="105"/>
      <c r="H193" s="105"/>
      <c r="I193" s="106">
        <v>0</v>
      </c>
      <c r="J193" s="107">
        <v>0</v>
      </c>
      <c r="K193" s="103"/>
      <c r="L193" s="27"/>
      <c r="P193" s="21">
        <f t="shared" si="12"/>
        <v>0</v>
      </c>
      <c r="Q193" s="21">
        <f t="shared" si="13"/>
        <v>0</v>
      </c>
      <c r="R193" s="21">
        <f t="shared" si="14"/>
        <v>0</v>
      </c>
      <c r="S193" s="21">
        <f t="shared" si="15"/>
        <v>0</v>
      </c>
      <c r="U193" s="100"/>
      <c r="V193" s="101">
        <f>IFERROR(IF(E193='貼付用集計 (3)'!$R$4,'貼付用集計 (3)'!$U$4,VLOOKUP(E193,'貼付用集計 (3)'!$R$11:$U$30,4)),0)</f>
        <v>0</v>
      </c>
      <c r="W193" s="101">
        <f t="shared" si="16"/>
        <v>0</v>
      </c>
      <c r="X193" s="100"/>
    </row>
    <row r="194" spans="3:24" hidden="1" outlineLevel="1" x14ac:dyDescent="0.3">
      <c r="C194" s="29"/>
      <c r="D194" s="48">
        <f t="shared" si="17"/>
        <v>168</v>
      </c>
      <c r="E194" s="104"/>
      <c r="F194" s="105"/>
      <c r="G194" s="105"/>
      <c r="H194" s="105"/>
      <c r="I194" s="106">
        <v>0</v>
      </c>
      <c r="J194" s="107">
        <v>0</v>
      </c>
      <c r="K194" s="103"/>
      <c r="L194" s="27"/>
      <c r="P194" s="21">
        <f t="shared" si="12"/>
        <v>0</v>
      </c>
      <c r="Q194" s="21">
        <f t="shared" si="13"/>
        <v>0</v>
      </c>
      <c r="R194" s="21">
        <f t="shared" si="14"/>
        <v>0</v>
      </c>
      <c r="S194" s="21">
        <f t="shared" si="15"/>
        <v>0</v>
      </c>
      <c r="U194" s="100"/>
      <c r="V194" s="101">
        <f>IFERROR(IF(E194='貼付用集計 (3)'!$R$4,'貼付用集計 (3)'!$U$4,VLOOKUP(E194,'貼付用集計 (3)'!$R$11:$U$30,4)),0)</f>
        <v>0</v>
      </c>
      <c r="W194" s="101">
        <f t="shared" si="16"/>
        <v>0</v>
      </c>
      <c r="X194" s="100"/>
    </row>
    <row r="195" spans="3:24" hidden="1" outlineLevel="1" x14ac:dyDescent="0.3">
      <c r="C195" s="29"/>
      <c r="D195" s="48">
        <f t="shared" si="17"/>
        <v>169</v>
      </c>
      <c r="E195" s="104"/>
      <c r="F195" s="105"/>
      <c r="G195" s="105"/>
      <c r="H195" s="105"/>
      <c r="I195" s="106">
        <v>0</v>
      </c>
      <c r="J195" s="107">
        <v>0</v>
      </c>
      <c r="K195" s="103"/>
      <c r="L195" s="27"/>
      <c r="P195" s="21">
        <f t="shared" si="12"/>
        <v>0</v>
      </c>
      <c r="Q195" s="21">
        <f t="shared" si="13"/>
        <v>0</v>
      </c>
      <c r="R195" s="21">
        <f t="shared" si="14"/>
        <v>0</v>
      </c>
      <c r="S195" s="21">
        <f t="shared" si="15"/>
        <v>0</v>
      </c>
      <c r="U195" s="100"/>
      <c r="V195" s="101">
        <f>IFERROR(IF(E195='貼付用集計 (3)'!$R$4,'貼付用集計 (3)'!$U$4,VLOOKUP(E195,'貼付用集計 (3)'!$R$11:$U$30,4)),0)</f>
        <v>0</v>
      </c>
      <c r="W195" s="101">
        <f t="shared" si="16"/>
        <v>0</v>
      </c>
      <c r="X195" s="100"/>
    </row>
    <row r="196" spans="3:24" hidden="1" outlineLevel="1" x14ac:dyDescent="0.3">
      <c r="C196" s="29"/>
      <c r="D196" s="48">
        <f t="shared" si="17"/>
        <v>170</v>
      </c>
      <c r="E196" s="104"/>
      <c r="F196" s="105"/>
      <c r="G196" s="105"/>
      <c r="H196" s="105"/>
      <c r="I196" s="106">
        <v>0</v>
      </c>
      <c r="J196" s="107">
        <v>0</v>
      </c>
      <c r="K196" s="103"/>
      <c r="L196" s="27"/>
      <c r="P196" s="21">
        <f t="shared" si="12"/>
        <v>0</v>
      </c>
      <c r="Q196" s="21">
        <f t="shared" si="13"/>
        <v>0</v>
      </c>
      <c r="R196" s="21">
        <f t="shared" si="14"/>
        <v>0</v>
      </c>
      <c r="S196" s="21">
        <f t="shared" si="15"/>
        <v>0</v>
      </c>
      <c r="U196" s="100"/>
      <c r="V196" s="101">
        <f>IFERROR(IF(E196='貼付用集計 (3)'!$R$4,'貼付用集計 (3)'!$U$4,VLOOKUP(E196,'貼付用集計 (3)'!$R$11:$U$30,4)),0)</f>
        <v>0</v>
      </c>
      <c r="W196" s="101">
        <f t="shared" si="16"/>
        <v>0</v>
      </c>
      <c r="X196" s="100"/>
    </row>
    <row r="197" spans="3:24" hidden="1" outlineLevel="1" x14ac:dyDescent="0.3">
      <c r="C197" s="29"/>
      <c r="D197" s="48">
        <f t="shared" si="17"/>
        <v>171</v>
      </c>
      <c r="E197" s="104"/>
      <c r="F197" s="105"/>
      <c r="G197" s="105"/>
      <c r="H197" s="105"/>
      <c r="I197" s="106">
        <v>0</v>
      </c>
      <c r="J197" s="107">
        <v>0</v>
      </c>
      <c r="K197" s="103"/>
      <c r="L197" s="27"/>
      <c r="P197" s="21">
        <f t="shared" si="12"/>
        <v>0</v>
      </c>
      <c r="Q197" s="21">
        <f t="shared" si="13"/>
        <v>0</v>
      </c>
      <c r="R197" s="21">
        <f t="shared" si="14"/>
        <v>0</v>
      </c>
      <c r="S197" s="21">
        <f t="shared" si="15"/>
        <v>0</v>
      </c>
      <c r="U197" s="100"/>
      <c r="V197" s="101">
        <f>IFERROR(IF(E197='貼付用集計 (3)'!$R$4,'貼付用集計 (3)'!$U$4,VLOOKUP(E197,'貼付用集計 (3)'!$R$11:$U$30,4)),0)</f>
        <v>0</v>
      </c>
      <c r="W197" s="101">
        <f t="shared" si="16"/>
        <v>0</v>
      </c>
      <c r="X197" s="100"/>
    </row>
    <row r="198" spans="3:24" hidden="1" outlineLevel="1" x14ac:dyDescent="0.3">
      <c r="C198" s="29"/>
      <c r="D198" s="48">
        <f t="shared" si="17"/>
        <v>172</v>
      </c>
      <c r="E198" s="104"/>
      <c r="F198" s="105"/>
      <c r="G198" s="105"/>
      <c r="H198" s="105"/>
      <c r="I198" s="106">
        <v>0</v>
      </c>
      <c r="J198" s="107">
        <v>0</v>
      </c>
      <c r="K198" s="103"/>
      <c r="L198" s="27"/>
      <c r="P198" s="21">
        <f t="shared" si="12"/>
        <v>0</v>
      </c>
      <c r="Q198" s="21">
        <f t="shared" si="13"/>
        <v>0</v>
      </c>
      <c r="R198" s="21">
        <f t="shared" si="14"/>
        <v>0</v>
      </c>
      <c r="S198" s="21">
        <f t="shared" si="15"/>
        <v>0</v>
      </c>
      <c r="U198" s="100"/>
      <c r="V198" s="101">
        <f>IFERROR(IF(E198='貼付用集計 (3)'!$R$4,'貼付用集計 (3)'!$U$4,VLOOKUP(E198,'貼付用集計 (3)'!$R$11:$U$30,4)),0)</f>
        <v>0</v>
      </c>
      <c r="W198" s="101">
        <f t="shared" si="16"/>
        <v>0</v>
      </c>
      <c r="X198" s="100"/>
    </row>
    <row r="199" spans="3:24" hidden="1" outlineLevel="1" x14ac:dyDescent="0.3">
      <c r="C199" s="29"/>
      <c r="D199" s="48">
        <f t="shared" si="17"/>
        <v>173</v>
      </c>
      <c r="E199" s="104"/>
      <c r="F199" s="105"/>
      <c r="G199" s="105"/>
      <c r="H199" s="105"/>
      <c r="I199" s="106">
        <v>0</v>
      </c>
      <c r="J199" s="107">
        <v>0</v>
      </c>
      <c r="K199" s="103"/>
      <c r="L199" s="27"/>
      <c r="P199" s="21">
        <f t="shared" si="12"/>
        <v>0</v>
      </c>
      <c r="Q199" s="21">
        <f t="shared" si="13"/>
        <v>0</v>
      </c>
      <c r="R199" s="21">
        <f t="shared" si="14"/>
        <v>0</v>
      </c>
      <c r="S199" s="21">
        <f t="shared" si="15"/>
        <v>0</v>
      </c>
      <c r="U199" s="100"/>
      <c r="V199" s="101">
        <f>IFERROR(IF(E199='貼付用集計 (3)'!$R$4,'貼付用集計 (3)'!$U$4,VLOOKUP(E199,'貼付用集計 (3)'!$R$11:$U$30,4)),0)</f>
        <v>0</v>
      </c>
      <c r="W199" s="101">
        <f t="shared" si="16"/>
        <v>0</v>
      </c>
      <c r="X199" s="100"/>
    </row>
    <row r="200" spans="3:24" hidden="1" outlineLevel="1" x14ac:dyDescent="0.3">
      <c r="C200" s="29"/>
      <c r="D200" s="48">
        <f t="shared" si="17"/>
        <v>174</v>
      </c>
      <c r="E200" s="104"/>
      <c r="F200" s="105"/>
      <c r="G200" s="105"/>
      <c r="H200" s="105"/>
      <c r="I200" s="106">
        <v>0</v>
      </c>
      <c r="J200" s="107">
        <v>0</v>
      </c>
      <c r="K200" s="103"/>
      <c r="L200" s="27"/>
      <c r="P200" s="21">
        <f t="shared" si="12"/>
        <v>0</v>
      </c>
      <c r="Q200" s="21">
        <f t="shared" si="13"/>
        <v>0</v>
      </c>
      <c r="R200" s="21">
        <f t="shared" si="14"/>
        <v>0</v>
      </c>
      <c r="S200" s="21">
        <f t="shared" si="15"/>
        <v>0</v>
      </c>
      <c r="U200" s="100"/>
      <c r="V200" s="101">
        <f>IFERROR(IF(E200='貼付用集計 (3)'!$R$4,'貼付用集計 (3)'!$U$4,VLOOKUP(E200,'貼付用集計 (3)'!$R$11:$U$30,4)),0)</f>
        <v>0</v>
      </c>
      <c r="W200" s="101">
        <f t="shared" si="16"/>
        <v>0</v>
      </c>
      <c r="X200" s="100"/>
    </row>
    <row r="201" spans="3:24" hidden="1" outlineLevel="1" x14ac:dyDescent="0.3">
      <c r="C201" s="29"/>
      <c r="D201" s="48">
        <f t="shared" si="17"/>
        <v>175</v>
      </c>
      <c r="E201" s="104"/>
      <c r="F201" s="105"/>
      <c r="G201" s="105"/>
      <c r="H201" s="105"/>
      <c r="I201" s="106">
        <v>0</v>
      </c>
      <c r="J201" s="107">
        <v>0</v>
      </c>
      <c r="K201" s="103"/>
      <c r="L201" s="27"/>
      <c r="P201" s="21">
        <f t="shared" si="12"/>
        <v>0</v>
      </c>
      <c r="Q201" s="21">
        <f t="shared" si="13"/>
        <v>0</v>
      </c>
      <c r="R201" s="21">
        <f t="shared" si="14"/>
        <v>0</v>
      </c>
      <c r="S201" s="21">
        <f t="shared" si="15"/>
        <v>0</v>
      </c>
      <c r="U201" s="100"/>
      <c r="V201" s="101">
        <f>IFERROR(IF(E201='貼付用集計 (3)'!$R$4,'貼付用集計 (3)'!$U$4,VLOOKUP(E201,'貼付用集計 (3)'!$R$11:$U$30,4)),0)</f>
        <v>0</v>
      </c>
      <c r="W201" s="101">
        <f t="shared" si="16"/>
        <v>0</v>
      </c>
      <c r="X201" s="100"/>
    </row>
    <row r="202" spans="3:24" hidden="1" outlineLevel="1" x14ac:dyDescent="0.3">
      <c r="C202" s="29"/>
      <c r="D202" s="48">
        <f t="shared" si="17"/>
        <v>176</v>
      </c>
      <c r="E202" s="104"/>
      <c r="F202" s="105"/>
      <c r="G202" s="105"/>
      <c r="H202" s="105"/>
      <c r="I202" s="106">
        <v>0</v>
      </c>
      <c r="J202" s="107">
        <v>0</v>
      </c>
      <c r="K202" s="103"/>
      <c r="L202" s="27"/>
      <c r="P202" s="21">
        <f t="shared" si="12"/>
        <v>0</v>
      </c>
      <c r="Q202" s="21">
        <f t="shared" si="13"/>
        <v>0</v>
      </c>
      <c r="R202" s="21">
        <f t="shared" si="14"/>
        <v>0</v>
      </c>
      <c r="S202" s="21">
        <f t="shared" si="15"/>
        <v>0</v>
      </c>
      <c r="U202" s="100"/>
      <c r="V202" s="101">
        <f>IFERROR(IF(E202='貼付用集計 (3)'!$R$4,'貼付用集計 (3)'!$U$4,VLOOKUP(E202,'貼付用集計 (3)'!$R$11:$U$30,4)),0)</f>
        <v>0</v>
      </c>
      <c r="W202" s="101">
        <f t="shared" si="16"/>
        <v>0</v>
      </c>
      <c r="X202" s="100"/>
    </row>
    <row r="203" spans="3:24" hidden="1" outlineLevel="1" x14ac:dyDescent="0.3">
      <c r="C203" s="29"/>
      <c r="D203" s="48">
        <f t="shared" si="17"/>
        <v>177</v>
      </c>
      <c r="E203" s="104"/>
      <c r="F203" s="105"/>
      <c r="G203" s="105"/>
      <c r="H203" s="105"/>
      <c r="I203" s="106">
        <v>0</v>
      </c>
      <c r="J203" s="107">
        <v>0</v>
      </c>
      <c r="K203" s="103"/>
      <c r="L203" s="27"/>
      <c r="P203" s="21">
        <f t="shared" si="12"/>
        <v>0</v>
      </c>
      <c r="Q203" s="21">
        <f t="shared" si="13"/>
        <v>0</v>
      </c>
      <c r="R203" s="21">
        <f t="shared" si="14"/>
        <v>0</v>
      </c>
      <c r="S203" s="21">
        <f t="shared" si="15"/>
        <v>0</v>
      </c>
      <c r="U203" s="100"/>
      <c r="V203" s="101">
        <f>IFERROR(IF(E203='貼付用集計 (3)'!$R$4,'貼付用集計 (3)'!$U$4,VLOOKUP(E203,'貼付用集計 (3)'!$R$11:$U$30,4)),0)</f>
        <v>0</v>
      </c>
      <c r="W203" s="101">
        <f t="shared" si="16"/>
        <v>0</v>
      </c>
      <c r="X203" s="100"/>
    </row>
    <row r="204" spans="3:24" hidden="1" outlineLevel="1" x14ac:dyDescent="0.3">
      <c r="C204" s="29"/>
      <c r="D204" s="48">
        <f t="shared" si="17"/>
        <v>178</v>
      </c>
      <c r="E204" s="104"/>
      <c r="F204" s="105"/>
      <c r="G204" s="105"/>
      <c r="H204" s="105"/>
      <c r="I204" s="106">
        <v>0</v>
      </c>
      <c r="J204" s="107">
        <v>0</v>
      </c>
      <c r="K204" s="103"/>
      <c r="L204" s="27"/>
      <c r="P204" s="21">
        <f t="shared" si="12"/>
        <v>0</v>
      </c>
      <c r="Q204" s="21">
        <f t="shared" si="13"/>
        <v>0</v>
      </c>
      <c r="R204" s="21">
        <f t="shared" si="14"/>
        <v>0</v>
      </c>
      <c r="S204" s="21">
        <f t="shared" si="15"/>
        <v>0</v>
      </c>
      <c r="U204" s="100"/>
      <c r="V204" s="101">
        <f>IFERROR(IF(E204='貼付用集計 (3)'!$R$4,'貼付用集計 (3)'!$U$4,VLOOKUP(E204,'貼付用集計 (3)'!$R$11:$U$30,4)),0)</f>
        <v>0</v>
      </c>
      <c r="W204" s="101">
        <f t="shared" si="16"/>
        <v>0</v>
      </c>
      <c r="X204" s="100"/>
    </row>
    <row r="205" spans="3:24" hidden="1" outlineLevel="1" x14ac:dyDescent="0.3">
      <c r="C205" s="29"/>
      <c r="D205" s="48">
        <f t="shared" si="17"/>
        <v>179</v>
      </c>
      <c r="E205" s="104"/>
      <c r="F205" s="105"/>
      <c r="G205" s="105"/>
      <c r="H205" s="105"/>
      <c r="I205" s="106">
        <v>0</v>
      </c>
      <c r="J205" s="107">
        <v>0</v>
      </c>
      <c r="K205" s="103"/>
      <c r="L205" s="27"/>
      <c r="P205" s="21">
        <f t="shared" si="12"/>
        <v>0</v>
      </c>
      <c r="Q205" s="21">
        <f t="shared" si="13"/>
        <v>0</v>
      </c>
      <c r="R205" s="21">
        <f t="shared" si="14"/>
        <v>0</v>
      </c>
      <c r="S205" s="21">
        <f t="shared" si="15"/>
        <v>0</v>
      </c>
      <c r="U205" s="100"/>
      <c r="V205" s="101">
        <f>IFERROR(IF(E205='貼付用集計 (3)'!$R$4,'貼付用集計 (3)'!$U$4,VLOOKUP(E205,'貼付用集計 (3)'!$R$11:$U$30,4)),0)</f>
        <v>0</v>
      </c>
      <c r="W205" s="101">
        <f t="shared" si="16"/>
        <v>0</v>
      </c>
      <c r="X205" s="100"/>
    </row>
    <row r="206" spans="3:24" hidden="1" outlineLevel="1" x14ac:dyDescent="0.3">
      <c r="C206" s="29"/>
      <c r="D206" s="48">
        <f t="shared" si="17"/>
        <v>180</v>
      </c>
      <c r="E206" s="104"/>
      <c r="F206" s="105"/>
      <c r="G206" s="105"/>
      <c r="H206" s="105"/>
      <c r="I206" s="106">
        <v>0</v>
      </c>
      <c r="J206" s="107">
        <v>0</v>
      </c>
      <c r="K206" s="103"/>
      <c r="L206" s="27"/>
      <c r="P206" s="21">
        <f t="shared" si="12"/>
        <v>0</v>
      </c>
      <c r="Q206" s="21">
        <f t="shared" si="13"/>
        <v>0</v>
      </c>
      <c r="R206" s="21">
        <f t="shared" si="14"/>
        <v>0</v>
      </c>
      <c r="S206" s="21">
        <f t="shared" si="15"/>
        <v>0</v>
      </c>
      <c r="U206" s="100"/>
      <c r="V206" s="101">
        <f>IFERROR(IF(E206='貼付用集計 (3)'!$R$4,'貼付用集計 (3)'!$U$4,VLOOKUP(E206,'貼付用集計 (3)'!$R$11:$U$30,4)),0)</f>
        <v>0</v>
      </c>
      <c r="W206" s="101">
        <f t="shared" si="16"/>
        <v>0</v>
      </c>
      <c r="X206" s="100"/>
    </row>
    <row r="207" spans="3:24" hidden="1" outlineLevel="1" x14ac:dyDescent="0.3">
      <c r="C207" s="29"/>
      <c r="D207" s="48">
        <f t="shared" si="17"/>
        <v>181</v>
      </c>
      <c r="E207" s="104"/>
      <c r="F207" s="105"/>
      <c r="G207" s="105"/>
      <c r="H207" s="105"/>
      <c r="I207" s="106">
        <v>0</v>
      </c>
      <c r="J207" s="107">
        <v>0</v>
      </c>
      <c r="K207" s="103"/>
      <c r="L207" s="27"/>
      <c r="P207" s="21">
        <f t="shared" si="12"/>
        <v>0</v>
      </c>
      <c r="Q207" s="21">
        <f t="shared" si="13"/>
        <v>0</v>
      </c>
      <c r="R207" s="21">
        <f t="shared" si="14"/>
        <v>0</v>
      </c>
      <c r="S207" s="21">
        <f t="shared" si="15"/>
        <v>0</v>
      </c>
      <c r="U207" s="100"/>
      <c r="V207" s="101">
        <f>IFERROR(IF(E207='貼付用集計 (3)'!$R$4,'貼付用集計 (3)'!$U$4,VLOOKUP(E207,'貼付用集計 (3)'!$R$11:$U$30,4)),0)</f>
        <v>0</v>
      </c>
      <c r="W207" s="101">
        <f t="shared" si="16"/>
        <v>0</v>
      </c>
      <c r="X207" s="100"/>
    </row>
    <row r="208" spans="3:24" hidden="1" outlineLevel="1" x14ac:dyDescent="0.3">
      <c r="C208" s="29"/>
      <c r="D208" s="48">
        <f t="shared" si="17"/>
        <v>182</v>
      </c>
      <c r="E208" s="104"/>
      <c r="F208" s="105"/>
      <c r="G208" s="105"/>
      <c r="H208" s="105"/>
      <c r="I208" s="106">
        <v>0</v>
      </c>
      <c r="J208" s="107">
        <v>0</v>
      </c>
      <c r="K208" s="103"/>
      <c r="L208" s="27"/>
      <c r="P208" s="21">
        <f t="shared" si="12"/>
        <v>0</v>
      </c>
      <c r="Q208" s="21">
        <f t="shared" si="13"/>
        <v>0</v>
      </c>
      <c r="R208" s="21">
        <f t="shared" si="14"/>
        <v>0</v>
      </c>
      <c r="S208" s="21">
        <f t="shared" si="15"/>
        <v>0</v>
      </c>
      <c r="U208" s="100"/>
      <c r="V208" s="101">
        <f>IFERROR(IF(E208='貼付用集計 (3)'!$R$4,'貼付用集計 (3)'!$U$4,VLOOKUP(E208,'貼付用集計 (3)'!$R$11:$U$30,4)),0)</f>
        <v>0</v>
      </c>
      <c r="W208" s="101">
        <f t="shared" si="16"/>
        <v>0</v>
      </c>
      <c r="X208" s="100"/>
    </row>
    <row r="209" spans="3:24" hidden="1" outlineLevel="1" x14ac:dyDescent="0.3">
      <c r="C209" s="29"/>
      <c r="D209" s="48">
        <f t="shared" si="17"/>
        <v>183</v>
      </c>
      <c r="E209" s="104"/>
      <c r="F209" s="105"/>
      <c r="G209" s="105"/>
      <c r="H209" s="105"/>
      <c r="I209" s="106">
        <v>0</v>
      </c>
      <c r="J209" s="107">
        <v>0</v>
      </c>
      <c r="K209" s="103"/>
      <c r="L209" s="27"/>
      <c r="P209" s="21">
        <f t="shared" si="12"/>
        <v>0</v>
      </c>
      <c r="Q209" s="21">
        <f t="shared" si="13"/>
        <v>0</v>
      </c>
      <c r="R209" s="21">
        <f t="shared" si="14"/>
        <v>0</v>
      </c>
      <c r="S209" s="21">
        <f t="shared" si="15"/>
        <v>0</v>
      </c>
      <c r="U209" s="100"/>
      <c r="V209" s="101">
        <f>IFERROR(IF(E209='貼付用集計 (3)'!$R$4,'貼付用集計 (3)'!$U$4,VLOOKUP(E209,'貼付用集計 (3)'!$R$11:$U$30,4)),0)</f>
        <v>0</v>
      </c>
      <c r="W209" s="101">
        <f t="shared" si="16"/>
        <v>0</v>
      </c>
      <c r="X209" s="100"/>
    </row>
    <row r="210" spans="3:24" hidden="1" outlineLevel="1" x14ac:dyDescent="0.3">
      <c r="C210" s="29"/>
      <c r="D210" s="48">
        <f t="shared" si="17"/>
        <v>184</v>
      </c>
      <c r="E210" s="104"/>
      <c r="F210" s="105"/>
      <c r="G210" s="105"/>
      <c r="H210" s="105"/>
      <c r="I210" s="106">
        <v>0</v>
      </c>
      <c r="J210" s="107">
        <v>0</v>
      </c>
      <c r="K210" s="103"/>
      <c r="L210" s="27"/>
      <c r="P210" s="21">
        <f t="shared" si="12"/>
        <v>0</v>
      </c>
      <c r="Q210" s="21">
        <f t="shared" si="13"/>
        <v>0</v>
      </c>
      <c r="R210" s="21">
        <f t="shared" si="14"/>
        <v>0</v>
      </c>
      <c r="S210" s="21">
        <f t="shared" si="15"/>
        <v>0</v>
      </c>
      <c r="U210" s="100"/>
      <c r="V210" s="101">
        <f>IFERROR(IF(E210='貼付用集計 (3)'!$R$4,'貼付用集計 (3)'!$U$4,VLOOKUP(E210,'貼付用集計 (3)'!$R$11:$U$30,4)),0)</f>
        <v>0</v>
      </c>
      <c r="W210" s="101">
        <f t="shared" si="16"/>
        <v>0</v>
      </c>
      <c r="X210" s="100"/>
    </row>
    <row r="211" spans="3:24" hidden="1" outlineLevel="1" x14ac:dyDescent="0.3">
      <c r="C211" s="29"/>
      <c r="D211" s="48">
        <f t="shared" si="17"/>
        <v>185</v>
      </c>
      <c r="E211" s="104"/>
      <c r="F211" s="105"/>
      <c r="G211" s="105"/>
      <c r="H211" s="105"/>
      <c r="I211" s="106">
        <v>0</v>
      </c>
      <c r="J211" s="107">
        <v>0</v>
      </c>
      <c r="K211" s="103"/>
      <c r="L211" s="27"/>
      <c r="P211" s="21">
        <f t="shared" si="12"/>
        <v>0</v>
      </c>
      <c r="Q211" s="21">
        <f t="shared" si="13"/>
        <v>0</v>
      </c>
      <c r="R211" s="21">
        <f t="shared" si="14"/>
        <v>0</v>
      </c>
      <c r="S211" s="21">
        <f t="shared" si="15"/>
        <v>0</v>
      </c>
      <c r="U211" s="100"/>
      <c r="V211" s="101">
        <f>IFERROR(IF(E211='貼付用集計 (3)'!$R$4,'貼付用集計 (3)'!$U$4,VLOOKUP(E211,'貼付用集計 (3)'!$R$11:$U$30,4)),0)</f>
        <v>0</v>
      </c>
      <c r="W211" s="101">
        <f t="shared" si="16"/>
        <v>0</v>
      </c>
      <c r="X211" s="100"/>
    </row>
    <row r="212" spans="3:24" hidden="1" outlineLevel="1" x14ac:dyDescent="0.3">
      <c r="C212" s="29"/>
      <c r="D212" s="48">
        <f t="shared" si="17"/>
        <v>186</v>
      </c>
      <c r="E212" s="104"/>
      <c r="F212" s="105"/>
      <c r="G212" s="105"/>
      <c r="H212" s="105"/>
      <c r="I212" s="106">
        <v>0</v>
      </c>
      <c r="J212" s="107">
        <v>0</v>
      </c>
      <c r="K212" s="103"/>
      <c r="L212" s="27"/>
      <c r="P212" s="21">
        <f t="shared" si="12"/>
        <v>0</v>
      </c>
      <c r="Q212" s="21">
        <f t="shared" si="13"/>
        <v>0</v>
      </c>
      <c r="R212" s="21">
        <f t="shared" si="14"/>
        <v>0</v>
      </c>
      <c r="S212" s="21">
        <f t="shared" si="15"/>
        <v>0</v>
      </c>
      <c r="U212" s="100"/>
      <c r="V212" s="101">
        <f>IFERROR(IF(E212='貼付用集計 (3)'!$R$4,'貼付用集計 (3)'!$U$4,VLOOKUP(E212,'貼付用集計 (3)'!$R$11:$U$30,4)),0)</f>
        <v>0</v>
      </c>
      <c r="W212" s="101">
        <f t="shared" si="16"/>
        <v>0</v>
      </c>
      <c r="X212" s="100"/>
    </row>
    <row r="213" spans="3:24" hidden="1" outlineLevel="1" x14ac:dyDescent="0.3">
      <c r="C213" s="29"/>
      <c r="D213" s="48">
        <f t="shared" si="17"/>
        <v>187</v>
      </c>
      <c r="E213" s="104"/>
      <c r="F213" s="105"/>
      <c r="G213" s="105"/>
      <c r="H213" s="105"/>
      <c r="I213" s="106">
        <v>0</v>
      </c>
      <c r="J213" s="107">
        <v>0</v>
      </c>
      <c r="K213" s="103"/>
      <c r="L213" s="27"/>
      <c r="P213" s="21">
        <f t="shared" si="12"/>
        <v>0</v>
      </c>
      <c r="Q213" s="21">
        <f t="shared" si="13"/>
        <v>0</v>
      </c>
      <c r="R213" s="21">
        <f t="shared" si="14"/>
        <v>0</v>
      </c>
      <c r="S213" s="21">
        <f t="shared" si="15"/>
        <v>0</v>
      </c>
      <c r="U213" s="100"/>
      <c r="V213" s="101">
        <f>IFERROR(IF(E213='貼付用集計 (3)'!$R$4,'貼付用集計 (3)'!$U$4,VLOOKUP(E213,'貼付用集計 (3)'!$R$11:$U$30,4)),0)</f>
        <v>0</v>
      </c>
      <c r="W213" s="101">
        <f t="shared" si="16"/>
        <v>0</v>
      </c>
      <c r="X213" s="100"/>
    </row>
    <row r="214" spans="3:24" hidden="1" outlineLevel="1" x14ac:dyDescent="0.3">
      <c r="C214" s="29"/>
      <c r="D214" s="48">
        <f t="shared" si="17"/>
        <v>188</v>
      </c>
      <c r="E214" s="104"/>
      <c r="F214" s="105"/>
      <c r="G214" s="105"/>
      <c r="H214" s="105"/>
      <c r="I214" s="106">
        <v>0</v>
      </c>
      <c r="J214" s="107">
        <v>0</v>
      </c>
      <c r="K214" s="103"/>
      <c r="L214" s="27"/>
      <c r="P214" s="21">
        <f t="shared" si="12"/>
        <v>0</v>
      </c>
      <c r="Q214" s="21">
        <f t="shared" si="13"/>
        <v>0</v>
      </c>
      <c r="R214" s="21">
        <f t="shared" si="14"/>
        <v>0</v>
      </c>
      <c r="S214" s="21">
        <f t="shared" si="15"/>
        <v>0</v>
      </c>
      <c r="U214" s="100"/>
      <c r="V214" s="101">
        <f>IFERROR(IF(E214='貼付用集計 (3)'!$R$4,'貼付用集計 (3)'!$U$4,VLOOKUP(E214,'貼付用集計 (3)'!$R$11:$U$30,4)),0)</f>
        <v>0</v>
      </c>
      <c r="W214" s="101">
        <f t="shared" si="16"/>
        <v>0</v>
      </c>
      <c r="X214" s="100"/>
    </row>
    <row r="215" spans="3:24" hidden="1" outlineLevel="1" x14ac:dyDescent="0.3">
      <c r="C215" s="29"/>
      <c r="D215" s="48">
        <f t="shared" si="17"/>
        <v>189</v>
      </c>
      <c r="E215" s="104"/>
      <c r="F215" s="105"/>
      <c r="G215" s="105"/>
      <c r="H215" s="105"/>
      <c r="I215" s="106">
        <v>0</v>
      </c>
      <c r="J215" s="107">
        <v>0</v>
      </c>
      <c r="K215" s="103"/>
      <c r="L215" s="27"/>
      <c r="P215" s="21">
        <f t="shared" si="12"/>
        <v>0</v>
      </c>
      <c r="Q215" s="21">
        <f t="shared" si="13"/>
        <v>0</v>
      </c>
      <c r="R215" s="21">
        <f t="shared" si="14"/>
        <v>0</v>
      </c>
      <c r="S215" s="21">
        <f t="shared" si="15"/>
        <v>0</v>
      </c>
      <c r="U215" s="100"/>
      <c r="V215" s="101">
        <f>IFERROR(IF(E215='貼付用集計 (3)'!$R$4,'貼付用集計 (3)'!$U$4,VLOOKUP(E215,'貼付用集計 (3)'!$R$11:$U$30,4)),0)</f>
        <v>0</v>
      </c>
      <c r="W215" s="101">
        <f t="shared" si="16"/>
        <v>0</v>
      </c>
      <c r="X215" s="100"/>
    </row>
    <row r="216" spans="3:24" hidden="1" outlineLevel="1" x14ac:dyDescent="0.3">
      <c r="C216" s="29"/>
      <c r="D216" s="48">
        <f t="shared" si="17"/>
        <v>190</v>
      </c>
      <c r="E216" s="104"/>
      <c r="F216" s="105"/>
      <c r="G216" s="105"/>
      <c r="H216" s="105"/>
      <c r="I216" s="106">
        <v>0</v>
      </c>
      <c r="J216" s="107">
        <v>0</v>
      </c>
      <c r="K216" s="103"/>
      <c r="L216" s="27"/>
      <c r="P216" s="21">
        <f t="shared" si="12"/>
        <v>0</v>
      </c>
      <c r="Q216" s="21">
        <f t="shared" si="13"/>
        <v>0</v>
      </c>
      <c r="R216" s="21">
        <f t="shared" si="14"/>
        <v>0</v>
      </c>
      <c r="S216" s="21">
        <f t="shared" si="15"/>
        <v>0</v>
      </c>
      <c r="U216" s="100"/>
      <c r="V216" s="101">
        <f>IFERROR(IF(E216='貼付用集計 (3)'!$R$4,'貼付用集計 (3)'!$U$4,VLOOKUP(E216,'貼付用集計 (3)'!$R$11:$U$30,4)),0)</f>
        <v>0</v>
      </c>
      <c r="W216" s="101">
        <f t="shared" si="16"/>
        <v>0</v>
      </c>
      <c r="X216" s="100"/>
    </row>
    <row r="217" spans="3:24" hidden="1" outlineLevel="1" x14ac:dyDescent="0.3">
      <c r="C217" s="29"/>
      <c r="D217" s="48">
        <f t="shared" si="17"/>
        <v>191</v>
      </c>
      <c r="E217" s="104"/>
      <c r="F217" s="105"/>
      <c r="G217" s="105"/>
      <c r="H217" s="105"/>
      <c r="I217" s="106">
        <v>0</v>
      </c>
      <c r="J217" s="107">
        <v>0</v>
      </c>
      <c r="K217" s="103"/>
      <c r="L217" s="27"/>
      <c r="P217" s="21">
        <f t="shared" si="12"/>
        <v>0</v>
      </c>
      <c r="Q217" s="21">
        <f t="shared" si="13"/>
        <v>0</v>
      </c>
      <c r="R217" s="21">
        <f t="shared" si="14"/>
        <v>0</v>
      </c>
      <c r="S217" s="21">
        <f t="shared" si="15"/>
        <v>0</v>
      </c>
      <c r="U217" s="100"/>
      <c r="V217" s="101">
        <f>IFERROR(IF(E217='貼付用集計 (3)'!$R$4,'貼付用集計 (3)'!$U$4,VLOOKUP(E217,'貼付用集計 (3)'!$R$11:$U$30,4)),0)</f>
        <v>0</v>
      </c>
      <c r="W217" s="101">
        <f t="shared" si="16"/>
        <v>0</v>
      </c>
      <c r="X217" s="100"/>
    </row>
    <row r="218" spans="3:24" hidden="1" outlineLevel="1" x14ac:dyDescent="0.3">
      <c r="C218" s="29"/>
      <c r="D218" s="48">
        <f t="shared" si="17"/>
        <v>192</v>
      </c>
      <c r="E218" s="104"/>
      <c r="F218" s="105"/>
      <c r="G218" s="105"/>
      <c r="H218" s="105"/>
      <c r="I218" s="106">
        <v>0</v>
      </c>
      <c r="J218" s="107">
        <v>0</v>
      </c>
      <c r="K218" s="103"/>
      <c r="L218" s="27"/>
      <c r="P218" s="21">
        <f t="shared" si="12"/>
        <v>0</v>
      </c>
      <c r="Q218" s="21">
        <f t="shared" si="13"/>
        <v>0</v>
      </c>
      <c r="R218" s="21">
        <f t="shared" si="14"/>
        <v>0</v>
      </c>
      <c r="S218" s="21">
        <f t="shared" si="15"/>
        <v>0</v>
      </c>
      <c r="U218" s="100"/>
      <c r="V218" s="101">
        <f>IFERROR(IF(E218='貼付用集計 (3)'!$R$4,'貼付用集計 (3)'!$U$4,VLOOKUP(E218,'貼付用集計 (3)'!$R$11:$U$30,4)),0)</f>
        <v>0</v>
      </c>
      <c r="W218" s="101">
        <f t="shared" si="16"/>
        <v>0</v>
      </c>
      <c r="X218" s="100"/>
    </row>
    <row r="219" spans="3:24" hidden="1" outlineLevel="1" x14ac:dyDescent="0.3">
      <c r="C219" s="29"/>
      <c r="D219" s="48">
        <f t="shared" si="17"/>
        <v>193</v>
      </c>
      <c r="E219" s="104"/>
      <c r="F219" s="105"/>
      <c r="G219" s="105"/>
      <c r="H219" s="105"/>
      <c r="I219" s="106">
        <v>0</v>
      </c>
      <c r="J219" s="107">
        <v>0</v>
      </c>
      <c r="K219" s="103"/>
      <c r="L219" s="27"/>
      <c r="P219" s="21">
        <f t="shared" ref="P219:P282" si="18">IF($E219="",IF(OR($F219&lt;&gt;"",$I219&lt;&gt;0,$J219&lt;&gt;0)=TRUE,1,0),0)</f>
        <v>0</v>
      </c>
      <c r="Q219" s="21">
        <f t="shared" ref="Q219:Q282" si="19">IF($F219="",IF(OR($E219&lt;&gt;"",$I219&lt;&gt;0,$J219&lt;&gt;0)=TRUE,1,0),0)</f>
        <v>0</v>
      </c>
      <c r="R219" s="21">
        <f t="shared" ref="R219:R282" si="20">IF($I219=0,IF(OR($E219&lt;&gt;"",$F219&lt;&gt;0,$J219&lt;&gt;0)=TRUE,1,0),0)</f>
        <v>0</v>
      </c>
      <c r="S219" s="21">
        <f t="shared" ref="S219:S282" si="21">IF($J219=0,IF(OR($E219&lt;&gt;"",$F219&lt;&gt;"",$I219&lt;&gt;0)=TRUE,1,0),0)</f>
        <v>0</v>
      </c>
      <c r="U219" s="100"/>
      <c r="V219" s="101">
        <f>IFERROR(IF(E219='貼付用集計 (3)'!$R$4,'貼付用集計 (3)'!$U$4,VLOOKUP(E219,'貼付用集計 (3)'!$R$11:$U$30,4)),0)</f>
        <v>0</v>
      </c>
      <c r="W219" s="101">
        <f t="shared" ref="W219:W282" si="22">IFERROR(J219/I219/V219,0)</f>
        <v>0</v>
      </c>
      <c r="X219" s="100"/>
    </row>
    <row r="220" spans="3:24" hidden="1" outlineLevel="1" x14ac:dyDescent="0.3">
      <c r="C220" s="29"/>
      <c r="D220" s="48">
        <f t="shared" ref="D220:D283" si="23">D219+1</f>
        <v>194</v>
      </c>
      <c r="E220" s="104"/>
      <c r="F220" s="105"/>
      <c r="G220" s="105"/>
      <c r="H220" s="105"/>
      <c r="I220" s="106">
        <v>0</v>
      </c>
      <c r="J220" s="107">
        <v>0</v>
      </c>
      <c r="K220" s="103"/>
      <c r="L220" s="27"/>
      <c r="P220" s="21">
        <f t="shared" si="18"/>
        <v>0</v>
      </c>
      <c r="Q220" s="21">
        <f t="shared" si="19"/>
        <v>0</v>
      </c>
      <c r="R220" s="21">
        <f t="shared" si="20"/>
        <v>0</v>
      </c>
      <c r="S220" s="21">
        <f t="shared" si="21"/>
        <v>0</v>
      </c>
      <c r="U220" s="100"/>
      <c r="V220" s="101">
        <f>IFERROR(IF(E220='貼付用集計 (3)'!$R$4,'貼付用集計 (3)'!$U$4,VLOOKUP(E220,'貼付用集計 (3)'!$R$11:$U$30,4)),0)</f>
        <v>0</v>
      </c>
      <c r="W220" s="101">
        <f t="shared" si="22"/>
        <v>0</v>
      </c>
      <c r="X220" s="100"/>
    </row>
    <row r="221" spans="3:24" hidden="1" outlineLevel="1" x14ac:dyDescent="0.3">
      <c r="C221" s="29"/>
      <c r="D221" s="48">
        <f t="shared" si="23"/>
        <v>195</v>
      </c>
      <c r="E221" s="104"/>
      <c r="F221" s="105"/>
      <c r="G221" s="105"/>
      <c r="H221" s="105"/>
      <c r="I221" s="106">
        <v>0</v>
      </c>
      <c r="J221" s="107">
        <v>0</v>
      </c>
      <c r="K221" s="103"/>
      <c r="L221" s="27"/>
      <c r="P221" s="21">
        <f t="shared" si="18"/>
        <v>0</v>
      </c>
      <c r="Q221" s="21">
        <f t="shared" si="19"/>
        <v>0</v>
      </c>
      <c r="R221" s="21">
        <f t="shared" si="20"/>
        <v>0</v>
      </c>
      <c r="S221" s="21">
        <f t="shared" si="21"/>
        <v>0</v>
      </c>
      <c r="U221" s="100"/>
      <c r="V221" s="101">
        <f>IFERROR(IF(E221='貼付用集計 (3)'!$R$4,'貼付用集計 (3)'!$U$4,VLOOKUP(E221,'貼付用集計 (3)'!$R$11:$U$30,4)),0)</f>
        <v>0</v>
      </c>
      <c r="W221" s="101">
        <f t="shared" si="22"/>
        <v>0</v>
      </c>
      <c r="X221" s="100"/>
    </row>
    <row r="222" spans="3:24" hidden="1" outlineLevel="1" x14ac:dyDescent="0.3">
      <c r="C222" s="29"/>
      <c r="D222" s="48">
        <f t="shared" si="23"/>
        <v>196</v>
      </c>
      <c r="E222" s="104"/>
      <c r="F222" s="105"/>
      <c r="G222" s="105"/>
      <c r="H222" s="105"/>
      <c r="I222" s="106">
        <v>0</v>
      </c>
      <c r="J222" s="107">
        <v>0</v>
      </c>
      <c r="K222" s="103"/>
      <c r="L222" s="27"/>
      <c r="P222" s="21">
        <f t="shared" si="18"/>
        <v>0</v>
      </c>
      <c r="Q222" s="21">
        <f t="shared" si="19"/>
        <v>0</v>
      </c>
      <c r="R222" s="21">
        <f t="shared" si="20"/>
        <v>0</v>
      </c>
      <c r="S222" s="21">
        <f t="shared" si="21"/>
        <v>0</v>
      </c>
      <c r="U222" s="100"/>
      <c r="V222" s="101">
        <f>IFERROR(IF(E222='貼付用集計 (3)'!$R$4,'貼付用集計 (3)'!$U$4,VLOOKUP(E222,'貼付用集計 (3)'!$R$11:$U$30,4)),0)</f>
        <v>0</v>
      </c>
      <c r="W222" s="101">
        <f t="shared" si="22"/>
        <v>0</v>
      </c>
      <c r="X222" s="100"/>
    </row>
    <row r="223" spans="3:24" hidden="1" outlineLevel="1" x14ac:dyDescent="0.3">
      <c r="C223" s="29"/>
      <c r="D223" s="48">
        <f t="shared" si="23"/>
        <v>197</v>
      </c>
      <c r="E223" s="104"/>
      <c r="F223" s="105"/>
      <c r="G223" s="105"/>
      <c r="H223" s="105"/>
      <c r="I223" s="106">
        <v>0</v>
      </c>
      <c r="J223" s="107">
        <v>0</v>
      </c>
      <c r="K223" s="103"/>
      <c r="L223" s="27"/>
      <c r="P223" s="21">
        <f t="shared" si="18"/>
        <v>0</v>
      </c>
      <c r="Q223" s="21">
        <f t="shared" si="19"/>
        <v>0</v>
      </c>
      <c r="R223" s="21">
        <f t="shared" si="20"/>
        <v>0</v>
      </c>
      <c r="S223" s="21">
        <f t="shared" si="21"/>
        <v>0</v>
      </c>
      <c r="U223" s="100"/>
      <c r="V223" s="101">
        <f>IFERROR(IF(E223='貼付用集計 (3)'!$R$4,'貼付用集計 (3)'!$U$4,VLOOKUP(E223,'貼付用集計 (3)'!$R$11:$U$30,4)),0)</f>
        <v>0</v>
      </c>
      <c r="W223" s="101">
        <f t="shared" si="22"/>
        <v>0</v>
      </c>
      <c r="X223" s="100"/>
    </row>
    <row r="224" spans="3:24" hidden="1" outlineLevel="1" x14ac:dyDescent="0.3">
      <c r="C224" s="29"/>
      <c r="D224" s="48">
        <f t="shared" si="23"/>
        <v>198</v>
      </c>
      <c r="E224" s="104"/>
      <c r="F224" s="105"/>
      <c r="G224" s="105"/>
      <c r="H224" s="105"/>
      <c r="I224" s="106">
        <v>0</v>
      </c>
      <c r="J224" s="107">
        <v>0</v>
      </c>
      <c r="K224" s="103"/>
      <c r="L224" s="27"/>
      <c r="P224" s="21">
        <f t="shared" si="18"/>
        <v>0</v>
      </c>
      <c r="Q224" s="21">
        <f t="shared" si="19"/>
        <v>0</v>
      </c>
      <c r="R224" s="21">
        <f t="shared" si="20"/>
        <v>0</v>
      </c>
      <c r="S224" s="21">
        <f t="shared" si="21"/>
        <v>0</v>
      </c>
      <c r="U224" s="100"/>
      <c r="V224" s="101">
        <f>IFERROR(IF(E224='貼付用集計 (3)'!$R$4,'貼付用集計 (3)'!$U$4,VLOOKUP(E224,'貼付用集計 (3)'!$R$11:$U$30,4)),0)</f>
        <v>0</v>
      </c>
      <c r="W224" s="101">
        <f t="shared" si="22"/>
        <v>0</v>
      </c>
      <c r="X224" s="100"/>
    </row>
    <row r="225" spans="3:24" hidden="1" outlineLevel="1" x14ac:dyDescent="0.3">
      <c r="C225" s="29"/>
      <c r="D225" s="48">
        <f t="shared" si="23"/>
        <v>199</v>
      </c>
      <c r="E225" s="104"/>
      <c r="F225" s="105"/>
      <c r="G225" s="105"/>
      <c r="H225" s="105"/>
      <c r="I225" s="106">
        <v>0</v>
      </c>
      <c r="J225" s="107">
        <v>0</v>
      </c>
      <c r="K225" s="103"/>
      <c r="L225" s="27"/>
      <c r="P225" s="21">
        <f t="shared" si="18"/>
        <v>0</v>
      </c>
      <c r="Q225" s="21">
        <f t="shared" si="19"/>
        <v>0</v>
      </c>
      <c r="R225" s="21">
        <f t="shared" si="20"/>
        <v>0</v>
      </c>
      <c r="S225" s="21">
        <f t="shared" si="21"/>
        <v>0</v>
      </c>
      <c r="U225" s="100"/>
      <c r="V225" s="101">
        <f>IFERROR(IF(E225='貼付用集計 (3)'!$R$4,'貼付用集計 (3)'!$U$4,VLOOKUP(E225,'貼付用集計 (3)'!$R$11:$U$30,4)),0)</f>
        <v>0</v>
      </c>
      <c r="W225" s="101">
        <f t="shared" si="22"/>
        <v>0</v>
      </c>
      <c r="X225" s="100"/>
    </row>
    <row r="226" spans="3:24" hidden="1" outlineLevel="1" x14ac:dyDescent="0.3">
      <c r="C226" s="29"/>
      <c r="D226" s="48">
        <f t="shared" si="23"/>
        <v>200</v>
      </c>
      <c r="E226" s="104"/>
      <c r="F226" s="105"/>
      <c r="G226" s="105"/>
      <c r="H226" s="105"/>
      <c r="I226" s="106">
        <v>0</v>
      </c>
      <c r="J226" s="107">
        <v>0</v>
      </c>
      <c r="K226" s="103"/>
      <c r="L226" s="27"/>
      <c r="P226" s="21">
        <f t="shared" si="18"/>
        <v>0</v>
      </c>
      <c r="Q226" s="21">
        <f t="shared" si="19"/>
        <v>0</v>
      </c>
      <c r="R226" s="21">
        <f t="shared" si="20"/>
        <v>0</v>
      </c>
      <c r="S226" s="21">
        <f t="shared" si="21"/>
        <v>0</v>
      </c>
      <c r="U226" s="100"/>
      <c r="V226" s="101">
        <f>IFERROR(IF(E226='貼付用集計 (3)'!$R$4,'貼付用集計 (3)'!$U$4,VLOOKUP(E226,'貼付用集計 (3)'!$R$11:$U$30,4)),0)</f>
        <v>0</v>
      </c>
      <c r="W226" s="101">
        <f t="shared" si="22"/>
        <v>0</v>
      </c>
      <c r="X226" s="100"/>
    </row>
    <row r="227" spans="3:24" ht="15" customHeight="1" collapsed="1" x14ac:dyDescent="0.3">
      <c r="C227" s="18"/>
      <c r="D227" s="20" t="s">
        <v>35</v>
      </c>
      <c r="E227" s="51"/>
      <c r="F227" s="97"/>
      <c r="G227" s="97"/>
      <c r="H227" s="97"/>
      <c r="I227" s="63"/>
      <c r="J227" s="61"/>
      <c r="K227" s="43"/>
      <c r="L227" s="19"/>
      <c r="P227" s="21">
        <f t="shared" si="18"/>
        <v>0</v>
      </c>
      <c r="Q227" s="21">
        <f t="shared" si="19"/>
        <v>0</v>
      </c>
      <c r="R227" s="21">
        <f t="shared" si="20"/>
        <v>0</v>
      </c>
      <c r="S227" s="21">
        <f t="shared" si="21"/>
        <v>0</v>
      </c>
      <c r="U227" s="100"/>
      <c r="V227" s="101">
        <f>IFERROR(IF(E227='貼付用集計 (3)'!$R$4,'貼付用集計 (3)'!$U$4,VLOOKUP(E227,'貼付用集計 (3)'!$R$11:$U$30,4)),0)</f>
        <v>0</v>
      </c>
      <c r="W227" s="101">
        <f t="shared" si="22"/>
        <v>0</v>
      </c>
      <c r="X227" s="100"/>
    </row>
    <row r="228" spans="3:24" hidden="1" outlineLevel="1" x14ac:dyDescent="0.3">
      <c r="C228" s="29"/>
      <c r="D228" s="48">
        <f>D226+1</f>
        <v>201</v>
      </c>
      <c r="E228" s="104"/>
      <c r="F228" s="105"/>
      <c r="G228" s="105"/>
      <c r="H228" s="105"/>
      <c r="I228" s="106">
        <v>0</v>
      </c>
      <c r="J228" s="107">
        <v>0</v>
      </c>
      <c r="K228" s="103"/>
      <c r="L228" s="27"/>
      <c r="P228" s="21">
        <f t="shared" si="18"/>
        <v>0</v>
      </c>
      <c r="Q228" s="21">
        <f t="shared" si="19"/>
        <v>0</v>
      </c>
      <c r="R228" s="21">
        <f t="shared" si="20"/>
        <v>0</v>
      </c>
      <c r="S228" s="21">
        <f t="shared" si="21"/>
        <v>0</v>
      </c>
      <c r="U228" s="100"/>
      <c r="V228" s="101">
        <f>IFERROR(IF(E228='貼付用集計 (3)'!$R$4,'貼付用集計 (3)'!$U$4,VLOOKUP(E228,'貼付用集計 (3)'!$R$11:$U$30,4)),0)</f>
        <v>0</v>
      </c>
      <c r="W228" s="101">
        <f t="shared" si="22"/>
        <v>0</v>
      </c>
      <c r="X228" s="100"/>
    </row>
    <row r="229" spans="3:24" hidden="1" outlineLevel="1" x14ac:dyDescent="0.3">
      <c r="C229" s="29"/>
      <c r="D229" s="48">
        <f t="shared" si="23"/>
        <v>202</v>
      </c>
      <c r="E229" s="104"/>
      <c r="F229" s="105"/>
      <c r="G229" s="105"/>
      <c r="H229" s="105"/>
      <c r="I229" s="106">
        <v>0</v>
      </c>
      <c r="J229" s="107">
        <v>0</v>
      </c>
      <c r="K229" s="103"/>
      <c r="L229" s="27"/>
      <c r="P229" s="21">
        <f t="shared" si="18"/>
        <v>0</v>
      </c>
      <c r="Q229" s="21">
        <f t="shared" si="19"/>
        <v>0</v>
      </c>
      <c r="R229" s="21">
        <f t="shared" si="20"/>
        <v>0</v>
      </c>
      <c r="S229" s="21">
        <f t="shared" si="21"/>
        <v>0</v>
      </c>
      <c r="U229" s="100"/>
      <c r="V229" s="101">
        <f>IFERROR(IF(E229='貼付用集計 (3)'!$R$4,'貼付用集計 (3)'!$U$4,VLOOKUP(E229,'貼付用集計 (3)'!$R$11:$U$30,4)),0)</f>
        <v>0</v>
      </c>
      <c r="W229" s="101">
        <f t="shared" si="22"/>
        <v>0</v>
      </c>
      <c r="X229" s="100"/>
    </row>
    <row r="230" spans="3:24" hidden="1" outlineLevel="1" x14ac:dyDescent="0.3">
      <c r="C230" s="29"/>
      <c r="D230" s="48">
        <f t="shared" si="23"/>
        <v>203</v>
      </c>
      <c r="E230" s="104"/>
      <c r="F230" s="105"/>
      <c r="G230" s="105"/>
      <c r="H230" s="105"/>
      <c r="I230" s="106">
        <v>0</v>
      </c>
      <c r="J230" s="107">
        <v>0</v>
      </c>
      <c r="K230" s="103"/>
      <c r="L230" s="27"/>
      <c r="P230" s="21">
        <f t="shared" si="18"/>
        <v>0</v>
      </c>
      <c r="Q230" s="21">
        <f t="shared" si="19"/>
        <v>0</v>
      </c>
      <c r="R230" s="21">
        <f t="shared" si="20"/>
        <v>0</v>
      </c>
      <c r="S230" s="21">
        <f t="shared" si="21"/>
        <v>0</v>
      </c>
      <c r="U230" s="100"/>
      <c r="V230" s="101">
        <f>IFERROR(IF(E230='貼付用集計 (3)'!$R$4,'貼付用集計 (3)'!$U$4,VLOOKUP(E230,'貼付用集計 (3)'!$R$11:$U$30,4)),0)</f>
        <v>0</v>
      </c>
      <c r="W230" s="101">
        <f t="shared" si="22"/>
        <v>0</v>
      </c>
      <c r="X230" s="100"/>
    </row>
    <row r="231" spans="3:24" hidden="1" outlineLevel="1" x14ac:dyDescent="0.3">
      <c r="C231" s="29"/>
      <c r="D231" s="48">
        <f t="shared" si="23"/>
        <v>204</v>
      </c>
      <c r="E231" s="104"/>
      <c r="F231" s="105"/>
      <c r="G231" s="105"/>
      <c r="H231" s="105"/>
      <c r="I231" s="106">
        <v>0</v>
      </c>
      <c r="J231" s="107">
        <v>0</v>
      </c>
      <c r="K231" s="103"/>
      <c r="L231" s="27"/>
      <c r="P231" s="21">
        <f t="shared" si="18"/>
        <v>0</v>
      </c>
      <c r="Q231" s="21">
        <f t="shared" si="19"/>
        <v>0</v>
      </c>
      <c r="R231" s="21">
        <f t="shared" si="20"/>
        <v>0</v>
      </c>
      <c r="S231" s="21">
        <f t="shared" si="21"/>
        <v>0</v>
      </c>
      <c r="U231" s="100"/>
      <c r="V231" s="101">
        <f>IFERROR(IF(E231='貼付用集計 (3)'!$R$4,'貼付用集計 (3)'!$U$4,VLOOKUP(E231,'貼付用集計 (3)'!$R$11:$U$30,4)),0)</f>
        <v>0</v>
      </c>
      <c r="W231" s="101">
        <f t="shared" si="22"/>
        <v>0</v>
      </c>
      <c r="X231" s="100"/>
    </row>
    <row r="232" spans="3:24" hidden="1" outlineLevel="1" x14ac:dyDescent="0.3">
      <c r="C232" s="29"/>
      <c r="D232" s="48">
        <f t="shared" si="23"/>
        <v>205</v>
      </c>
      <c r="E232" s="104"/>
      <c r="F232" s="105"/>
      <c r="G232" s="105"/>
      <c r="H232" s="105"/>
      <c r="I232" s="106">
        <v>0</v>
      </c>
      <c r="J232" s="107">
        <v>0</v>
      </c>
      <c r="K232" s="103"/>
      <c r="L232" s="27"/>
      <c r="P232" s="21">
        <f t="shared" si="18"/>
        <v>0</v>
      </c>
      <c r="Q232" s="21">
        <f t="shared" si="19"/>
        <v>0</v>
      </c>
      <c r="R232" s="21">
        <f t="shared" si="20"/>
        <v>0</v>
      </c>
      <c r="S232" s="21">
        <f t="shared" si="21"/>
        <v>0</v>
      </c>
      <c r="U232" s="100"/>
      <c r="V232" s="101">
        <f>IFERROR(IF(E232='貼付用集計 (3)'!$R$4,'貼付用集計 (3)'!$U$4,VLOOKUP(E232,'貼付用集計 (3)'!$R$11:$U$30,4)),0)</f>
        <v>0</v>
      </c>
      <c r="W232" s="101">
        <f t="shared" si="22"/>
        <v>0</v>
      </c>
      <c r="X232" s="100"/>
    </row>
    <row r="233" spans="3:24" hidden="1" outlineLevel="1" x14ac:dyDescent="0.3">
      <c r="C233" s="29"/>
      <c r="D233" s="48">
        <f t="shared" si="23"/>
        <v>206</v>
      </c>
      <c r="E233" s="104"/>
      <c r="F233" s="105"/>
      <c r="G233" s="105"/>
      <c r="H233" s="105"/>
      <c r="I233" s="106">
        <v>0</v>
      </c>
      <c r="J233" s="107">
        <v>0</v>
      </c>
      <c r="K233" s="103"/>
      <c r="L233" s="27"/>
      <c r="P233" s="21">
        <f t="shared" si="18"/>
        <v>0</v>
      </c>
      <c r="Q233" s="21">
        <f t="shared" si="19"/>
        <v>0</v>
      </c>
      <c r="R233" s="21">
        <f t="shared" si="20"/>
        <v>0</v>
      </c>
      <c r="S233" s="21">
        <f t="shared" si="21"/>
        <v>0</v>
      </c>
      <c r="U233" s="100"/>
      <c r="V233" s="101">
        <f>IFERROR(IF(E233='貼付用集計 (3)'!$R$4,'貼付用集計 (3)'!$U$4,VLOOKUP(E233,'貼付用集計 (3)'!$R$11:$U$30,4)),0)</f>
        <v>0</v>
      </c>
      <c r="W233" s="101">
        <f t="shared" si="22"/>
        <v>0</v>
      </c>
      <c r="X233" s="100"/>
    </row>
    <row r="234" spans="3:24" hidden="1" outlineLevel="1" x14ac:dyDescent="0.3">
      <c r="C234" s="29"/>
      <c r="D234" s="48">
        <f t="shared" si="23"/>
        <v>207</v>
      </c>
      <c r="E234" s="104"/>
      <c r="F234" s="105"/>
      <c r="G234" s="105"/>
      <c r="H234" s="105"/>
      <c r="I234" s="106">
        <v>0</v>
      </c>
      <c r="J234" s="107">
        <v>0</v>
      </c>
      <c r="K234" s="103"/>
      <c r="L234" s="27"/>
      <c r="P234" s="21">
        <f t="shared" si="18"/>
        <v>0</v>
      </c>
      <c r="Q234" s="21">
        <f t="shared" si="19"/>
        <v>0</v>
      </c>
      <c r="R234" s="21">
        <f t="shared" si="20"/>
        <v>0</v>
      </c>
      <c r="S234" s="21">
        <f t="shared" si="21"/>
        <v>0</v>
      </c>
      <c r="U234" s="100"/>
      <c r="V234" s="101">
        <f>IFERROR(IF(E234='貼付用集計 (3)'!$R$4,'貼付用集計 (3)'!$U$4,VLOOKUP(E234,'貼付用集計 (3)'!$R$11:$U$30,4)),0)</f>
        <v>0</v>
      </c>
      <c r="W234" s="101">
        <f t="shared" si="22"/>
        <v>0</v>
      </c>
      <c r="X234" s="100"/>
    </row>
    <row r="235" spans="3:24" hidden="1" outlineLevel="1" x14ac:dyDescent="0.3">
      <c r="C235" s="29"/>
      <c r="D235" s="48">
        <f t="shared" si="23"/>
        <v>208</v>
      </c>
      <c r="E235" s="104"/>
      <c r="F235" s="105"/>
      <c r="G235" s="105"/>
      <c r="H235" s="105"/>
      <c r="I235" s="106">
        <v>0</v>
      </c>
      <c r="J235" s="107">
        <v>0</v>
      </c>
      <c r="K235" s="103"/>
      <c r="L235" s="27"/>
      <c r="P235" s="21">
        <f t="shared" si="18"/>
        <v>0</v>
      </c>
      <c r="Q235" s="21">
        <f t="shared" si="19"/>
        <v>0</v>
      </c>
      <c r="R235" s="21">
        <f t="shared" si="20"/>
        <v>0</v>
      </c>
      <c r="S235" s="21">
        <f t="shared" si="21"/>
        <v>0</v>
      </c>
      <c r="U235" s="100"/>
      <c r="V235" s="101">
        <f>IFERROR(IF(E235='貼付用集計 (3)'!$R$4,'貼付用集計 (3)'!$U$4,VLOOKUP(E235,'貼付用集計 (3)'!$R$11:$U$30,4)),0)</f>
        <v>0</v>
      </c>
      <c r="W235" s="101">
        <f t="shared" si="22"/>
        <v>0</v>
      </c>
      <c r="X235" s="100"/>
    </row>
    <row r="236" spans="3:24" hidden="1" outlineLevel="1" x14ac:dyDescent="0.3">
      <c r="C236" s="29"/>
      <c r="D236" s="48">
        <f t="shared" si="23"/>
        <v>209</v>
      </c>
      <c r="E236" s="104"/>
      <c r="F236" s="105"/>
      <c r="G236" s="105"/>
      <c r="H236" s="105"/>
      <c r="I236" s="106">
        <v>0</v>
      </c>
      <c r="J236" s="107">
        <v>0</v>
      </c>
      <c r="K236" s="103"/>
      <c r="L236" s="27"/>
      <c r="P236" s="21">
        <f t="shared" si="18"/>
        <v>0</v>
      </c>
      <c r="Q236" s="21">
        <f t="shared" si="19"/>
        <v>0</v>
      </c>
      <c r="R236" s="21">
        <f t="shared" si="20"/>
        <v>0</v>
      </c>
      <c r="S236" s="21">
        <f t="shared" si="21"/>
        <v>0</v>
      </c>
      <c r="U236" s="100"/>
      <c r="V236" s="101">
        <f>IFERROR(IF(E236='貼付用集計 (3)'!$R$4,'貼付用集計 (3)'!$U$4,VLOOKUP(E236,'貼付用集計 (3)'!$R$11:$U$30,4)),0)</f>
        <v>0</v>
      </c>
      <c r="W236" s="101">
        <f t="shared" si="22"/>
        <v>0</v>
      </c>
      <c r="X236" s="100"/>
    </row>
    <row r="237" spans="3:24" hidden="1" outlineLevel="1" x14ac:dyDescent="0.3">
      <c r="C237" s="29"/>
      <c r="D237" s="48">
        <f t="shared" si="23"/>
        <v>210</v>
      </c>
      <c r="E237" s="104"/>
      <c r="F237" s="105"/>
      <c r="G237" s="105"/>
      <c r="H237" s="105"/>
      <c r="I237" s="106">
        <v>0</v>
      </c>
      <c r="J237" s="107">
        <v>0</v>
      </c>
      <c r="K237" s="103"/>
      <c r="L237" s="27"/>
      <c r="P237" s="21">
        <f t="shared" si="18"/>
        <v>0</v>
      </c>
      <c r="Q237" s="21">
        <f t="shared" si="19"/>
        <v>0</v>
      </c>
      <c r="R237" s="21">
        <f t="shared" si="20"/>
        <v>0</v>
      </c>
      <c r="S237" s="21">
        <f t="shared" si="21"/>
        <v>0</v>
      </c>
      <c r="U237" s="100"/>
      <c r="V237" s="101">
        <f>IFERROR(IF(E237='貼付用集計 (3)'!$R$4,'貼付用集計 (3)'!$U$4,VLOOKUP(E237,'貼付用集計 (3)'!$R$11:$U$30,4)),0)</f>
        <v>0</v>
      </c>
      <c r="W237" s="101">
        <f t="shared" si="22"/>
        <v>0</v>
      </c>
      <c r="X237" s="100"/>
    </row>
    <row r="238" spans="3:24" hidden="1" outlineLevel="1" x14ac:dyDescent="0.3">
      <c r="C238" s="29"/>
      <c r="D238" s="48">
        <f t="shared" si="23"/>
        <v>211</v>
      </c>
      <c r="E238" s="104"/>
      <c r="F238" s="105"/>
      <c r="G238" s="105"/>
      <c r="H238" s="105"/>
      <c r="I238" s="106">
        <v>0</v>
      </c>
      <c r="J238" s="107">
        <v>0</v>
      </c>
      <c r="K238" s="103"/>
      <c r="L238" s="27"/>
      <c r="P238" s="21">
        <f t="shared" si="18"/>
        <v>0</v>
      </c>
      <c r="Q238" s="21">
        <f t="shared" si="19"/>
        <v>0</v>
      </c>
      <c r="R238" s="21">
        <f t="shared" si="20"/>
        <v>0</v>
      </c>
      <c r="S238" s="21">
        <f t="shared" si="21"/>
        <v>0</v>
      </c>
      <c r="U238" s="100"/>
      <c r="V238" s="101">
        <f>IFERROR(IF(E238='貼付用集計 (3)'!$R$4,'貼付用集計 (3)'!$U$4,VLOOKUP(E238,'貼付用集計 (3)'!$R$11:$U$30,4)),0)</f>
        <v>0</v>
      </c>
      <c r="W238" s="101">
        <f t="shared" si="22"/>
        <v>0</v>
      </c>
      <c r="X238" s="100"/>
    </row>
    <row r="239" spans="3:24" hidden="1" outlineLevel="1" x14ac:dyDescent="0.3">
      <c r="C239" s="29"/>
      <c r="D239" s="48">
        <f t="shared" si="23"/>
        <v>212</v>
      </c>
      <c r="E239" s="104"/>
      <c r="F239" s="105"/>
      <c r="G239" s="105"/>
      <c r="H239" s="105"/>
      <c r="I239" s="106">
        <v>0</v>
      </c>
      <c r="J239" s="107">
        <v>0</v>
      </c>
      <c r="K239" s="103"/>
      <c r="L239" s="27"/>
      <c r="P239" s="21">
        <f t="shared" si="18"/>
        <v>0</v>
      </c>
      <c r="Q239" s="21">
        <f t="shared" si="19"/>
        <v>0</v>
      </c>
      <c r="R239" s="21">
        <f t="shared" si="20"/>
        <v>0</v>
      </c>
      <c r="S239" s="21">
        <f t="shared" si="21"/>
        <v>0</v>
      </c>
      <c r="U239" s="100"/>
      <c r="V239" s="101">
        <f>IFERROR(IF(E239='貼付用集計 (3)'!$R$4,'貼付用集計 (3)'!$U$4,VLOOKUP(E239,'貼付用集計 (3)'!$R$11:$U$30,4)),0)</f>
        <v>0</v>
      </c>
      <c r="W239" s="101">
        <f t="shared" si="22"/>
        <v>0</v>
      </c>
      <c r="X239" s="100"/>
    </row>
    <row r="240" spans="3:24" hidden="1" outlineLevel="1" x14ac:dyDescent="0.3">
      <c r="C240" s="29"/>
      <c r="D240" s="48">
        <f t="shared" si="23"/>
        <v>213</v>
      </c>
      <c r="E240" s="104"/>
      <c r="F240" s="105"/>
      <c r="G240" s="105"/>
      <c r="H240" s="105"/>
      <c r="I240" s="106">
        <v>0</v>
      </c>
      <c r="J240" s="107">
        <v>0</v>
      </c>
      <c r="K240" s="103"/>
      <c r="L240" s="27"/>
      <c r="P240" s="21">
        <f t="shared" si="18"/>
        <v>0</v>
      </c>
      <c r="Q240" s="21">
        <f t="shared" si="19"/>
        <v>0</v>
      </c>
      <c r="R240" s="21">
        <f t="shared" si="20"/>
        <v>0</v>
      </c>
      <c r="S240" s="21">
        <f t="shared" si="21"/>
        <v>0</v>
      </c>
      <c r="U240" s="100"/>
      <c r="V240" s="101">
        <f>IFERROR(IF(E240='貼付用集計 (3)'!$R$4,'貼付用集計 (3)'!$U$4,VLOOKUP(E240,'貼付用集計 (3)'!$R$11:$U$30,4)),0)</f>
        <v>0</v>
      </c>
      <c r="W240" s="101">
        <f t="shared" si="22"/>
        <v>0</v>
      </c>
      <c r="X240" s="100"/>
    </row>
    <row r="241" spans="3:24" hidden="1" outlineLevel="1" x14ac:dyDescent="0.3">
      <c r="C241" s="29"/>
      <c r="D241" s="48">
        <f t="shared" si="23"/>
        <v>214</v>
      </c>
      <c r="E241" s="104"/>
      <c r="F241" s="105"/>
      <c r="G241" s="105"/>
      <c r="H241" s="105"/>
      <c r="I241" s="106">
        <v>0</v>
      </c>
      <c r="J241" s="107">
        <v>0</v>
      </c>
      <c r="K241" s="103"/>
      <c r="L241" s="27"/>
      <c r="P241" s="21">
        <f t="shared" si="18"/>
        <v>0</v>
      </c>
      <c r="Q241" s="21">
        <f t="shared" si="19"/>
        <v>0</v>
      </c>
      <c r="R241" s="21">
        <f t="shared" si="20"/>
        <v>0</v>
      </c>
      <c r="S241" s="21">
        <f t="shared" si="21"/>
        <v>0</v>
      </c>
      <c r="U241" s="100"/>
      <c r="V241" s="101">
        <f>IFERROR(IF(E241='貼付用集計 (3)'!$R$4,'貼付用集計 (3)'!$U$4,VLOOKUP(E241,'貼付用集計 (3)'!$R$11:$U$30,4)),0)</f>
        <v>0</v>
      </c>
      <c r="W241" s="101">
        <f t="shared" si="22"/>
        <v>0</v>
      </c>
      <c r="X241" s="100"/>
    </row>
    <row r="242" spans="3:24" hidden="1" outlineLevel="1" x14ac:dyDescent="0.3">
      <c r="C242" s="29"/>
      <c r="D242" s="48">
        <f t="shared" si="23"/>
        <v>215</v>
      </c>
      <c r="E242" s="104"/>
      <c r="F242" s="105"/>
      <c r="G242" s="105"/>
      <c r="H242" s="105"/>
      <c r="I242" s="106">
        <v>0</v>
      </c>
      <c r="J242" s="107">
        <v>0</v>
      </c>
      <c r="K242" s="103"/>
      <c r="L242" s="27"/>
      <c r="P242" s="21">
        <f t="shared" si="18"/>
        <v>0</v>
      </c>
      <c r="Q242" s="21">
        <f t="shared" si="19"/>
        <v>0</v>
      </c>
      <c r="R242" s="21">
        <f t="shared" si="20"/>
        <v>0</v>
      </c>
      <c r="S242" s="21">
        <f t="shared" si="21"/>
        <v>0</v>
      </c>
      <c r="U242" s="100"/>
      <c r="V242" s="101">
        <f>IFERROR(IF(E242='貼付用集計 (3)'!$R$4,'貼付用集計 (3)'!$U$4,VLOOKUP(E242,'貼付用集計 (3)'!$R$11:$U$30,4)),0)</f>
        <v>0</v>
      </c>
      <c r="W242" s="101">
        <f t="shared" si="22"/>
        <v>0</v>
      </c>
      <c r="X242" s="100"/>
    </row>
    <row r="243" spans="3:24" hidden="1" outlineLevel="1" x14ac:dyDescent="0.3">
      <c r="C243" s="29"/>
      <c r="D243" s="48">
        <f t="shared" si="23"/>
        <v>216</v>
      </c>
      <c r="E243" s="104"/>
      <c r="F243" s="105"/>
      <c r="G243" s="105"/>
      <c r="H243" s="105"/>
      <c r="I243" s="106">
        <v>0</v>
      </c>
      <c r="J243" s="107">
        <v>0</v>
      </c>
      <c r="K243" s="103"/>
      <c r="L243" s="27"/>
      <c r="P243" s="21">
        <f t="shared" si="18"/>
        <v>0</v>
      </c>
      <c r="Q243" s="21">
        <f t="shared" si="19"/>
        <v>0</v>
      </c>
      <c r="R243" s="21">
        <f t="shared" si="20"/>
        <v>0</v>
      </c>
      <c r="S243" s="21">
        <f t="shared" si="21"/>
        <v>0</v>
      </c>
      <c r="U243" s="100"/>
      <c r="V243" s="101">
        <f>IFERROR(IF(E243='貼付用集計 (3)'!$R$4,'貼付用集計 (3)'!$U$4,VLOOKUP(E243,'貼付用集計 (3)'!$R$11:$U$30,4)),0)</f>
        <v>0</v>
      </c>
      <c r="W243" s="101">
        <f t="shared" si="22"/>
        <v>0</v>
      </c>
      <c r="X243" s="100"/>
    </row>
    <row r="244" spans="3:24" hidden="1" outlineLevel="1" x14ac:dyDescent="0.3">
      <c r="C244" s="29"/>
      <c r="D244" s="48">
        <f t="shared" si="23"/>
        <v>217</v>
      </c>
      <c r="E244" s="104"/>
      <c r="F244" s="105"/>
      <c r="G244" s="105"/>
      <c r="H244" s="105"/>
      <c r="I244" s="106">
        <v>0</v>
      </c>
      <c r="J244" s="107">
        <v>0</v>
      </c>
      <c r="K244" s="103"/>
      <c r="L244" s="27"/>
      <c r="P244" s="21">
        <f t="shared" si="18"/>
        <v>0</v>
      </c>
      <c r="Q244" s="21">
        <f t="shared" si="19"/>
        <v>0</v>
      </c>
      <c r="R244" s="21">
        <f t="shared" si="20"/>
        <v>0</v>
      </c>
      <c r="S244" s="21">
        <f t="shared" si="21"/>
        <v>0</v>
      </c>
      <c r="U244" s="100"/>
      <c r="V244" s="101">
        <f>IFERROR(IF(E244='貼付用集計 (3)'!$R$4,'貼付用集計 (3)'!$U$4,VLOOKUP(E244,'貼付用集計 (3)'!$R$11:$U$30,4)),0)</f>
        <v>0</v>
      </c>
      <c r="W244" s="101">
        <f t="shared" si="22"/>
        <v>0</v>
      </c>
      <c r="X244" s="100"/>
    </row>
    <row r="245" spans="3:24" hidden="1" outlineLevel="1" x14ac:dyDescent="0.3">
      <c r="C245" s="29"/>
      <c r="D245" s="48">
        <f t="shared" si="23"/>
        <v>218</v>
      </c>
      <c r="E245" s="104"/>
      <c r="F245" s="105"/>
      <c r="G245" s="105"/>
      <c r="H245" s="105"/>
      <c r="I245" s="106">
        <v>0</v>
      </c>
      <c r="J245" s="107">
        <v>0</v>
      </c>
      <c r="K245" s="103"/>
      <c r="L245" s="27"/>
      <c r="P245" s="21">
        <f t="shared" si="18"/>
        <v>0</v>
      </c>
      <c r="Q245" s="21">
        <f t="shared" si="19"/>
        <v>0</v>
      </c>
      <c r="R245" s="21">
        <f t="shared" si="20"/>
        <v>0</v>
      </c>
      <c r="S245" s="21">
        <f t="shared" si="21"/>
        <v>0</v>
      </c>
      <c r="U245" s="100"/>
      <c r="V245" s="101">
        <f>IFERROR(IF(E245='貼付用集計 (3)'!$R$4,'貼付用集計 (3)'!$U$4,VLOOKUP(E245,'貼付用集計 (3)'!$R$11:$U$30,4)),0)</f>
        <v>0</v>
      </c>
      <c r="W245" s="101">
        <f t="shared" si="22"/>
        <v>0</v>
      </c>
      <c r="X245" s="100"/>
    </row>
    <row r="246" spans="3:24" hidden="1" outlineLevel="1" x14ac:dyDescent="0.3">
      <c r="C246" s="29"/>
      <c r="D246" s="48">
        <f t="shared" si="23"/>
        <v>219</v>
      </c>
      <c r="E246" s="104"/>
      <c r="F246" s="105"/>
      <c r="G246" s="105"/>
      <c r="H246" s="105"/>
      <c r="I246" s="106">
        <v>0</v>
      </c>
      <c r="J246" s="107">
        <v>0</v>
      </c>
      <c r="K246" s="103"/>
      <c r="L246" s="27"/>
      <c r="P246" s="21">
        <f t="shared" si="18"/>
        <v>0</v>
      </c>
      <c r="Q246" s="21">
        <f t="shared" si="19"/>
        <v>0</v>
      </c>
      <c r="R246" s="21">
        <f t="shared" si="20"/>
        <v>0</v>
      </c>
      <c r="S246" s="21">
        <f t="shared" si="21"/>
        <v>0</v>
      </c>
      <c r="U246" s="100"/>
      <c r="V246" s="101">
        <f>IFERROR(IF(E246='貼付用集計 (3)'!$R$4,'貼付用集計 (3)'!$U$4,VLOOKUP(E246,'貼付用集計 (3)'!$R$11:$U$30,4)),0)</f>
        <v>0</v>
      </c>
      <c r="W246" s="101">
        <f t="shared" si="22"/>
        <v>0</v>
      </c>
      <c r="X246" s="100"/>
    </row>
    <row r="247" spans="3:24" hidden="1" outlineLevel="1" x14ac:dyDescent="0.3">
      <c r="C247" s="29"/>
      <c r="D247" s="48">
        <f t="shared" si="23"/>
        <v>220</v>
      </c>
      <c r="E247" s="104"/>
      <c r="F247" s="105"/>
      <c r="G247" s="105"/>
      <c r="H247" s="105"/>
      <c r="I247" s="106">
        <v>0</v>
      </c>
      <c r="J247" s="107">
        <v>0</v>
      </c>
      <c r="K247" s="103"/>
      <c r="L247" s="27"/>
      <c r="P247" s="21">
        <f t="shared" si="18"/>
        <v>0</v>
      </c>
      <c r="Q247" s="21">
        <f t="shared" si="19"/>
        <v>0</v>
      </c>
      <c r="R247" s="21">
        <f t="shared" si="20"/>
        <v>0</v>
      </c>
      <c r="S247" s="21">
        <f t="shared" si="21"/>
        <v>0</v>
      </c>
      <c r="U247" s="100"/>
      <c r="V247" s="101">
        <f>IFERROR(IF(E247='貼付用集計 (3)'!$R$4,'貼付用集計 (3)'!$U$4,VLOOKUP(E247,'貼付用集計 (3)'!$R$11:$U$30,4)),0)</f>
        <v>0</v>
      </c>
      <c r="W247" s="101">
        <f t="shared" si="22"/>
        <v>0</v>
      </c>
      <c r="X247" s="100"/>
    </row>
    <row r="248" spans="3:24" hidden="1" outlineLevel="1" x14ac:dyDescent="0.3">
      <c r="C248" s="29"/>
      <c r="D248" s="48">
        <f t="shared" si="23"/>
        <v>221</v>
      </c>
      <c r="E248" s="104"/>
      <c r="F248" s="105"/>
      <c r="G248" s="105"/>
      <c r="H248" s="105"/>
      <c r="I248" s="106">
        <v>0</v>
      </c>
      <c r="J248" s="107">
        <v>0</v>
      </c>
      <c r="K248" s="103"/>
      <c r="L248" s="27"/>
      <c r="P248" s="21">
        <f t="shared" si="18"/>
        <v>0</v>
      </c>
      <c r="Q248" s="21">
        <f t="shared" si="19"/>
        <v>0</v>
      </c>
      <c r="R248" s="21">
        <f t="shared" si="20"/>
        <v>0</v>
      </c>
      <c r="S248" s="21">
        <f t="shared" si="21"/>
        <v>0</v>
      </c>
      <c r="U248" s="100"/>
      <c r="V248" s="101">
        <f>IFERROR(IF(E248='貼付用集計 (3)'!$R$4,'貼付用集計 (3)'!$U$4,VLOOKUP(E248,'貼付用集計 (3)'!$R$11:$U$30,4)),0)</f>
        <v>0</v>
      </c>
      <c r="W248" s="101">
        <f t="shared" si="22"/>
        <v>0</v>
      </c>
      <c r="X248" s="100"/>
    </row>
    <row r="249" spans="3:24" hidden="1" outlineLevel="1" x14ac:dyDescent="0.3">
      <c r="C249" s="29"/>
      <c r="D249" s="48">
        <f t="shared" si="23"/>
        <v>222</v>
      </c>
      <c r="E249" s="104"/>
      <c r="F249" s="105"/>
      <c r="G249" s="105"/>
      <c r="H249" s="105"/>
      <c r="I249" s="106">
        <v>0</v>
      </c>
      <c r="J249" s="107">
        <v>0</v>
      </c>
      <c r="K249" s="103"/>
      <c r="L249" s="27"/>
      <c r="P249" s="21">
        <f t="shared" si="18"/>
        <v>0</v>
      </c>
      <c r="Q249" s="21">
        <f t="shared" si="19"/>
        <v>0</v>
      </c>
      <c r="R249" s="21">
        <f t="shared" si="20"/>
        <v>0</v>
      </c>
      <c r="S249" s="21">
        <f t="shared" si="21"/>
        <v>0</v>
      </c>
      <c r="U249" s="100"/>
      <c r="V249" s="101">
        <f>IFERROR(IF(E249='貼付用集計 (3)'!$R$4,'貼付用集計 (3)'!$U$4,VLOOKUP(E249,'貼付用集計 (3)'!$R$11:$U$30,4)),0)</f>
        <v>0</v>
      </c>
      <c r="W249" s="101">
        <f t="shared" si="22"/>
        <v>0</v>
      </c>
      <c r="X249" s="100"/>
    </row>
    <row r="250" spans="3:24" hidden="1" outlineLevel="1" x14ac:dyDescent="0.3">
      <c r="C250" s="29"/>
      <c r="D250" s="48">
        <f t="shared" si="23"/>
        <v>223</v>
      </c>
      <c r="E250" s="104"/>
      <c r="F250" s="105"/>
      <c r="G250" s="105"/>
      <c r="H250" s="105"/>
      <c r="I250" s="106">
        <v>0</v>
      </c>
      <c r="J250" s="107">
        <v>0</v>
      </c>
      <c r="K250" s="103"/>
      <c r="L250" s="27"/>
      <c r="P250" s="21">
        <f t="shared" si="18"/>
        <v>0</v>
      </c>
      <c r="Q250" s="21">
        <f t="shared" si="19"/>
        <v>0</v>
      </c>
      <c r="R250" s="21">
        <f t="shared" si="20"/>
        <v>0</v>
      </c>
      <c r="S250" s="21">
        <f t="shared" si="21"/>
        <v>0</v>
      </c>
      <c r="U250" s="100"/>
      <c r="V250" s="101">
        <f>IFERROR(IF(E250='貼付用集計 (3)'!$R$4,'貼付用集計 (3)'!$U$4,VLOOKUP(E250,'貼付用集計 (3)'!$R$11:$U$30,4)),0)</f>
        <v>0</v>
      </c>
      <c r="W250" s="101">
        <f t="shared" si="22"/>
        <v>0</v>
      </c>
      <c r="X250" s="100"/>
    </row>
    <row r="251" spans="3:24" hidden="1" outlineLevel="1" x14ac:dyDescent="0.3">
      <c r="C251" s="29"/>
      <c r="D251" s="48">
        <f t="shared" si="23"/>
        <v>224</v>
      </c>
      <c r="E251" s="104"/>
      <c r="F251" s="105"/>
      <c r="G251" s="105"/>
      <c r="H251" s="105"/>
      <c r="I251" s="106">
        <v>0</v>
      </c>
      <c r="J251" s="107">
        <v>0</v>
      </c>
      <c r="K251" s="103"/>
      <c r="L251" s="27"/>
      <c r="P251" s="21">
        <f t="shared" si="18"/>
        <v>0</v>
      </c>
      <c r="Q251" s="21">
        <f t="shared" si="19"/>
        <v>0</v>
      </c>
      <c r="R251" s="21">
        <f t="shared" si="20"/>
        <v>0</v>
      </c>
      <c r="S251" s="21">
        <f t="shared" si="21"/>
        <v>0</v>
      </c>
      <c r="U251" s="100"/>
      <c r="V251" s="101">
        <f>IFERROR(IF(E251='貼付用集計 (3)'!$R$4,'貼付用集計 (3)'!$U$4,VLOOKUP(E251,'貼付用集計 (3)'!$R$11:$U$30,4)),0)</f>
        <v>0</v>
      </c>
      <c r="W251" s="101">
        <f t="shared" si="22"/>
        <v>0</v>
      </c>
      <c r="X251" s="100"/>
    </row>
    <row r="252" spans="3:24" hidden="1" outlineLevel="1" x14ac:dyDescent="0.3">
      <c r="C252" s="29"/>
      <c r="D252" s="48">
        <f t="shared" si="23"/>
        <v>225</v>
      </c>
      <c r="E252" s="104"/>
      <c r="F252" s="105"/>
      <c r="G252" s="105"/>
      <c r="H252" s="105"/>
      <c r="I252" s="106">
        <v>0</v>
      </c>
      <c r="J252" s="107">
        <v>0</v>
      </c>
      <c r="K252" s="103"/>
      <c r="L252" s="27"/>
      <c r="P252" s="21">
        <f t="shared" si="18"/>
        <v>0</v>
      </c>
      <c r="Q252" s="21">
        <f t="shared" si="19"/>
        <v>0</v>
      </c>
      <c r="R252" s="21">
        <f t="shared" si="20"/>
        <v>0</v>
      </c>
      <c r="S252" s="21">
        <f t="shared" si="21"/>
        <v>0</v>
      </c>
      <c r="U252" s="100"/>
      <c r="V252" s="101">
        <f>IFERROR(IF(E252='貼付用集計 (3)'!$R$4,'貼付用集計 (3)'!$U$4,VLOOKUP(E252,'貼付用集計 (3)'!$R$11:$U$30,4)),0)</f>
        <v>0</v>
      </c>
      <c r="W252" s="101">
        <f t="shared" si="22"/>
        <v>0</v>
      </c>
      <c r="X252" s="100"/>
    </row>
    <row r="253" spans="3:24" hidden="1" outlineLevel="1" x14ac:dyDescent="0.3">
      <c r="C253" s="29"/>
      <c r="D253" s="48">
        <f t="shared" si="23"/>
        <v>226</v>
      </c>
      <c r="E253" s="104"/>
      <c r="F253" s="105"/>
      <c r="G253" s="105"/>
      <c r="H253" s="105"/>
      <c r="I253" s="106">
        <v>0</v>
      </c>
      <c r="J253" s="107">
        <v>0</v>
      </c>
      <c r="K253" s="103"/>
      <c r="L253" s="27"/>
      <c r="P253" s="21">
        <f t="shared" si="18"/>
        <v>0</v>
      </c>
      <c r="Q253" s="21">
        <f t="shared" si="19"/>
        <v>0</v>
      </c>
      <c r="R253" s="21">
        <f t="shared" si="20"/>
        <v>0</v>
      </c>
      <c r="S253" s="21">
        <f t="shared" si="21"/>
        <v>0</v>
      </c>
      <c r="U253" s="100"/>
      <c r="V253" s="101">
        <f>IFERROR(IF(E253='貼付用集計 (3)'!$R$4,'貼付用集計 (3)'!$U$4,VLOOKUP(E253,'貼付用集計 (3)'!$R$11:$U$30,4)),0)</f>
        <v>0</v>
      </c>
      <c r="W253" s="101">
        <f t="shared" si="22"/>
        <v>0</v>
      </c>
      <c r="X253" s="100"/>
    </row>
    <row r="254" spans="3:24" hidden="1" outlineLevel="1" x14ac:dyDescent="0.3">
      <c r="C254" s="29"/>
      <c r="D254" s="48">
        <f t="shared" si="23"/>
        <v>227</v>
      </c>
      <c r="E254" s="104"/>
      <c r="F254" s="105"/>
      <c r="G254" s="105"/>
      <c r="H254" s="105"/>
      <c r="I254" s="106">
        <v>0</v>
      </c>
      <c r="J254" s="107">
        <v>0</v>
      </c>
      <c r="K254" s="103"/>
      <c r="L254" s="27"/>
      <c r="P254" s="21">
        <f t="shared" si="18"/>
        <v>0</v>
      </c>
      <c r="Q254" s="21">
        <f t="shared" si="19"/>
        <v>0</v>
      </c>
      <c r="R254" s="21">
        <f t="shared" si="20"/>
        <v>0</v>
      </c>
      <c r="S254" s="21">
        <f t="shared" si="21"/>
        <v>0</v>
      </c>
      <c r="U254" s="100"/>
      <c r="V254" s="101">
        <f>IFERROR(IF(E254='貼付用集計 (3)'!$R$4,'貼付用集計 (3)'!$U$4,VLOOKUP(E254,'貼付用集計 (3)'!$R$11:$U$30,4)),0)</f>
        <v>0</v>
      </c>
      <c r="W254" s="101">
        <f t="shared" si="22"/>
        <v>0</v>
      </c>
      <c r="X254" s="100"/>
    </row>
    <row r="255" spans="3:24" hidden="1" outlineLevel="1" x14ac:dyDescent="0.3">
      <c r="C255" s="29"/>
      <c r="D255" s="48">
        <f t="shared" si="23"/>
        <v>228</v>
      </c>
      <c r="E255" s="104"/>
      <c r="F255" s="105"/>
      <c r="G255" s="105"/>
      <c r="H255" s="105"/>
      <c r="I255" s="106">
        <v>0</v>
      </c>
      <c r="J255" s="107">
        <v>0</v>
      </c>
      <c r="K255" s="103"/>
      <c r="L255" s="27"/>
      <c r="P255" s="21">
        <f t="shared" si="18"/>
        <v>0</v>
      </c>
      <c r="Q255" s="21">
        <f t="shared" si="19"/>
        <v>0</v>
      </c>
      <c r="R255" s="21">
        <f t="shared" si="20"/>
        <v>0</v>
      </c>
      <c r="S255" s="21">
        <f t="shared" si="21"/>
        <v>0</v>
      </c>
      <c r="U255" s="100"/>
      <c r="V255" s="101">
        <f>IFERROR(IF(E255='貼付用集計 (3)'!$R$4,'貼付用集計 (3)'!$U$4,VLOOKUP(E255,'貼付用集計 (3)'!$R$11:$U$30,4)),0)</f>
        <v>0</v>
      </c>
      <c r="W255" s="101">
        <f t="shared" si="22"/>
        <v>0</v>
      </c>
      <c r="X255" s="100"/>
    </row>
    <row r="256" spans="3:24" hidden="1" outlineLevel="1" x14ac:dyDescent="0.3">
      <c r="C256" s="29"/>
      <c r="D256" s="48">
        <f t="shared" si="23"/>
        <v>229</v>
      </c>
      <c r="E256" s="104"/>
      <c r="F256" s="105"/>
      <c r="G256" s="105"/>
      <c r="H256" s="105"/>
      <c r="I256" s="106">
        <v>0</v>
      </c>
      <c r="J256" s="107">
        <v>0</v>
      </c>
      <c r="K256" s="103"/>
      <c r="L256" s="27"/>
      <c r="P256" s="21">
        <f t="shared" si="18"/>
        <v>0</v>
      </c>
      <c r="Q256" s="21">
        <f t="shared" si="19"/>
        <v>0</v>
      </c>
      <c r="R256" s="21">
        <f t="shared" si="20"/>
        <v>0</v>
      </c>
      <c r="S256" s="21">
        <f t="shared" si="21"/>
        <v>0</v>
      </c>
      <c r="U256" s="100"/>
      <c r="V256" s="101">
        <f>IFERROR(IF(E256='貼付用集計 (3)'!$R$4,'貼付用集計 (3)'!$U$4,VLOOKUP(E256,'貼付用集計 (3)'!$R$11:$U$30,4)),0)</f>
        <v>0</v>
      </c>
      <c r="W256" s="101">
        <f t="shared" si="22"/>
        <v>0</v>
      </c>
      <c r="X256" s="100"/>
    </row>
    <row r="257" spans="3:24" hidden="1" outlineLevel="1" x14ac:dyDescent="0.3">
      <c r="C257" s="29"/>
      <c r="D257" s="48">
        <f t="shared" si="23"/>
        <v>230</v>
      </c>
      <c r="E257" s="104"/>
      <c r="F257" s="105"/>
      <c r="G257" s="105"/>
      <c r="H257" s="105"/>
      <c r="I257" s="106">
        <v>0</v>
      </c>
      <c r="J257" s="107">
        <v>0</v>
      </c>
      <c r="K257" s="103"/>
      <c r="L257" s="27"/>
      <c r="P257" s="21">
        <f t="shared" si="18"/>
        <v>0</v>
      </c>
      <c r="Q257" s="21">
        <f t="shared" si="19"/>
        <v>0</v>
      </c>
      <c r="R257" s="21">
        <f t="shared" si="20"/>
        <v>0</v>
      </c>
      <c r="S257" s="21">
        <f t="shared" si="21"/>
        <v>0</v>
      </c>
      <c r="U257" s="100"/>
      <c r="V257" s="101">
        <f>IFERROR(IF(E257='貼付用集計 (3)'!$R$4,'貼付用集計 (3)'!$U$4,VLOOKUP(E257,'貼付用集計 (3)'!$R$11:$U$30,4)),0)</f>
        <v>0</v>
      </c>
      <c r="W257" s="101">
        <f t="shared" si="22"/>
        <v>0</v>
      </c>
      <c r="X257" s="100"/>
    </row>
    <row r="258" spans="3:24" hidden="1" outlineLevel="1" x14ac:dyDescent="0.3">
      <c r="C258" s="29"/>
      <c r="D258" s="48">
        <f t="shared" si="23"/>
        <v>231</v>
      </c>
      <c r="E258" s="104"/>
      <c r="F258" s="105"/>
      <c r="G258" s="105"/>
      <c r="H258" s="105"/>
      <c r="I258" s="106">
        <v>0</v>
      </c>
      <c r="J258" s="107">
        <v>0</v>
      </c>
      <c r="K258" s="103"/>
      <c r="L258" s="27"/>
      <c r="P258" s="21">
        <f t="shared" si="18"/>
        <v>0</v>
      </c>
      <c r="Q258" s="21">
        <f t="shared" si="19"/>
        <v>0</v>
      </c>
      <c r="R258" s="21">
        <f t="shared" si="20"/>
        <v>0</v>
      </c>
      <c r="S258" s="21">
        <f t="shared" si="21"/>
        <v>0</v>
      </c>
      <c r="U258" s="100"/>
      <c r="V258" s="101">
        <f>IFERROR(IF(E258='貼付用集計 (3)'!$R$4,'貼付用集計 (3)'!$U$4,VLOOKUP(E258,'貼付用集計 (3)'!$R$11:$U$30,4)),0)</f>
        <v>0</v>
      </c>
      <c r="W258" s="101">
        <f t="shared" si="22"/>
        <v>0</v>
      </c>
      <c r="X258" s="100"/>
    </row>
    <row r="259" spans="3:24" hidden="1" outlineLevel="1" x14ac:dyDescent="0.3">
      <c r="C259" s="29"/>
      <c r="D259" s="48">
        <f t="shared" si="23"/>
        <v>232</v>
      </c>
      <c r="E259" s="104"/>
      <c r="F259" s="105"/>
      <c r="G259" s="105"/>
      <c r="H259" s="105"/>
      <c r="I259" s="106">
        <v>0</v>
      </c>
      <c r="J259" s="107">
        <v>0</v>
      </c>
      <c r="K259" s="103"/>
      <c r="L259" s="27"/>
      <c r="P259" s="21">
        <f t="shared" si="18"/>
        <v>0</v>
      </c>
      <c r="Q259" s="21">
        <f t="shared" si="19"/>
        <v>0</v>
      </c>
      <c r="R259" s="21">
        <f t="shared" si="20"/>
        <v>0</v>
      </c>
      <c r="S259" s="21">
        <f t="shared" si="21"/>
        <v>0</v>
      </c>
      <c r="U259" s="100"/>
      <c r="V259" s="101">
        <f>IFERROR(IF(E259='貼付用集計 (3)'!$R$4,'貼付用集計 (3)'!$U$4,VLOOKUP(E259,'貼付用集計 (3)'!$R$11:$U$30,4)),0)</f>
        <v>0</v>
      </c>
      <c r="W259" s="101">
        <f t="shared" si="22"/>
        <v>0</v>
      </c>
      <c r="X259" s="100"/>
    </row>
    <row r="260" spans="3:24" hidden="1" outlineLevel="1" x14ac:dyDescent="0.3">
      <c r="C260" s="29"/>
      <c r="D260" s="48">
        <f t="shared" si="23"/>
        <v>233</v>
      </c>
      <c r="E260" s="104"/>
      <c r="F260" s="105"/>
      <c r="G260" s="105"/>
      <c r="H260" s="105"/>
      <c r="I260" s="106">
        <v>0</v>
      </c>
      <c r="J260" s="107">
        <v>0</v>
      </c>
      <c r="K260" s="103"/>
      <c r="L260" s="27"/>
      <c r="P260" s="21">
        <f t="shared" si="18"/>
        <v>0</v>
      </c>
      <c r="Q260" s="21">
        <f t="shared" si="19"/>
        <v>0</v>
      </c>
      <c r="R260" s="21">
        <f t="shared" si="20"/>
        <v>0</v>
      </c>
      <c r="S260" s="21">
        <f t="shared" si="21"/>
        <v>0</v>
      </c>
      <c r="U260" s="100"/>
      <c r="V260" s="101">
        <f>IFERROR(IF(E260='貼付用集計 (3)'!$R$4,'貼付用集計 (3)'!$U$4,VLOOKUP(E260,'貼付用集計 (3)'!$R$11:$U$30,4)),0)</f>
        <v>0</v>
      </c>
      <c r="W260" s="101">
        <f t="shared" si="22"/>
        <v>0</v>
      </c>
      <c r="X260" s="100"/>
    </row>
    <row r="261" spans="3:24" hidden="1" outlineLevel="1" x14ac:dyDescent="0.3">
      <c r="C261" s="29"/>
      <c r="D261" s="48">
        <f t="shared" si="23"/>
        <v>234</v>
      </c>
      <c r="E261" s="104"/>
      <c r="F261" s="105"/>
      <c r="G261" s="105"/>
      <c r="H261" s="105"/>
      <c r="I261" s="106">
        <v>0</v>
      </c>
      <c r="J261" s="107">
        <v>0</v>
      </c>
      <c r="K261" s="103"/>
      <c r="L261" s="27"/>
      <c r="P261" s="21">
        <f t="shared" si="18"/>
        <v>0</v>
      </c>
      <c r="Q261" s="21">
        <f t="shared" si="19"/>
        <v>0</v>
      </c>
      <c r="R261" s="21">
        <f t="shared" si="20"/>
        <v>0</v>
      </c>
      <c r="S261" s="21">
        <f t="shared" si="21"/>
        <v>0</v>
      </c>
      <c r="U261" s="100"/>
      <c r="V261" s="101">
        <f>IFERROR(IF(E261='貼付用集計 (3)'!$R$4,'貼付用集計 (3)'!$U$4,VLOOKUP(E261,'貼付用集計 (3)'!$R$11:$U$30,4)),0)</f>
        <v>0</v>
      </c>
      <c r="W261" s="101">
        <f t="shared" si="22"/>
        <v>0</v>
      </c>
      <c r="X261" s="100"/>
    </row>
    <row r="262" spans="3:24" hidden="1" outlineLevel="1" x14ac:dyDescent="0.3">
      <c r="C262" s="29"/>
      <c r="D262" s="48">
        <f t="shared" si="23"/>
        <v>235</v>
      </c>
      <c r="E262" s="104"/>
      <c r="F262" s="105"/>
      <c r="G262" s="105"/>
      <c r="H262" s="105"/>
      <c r="I262" s="106">
        <v>0</v>
      </c>
      <c r="J262" s="107">
        <v>0</v>
      </c>
      <c r="K262" s="103"/>
      <c r="L262" s="27"/>
      <c r="P262" s="21">
        <f t="shared" si="18"/>
        <v>0</v>
      </c>
      <c r="Q262" s="21">
        <f t="shared" si="19"/>
        <v>0</v>
      </c>
      <c r="R262" s="21">
        <f t="shared" si="20"/>
        <v>0</v>
      </c>
      <c r="S262" s="21">
        <f t="shared" si="21"/>
        <v>0</v>
      </c>
      <c r="U262" s="100"/>
      <c r="V262" s="101">
        <f>IFERROR(IF(E262='貼付用集計 (3)'!$R$4,'貼付用集計 (3)'!$U$4,VLOOKUP(E262,'貼付用集計 (3)'!$R$11:$U$30,4)),0)</f>
        <v>0</v>
      </c>
      <c r="W262" s="101">
        <f t="shared" si="22"/>
        <v>0</v>
      </c>
      <c r="X262" s="100"/>
    </row>
    <row r="263" spans="3:24" hidden="1" outlineLevel="1" x14ac:dyDescent="0.3">
      <c r="C263" s="29"/>
      <c r="D263" s="48">
        <f t="shared" si="23"/>
        <v>236</v>
      </c>
      <c r="E263" s="104"/>
      <c r="F263" s="105"/>
      <c r="G263" s="105"/>
      <c r="H263" s="105"/>
      <c r="I263" s="106">
        <v>0</v>
      </c>
      <c r="J263" s="107">
        <v>0</v>
      </c>
      <c r="K263" s="103"/>
      <c r="L263" s="27"/>
      <c r="P263" s="21">
        <f t="shared" si="18"/>
        <v>0</v>
      </c>
      <c r="Q263" s="21">
        <f t="shared" si="19"/>
        <v>0</v>
      </c>
      <c r="R263" s="21">
        <f t="shared" si="20"/>
        <v>0</v>
      </c>
      <c r="S263" s="21">
        <f t="shared" si="21"/>
        <v>0</v>
      </c>
      <c r="U263" s="100"/>
      <c r="V263" s="101">
        <f>IFERROR(IF(E263='貼付用集計 (3)'!$R$4,'貼付用集計 (3)'!$U$4,VLOOKUP(E263,'貼付用集計 (3)'!$R$11:$U$30,4)),0)</f>
        <v>0</v>
      </c>
      <c r="W263" s="101">
        <f t="shared" si="22"/>
        <v>0</v>
      </c>
      <c r="X263" s="100"/>
    </row>
    <row r="264" spans="3:24" hidden="1" outlineLevel="1" x14ac:dyDescent="0.3">
      <c r="C264" s="29"/>
      <c r="D264" s="48">
        <f t="shared" si="23"/>
        <v>237</v>
      </c>
      <c r="E264" s="104"/>
      <c r="F264" s="105"/>
      <c r="G264" s="105"/>
      <c r="H264" s="105"/>
      <c r="I264" s="106">
        <v>0</v>
      </c>
      <c r="J264" s="107">
        <v>0</v>
      </c>
      <c r="K264" s="103"/>
      <c r="L264" s="27"/>
      <c r="P264" s="21">
        <f t="shared" si="18"/>
        <v>0</v>
      </c>
      <c r="Q264" s="21">
        <f t="shared" si="19"/>
        <v>0</v>
      </c>
      <c r="R264" s="21">
        <f t="shared" si="20"/>
        <v>0</v>
      </c>
      <c r="S264" s="21">
        <f t="shared" si="21"/>
        <v>0</v>
      </c>
      <c r="U264" s="100"/>
      <c r="V264" s="101">
        <f>IFERROR(IF(E264='貼付用集計 (3)'!$R$4,'貼付用集計 (3)'!$U$4,VLOOKUP(E264,'貼付用集計 (3)'!$R$11:$U$30,4)),0)</f>
        <v>0</v>
      </c>
      <c r="W264" s="101">
        <f t="shared" si="22"/>
        <v>0</v>
      </c>
      <c r="X264" s="100"/>
    </row>
    <row r="265" spans="3:24" hidden="1" outlineLevel="1" x14ac:dyDescent="0.3">
      <c r="C265" s="29"/>
      <c r="D265" s="48">
        <f t="shared" si="23"/>
        <v>238</v>
      </c>
      <c r="E265" s="104"/>
      <c r="F265" s="105"/>
      <c r="G265" s="105"/>
      <c r="H265" s="105"/>
      <c r="I265" s="106">
        <v>0</v>
      </c>
      <c r="J265" s="107">
        <v>0</v>
      </c>
      <c r="K265" s="103"/>
      <c r="L265" s="27"/>
      <c r="P265" s="21">
        <f t="shared" si="18"/>
        <v>0</v>
      </c>
      <c r="Q265" s="21">
        <f t="shared" si="19"/>
        <v>0</v>
      </c>
      <c r="R265" s="21">
        <f t="shared" si="20"/>
        <v>0</v>
      </c>
      <c r="S265" s="21">
        <f t="shared" si="21"/>
        <v>0</v>
      </c>
      <c r="U265" s="100"/>
      <c r="V265" s="101">
        <f>IFERROR(IF(E265='貼付用集計 (3)'!$R$4,'貼付用集計 (3)'!$U$4,VLOOKUP(E265,'貼付用集計 (3)'!$R$11:$U$30,4)),0)</f>
        <v>0</v>
      </c>
      <c r="W265" s="101">
        <f t="shared" si="22"/>
        <v>0</v>
      </c>
      <c r="X265" s="100"/>
    </row>
    <row r="266" spans="3:24" hidden="1" outlineLevel="1" x14ac:dyDescent="0.3">
      <c r="C266" s="29"/>
      <c r="D266" s="48">
        <f t="shared" si="23"/>
        <v>239</v>
      </c>
      <c r="E266" s="104"/>
      <c r="F266" s="105"/>
      <c r="G266" s="105"/>
      <c r="H266" s="105"/>
      <c r="I266" s="106">
        <v>0</v>
      </c>
      <c r="J266" s="107">
        <v>0</v>
      </c>
      <c r="K266" s="103"/>
      <c r="L266" s="27"/>
      <c r="P266" s="21">
        <f t="shared" si="18"/>
        <v>0</v>
      </c>
      <c r="Q266" s="21">
        <f t="shared" si="19"/>
        <v>0</v>
      </c>
      <c r="R266" s="21">
        <f t="shared" si="20"/>
        <v>0</v>
      </c>
      <c r="S266" s="21">
        <f t="shared" si="21"/>
        <v>0</v>
      </c>
      <c r="U266" s="100"/>
      <c r="V266" s="101">
        <f>IFERROR(IF(E266='貼付用集計 (3)'!$R$4,'貼付用集計 (3)'!$U$4,VLOOKUP(E266,'貼付用集計 (3)'!$R$11:$U$30,4)),0)</f>
        <v>0</v>
      </c>
      <c r="W266" s="101">
        <f t="shared" si="22"/>
        <v>0</v>
      </c>
      <c r="X266" s="100"/>
    </row>
    <row r="267" spans="3:24" hidden="1" outlineLevel="1" x14ac:dyDescent="0.3">
      <c r="C267" s="29"/>
      <c r="D267" s="48">
        <f t="shared" si="23"/>
        <v>240</v>
      </c>
      <c r="E267" s="104"/>
      <c r="F267" s="105"/>
      <c r="G267" s="105"/>
      <c r="H267" s="105"/>
      <c r="I267" s="106">
        <v>0</v>
      </c>
      <c r="J267" s="107">
        <v>0</v>
      </c>
      <c r="K267" s="103"/>
      <c r="L267" s="27"/>
      <c r="P267" s="21">
        <f t="shared" si="18"/>
        <v>0</v>
      </c>
      <c r="Q267" s="21">
        <f t="shared" si="19"/>
        <v>0</v>
      </c>
      <c r="R267" s="21">
        <f t="shared" si="20"/>
        <v>0</v>
      </c>
      <c r="S267" s="21">
        <f t="shared" si="21"/>
        <v>0</v>
      </c>
      <c r="U267" s="100"/>
      <c r="V267" s="101">
        <f>IFERROR(IF(E267='貼付用集計 (3)'!$R$4,'貼付用集計 (3)'!$U$4,VLOOKUP(E267,'貼付用集計 (3)'!$R$11:$U$30,4)),0)</f>
        <v>0</v>
      </c>
      <c r="W267" s="101">
        <f t="shared" si="22"/>
        <v>0</v>
      </c>
      <c r="X267" s="100"/>
    </row>
    <row r="268" spans="3:24" hidden="1" outlineLevel="1" x14ac:dyDescent="0.3">
      <c r="C268" s="29"/>
      <c r="D268" s="48">
        <f t="shared" si="23"/>
        <v>241</v>
      </c>
      <c r="E268" s="104"/>
      <c r="F268" s="105"/>
      <c r="G268" s="105"/>
      <c r="H268" s="105"/>
      <c r="I268" s="106">
        <v>0</v>
      </c>
      <c r="J268" s="107">
        <v>0</v>
      </c>
      <c r="K268" s="103"/>
      <c r="L268" s="27"/>
      <c r="P268" s="21">
        <f t="shared" si="18"/>
        <v>0</v>
      </c>
      <c r="Q268" s="21">
        <f t="shared" si="19"/>
        <v>0</v>
      </c>
      <c r="R268" s="21">
        <f t="shared" si="20"/>
        <v>0</v>
      </c>
      <c r="S268" s="21">
        <f t="shared" si="21"/>
        <v>0</v>
      </c>
      <c r="U268" s="100"/>
      <c r="V268" s="101">
        <f>IFERROR(IF(E268='貼付用集計 (3)'!$R$4,'貼付用集計 (3)'!$U$4,VLOOKUP(E268,'貼付用集計 (3)'!$R$11:$U$30,4)),0)</f>
        <v>0</v>
      </c>
      <c r="W268" s="101">
        <f t="shared" si="22"/>
        <v>0</v>
      </c>
      <c r="X268" s="100"/>
    </row>
    <row r="269" spans="3:24" hidden="1" outlineLevel="1" x14ac:dyDescent="0.3">
      <c r="C269" s="29"/>
      <c r="D269" s="48">
        <f t="shared" si="23"/>
        <v>242</v>
      </c>
      <c r="E269" s="104"/>
      <c r="F269" s="105"/>
      <c r="G269" s="105"/>
      <c r="H269" s="105"/>
      <c r="I269" s="106">
        <v>0</v>
      </c>
      <c r="J269" s="107">
        <v>0</v>
      </c>
      <c r="K269" s="103"/>
      <c r="L269" s="27"/>
      <c r="P269" s="21">
        <f t="shared" si="18"/>
        <v>0</v>
      </c>
      <c r="Q269" s="21">
        <f t="shared" si="19"/>
        <v>0</v>
      </c>
      <c r="R269" s="21">
        <f t="shared" si="20"/>
        <v>0</v>
      </c>
      <c r="S269" s="21">
        <f t="shared" si="21"/>
        <v>0</v>
      </c>
      <c r="U269" s="100"/>
      <c r="V269" s="101">
        <f>IFERROR(IF(E269='貼付用集計 (3)'!$R$4,'貼付用集計 (3)'!$U$4,VLOOKUP(E269,'貼付用集計 (3)'!$R$11:$U$30,4)),0)</f>
        <v>0</v>
      </c>
      <c r="W269" s="101">
        <f t="shared" si="22"/>
        <v>0</v>
      </c>
      <c r="X269" s="100"/>
    </row>
    <row r="270" spans="3:24" hidden="1" outlineLevel="1" x14ac:dyDescent="0.3">
      <c r="C270" s="29"/>
      <c r="D270" s="48">
        <f t="shared" si="23"/>
        <v>243</v>
      </c>
      <c r="E270" s="104"/>
      <c r="F270" s="105"/>
      <c r="G270" s="105"/>
      <c r="H270" s="105"/>
      <c r="I270" s="106">
        <v>0</v>
      </c>
      <c r="J270" s="107">
        <v>0</v>
      </c>
      <c r="K270" s="103"/>
      <c r="L270" s="27"/>
      <c r="P270" s="21">
        <f t="shared" si="18"/>
        <v>0</v>
      </c>
      <c r="Q270" s="21">
        <f t="shared" si="19"/>
        <v>0</v>
      </c>
      <c r="R270" s="21">
        <f t="shared" si="20"/>
        <v>0</v>
      </c>
      <c r="S270" s="21">
        <f t="shared" si="21"/>
        <v>0</v>
      </c>
      <c r="U270" s="100"/>
      <c r="V270" s="101">
        <f>IFERROR(IF(E270='貼付用集計 (3)'!$R$4,'貼付用集計 (3)'!$U$4,VLOOKUP(E270,'貼付用集計 (3)'!$R$11:$U$30,4)),0)</f>
        <v>0</v>
      </c>
      <c r="W270" s="101">
        <f t="shared" si="22"/>
        <v>0</v>
      </c>
      <c r="X270" s="100"/>
    </row>
    <row r="271" spans="3:24" hidden="1" outlineLevel="1" x14ac:dyDescent="0.3">
      <c r="C271" s="29"/>
      <c r="D271" s="48">
        <f t="shared" si="23"/>
        <v>244</v>
      </c>
      <c r="E271" s="104"/>
      <c r="F271" s="105"/>
      <c r="G271" s="105"/>
      <c r="H271" s="105"/>
      <c r="I271" s="106">
        <v>0</v>
      </c>
      <c r="J271" s="107">
        <v>0</v>
      </c>
      <c r="K271" s="103"/>
      <c r="L271" s="27"/>
      <c r="P271" s="21">
        <f t="shared" si="18"/>
        <v>0</v>
      </c>
      <c r="Q271" s="21">
        <f t="shared" si="19"/>
        <v>0</v>
      </c>
      <c r="R271" s="21">
        <f t="shared" si="20"/>
        <v>0</v>
      </c>
      <c r="S271" s="21">
        <f t="shared" si="21"/>
        <v>0</v>
      </c>
      <c r="U271" s="100"/>
      <c r="V271" s="101">
        <f>IFERROR(IF(E271='貼付用集計 (3)'!$R$4,'貼付用集計 (3)'!$U$4,VLOOKUP(E271,'貼付用集計 (3)'!$R$11:$U$30,4)),0)</f>
        <v>0</v>
      </c>
      <c r="W271" s="101">
        <f t="shared" si="22"/>
        <v>0</v>
      </c>
      <c r="X271" s="100"/>
    </row>
    <row r="272" spans="3:24" hidden="1" outlineLevel="1" x14ac:dyDescent="0.3">
      <c r="C272" s="29"/>
      <c r="D272" s="48">
        <f t="shared" si="23"/>
        <v>245</v>
      </c>
      <c r="E272" s="104"/>
      <c r="F272" s="105"/>
      <c r="G272" s="105"/>
      <c r="H272" s="105"/>
      <c r="I272" s="106">
        <v>0</v>
      </c>
      <c r="J272" s="107">
        <v>0</v>
      </c>
      <c r="K272" s="103"/>
      <c r="L272" s="27"/>
      <c r="P272" s="21">
        <f t="shared" si="18"/>
        <v>0</v>
      </c>
      <c r="Q272" s="21">
        <f t="shared" si="19"/>
        <v>0</v>
      </c>
      <c r="R272" s="21">
        <f t="shared" si="20"/>
        <v>0</v>
      </c>
      <c r="S272" s="21">
        <f t="shared" si="21"/>
        <v>0</v>
      </c>
      <c r="U272" s="100"/>
      <c r="V272" s="101">
        <f>IFERROR(IF(E272='貼付用集計 (3)'!$R$4,'貼付用集計 (3)'!$U$4,VLOOKUP(E272,'貼付用集計 (3)'!$R$11:$U$30,4)),0)</f>
        <v>0</v>
      </c>
      <c r="W272" s="101">
        <f t="shared" si="22"/>
        <v>0</v>
      </c>
      <c r="X272" s="100"/>
    </row>
    <row r="273" spans="3:24" hidden="1" outlineLevel="1" x14ac:dyDescent="0.3">
      <c r="C273" s="29"/>
      <c r="D273" s="48">
        <f t="shared" si="23"/>
        <v>246</v>
      </c>
      <c r="E273" s="104"/>
      <c r="F273" s="105"/>
      <c r="G273" s="105"/>
      <c r="H273" s="105"/>
      <c r="I273" s="106">
        <v>0</v>
      </c>
      <c r="J273" s="107">
        <v>0</v>
      </c>
      <c r="K273" s="103"/>
      <c r="L273" s="27"/>
      <c r="P273" s="21">
        <f t="shared" si="18"/>
        <v>0</v>
      </c>
      <c r="Q273" s="21">
        <f t="shared" si="19"/>
        <v>0</v>
      </c>
      <c r="R273" s="21">
        <f t="shared" si="20"/>
        <v>0</v>
      </c>
      <c r="S273" s="21">
        <f t="shared" si="21"/>
        <v>0</v>
      </c>
      <c r="U273" s="100"/>
      <c r="V273" s="101">
        <f>IFERROR(IF(E273='貼付用集計 (3)'!$R$4,'貼付用集計 (3)'!$U$4,VLOOKUP(E273,'貼付用集計 (3)'!$R$11:$U$30,4)),0)</f>
        <v>0</v>
      </c>
      <c r="W273" s="101">
        <f t="shared" si="22"/>
        <v>0</v>
      </c>
      <c r="X273" s="100"/>
    </row>
    <row r="274" spans="3:24" hidden="1" outlineLevel="1" x14ac:dyDescent="0.3">
      <c r="C274" s="29"/>
      <c r="D274" s="48">
        <f t="shared" si="23"/>
        <v>247</v>
      </c>
      <c r="E274" s="104"/>
      <c r="F274" s="105"/>
      <c r="G274" s="105"/>
      <c r="H274" s="105"/>
      <c r="I274" s="106">
        <v>0</v>
      </c>
      <c r="J274" s="107">
        <v>0</v>
      </c>
      <c r="K274" s="103"/>
      <c r="L274" s="27"/>
      <c r="P274" s="21">
        <f t="shared" si="18"/>
        <v>0</v>
      </c>
      <c r="Q274" s="21">
        <f t="shared" si="19"/>
        <v>0</v>
      </c>
      <c r="R274" s="21">
        <f t="shared" si="20"/>
        <v>0</v>
      </c>
      <c r="S274" s="21">
        <f t="shared" si="21"/>
        <v>0</v>
      </c>
      <c r="U274" s="100"/>
      <c r="V274" s="101">
        <f>IFERROR(IF(E274='貼付用集計 (3)'!$R$4,'貼付用集計 (3)'!$U$4,VLOOKUP(E274,'貼付用集計 (3)'!$R$11:$U$30,4)),0)</f>
        <v>0</v>
      </c>
      <c r="W274" s="101">
        <f t="shared" si="22"/>
        <v>0</v>
      </c>
      <c r="X274" s="100"/>
    </row>
    <row r="275" spans="3:24" hidden="1" outlineLevel="1" x14ac:dyDescent="0.3">
      <c r="C275" s="29"/>
      <c r="D275" s="48">
        <f t="shared" si="23"/>
        <v>248</v>
      </c>
      <c r="E275" s="104"/>
      <c r="F275" s="105"/>
      <c r="G275" s="105"/>
      <c r="H275" s="105"/>
      <c r="I275" s="106">
        <v>0</v>
      </c>
      <c r="J275" s="107">
        <v>0</v>
      </c>
      <c r="K275" s="103"/>
      <c r="L275" s="27"/>
      <c r="P275" s="21">
        <f t="shared" si="18"/>
        <v>0</v>
      </c>
      <c r="Q275" s="21">
        <f t="shared" si="19"/>
        <v>0</v>
      </c>
      <c r="R275" s="21">
        <f t="shared" si="20"/>
        <v>0</v>
      </c>
      <c r="S275" s="21">
        <f t="shared" si="21"/>
        <v>0</v>
      </c>
      <c r="U275" s="100"/>
      <c r="V275" s="101">
        <f>IFERROR(IF(E275='貼付用集計 (3)'!$R$4,'貼付用集計 (3)'!$U$4,VLOOKUP(E275,'貼付用集計 (3)'!$R$11:$U$30,4)),0)</f>
        <v>0</v>
      </c>
      <c r="W275" s="101">
        <f t="shared" si="22"/>
        <v>0</v>
      </c>
      <c r="X275" s="100"/>
    </row>
    <row r="276" spans="3:24" hidden="1" outlineLevel="1" x14ac:dyDescent="0.3">
      <c r="C276" s="29"/>
      <c r="D276" s="48">
        <f t="shared" si="23"/>
        <v>249</v>
      </c>
      <c r="E276" s="104"/>
      <c r="F276" s="105"/>
      <c r="G276" s="105"/>
      <c r="H276" s="105"/>
      <c r="I276" s="106">
        <v>0</v>
      </c>
      <c r="J276" s="107">
        <v>0</v>
      </c>
      <c r="K276" s="103"/>
      <c r="L276" s="27"/>
      <c r="P276" s="21">
        <f t="shared" si="18"/>
        <v>0</v>
      </c>
      <c r="Q276" s="21">
        <f t="shared" si="19"/>
        <v>0</v>
      </c>
      <c r="R276" s="21">
        <f t="shared" si="20"/>
        <v>0</v>
      </c>
      <c r="S276" s="21">
        <f t="shared" si="21"/>
        <v>0</v>
      </c>
      <c r="U276" s="100"/>
      <c r="V276" s="101">
        <f>IFERROR(IF(E276='貼付用集計 (3)'!$R$4,'貼付用集計 (3)'!$U$4,VLOOKUP(E276,'貼付用集計 (3)'!$R$11:$U$30,4)),0)</f>
        <v>0</v>
      </c>
      <c r="W276" s="101">
        <f t="shared" si="22"/>
        <v>0</v>
      </c>
      <c r="X276" s="100"/>
    </row>
    <row r="277" spans="3:24" hidden="1" outlineLevel="1" x14ac:dyDescent="0.3">
      <c r="C277" s="29"/>
      <c r="D277" s="48">
        <f t="shared" si="23"/>
        <v>250</v>
      </c>
      <c r="E277" s="104"/>
      <c r="F277" s="105"/>
      <c r="G277" s="105"/>
      <c r="H277" s="105"/>
      <c r="I277" s="106">
        <v>0</v>
      </c>
      <c r="J277" s="107">
        <v>0</v>
      </c>
      <c r="K277" s="103"/>
      <c r="L277" s="27"/>
      <c r="P277" s="21">
        <f t="shared" si="18"/>
        <v>0</v>
      </c>
      <c r="Q277" s="21">
        <f t="shared" si="19"/>
        <v>0</v>
      </c>
      <c r="R277" s="21">
        <f t="shared" si="20"/>
        <v>0</v>
      </c>
      <c r="S277" s="21">
        <f t="shared" si="21"/>
        <v>0</v>
      </c>
      <c r="U277" s="100"/>
      <c r="V277" s="101">
        <f>IFERROR(IF(E277='貼付用集計 (3)'!$R$4,'貼付用集計 (3)'!$U$4,VLOOKUP(E277,'貼付用集計 (3)'!$R$11:$U$30,4)),0)</f>
        <v>0</v>
      </c>
      <c r="W277" s="101">
        <f t="shared" si="22"/>
        <v>0</v>
      </c>
      <c r="X277" s="100"/>
    </row>
    <row r="278" spans="3:24" hidden="1" outlineLevel="1" x14ac:dyDescent="0.3">
      <c r="C278" s="29"/>
      <c r="D278" s="48">
        <f t="shared" si="23"/>
        <v>251</v>
      </c>
      <c r="E278" s="104"/>
      <c r="F278" s="105"/>
      <c r="G278" s="105"/>
      <c r="H278" s="105"/>
      <c r="I278" s="106">
        <v>0</v>
      </c>
      <c r="J278" s="107">
        <v>0</v>
      </c>
      <c r="K278" s="103"/>
      <c r="L278" s="27"/>
      <c r="P278" s="21">
        <f t="shared" si="18"/>
        <v>0</v>
      </c>
      <c r="Q278" s="21">
        <f t="shared" si="19"/>
        <v>0</v>
      </c>
      <c r="R278" s="21">
        <f t="shared" si="20"/>
        <v>0</v>
      </c>
      <c r="S278" s="21">
        <f t="shared" si="21"/>
        <v>0</v>
      </c>
      <c r="U278" s="100"/>
      <c r="V278" s="101">
        <f>IFERROR(IF(E278='貼付用集計 (3)'!$R$4,'貼付用集計 (3)'!$U$4,VLOOKUP(E278,'貼付用集計 (3)'!$R$11:$U$30,4)),0)</f>
        <v>0</v>
      </c>
      <c r="W278" s="101">
        <f t="shared" si="22"/>
        <v>0</v>
      </c>
      <c r="X278" s="100"/>
    </row>
    <row r="279" spans="3:24" hidden="1" outlineLevel="1" x14ac:dyDescent="0.3">
      <c r="C279" s="29"/>
      <c r="D279" s="48">
        <f t="shared" si="23"/>
        <v>252</v>
      </c>
      <c r="E279" s="104"/>
      <c r="F279" s="105"/>
      <c r="G279" s="105"/>
      <c r="H279" s="105"/>
      <c r="I279" s="106">
        <v>0</v>
      </c>
      <c r="J279" s="107">
        <v>0</v>
      </c>
      <c r="K279" s="103"/>
      <c r="L279" s="27"/>
      <c r="P279" s="21">
        <f t="shared" si="18"/>
        <v>0</v>
      </c>
      <c r="Q279" s="21">
        <f t="shared" si="19"/>
        <v>0</v>
      </c>
      <c r="R279" s="21">
        <f t="shared" si="20"/>
        <v>0</v>
      </c>
      <c r="S279" s="21">
        <f t="shared" si="21"/>
        <v>0</v>
      </c>
      <c r="U279" s="100"/>
      <c r="V279" s="101">
        <f>IFERROR(IF(E279='貼付用集計 (3)'!$R$4,'貼付用集計 (3)'!$U$4,VLOOKUP(E279,'貼付用集計 (3)'!$R$11:$U$30,4)),0)</f>
        <v>0</v>
      </c>
      <c r="W279" s="101">
        <f t="shared" si="22"/>
        <v>0</v>
      </c>
      <c r="X279" s="100"/>
    </row>
    <row r="280" spans="3:24" hidden="1" outlineLevel="1" x14ac:dyDescent="0.3">
      <c r="C280" s="29"/>
      <c r="D280" s="48">
        <f t="shared" si="23"/>
        <v>253</v>
      </c>
      <c r="E280" s="104"/>
      <c r="F280" s="105"/>
      <c r="G280" s="105"/>
      <c r="H280" s="105"/>
      <c r="I280" s="106">
        <v>0</v>
      </c>
      <c r="J280" s="107">
        <v>0</v>
      </c>
      <c r="K280" s="103"/>
      <c r="L280" s="27"/>
      <c r="P280" s="21">
        <f t="shared" si="18"/>
        <v>0</v>
      </c>
      <c r="Q280" s="21">
        <f t="shared" si="19"/>
        <v>0</v>
      </c>
      <c r="R280" s="21">
        <f t="shared" si="20"/>
        <v>0</v>
      </c>
      <c r="S280" s="21">
        <f t="shared" si="21"/>
        <v>0</v>
      </c>
      <c r="U280" s="100"/>
      <c r="V280" s="101">
        <f>IFERROR(IF(E280='貼付用集計 (3)'!$R$4,'貼付用集計 (3)'!$U$4,VLOOKUP(E280,'貼付用集計 (3)'!$R$11:$U$30,4)),0)</f>
        <v>0</v>
      </c>
      <c r="W280" s="101">
        <f t="shared" si="22"/>
        <v>0</v>
      </c>
      <c r="X280" s="100"/>
    </row>
    <row r="281" spans="3:24" hidden="1" outlineLevel="1" x14ac:dyDescent="0.3">
      <c r="C281" s="29"/>
      <c r="D281" s="48">
        <f t="shared" si="23"/>
        <v>254</v>
      </c>
      <c r="E281" s="104"/>
      <c r="F281" s="105"/>
      <c r="G281" s="105"/>
      <c r="H281" s="105"/>
      <c r="I281" s="106">
        <v>0</v>
      </c>
      <c r="J281" s="107">
        <v>0</v>
      </c>
      <c r="K281" s="103"/>
      <c r="L281" s="27"/>
      <c r="P281" s="21">
        <f t="shared" si="18"/>
        <v>0</v>
      </c>
      <c r="Q281" s="21">
        <f t="shared" si="19"/>
        <v>0</v>
      </c>
      <c r="R281" s="21">
        <f t="shared" si="20"/>
        <v>0</v>
      </c>
      <c r="S281" s="21">
        <f t="shared" si="21"/>
        <v>0</v>
      </c>
      <c r="U281" s="100"/>
      <c r="V281" s="101">
        <f>IFERROR(IF(E281='貼付用集計 (3)'!$R$4,'貼付用集計 (3)'!$U$4,VLOOKUP(E281,'貼付用集計 (3)'!$R$11:$U$30,4)),0)</f>
        <v>0</v>
      </c>
      <c r="W281" s="101">
        <f t="shared" si="22"/>
        <v>0</v>
      </c>
      <c r="X281" s="100"/>
    </row>
    <row r="282" spans="3:24" hidden="1" outlineLevel="1" x14ac:dyDescent="0.3">
      <c r="C282" s="29"/>
      <c r="D282" s="48">
        <f t="shared" si="23"/>
        <v>255</v>
      </c>
      <c r="E282" s="104"/>
      <c r="F282" s="105"/>
      <c r="G282" s="105"/>
      <c r="H282" s="105"/>
      <c r="I282" s="106">
        <v>0</v>
      </c>
      <c r="J282" s="107">
        <v>0</v>
      </c>
      <c r="K282" s="103"/>
      <c r="L282" s="27"/>
      <c r="P282" s="21">
        <f t="shared" si="18"/>
        <v>0</v>
      </c>
      <c r="Q282" s="21">
        <f t="shared" si="19"/>
        <v>0</v>
      </c>
      <c r="R282" s="21">
        <f t="shared" si="20"/>
        <v>0</v>
      </c>
      <c r="S282" s="21">
        <f t="shared" si="21"/>
        <v>0</v>
      </c>
      <c r="U282" s="100"/>
      <c r="V282" s="101">
        <f>IFERROR(IF(E282='貼付用集計 (3)'!$R$4,'貼付用集計 (3)'!$U$4,VLOOKUP(E282,'貼付用集計 (3)'!$R$11:$U$30,4)),0)</f>
        <v>0</v>
      </c>
      <c r="W282" s="101">
        <f t="shared" si="22"/>
        <v>0</v>
      </c>
      <c r="X282" s="100"/>
    </row>
    <row r="283" spans="3:24" hidden="1" outlineLevel="1" x14ac:dyDescent="0.3">
      <c r="C283" s="29"/>
      <c r="D283" s="48">
        <f t="shared" si="23"/>
        <v>256</v>
      </c>
      <c r="E283" s="104"/>
      <c r="F283" s="105"/>
      <c r="G283" s="105"/>
      <c r="H283" s="105"/>
      <c r="I283" s="106">
        <v>0</v>
      </c>
      <c r="J283" s="107">
        <v>0</v>
      </c>
      <c r="K283" s="103"/>
      <c r="L283" s="27"/>
      <c r="P283" s="21">
        <f t="shared" ref="P283:P346" si="24">IF($E283="",IF(OR($F283&lt;&gt;"",$I283&lt;&gt;0,$J283&lt;&gt;0)=TRUE,1,0),0)</f>
        <v>0</v>
      </c>
      <c r="Q283" s="21">
        <f t="shared" ref="Q283:Q346" si="25">IF($F283="",IF(OR($E283&lt;&gt;"",$I283&lt;&gt;0,$J283&lt;&gt;0)=TRUE,1,0),0)</f>
        <v>0</v>
      </c>
      <c r="R283" s="21">
        <f t="shared" ref="R283:R346" si="26">IF($I283=0,IF(OR($E283&lt;&gt;"",$F283&lt;&gt;0,$J283&lt;&gt;0)=TRUE,1,0),0)</f>
        <v>0</v>
      </c>
      <c r="S283" s="21">
        <f t="shared" ref="S283:S346" si="27">IF($J283=0,IF(OR($E283&lt;&gt;"",$F283&lt;&gt;"",$I283&lt;&gt;0)=TRUE,1,0),0)</f>
        <v>0</v>
      </c>
      <c r="U283" s="100"/>
      <c r="V283" s="101">
        <f>IFERROR(IF(E283='貼付用集計 (3)'!$R$4,'貼付用集計 (3)'!$U$4,VLOOKUP(E283,'貼付用集計 (3)'!$R$11:$U$30,4)),0)</f>
        <v>0</v>
      </c>
      <c r="W283" s="101">
        <f t="shared" ref="W283:W346" si="28">IFERROR(J283/I283/V283,0)</f>
        <v>0</v>
      </c>
      <c r="X283" s="100"/>
    </row>
    <row r="284" spans="3:24" hidden="1" outlineLevel="1" x14ac:dyDescent="0.3">
      <c r="C284" s="29"/>
      <c r="D284" s="48">
        <f t="shared" ref="D284:D347" si="29">D283+1</f>
        <v>257</v>
      </c>
      <c r="E284" s="104"/>
      <c r="F284" s="105"/>
      <c r="G284" s="105"/>
      <c r="H284" s="105"/>
      <c r="I284" s="106">
        <v>0</v>
      </c>
      <c r="J284" s="107">
        <v>0</v>
      </c>
      <c r="K284" s="103"/>
      <c r="L284" s="27"/>
      <c r="P284" s="21">
        <f t="shared" si="24"/>
        <v>0</v>
      </c>
      <c r="Q284" s="21">
        <f t="shared" si="25"/>
        <v>0</v>
      </c>
      <c r="R284" s="21">
        <f t="shared" si="26"/>
        <v>0</v>
      </c>
      <c r="S284" s="21">
        <f t="shared" si="27"/>
        <v>0</v>
      </c>
      <c r="U284" s="100"/>
      <c r="V284" s="101">
        <f>IFERROR(IF(E284='貼付用集計 (3)'!$R$4,'貼付用集計 (3)'!$U$4,VLOOKUP(E284,'貼付用集計 (3)'!$R$11:$U$30,4)),0)</f>
        <v>0</v>
      </c>
      <c r="W284" s="101">
        <f t="shared" si="28"/>
        <v>0</v>
      </c>
      <c r="X284" s="100"/>
    </row>
    <row r="285" spans="3:24" hidden="1" outlineLevel="1" x14ac:dyDescent="0.3">
      <c r="C285" s="29"/>
      <c r="D285" s="48">
        <f t="shared" si="29"/>
        <v>258</v>
      </c>
      <c r="E285" s="104"/>
      <c r="F285" s="105"/>
      <c r="G285" s="105"/>
      <c r="H285" s="105"/>
      <c r="I285" s="106">
        <v>0</v>
      </c>
      <c r="J285" s="107">
        <v>0</v>
      </c>
      <c r="K285" s="103"/>
      <c r="L285" s="27"/>
      <c r="P285" s="21">
        <f t="shared" si="24"/>
        <v>0</v>
      </c>
      <c r="Q285" s="21">
        <f t="shared" si="25"/>
        <v>0</v>
      </c>
      <c r="R285" s="21">
        <f t="shared" si="26"/>
        <v>0</v>
      </c>
      <c r="S285" s="21">
        <f t="shared" si="27"/>
        <v>0</v>
      </c>
      <c r="U285" s="100"/>
      <c r="V285" s="101">
        <f>IFERROR(IF(E285='貼付用集計 (3)'!$R$4,'貼付用集計 (3)'!$U$4,VLOOKUP(E285,'貼付用集計 (3)'!$R$11:$U$30,4)),0)</f>
        <v>0</v>
      </c>
      <c r="W285" s="101">
        <f t="shared" si="28"/>
        <v>0</v>
      </c>
      <c r="X285" s="100"/>
    </row>
    <row r="286" spans="3:24" hidden="1" outlineLevel="1" x14ac:dyDescent="0.3">
      <c r="C286" s="29"/>
      <c r="D286" s="48">
        <f t="shared" si="29"/>
        <v>259</v>
      </c>
      <c r="E286" s="104"/>
      <c r="F286" s="105"/>
      <c r="G286" s="105"/>
      <c r="H286" s="105"/>
      <c r="I286" s="106">
        <v>0</v>
      </c>
      <c r="J286" s="107">
        <v>0</v>
      </c>
      <c r="K286" s="103"/>
      <c r="L286" s="27"/>
      <c r="P286" s="21">
        <f t="shared" si="24"/>
        <v>0</v>
      </c>
      <c r="Q286" s="21">
        <f t="shared" si="25"/>
        <v>0</v>
      </c>
      <c r="R286" s="21">
        <f t="shared" si="26"/>
        <v>0</v>
      </c>
      <c r="S286" s="21">
        <f t="shared" si="27"/>
        <v>0</v>
      </c>
      <c r="U286" s="100"/>
      <c r="V286" s="101">
        <f>IFERROR(IF(E286='貼付用集計 (3)'!$R$4,'貼付用集計 (3)'!$U$4,VLOOKUP(E286,'貼付用集計 (3)'!$R$11:$U$30,4)),0)</f>
        <v>0</v>
      </c>
      <c r="W286" s="101">
        <f t="shared" si="28"/>
        <v>0</v>
      </c>
      <c r="X286" s="100"/>
    </row>
    <row r="287" spans="3:24" hidden="1" outlineLevel="1" x14ac:dyDescent="0.3">
      <c r="C287" s="29"/>
      <c r="D287" s="48">
        <f t="shared" si="29"/>
        <v>260</v>
      </c>
      <c r="E287" s="104"/>
      <c r="F287" s="105"/>
      <c r="G287" s="105"/>
      <c r="H287" s="105"/>
      <c r="I287" s="106">
        <v>0</v>
      </c>
      <c r="J287" s="107">
        <v>0</v>
      </c>
      <c r="K287" s="103"/>
      <c r="L287" s="27"/>
      <c r="P287" s="21">
        <f t="shared" si="24"/>
        <v>0</v>
      </c>
      <c r="Q287" s="21">
        <f t="shared" si="25"/>
        <v>0</v>
      </c>
      <c r="R287" s="21">
        <f t="shared" si="26"/>
        <v>0</v>
      </c>
      <c r="S287" s="21">
        <f t="shared" si="27"/>
        <v>0</v>
      </c>
      <c r="U287" s="100"/>
      <c r="V287" s="101">
        <f>IFERROR(IF(E287='貼付用集計 (3)'!$R$4,'貼付用集計 (3)'!$U$4,VLOOKUP(E287,'貼付用集計 (3)'!$R$11:$U$30,4)),0)</f>
        <v>0</v>
      </c>
      <c r="W287" s="101">
        <f t="shared" si="28"/>
        <v>0</v>
      </c>
      <c r="X287" s="100"/>
    </row>
    <row r="288" spans="3:24" hidden="1" outlineLevel="1" x14ac:dyDescent="0.3">
      <c r="C288" s="29"/>
      <c r="D288" s="48">
        <f t="shared" si="29"/>
        <v>261</v>
      </c>
      <c r="E288" s="104"/>
      <c r="F288" s="105"/>
      <c r="G288" s="105"/>
      <c r="H288" s="105"/>
      <c r="I288" s="106">
        <v>0</v>
      </c>
      <c r="J288" s="107">
        <v>0</v>
      </c>
      <c r="K288" s="103"/>
      <c r="L288" s="27"/>
      <c r="P288" s="21">
        <f t="shared" si="24"/>
        <v>0</v>
      </c>
      <c r="Q288" s="21">
        <f t="shared" si="25"/>
        <v>0</v>
      </c>
      <c r="R288" s="21">
        <f t="shared" si="26"/>
        <v>0</v>
      </c>
      <c r="S288" s="21">
        <f t="shared" si="27"/>
        <v>0</v>
      </c>
      <c r="U288" s="100"/>
      <c r="V288" s="101">
        <f>IFERROR(IF(E288='貼付用集計 (3)'!$R$4,'貼付用集計 (3)'!$U$4,VLOOKUP(E288,'貼付用集計 (3)'!$R$11:$U$30,4)),0)</f>
        <v>0</v>
      </c>
      <c r="W288" s="101">
        <f t="shared" si="28"/>
        <v>0</v>
      </c>
      <c r="X288" s="100"/>
    </row>
    <row r="289" spans="3:24" hidden="1" outlineLevel="1" x14ac:dyDescent="0.3">
      <c r="C289" s="29"/>
      <c r="D289" s="48">
        <f t="shared" si="29"/>
        <v>262</v>
      </c>
      <c r="E289" s="104"/>
      <c r="F289" s="105"/>
      <c r="G289" s="105"/>
      <c r="H289" s="105"/>
      <c r="I289" s="106">
        <v>0</v>
      </c>
      <c r="J289" s="107">
        <v>0</v>
      </c>
      <c r="K289" s="103"/>
      <c r="L289" s="27"/>
      <c r="P289" s="21">
        <f t="shared" si="24"/>
        <v>0</v>
      </c>
      <c r="Q289" s="21">
        <f t="shared" si="25"/>
        <v>0</v>
      </c>
      <c r="R289" s="21">
        <f t="shared" si="26"/>
        <v>0</v>
      </c>
      <c r="S289" s="21">
        <f t="shared" si="27"/>
        <v>0</v>
      </c>
      <c r="U289" s="100"/>
      <c r="V289" s="101">
        <f>IFERROR(IF(E289='貼付用集計 (3)'!$R$4,'貼付用集計 (3)'!$U$4,VLOOKUP(E289,'貼付用集計 (3)'!$R$11:$U$30,4)),0)</f>
        <v>0</v>
      </c>
      <c r="W289" s="101">
        <f t="shared" si="28"/>
        <v>0</v>
      </c>
      <c r="X289" s="100"/>
    </row>
    <row r="290" spans="3:24" hidden="1" outlineLevel="1" x14ac:dyDescent="0.3">
      <c r="C290" s="29"/>
      <c r="D290" s="48">
        <f t="shared" si="29"/>
        <v>263</v>
      </c>
      <c r="E290" s="104"/>
      <c r="F290" s="105"/>
      <c r="G290" s="105"/>
      <c r="H290" s="105"/>
      <c r="I290" s="106">
        <v>0</v>
      </c>
      <c r="J290" s="107">
        <v>0</v>
      </c>
      <c r="K290" s="103"/>
      <c r="L290" s="27"/>
      <c r="P290" s="21">
        <f t="shared" si="24"/>
        <v>0</v>
      </c>
      <c r="Q290" s="21">
        <f t="shared" si="25"/>
        <v>0</v>
      </c>
      <c r="R290" s="21">
        <f t="shared" si="26"/>
        <v>0</v>
      </c>
      <c r="S290" s="21">
        <f t="shared" si="27"/>
        <v>0</v>
      </c>
      <c r="U290" s="100"/>
      <c r="V290" s="101">
        <f>IFERROR(IF(E290='貼付用集計 (3)'!$R$4,'貼付用集計 (3)'!$U$4,VLOOKUP(E290,'貼付用集計 (3)'!$R$11:$U$30,4)),0)</f>
        <v>0</v>
      </c>
      <c r="W290" s="101">
        <f t="shared" si="28"/>
        <v>0</v>
      </c>
      <c r="X290" s="100"/>
    </row>
    <row r="291" spans="3:24" hidden="1" outlineLevel="1" x14ac:dyDescent="0.3">
      <c r="C291" s="29"/>
      <c r="D291" s="48">
        <f t="shared" si="29"/>
        <v>264</v>
      </c>
      <c r="E291" s="104"/>
      <c r="F291" s="105"/>
      <c r="G291" s="105"/>
      <c r="H291" s="105"/>
      <c r="I291" s="106">
        <v>0</v>
      </c>
      <c r="J291" s="107">
        <v>0</v>
      </c>
      <c r="K291" s="103"/>
      <c r="L291" s="27"/>
      <c r="P291" s="21">
        <f t="shared" si="24"/>
        <v>0</v>
      </c>
      <c r="Q291" s="21">
        <f t="shared" si="25"/>
        <v>0</v>
      </c>
      <c r="R291" s="21">
        <f t="shared" si="26"/>
        <v>0</v>
      </c>
      <c r="S291" s="21">
        <f t="shared" si="27"/>
        <v>0</v>
      </c>
      <c r="U291" s="100"/>
      <c r="V291" s="101">
        <f>IFERROR(IF(E291='貼付用集計 (3)'!$R$4,'貼付用集計 (3)'!$U$4,VLOOKUP(E291,'貼付用集計 (3)'!$R$11:$U$30,4)),0)</f>
        <v>0</v>
      </c>
      <c r="W291" s="101">
        <f t="shared" si="28"/>
        <v>0</v>
      </c>
      <c r="X291" s="100"/>
    </row>
    <row r="292" spans="3:24" hidden="1" outlineLevel="1" x14ac:dyDescent="0.3">
      <c r="C292" s="29"/>
      <c r="D292" s="48">
        <f t="shared" si="29"/>
        <v>265</v>
      </c>
      <c r="E292" s="104"/>
      <c r="F292" s="105"/>
      <c r="G292" s="105"/>
      <c r="H292" s="105"/>
      <c r="I292" s="106">
        <v>0</v>
      </c>
      <c r="J292" s="107">
        <v>0</v>
      </c>
      <c r="K292" s="103"/>
      <c r="L292" s="27"/>
      <c r="P292" s="21">
        <f t="shared" si="24"/>
        <v>0</v>
      </c>
      <c r="Q292" s="21">
        <f t="shared" si="25"/>
        <v>0</v>
      </c>
      <c r="R292" s="21">
        <f t="shared" si="26"/>
        <v>0</v>
      </c>
      <c r="S292" s="21">
        <f t="shared" si="27"/>
        <v>0</v>
      </c>
      <c r="U292" s="100"/>
      <c r="V292" s="101">
        <f>IFERROR(IF(E292='貼付用集計 (3)'!$R$4,'貼付用集計 (3)'!$U$4,VLOOKUP(E292,'貼付用集計 (3)'!$R$11:$U$30,4)),0)</f>
        <v>0</v>
      </c>
      <c r="W292" s="101">
        <f t="shared" si="28"/>
        <v>0</v>
      </c>
      <c r="X292" s="100"/>
    </row>
    <row r="293" spans="3:24" hidden="1" outlineLevel="1" x14ac:dyDescent="0.3">
      <c r="C293" s="29"/>
      <c r="D293" s="48">
        <f t="shared" si="29"/>
        <v>266</v>
      </c>
      <c r="E293" s="104"/>
      <c r="F293" s="105"/>
      <c r="G293" s="105"/>
      <c r="H293" s="105"/>
      <c r="I293" s="106">
        <v>0</v>
      </c>
      <c r="J293" s="107">
        <v>0</v>
      </c>
      <c r="K293" s="103"/>
      <c r="L293" s="27"/>
      <c r="P293" s="21">
        <f t="shared" si="24"/>
        <v>0</v>
      </c>
      <c r="Q293" s="21">
        <f t="shared" si="25"/>
        <v>0</v>
      </c>
      <c r="R293" s="21">
        <f t="shared" si="26"/>
        <v>0</v>
      </c>
      <c r="S293" s="21">
        <f t="shared" si="27"/>
        <v>0</v>
      </c>
      <c r="U293" s="100"/>
      <c r="V293" s="101">
        <f>IFERROR(IF(E293='貼付用集計 (3)'!$R$4,'貼付用集計 (3)'!$U$4,VLOOKUP(E293,'貼付用集計 (3)'!$R$11:$U$30,4)),0)</f>
        <v>0</v>
      </c>
      <c r="W293" s="101">
        <f t="shared" si="28"/>
        <v>0</v>
      </c>
      <c r="X293" s="100"/>
    </row>
    <row r="294" spans="3:24" hidden="1" outlineLevel="1" x14ac:dyDescent="0.3">
      <c r="C294" s="29"/>
      <c r="D294" s="48">
        <f t="shared" si="29"/>
        <v>267</v>
      </c>
      <c r="E294" s="104"/>
      <c r="F294" s="105"/>
      <c r="G294" s="105"/>
      <c r="H294" s="105"/>
      <c r="I294" s="106">
        <v>0</v>
      </c>
      <c r="J294" s="107">
        <v>0</v>
      </c>
      <c r="K294" s="103"/>
      <c r="L294" s="27"/>
      <c r="P294" s="21">
        <f t="shared" si="24"/>
        <v>0</v>
      </c>
      <c r="Q294" s="21">
        <f t="shared" si="25"/>
        <v>0</v>
      </c>
      <c r="R294" s="21">
        <f t="shared" si="26"/>
        <v>0</v>
      </c>
      <c r="S294" s="21">
        <f t="shared" si="27"/>
        <v>0</v>
      </c>
      <c r="U294" s="100"/>
      <c r="V294" s="101">
        <f>IFERROR(IF(E294='貼付用集計 (3)'!$R$4,'貼付用集計 (3)'!$U$4,VLOOKUP(E294,'貼付用集計 (3)'!$R$11:$U$30,4)),0)</f>
        <v>0</v>
      </c>
      <c r="W294" s="101">
        <f t="shared" si="28"/>
        <v>0</v>
      </c>
      <c r="X294" s="100"/>
    </row>
    <row r="295" spans="3:24" hidden="1" outlineLevel="1" x14ac:dyDescent="0.3">
      <c r="C295" s="29"/>
      <c r="D295" s="48">
        <f t="shared" si="29"/>
        <v>268</v>
      </c>
      <c r="E295" s="104"/>
      <c r="F295" s="105"/>
      <c r="G295" s="105"/>
      <c r="H295" s="105"/>
      <c r="I295" s="106">
        <v>0</v>
      </c>
      <c r="J295" s="107">
        <v>0</v>
      </c>
      <c r="K295" s="103"/>
      <c r="L295" s="27"/>
      <c r="P295" s="21">
        <f t="shared" si="24"/>
        <v>0</v>
      </c>
      <c r="Q295" s="21">
        <f t="shared" si="25"/>
        <v>0</v>
      </c>
      <c r="R295" s="21">
        <f t="shared" si="26"/>
        <v>0</v>
      </c>
      <c r="S295" s="21">
        <f t="shared" si="27"/>
        <v>0</v>
      </c>
      <c r="U295" s="100"/>
      <c r="V295" s="101">
        <f>IFERROR(IF(E295='貼付用集計 (3)'!$R$4,'貼付用集計 (3)'!$U$4,VLOOKUP(E295,'貼付用集計 (3)'!$R$11:$U$30,4)),0)</f>
        <v>0</v>
      </c>
      <c r="W295" s="101">
        <f t="shared" si="28"/>
        <v>0</v>
      </c>
      <c r="X295" s="100"/>
    </row>
    <row r="296" spans="3:24" hidden="1" outlineLevel="1" x14ac:dyDescent="0.3">
      <c r="C296" s="29"/>
      <c r="D296" s="48">
        <f t="shared" si="29"/>
        <v>269</v>
      </c>
      <c r="E296" s="104"/>
      <c r="F296" s="105"/>
      <c r="G296" s="105"/>
      <c r="H296" s="105"/>
      <c r="I296" s="106">
        <v>0</v>
      </c>
      <c r="J296" s="107">
        <v>0</v>
      </c>
      <c r="K296" s="103"/>
      <c r="L296" s="27"/>
      <c r="P296" s="21">
        <f t="shared" si="24"/>
        <v>0</v>
      </c>
      <c r="Q296" s="21">
        <f t="shared" si="25"/>
        <v>0</v>
      </c>
      <c r="R296" s="21">
        <f t="shared" si="26"/>
        <v>0</v>
      </c>
      <c r="S296" s="21">
        <f t="shared" si="27"/>
        <v>0</v>
      </c>
      <c r="U296" s="100"/>
      <c r="V296" s="101">
        <f>IFERROR(IF(E296='貼付用集計 (3)'!$R$4,'貼付用集計 (3)'!$U$4,VLOOKUP(E296,'貼付用集計 (3)'!$R$11:$U$30,4)),0)</f>
        <v>0</v>
      </c>
      <c r="W296" s="101">
        <f t="shared" si="28"/>
        <v>0</v>
      </c>
      <c r="X296" s="100"/>
    </row>
    <row r="297" spans="3:24" hidden="1" outlineLevel="1" x14ac:dyDescent="0.3">
      <c r="C297" s="29"/>
      <c r="D297" s="48">
        <f t="shared" si="29"/>
        <v>270</v>
      </c>
      <c r="E297" s="104"/>
      <c r="F297" s="105"/>
      <c r="G297" s="105"/>
      <c r="H297" s="105"/>
      <c r="I297" s="106">
        <v>0</v>
      </c>
      <c r="J297" s="107">
        <v>0</v>
      </c>
      <c r="K297" s="103"/>
      <c r="L297" s="27"/>
      <c r="P297" s="21">
        <f t="shared" si="24"/>
        <v>0</v>
      </c>
      <c r="Q297" s="21">
        <f t="shared" si="25"/>
        <v>0</v>
      </c>
      <c r="R297" s="21">
        <f t="shared" si="26"/>
        <v>0</v>
      </c>
      <c r="S297" s="21">
        <f t="shared" si="27"/>
        <v>0</v>
      </c>
      <c r="U297" s="100"/>
      <c r="V297" s="101">
        <f>IFERROR(IF(E297='貼付用集計 (3)'!$R$4,'貼付用集計 (3)'!$U$4,VLOOKUP(E297,'貼付用集計 (3)'!$R$11:$U$30,4)),0)</f>
        <v>0</v>
      </c>
      <c r="W297" s="101">
        <f t="shared" si="28"/>
        <v>0</v>
      </c>
      <c r="X297" s="100"/>
    </row>
    <row r="298" spans="3:24" hidden="1" outlineLevel="1" x14ac:dyDescent="0.3">
      <c r="C298" s="29"/>
      <c r="D298" s="48">
        <f t="shared" si="29"/>
        <v>271</v>
      </c>
      <c r="E298" s="104"/>
      <c r="F298" s="105"/>
      <c r="G298" s="105"/>
      <c r="H298" s="105"/>
      <c r="I298" s="106">
        <v>0</v>
      </c>
      <c r="J298" s="107">
        <v>0</v>
      </c>
      <c r="K298" s="103"/>
      <c r="L298" s="27"/>
      <c r="P298" s="21">
        <f t="shared" si="24"/>
        <v>0</v>
      </c>
      <c r="Q298" s="21">
        <f t="shared" si="25"/>
        <v>0</v>
      </c>
      <c r="R298" s="21">
        <f t="shared" si="26"/>
        <v>0</v>
      </c>
      <c r="S298" s="21">
        <f t="shared" si="27"/>
        <v>0</v>
      </c>
      <c r="U298" s="100"/>
      <c r="V298" s="101">
        <f>IFERROR(IF(E298='貼付用集計 (3)'!$R$4,'貼付用集計 (3)'!$U$4,VLOOKUP(E298,'貼付用集計 (3)'!$R$11:$U$30,4)),0)</f>
        <v>0</v>
      </c>
      <c r="W298" s="101">
        <f t="shared" si="28"/>
        <v>0</v>
      </c>
      <c r="X298" s="100"/>
    </row>
    <row r="299" spans="3:24" hidden="1" outlineLevel="1" x14ac:dyDescent="0.3">
      <c r="C299" s="29"/>
      <c r="D299" s="48">
        <f t="shared" si="29"/>
        <v>272</v>
      </c>
      <c r="E299" s="104"/>
      <c r="F299" s="105"/>
      <c r="G299" s="105"/>
      <c r="H299" s="105"/>
      <c r="I299" s="106">
        <v>0</v>
      </c>
      <c r="J299" s="107">
        <v>0</v>
      </c>
      <c r="K299" s="103"/>
      <c r="L299" s="27"/>
      <c r="P299" s="21">
        <f t="shared" si="24"/>
        <v>0</v>
      </c>
      <c r="Q299" s="21">
        <f t="shared" si="25"/>
        <v>0</v>
      </c>
      <c r="R299" s="21">
        <f t="shared" si="26"/>
        <v>0</v>
      </c>
      <c r="S299" s="21">
        <f t="shared" si="27"/>
        <v>0</v>
      </c>
      <c r="U299" s="100"/>
      <c r="V299" s="101">
        <f>IFERROR(IF(E299='貼付用集計 (3)'!$R$4,'貼付用集計 (3)'!$U$4,VLOOKUP(E299,'貼付用集計 (3)'!$R$11:$U$30,4)),0)</f>
        <v>0</v>
      </c>
      <c r="W299" s="101">
        <f t="shared" si="28"/>
        <v>0</v>
      </c>
      <c r="X299" s="100"/>
    </row>
    <row r="300" spans="3:24" hidden="1" outlineLevel="1" x14ac:dyDescent="0.3">
      <c r="C300" s="29"/>
      <c r="D300" s="48">
        <f t="shared" si="29"/>
        <v>273</v>
      </c>
      <c r="E300" s="104"/>
      <c r="F300" s="105"/>
      <c r="G300" s="105"/>
      <c r="H300" s="105"/>
      <c r="I300" s="106">
        <v>0</v>
      </c>
      <c r="J300" s="107">
        <v>0</v>
      </c>
      <c r="K300" s="103"/>
      <c r="L300" s="27"/>
      <c r="P300" s="21">
        <f t="shared" si="24"/>
        <v>0</v>
      </c>
      <c r="Q300" s="21">
        <f t="shared" si="25"/>
        <v>0</v>
      </c>
      <c r="R300" s="21">
        <f t="shared" si="26"/>
        <v>0</v>
      </c>
      <c r="S300" s="21">
        <f t="shared" si="27"/>
        <v>0</v>
      </c>
      <c r="U300" s="100"/>
      <c r="V300" s="101">
        <f>IFERROR(IF(E300='貼付用集計 (3)'!$R$4,'貼付用集計 (3)'!$U$4,VLOOKUP(E300,'貼付用集計 (3)'!$R$11:$U$30,4)),0)</f>
        <v>0</v>
      </c>
      <c r="W300" s="101">
        <f t="shared" si="28"/>
        <v>0</v>
      </c>
      <c r="X300" s="100"/>
    </row>
    <row r="301" spans="3:24" hidden="1" outlineLevel="1" x14ac:dyDescent="0.3">
      <c r="C301" s="29"/>
      <c r="D301" s="48">
        <f t="shared" si="29"/>
        <v>274</v>
      </c>
      <c r="E301" s="104"/>
      <c r="F301" s="105"/>
      <c r="G301" s="105"/>
      <c r="H301" s="105"/>
      <c r="I301" s="106">
        <v>0</v>
      </c>
      <c r="J301" s="107">
        <v>0</v>
      </c>
      <c r="K301" s="103"/>
      <c r="L301" s="27"/>
      <c r="P301" s="21">
        <f t="shared" si="24"/>
        <v>0</v>
      </c>
      <c r="Q301" s="21">
        <f t="shared" si="25"/>
        <v>0</v>
      </c>
      <c r="R301" s="21">
        <f t="shared" si="26"/>
        <v>0</v>
      </c>
      <c r="S301" s="21">
        <f t="shared" si="27"/>
        <v>0</v>
      </c>
      <c r="U301" s="100"/>
      <c r="V301" s="101">
        <f>IFERROR(IF(E301='貼付用集計 (3)'!$R$4,'貼付用集計 (3)'!$U$4,VLOOKUP(E301,'貼付用集計 (3)'!$R$11:$U$30,4)),0)</f>
        <v>0</v>
      </c>
      <c r="W301" s="101">
        <f t="shared" si="28"/>
        <v>0</v>
      </c>
      <c r="X301" s="100"/>
    </row>
    <row r="302" spans="3:24" hidden="1" outlineLevel="1" x14ac:dyDescent="0.3">
      <c r="C302" s="29"/>
      <c r="D302" s="48">
        <f t="shared" si="29"/>
        <v>275</v>
      </c>
      <c r="E302" s="104"/>
      <c r="F302" s="105"/>
      <c r="G302" s="105"/>
      <c r="H302" s="105"/>
      <c r="I302" s="106">
        <v>0</v>
      </c>
      <c r="J302" s="107">
        <v>0</v>
      </c>
      <c r="K302" s="103"/>
      <c r="L302" s="27"/>
      <c r="P302" s="21">
        <f t="shared" si="24"/>
        <v>0</v>
      </c>
      <c r="Q302" s="21">
        <f t="shared" si="25"/>
        <v>0</v>
      </c>
      <c r="R302" s="21">
        <f t="shared" si="26"/>
        <v>0</v>
      </c>
      <c r="S302" s="21">
        <f t="shared" si="27"/>
        <v>0</v>
      </c>
      <c r="U302" s="100"/>
      <c r="V302" s="101">
        <f>IFERROR(IF(E302='貼付用集計 (3)'!$R$4,'貼付用集計 (3)'!$U$4,VLOOKUP(E302,'貼付用集計 (3)'!$R$11:$U$30,4)),0)</f>
        <v>0</v>
      </c>
      <c r="W302" s="101">
        <f t="shared" si="28"/>
        <v>0</v>
      </c>
      <c r="X302" s="100"/>
    </row>
    <row r="303" spans="3:24" hidden="1" outlineLevel="1" x14ac:dyDescent="0.3">
      <c r="C303" s="29"/>
      <c r="D303" s="48">
        <f t="shared" si="29"/>
        <v>276</v>
      </c>
      <c r="E303" s="104"/>
      <c r="F303" s="105"/>
      <c r="G303" s="105"/>
      <c r="H303" s="105"/>
      <c r="I303" s="106">
        <v>0</v>
      </c>
      <c r="J303" s="107">
        <v>0</v>
      </c>
      <c r="K303" s="103"/>
      <c r="L303" s="27"/>
      <c r="P303" s="21">
        <f t="shared" si="24"/>
        <v>0</v>
      </c>
      <c r="Q303" s="21">
        <f t="shared" si="25"/>
        <v>0</v>
      </c>
      <c r="R303" s="21">
        <f t="shared" si="26"/>
        <v>0</v>
      </c>
      <c r="S303" s="21">
        <f t="shared" si="27"/>
        <v>0</v>
      </c>
      <c r="U303" s="100"/>
      <c r="V303" s="101">
        <f>IFERROR(IF(E303='貼付用集計 (3)'!$R$4,'貼付用集計 (3)'!$U$4,VLOOKUP(E303,'貼付用集計 (3)'!$R$11:$U$30,4)),0)</f>
        <v>0</v>
      </c>
      <c r="W303" s="101">
        <f t="shared" si="28"/>
        <v>0</v>
      </c>
      <c r="X303" s="100"/>
    </row>
    <row r="304" spans="3:24" hidden="1" outlineLevel="1" x14ac:dyDescent="0.3">
      <c r="C304" s="29"/>
      <c r="D304" s="48">
        <f t="shared" si="29"/>
        <v>277</v>
      </c>
      <c r="E304" s="104"/>
      <c r="F304" s="105"/>
      <c r="G304" s="105"/>
      <c r="H304" s="105"/>
      <c r="I304" s="106">
        <v>0</v>
      </c>
      <c r="J304" s="107">
        <v>0</v>
      </c>
      <c r="K304" s="103"/>
      <c r="L304" s="27"/>
      <c r="P304" s="21">
        <f t="shared" si="24"/>
        <v>0</v>
      </c>
      <c r="Q304" s="21">
        <f t="shared" si="25"/>
        <v>0</v>
      </c>
      <c r="R304" s="21">
        <f t="shared" si="26"/>
        <v>0</v>
      </c>
      <c r="S304" s="21">
        <f t="shared" si="27"/>
        <v>0</v>
      </c>
      <c r="U304" s="100"/>
      <c r="V304" s="101">
        <f>IFERROR(IF(E304='貼付用集計 (3)'!$R$4,'貼付用集計 (3)'!$U$4,VLOOKUP(E304,'貼付用集計 (3)'!$R$11:$U$30,4)),0)</f>
        <v>0</v>
      </c>
      <c r="W304" s="101">
        <f t="shared" si="28"/>
        <v>0</v>
      </c>
      <c r="X304" s="100"/>
    </row>
    <row r="305" spans="3:24" hidden="1" outlineLevel="1" x14ac:dyDescent="0.3">
      <c r="C305" s="29"/>
      <c r="D305" s="48">
        <f t="shared" si="29"/>
        <v>278</v>
      </c>
      <c r="E305" s="104"/>
      <c r="F305" s="105"/>
      <c r="G305" s="105"/>
      <c r="H305" s="105"/>
      <c r="I305" s="106">
        <v>0</v>
      </c>
      <c r="J305" s="107">
        <v>0</v>
      </c>
      <c r="K305" s="103"/>
      <c r="L305" s="27"/>
      <c r="P305" s="21">
        <f t="shared" si="24"/>
        <v>0</v>
      </c>
      <c r="Q305" s="21">
        <f t="shared" si="25"/>
        <v>0</v>
      </c>
      <c r="R305" s="21">
        <f t="shared" si="26"/>
        <v>0</v>
      </c>
      <c r="S305" s="21">
        <f t="shared" si="27"/>
        <v>0</v>
      </c>
      <c r="U305" s="100"/>
      <c r="V305" s="101">
        <f>IFERROR(IF(E305='貼付用集計 (3)'!$R$4,'貼付用集計 (3)'!$U$4,VLOOKUP(E305,'貼付用集計 (3)'!$R$11:$U$30,4)),0)</f>
        <v>0</v>
      </c>
      <c r="W305" s="101">
        <f t="shared" si="28"/>
        <v>0</v>
      </c>
      <c r="X305" s="100"/>
    </row>
    <row r="306" spans="3:24" hidden="1" outlineLevel="1" x14ac:dyDescent="0.3">
      <c r="C306" s="29"/>
      <c r="D306" s="48">
        <f t="shared" si="29"/>
        <v>279</v>
      </c>
      <c r="E306" s="104"/>
      <c r="F306" s="105"/>
      <c r="G306" s="105"/>
      <c r="H306" s="105"/>
      <c r="I306" s="106">
        <v>0</v>
      </c>
      <c r="J306" s="107">
        <v>0</v>
      </c>
      <c r="K306" s="103"/>
      <c r="L306" s="27"/>
      <c r="P306" s="21">
        <f t="shared" si="24"/>
        <v>0</v>
      </c>
      <c r="Q306" s="21">
        <f t="shared" si="25"/>
        <v>0</v>
      </c>
      <c r="R306" s="21">
        <f t="shared" si="26"/>
        <v>0</v>
      </c>
      <c r="S306" s="21">
        <f t="shared" si="27"/>
        <v>0</v>
      </c>
      <c r="U306" s="100"/>
      <c r="V306" s="101">
        <f>IFERROR(IF(E306='貼付用集計 (3)'!$R$4,'貼付用集計 (3)'!$U$4,VLOOKUP(E306,'貼付用集計 (3)'!$R$11:$U$30,4)),0)</f>
        <v>0</v>
      </c>
      <c r="W306" s="101">
        <f t="shared" si="28"/>
        <v>0</v>
      </c>
      <c r="X306" s="100"/>
    </row>
    <row r="307" spans="3:24" hidden="1" outlineLevel="1" x14ac:dyDescent="0.3">
      <c r="C307" s="29"/>
      <c r="D307" s="48">
        <f t="shared" si="29"/>
        <v>280</v>
      </c>
      <c r="E307" s="104"/>
      <c r="F307" s="105"/>
      <c r="G307" s="105"/>
      <c r="H307" s="105"/>
      <c r="I307" s="106">
        <v>0</v>
      </c>
      <c r="J307" s="107">
        <v>0</v>
      </c>
      <c r="K307" s="103"/>
      <c r="L307" s="27"/>
      <c r="P307" s="21">
        <f t="shared" si="24"/>
        <v>0</v>
      </c>
      <c r="Q307" s="21">
        <f t="shared" si="25"/>
        <v>0</v>
      </c>
      <c r="R307" s="21">
        <f t="shared" si="26"/>
        <v>0</v>
      </c>
      <c r="S307" s="21">
        <f t="shared" si="27"/>
        <v>0</v>
      </c>
      <c r="U307" s="100"/>
      <c r="V307" s="101">
        <f>IFERROR(IF(E307='貼付用集計 (3)'!$R$4,'貼付用集計 (3)'!$U$4,VLOOKUP(E307,'貼付用集計 (3)'!$R$11:$U$30,4)),0)</f>
        <v>0</v>
      </c>
      <c r="W307" s="101">
        <f t="shared" si="28"/>
        <v>0</v>
      </c>
      <c r="X307" s="100"/>
    </row>
    <row r="308" spans="3:24" hidden="1" outlineLevel="1" x14ac:dyDescent="0.3">
      <c r="C308" s="29"/>
      <c r="D308" s="48">
        <f t="shared" si="29"/>
        <v>281</v>
      </c>
      <c r="E308" s="104"/>
      <c r="F308" s="105"/>
      <c r="G308" s="105"/>
      <c r="H308" s="105"/>
      <c r="I308" s="106">
        <v>0</v>
      </c>
      <c r="J308" s="107">
        <v>0</v>
      </c>
      <c r="K308" s="103"/>
      <c r="L308" s="27"/>
      <c r="P308" s="21">
        <f t="shared" si="24"/>
        <v>0</v>
      </c>
      <c r="Q308" s="21">
        <f t="shared" si="25"/>
        <v>0</v>
      </c>
      <c r="R308" s="21">
        <f t="shared" si="26"/>
        <v>0</v>
      </c>
      <c r="S308" s="21">
        <f t="shared" si="27"/>
        <v>0</v>
      </c>
      <c r="U308" s="100"/>
      <c r="V308" s="101">
        <f>IFERROR(IF(E308='貼付用集計 (3)'!$R$4,'貼付用集計 (3)'!$U$4,VLOOKUP(E308,'貼付用集計 (3)'!$R$11:$U$30,4)),0)</f>
        <v>0</v>
      </c>
      <c r="W308" s="101">
        <f t="shared" si="28"/>
        <v>0</v>
      </c>
      <c r="X308" s="100"/>
    </row>
    <row r="309" spans="3:24" hidden="1" outlineLevel="1" x14ac:dyDescent="0.3">
      <c r="C309" s="29"/>
      <c r="D309" s="48">
        <f t="shared" si="29"/>
        <v>282</v>
      </c>
      <c r="E309" s="104"/>
      <c r="F309" s="105"/>
      <c r="G309" s="105"/>
      <c r="H309" s="105"/>
      <c r="I309" s="106">
        <v>0</v>
      </c>
      <c r="J309" s="107">
        <v>0</v>
      </c>
      <c r="K309" s="103"/>
      <c r="L309" s="27"/>
      <c r="P309" s="21">
        <f t="shared" si="24"/>
        <v>0</v>
      </c>
      <c r="Q309" s="21">
        <f t="shared" si="25"/>
        <v>0</v>
      </c>
      <c r="R309" s="21">
        <f t="shared" si="26"/>
        <v>0</v>
      </c>
      <c r="S309" s="21">
        <f t="shared" si="27"/>
        <v>0</v>
      </c>
      <c r="U309" s="100"/>
      <c r="V309" s="101">
        <f>IFERROR(IF(E309='貼付用集計 (3)'!$R$4,'貼付用集計 (3)'!$U$4,VLOOKUP(E309,'貼付用集計 (3)'!$R$11:$U$30,4)),0)</f>
        <v>0</v>
      </c>
      <c r="W309" s="101">
        <f t="shared" si="28"/>
        <v>0</v>
      </c>
      <c r="X309" s="100"/>
    </row>
    <row r="310" spans="3:24" hidden="1" outlineLevel="1" x14ac:dyDescent="0.3">
      <c r="C310" s="29"/>
      <c r="D310" s="48">
        <f t="shared" si="29"/>
        <v>283</v>
      </c>
      <c r="E310" s="104"/>
      <c r="F310" s="105"/>
      <c r="G310" s="105"/>
      <c r="H310" s="105"/>
      <c r="I310" s="106">
        <v>0</v>
      </c>
      <c r="J310" s="107">
        <v>0</v>
      </c>
      <c r="K310" s="103"/>
      <c r="L310" s="27"/>
      <c r="P310" s="21">
        <f t="shared" si="24"/>
        <v>0</v>
      </c>
      <c r="Q310" s="21">
        <f t="shared" si="25"/>
        <v>0</v>
      </c>
      <c r="R310" s="21">
        <f t="shared" si="26"/>
        <v>0</v>
      </c>
      <c r="S310" s="21">
        <f t="shared" si="27"/>
        <v>0</v>
      </c>
      <c r="U310" s="100"/>
      <c r="V310" s="101">
        <f>IFERROR(IF(E310='貼付用集計 (3)'!$R$4,'貼付用集計 (3)'!$U$4,VLOOKUP(E310,'貼付用集計 (3)'!$R$11:$U$30,4)),0)</f>
        <v>0</v>
      </c>
      <c r="W310" s="101">
        <f t="shared" si="28"/>
        <v>0</v>
      </c>
      <c r="X310" s="100"/>
    </row>
    <row r="311" spans="3:24" hidden="1" outlineLevel="1" x14ac:dyDescent="0.3">
      <c r="C311" s="29"/>
      <c r="D311" s="48">
        <f t="shared" si="29"/>
        <v>284</v>
      </c>
      <c r="E311" s="104"/>
      <c r="F311" s="105"/>
      <c r="G311" s="105"/>
      <c r="H311" s="105"/>
      <c r="I311" s="106">
        <v>0</v>
      </c>
      <c r="J311" s="107">
        <v>0</v>
      </c>
      <c r="K311" s="103"/>
      <c r="L311" s="27"/>
      <c r="P311" s="21">
        <f t="shared" si="24"/>
        <v>0</v>
      </c>
      <c r="Q311" s="21">
        <f t="shared" si="25"/>
        <v>0</v>
      </c>
      <c r="R311" s="21">
        <f t="shared" si="26"/>
        <v>0</v>
      </c>
      <c r="S311" s="21">
        <f t="shared" si="27"/>
        <v>0</v>
      </c>
      <c r="U311" s="100"/>
      <c r="V311" s="101">
        <f>IFERROR(IF(E311='貼付用集計 (3)'!$R$4,'貼付用集計 (3)'!$U$4,VLOOKUP(E311,'貼付用集計 (3)'!$R$11:$U$30,4)),0)</f>
        <v>0</v>
      </c>
      <c r="W311" s="101">
        <f t="shared" si="28"/>
        <v>0</v>
      </c>
      <c r="X311" s="100"/>
    </row>
    <row r="312" spans="3:24" hidden="1" outlineLevel="1" x14ac:dyDescent="0.3">
      <c r="C312" s="29"/>
      <c r="D312" s="48">
        <f t="shared" si="29"/>
        <v>285</v>
      </c>
      <c r="E312" s="104"/>
      <c r="F312" s="105"/>
      <c r="G312" s="105"/>
      <c r="H312" s="105"/>
      <c r="I312" s="106">
        <v>0</v>
      </c>
      <c r="J312" s="107">
        <v>0</v>
      </c>
      <c r="K312" s="103"/>
      <c r="L312" s="27"/>
      <c r="P312" s="21">
        <f t="shared" si="24"/>
        <v>0</v>
      </c>
      <c r="Q312" s="21">
        <f t="shared" si="25"/>
        <v>0</v>
      </c>
      <c r="R312" s="21">
        <f t="shared" si="26"/>
        <v>0</v>
      </c>
      <c r="S312" s="21">
        <f t="shared" si="27"/>
        <v>0</v>
      </c>
      <c r="U312" s="100"/>
      <c r="V312" s="101">
        <f>IFERROR(IF(E312='貼付用集計 (3)'!$R$4,'貼付用集計 (3)'!$U$4,VLOOKUP(E312,'貼付用集計 (3)'!$R$11:$U$30,4)),0)</f>
        <v>0</v>
      </c>
      <c r="W312" s="101">
        <f t="shared" si="28"/>
        <v>0</v>
      </c>
      <c r="X312" s="100"/>
    </row>
    <row r="313" spans="3:24" hidden="1" outlineLevel="1" x14ac:dyDescent="0.3">
      <c r="C313" s="29"/>
      <c r="D313" s="48">
        <f t="shared" si="29"/>
        <v>286</v>
      </c>
      <c r="E313" s="104"/>
      <c r="F313" s="105"/>
      <c r="G313" s="105"/>
      <c r="H313" s="105"/>
      <c r="I313" s="106">
        <v>0</v>
      </c>
      <c r="J313" s="107">
        <v>0</v>
      </c>
      <c r="K313" s="103"/>
      <c r="L313" s="27"/>
      <c r="P313" s="21">
        <f t="shared" si="24"/>
        <v>0</v>
      </c>
      <c r="Q313" s="21">
        <f t="shared" si="25"/>
        <v>0</v>
      </c>
      <c r="R313" s="21">
        <f t="shared" si="26"/>
        <v>0</v>
      </c>
      <c r="S313" s="21">
        <f t="shared" si="27"/>
        <v>0</v>
      </c>
      <c r="U313" s="100"/>
      <c r="V313" s="101">
        <f>IFERROR(IF(E313='貼付用集計 (3)'!$R$4,'貼付用集計 (3)'!$U$4,VLOOKUP(E313,'貼付用集計 (3)'!$R$11:$U$30,4)),0)</f>
        <v>0</v>
      </c>
      <c r="W313" s="101">
        <f t="shared" si="28"/>
        <v>0</v>
      </c>
      <c r="X313" s="100"/>
    </row>
    <row r="314" spans="3:24" hidden="1" outlineLevel="1" x14ac:dyDescent="0.3">
      <c r="C314" s="29"/>
      <c r="D314" s="48">
        <f t="shared" si="29"/>
        <v>287</v>
      </c>
      <c r="E314" s="104"/>
      <c r="F314" s="105"/>
      <c r="G314" s="105"/>
      <c r="H314" s="105"/>
      <c r="I314" s="106">
        <v>0</v>
      </c>
      <c r="J314" s="107">
        <v>0</v>
      </c>
      <c r="K314" s="103"/>
      <c r="L314" s="27"/>
      <c r="P314" s="21">
        <f t="shared" si="24"/>
        <v>0</v>
      </c>
      <c r="Q314" s="21">
        <f t="shared" si="25"/>
        <v>0</v>
      </c>
      <c r="R314" s="21">
        <f t="shared" si="26"/>
        <v>0</v>
      </c>
      <c r="S314" s="21">
        <f t="shared" si="27"/>
        <v>0</v>
      </c>
      <c r="U314" s="100"/>
      <c r="V314" s="101">
        <f>IFERROR(IF(E314='貼付用集計 (3)'!$R$4,'貼付用集計 (3)'!$U$4,VLOOKUP(E314,'貼付用集計 (3)'!$R$11:$U$30,4)),0)</f>
        <v>0</v>
      </c>
      <c r="W314" s="101">
        <f t="shared" si="28"/>
        <v>0</v>
      </c>
      <c r="X314" s="100"/>
    </row>
    <row r="315" spans="3:24" hidden="1" outlineLevel="1" x14ac:dyDescent="0.3">
      <c r="C315" s="29"/>
      <c r="D315" s="48">
        <f t="shared" si="29"/>
        <v>288</v>
      </c>
      <c r="E315" s="104"/>
      <c r="F315" s="105"/>
      <c r="G315" s="105"/>
      <c r="H315" s="105"/>
      <c r="I315" s="106">
        <v>0</v>
      </c>
      <c r="J315" s="107">
        <v>0</v>
      </c>
      <c r="K315" s="103"/>
      <c r="L315" s="27"/>
      <c r="P315" s="21">
        <f t="shared" si="24"/>
        <v>0</v>
      </c>
      <c r="Q315" s="21">
        <f t="shared" si="25"/>
        <v>0</v>
      </c>
      <c r="R315" s="21">
        <f t="shared" si="26"/>
        <v>0</v>
      </c>
      <c r="S315" s="21">
        <f t="shared" si="27"/>
        <v>0</v>
      </c>
      <c r="U315" s="100"/>
      <c r="V315" s="101">
        <f>IFERROR(IF(E315='貼付用集計 (3)'!$R$4,'貼付用集計 (3)'!$U$4,VLOOKUP(E315,'貼付用集計 (3)'!$R$11:$U$30,4)),0)</f>
        <v>0</v>
      </c>
      <c r="W315" s="101">
        <f t="shared" si="28"/>
        <v>0</v>
      </c>
      <c r="X315" s="100"/>
    </row>
    <row r="316" spans="3:24" hidden="1" outlineLevel="1" x14ac:dyDescent="0.3">
      <c r="C316" s="29"/>
      <c r="D316" s="48">
        <f t="shared" si="29"/>
        <v>289</v>
      </c>
      <c r="E316" s="104"/>
      <c r="F316" s="105"/>
      <c r="G316" s="105"/>
      <c r="H316" s="105"/>
      <c r="I316" s="106">
        <v>0</v>
      </c>
      <c r="J316" s="107">
        <v>0</v>
      </c>
      <c r="K316" s="103"/>
      <c r="L316" s="27"/>
      <c r="P316" s="21">
        <f t="shared" si="24"/>
        <v>0</v>
      </c>
      <c r="Q316" s="21">
        <f t="shared" si="25"/>
        <v>0</v>
      </c>
      <c r="R316" s="21">
        <f t="shared" si="26"/>
        <v>0</v>
      </c>
      <c r="S316" s="21">
        <f t="shared" si="27"/>
        <v>0</v>
      </c>
      <c r="U316" s="100"/>
      <c r="V316" s="101">
        <f>IFERROR(IF(E316='貼付用集計 (3)'!$R$4,'貼付用集計 (3)'!$U$4,VLOOKUP(E316,'貼付用集計 (3)'!$R$11:$U$30,4)),0)</f>
        <v>0</v>
      </c>
      <c r="W316" s="101">
        <f t="shared" si="28"/>
        <v>0</v>
      </c>
      <c r="X316" s="100"/>
    </row>
    <row r="317" spans="3:24" hidden="1" outlineLevel="1" x14ac:dyDescent="0.3">
      <c r="C317" s="29"/>
      <c r="D317" s="48">
        <f t="shared" si="29"/>
        <v>290</v>
      </c>
      <c r="E317" s="104"/>
      <c r="F317" s="105"/>
      <c r="G317" s="105"/>
      <c r="H317" s="105"/>
      <c r="I317" s="106">
        <v>0</v>
      </c>
      <c r="J317" s="107">
        <v>0</v>
      </c>
      <c r="K317" s="103"/>
      <c r="L317" s="27"/>
      <c r="P317" s="21">
        <f t="shared" si="24"/>
        <v>0</v>
      </c>
      <c r="Q317" s="21">
        <f t="shared" si="25"/>
        <v>0</v>
      </c>
      <c r="R317" s="21">
        <f t="shared" si="26"/>
        <v>0</v>
      </c>
      <c r="S317" s="21">
        <f t="shared" si="27"/>
        <v>0</v>
      </c>
      <c r="U317" s="100"/>
      <c r="V317" s="101">
        <f>IFERROR(IF(E317='貼付用集計 (3)'!$R$4,'貼付用集計 (3)'!$U$4,VLOOKUP(E317,'貼付用集計 (3)'!$R$11:$U$30,4)),0)</f>
        <v>0</v>
      </c>
      <c r="W317" s="101">
        <f t="shared" si="28"/>
        <v>0</v>
      </c>
      <c r="X317" s="100"/>
    </row>
    <row r="318" spans="3:24" hidden="1" outlineLevel="1" x14ac:dyDescent="0.3">
      <c r="C318" s="29"/>
      <c r="D318" s="48">
        <f t="shared" si="29"/>
        <v>291</v>
      </c>
      <c r="E318" s="104"/>
      <c r="F318" s="105"/>
      <c r="G318" s="105"/>
      <c r="H318" s="105"/>
      <c r="I318" s="106">
        <v>0</v>
      </c>
      <c r="J318" s="107">
        <v>0</v>
      </c>
      <c r="K318" s="103"/>
      <c r="L318" s="27"/>
      <c r="P318" s="21">
        <f t="shared" si="24"/>
        <v>0</v>
      </c>
      <c r="Q318" s="21">
        <f t="shared" si="25"/>
        <v>0</v>
      </c>
      <c r="R318" s="21">
        <f t="shared" si="26"/>
        <v>0</v>
      </c>
      <c r="S318" s="21">
        <f t="shared" si="27"/>
        <v>0</v>
      </c>
      <c r="U318" s="100"/>
      <c r="V318" s="101">
        <f>IFERROR(IF(E318='貼付用集計 (3)'!$R$4,'貼付用集計 (3)'!$U$4,VLOOKUP(E318,'貼付用集計 (3)'!$R$11:$U$30,4)),0)</f>
        <v>0</v>
      </c>
      <c r="W318" s="101">
        <f t="shared" si="28"/>
        <v>0</v>
      </c>
      <c r="X318" s="100"/>
    </row>
    <row r="319" spans="3:24" hidden="1" outlineLevel="1" x14ac:dyDescent="0.3">
      <c r="C319" s="29"/>
      <c r="D319" s="48">
        <f t="shared" si="29"/>
        <v>292</v>
      </c>
      <c r="E319" s="104"/>
      <c r="F319" s="105"/>
      <c r="G319" s="105"/>
      <c r="H319" s="105"/>
      <c r="I319" s="106">
        <v>0</v>
      </c>
      <c r="J319" s="107">
        <v>0</v>
      </c>
      <c r="K319" s="103"/>
      <c r="L319" s="27"/>
      <c r="P319" s="21">
        <f t="shared" si="24"/>
        <v>0</v>
      </c>
      <c r="Q319" s="21">
        <f t="shared" si="25"/>
        <v>0</v>
      </c>
      <c r="R319" s="21">
        <f t="shared" si="26"/>
        <v>0</v>
      </c>
      <c r="S319" s="21">
        <f t="shared" si="27"/>
        <v>0</v>
      </c>
      <c r="U319" s="100"/>
      <c r="V319" s="101">
        <f>IFERROR(IF(E319='貼付用集計 (3)'!$R$4,'貼付用集計 (3)'!$U$4,VLOOKUP(E319,'貼付用集計 (3)'!$R$11:$U$30,4)),0)</f>
        <v>0</v>
      </c>
      <c r="W319" s="101">
        <f t="shared" si="28"/>
        <v>0</v>
      </c>
      <c r="X319" s="100"/>
    </row>
    <row r="320" spans="3:24" hidden="1" outlineLevel="1" x14ac:dyDescent="0.3">
      <c r="C320" s="29"/>
      <c r="D320" s="48">
        <f t="shared" si="29"/>
        <v>293</v>
      </c>
      <c r="E320" s="104"/>
      <c r="F320" s="105"/>
      <c r="G320" s="105"/>
      <c r="H320" s="105"/>
      <c r="I320" s="106">
        <v>0</v>
      </c>
      <c r="J320" s="107">
        <v>0</v>
      </c>
      <c r="K320" s="103"/>
      <c r="L320" s="27"/>
      <c r="P320" s="21">
        <f t="shared" si="24"/>
        <v>0</v>
      </c>
      <c r="Q320" s="21">
        <f t="shared" si="25"/>
        <v>0</v>
      </c>
      <c r="R320" s="21">
        <f t="shared" si="26"/>
        <v>0</v>
      </c>
      <c r="S320" s="21">
        <f t="shared" si="27"/>
        <v>0</v>
      </c>
      <c r="U320" s="100"/>
      <c r="V320" s="101">
        <f>IFERROR(IF(E320='貼付用集計 (3)'!$R$4,'貼付用集計 (3)'!$U$4,VLOOKUP(E320,'貼付用集計 (3)'!$R$11:$U$30,4)),0)</f>
        <v>0</v>
      </c>
      <c r="W320" s="101">
        <f t="shared" si="28"/>
        <v>0</v>
      </c>
      <c r="X320" s="100"/>
    </row>
    <row r="321" spans="3:24" hidden="1" outlineLevel="1" x14ac:dyDescent="0.3">
      <c r="C321" s="29"/>
      <c r="D321" s="48">
        <f t="shared" si="29"/>
        <v>294</v>
      </c>
      <c r="E321" s="104"/>
      <c r="F321" s="105"/>
      <c r="G321" s="105"/>
      <c r="H321" s="105"/>
      <c r="I321" s="106">
        <v>0</v>
      </c>
      <c r="J321" s="107">
        <v>0</v>
      </c>
      <c r="K321" s="103"/>
      <c r="L321" s="27"/>
      <c r="P321" s="21">
        <f t="shared" si="24"/>
        <v>0</v>
      </c>
      <c r="Q321" s="21">
        <f t="shared" si="25"/>
        <v>0</v>
      </c>
      <c r="R321" s="21">
        <f t="shared" si="26"/>
        <v>0</v>
      </c>
      <c r="S321" s="21">
        <f t="shared" si="27"/>
        <v>0</v>
      </c>
      <c r="U321" s="100"/>
      <c r="V321" s="101">
        <f>IFERROR(IF(E321='貼付用集計 (3)'!$R$4,'貼付用集計 (3)'!$U$4,VLOOKUP(E321,'貼付用集計 (3)'!$R$11:$U$30,4)),0)</f>
        <v>0</v>
      </c>
      <c r="W321" s="101">
        <f t="shared" si="28"/>
        <v>0</v>
      </c>
      <c r="X321" s="100"/>
    </row>
    <row r="322" spans="3:24" hidden="1" outlineLevel="1" x14ac:dyDescent="0.3">
      <c r="C322" s="29"/>
      <c r="D322" s="48">
        <f t="shared" si="29"/>
        <v>295</v>
      </c>
      <c r="E322" s="104"/>
      <c r="F322" s="105"/>
      <c r="G322" s="105"/>
      <c r="H322" s="105"/>
      <c r="I322" s="106">
        <v>0</v>
      </c>
      <c r="J322" s="107">
        <v>0</v>
      </c>
      <c r="K322" s="103"/>
      <c r="L322" s="27"/>
      <c r="P322" s="21">
        <f t="shared" si="24"/>
        <v>0</v>
      </c>
      <c r="Q322" s="21">
        <f t="shared" si="25"/>
        <v>0</v>
      </c>
      <c r="R322" s="21">
        <f t="shared" si="26"/>
        <v>0</v>
      </c>
      <c r="S322" s="21">
        <f t="shared" si="27"/>
        <v>0</v>
      </c>
      <c r="U322" s="100"/>
      <c r="V322" s="101">
        <f>IFERROR(IF(E322='貼付用集計 (3)'!$R$4,'貼付用集計 (3)'!$U$4,VLOOKUP(E322,'貼付用集計 (3)'!$R$11:$U$30,4)),0)</f>
        <v>0</v>
      </c>
      <c r="W322" s="101">
        <f t="shared" si="28"/>
        <v>0</v>
      </c>
      <c r="X322" s="100"/>
    </row>
    <row r="323" spans="3:24" hidden="1" outlineLevel="1" x14ac:dyDescent="0.3">
      <c r="C323" s="29"/>
      <c r="D323" s="48">
        <f t="shared" si="29"/>
        <v>296</v>
      </c>
      <c r="E323" s="104"/>
      <c r="F323" s="105"/>
      <c r="G323" s="105"/>
      <c r="H323" s="105"/>
      <c r="I323" s="106">
        <v>0</v>
      </c>
      <c r="J323" s="107">
        <v>0</v>
      </c>
      <c r="K323" s="103"/>
      <c r="L323" s="27"/>
      <c r="P323" s="21">
        <f t="shared" si="24"/>
        <v>0</v>
      </c>
      <c r="Q323" s="21">
        <f t="shared" si="25"/>
        <v>0</v>
      </c>
      <c r="R323" s="21">
        <f t="shared" si="26"/>
        <v>0</v>
      </c>
      <c r="S323" s="21">
        <f t="shared" si="27"/>
        <v>0</v>
      </c>
      <c r="U323" s="100"/>
      <c r="V323" s="101">
        <f>IFERROR(IF(E323='貼付用集計 (3)'!$R$4,'貼付用集計 (3)'!$U$4,VLOOKUP(E323,'貼付用集計 (3)'!$R$11:$U$30,4)),0)</f>
        <v>0</v>
      </c>
      <c r="W323" s="101">
        <f t="shared" si="28"/>
        <v>0</v>
      </c>
      <c r="X323" s="100"/>
    </row>
    <row r="324" spans="3:24" hidden="1" outlineLevel="1" x14ac:dyDescent="0.3">
      <c r="C324" s="29"/>
      <c r="D324" s="48">
        <f t="shared" si="29"/>
        <v>297</v>
      </c>
      <c r="E324" s="104"/>
      <c r="F324" s="105"/>
      <c r="G324" s="105"/>
      <c r="H324" s="105"/>
      <c r="I324" s="106">
        <v>0</v>
      </c>
      <c r="J324" s="107">
        <v>0</v>
      </c>
      <c r="K324" s="103"/>
      <c r="L324" s="27"/>
      <c r="P324" s="21">
        <f t="shared" si="24"/>
        <v>0</v>
      </c>
      <c r="Q324" s="21">
        <f t="shared" si="25"/>
        <v>0</v>
      </c>
      <c r="R324" s="21">
        <f t="shared" si="26"/>
        <v>0</v>
      </c>
      <c r="S324" s="21">
        <f t="shared" si="27"/>
        <v>0</v>
      </c>
      <c r="U324" s="100"/>
      <c r="V324" s="101">
        <f>IFERROR(IF(E324='貼付用集計 (3)'!$R$4,'貼付用集計 (3)'!$U$4,VLOOKUP(E324,'貼付用集計 (3)'!$R$11:$U$30,4)),0)</f>
        <v>0</v>
      </c>
      <c r="W324" s="101">
        <f t="shared" si="28"/>
        <v>0</v>
      </c>
      <c r="X324" s="100"/>
    </row>
    <row r="325" spans="3:24" hidden="1" outlineLevel="1" x14ac:dyDescent="0.3">
      <c r="C325" s="29"/>
      <c r="D325" s="48">
        <f t="shared" si="29"/>
        <v>298</v>
      </c>
      <c r="E325" s="104"/>
      <c r="F325" s="105"/>
      <c r="G325" s="105"/>
      <c r="H325" s="105"/>
      <c r="I325" s="106">
        <v>0</v>
      </c>
      <c r="J325" s="107">
        <v>0</v>
      </c>
      <c r="K325" s="103"/>
      <c r="L325" s="27"/>
      <c r="P325" s="21">
        <f t="shared" si="24"/>
        <v>0</v>
      </c>
      <c r="Q325" s="21">
        <f t="shared" si="25"/>
        <v>0</v>
      </c>
      <c r="R325" s="21">
        <f t="shared" si="26"/>
        <v>0</v>
      </c>
      <c r="S325" s="21">
        <f t="shared" si="27"/>
        <v>0</v>
      </c>
      <c r="U325" s="100"/>
      <c r="V325" s="101">
        <f>IFERROR(IF(E325='貼付用集計 (3)'!$R$4,'貼付用集計 (3)'!$U$4,VLOOKUP(E325,'貼付用集計 (3)'!$R$11:$U$30,4)),0)</f>
        <v>0</v>
      </c>
      <c r="W325" s="101">
        <f t="shared" si="28"/>
        <v>0</v>
      </c>
      <c r="X325" s="100"/>
    </row>
    <row r="326" spans="3:24" hidden="1" outlineLevel="1" x14ac:dyDescent="0.3">
      <c r="C326" s="29"/>
      <c r="D326" s="48">
        <f t="shared" si="29"/>
        <v>299</v>
      </c>
      <c r="E326" s="104"/>
      <c r="F326" s="105"/>
      <c r="G326" s="105"/>
      <c r="H326" s="105"/>
      <c r="I326" s="106">
        <v>0</v>
      </c>
      <c r="J326" s="107">
        <v>0</v>
      </c>
      <c r="K326" s="103"/>
      <c r="L326" s="27"/>
      <c r="P326" s="21">
        <f t="shared" si="24"/>
        <v>0</v>
      </c>
      <c r="Q326" s="21">
        <f t="shared" si="25"/>
        <v>0</v>
      </c>
      <c r="R326" s="21">
        <f t="shared" si="26"/>
        <v>0</v>
      </c>
      <c r="S326" s="21">
        <f t="shared" si="27"/>
        <v>0</v>
      </c>
      <c r="U326" s="100"/>
      <c r="V326" s="101">
        <f>IFERROR(IF(E326='貼付用集計 (3)'!$R$4,'貼付用集計 (3)'!$U$4,VLOOKUP(E326,'貼付用集計 (3)'!$R$11:$U$30,4)),0)</f>
        <v>0</v>
      </c>
      <c r="W326" s="101">
        <f t="shared" si="28"/>
        <v>0</v>
      </c>
      <c r="X326" s="100"/>
    </row>
    <row r="327" spans="3:24" hidden="1" outlineLevel="1" x14ac:dyDescent="0.3">
      <c r="C327" s="29"/>
      <c r="D327" s="48">
        <f t="shared" si="29"/>
        <v>300</v>
      </c>
      <c r="E327" s="104"/>
      <c r="F327" s="105"/>
      <c r="G327" s="105"/>
      <c r="H327" s="105"/>
      <c r="I327" s="106">
        <v>0</v>
      </c>
      <c r="J327" s="107">
        <v>0</v>
      </c>
      <c r="K327" s="103"/>
      <c r="L327" s="27"/>
      <c r="P327" s="21">
        <f t="shared" si="24"/>
        <v>0</v>
      </c>
      <c r="Q327" s="21">
        <f t="shared" si="25"/>
        <v>0</v>
      </c>
      <c r="R327" s="21">
        <f t="shared" si="26"/>
        <v>0</v>
      </c>
      <c r="S327" s="21">
        <f t="shared" si="27"/>
        <v>0</v>
      </c>
      <c r="U327" s="100"/>
      <c r="V327" s="101">
        <f>IFERROR(IF(E327='貼付用集計 (3)'!$R$4,'貼付用集計 (3)'!$U$4,VLOOKUP(E327,'貼付用集計 (3)'!$R$11:$U$30,4)),0)</f>
        <v>0</v>
      </c>
      <c r="W327" s="101">
        <f t="shared" si="28"/>
        <v>0</v>
      </c>
      <c r="X327" s="100"/>
    </row>
    <row r="328" spans="3:24" hidden="1" outlineLevel="1" x14ac:dyDescent="0.3">
      <c r="C328" s="29"/>
      <c r="D328" s="48">
        <f t="shared" si="29"/>
        <v>301</v>
      </c>
      <c r="E328" s="104"/>
      <c r="F328" s="105"/>
      <c r="G328" s="105"/>
      <c r="H328" s="105"/>
      <c r="I328" s="106">
        <v>0</v>
      </c>
      <c r="J328" s="107">
        <v>0</v>
      </c>
      <c r="K328" s="103"/>
      <c r="L328" s="27"/>
      <c r="P328" s="21">
        <f t="shared" si="24"/>
        <v>0</v>
      </c>
      <c r="Q328" s="21">
        <f t="shared" si="25"/>
        <v>0</v>
      </c>
      <c r="R328" s="21">
        <f t="shared" si="26"/>
        <v>0</v>
      </c>
      <c r="S328" s="21">
        <f t="shared" si="27"/>
        <v>0</v>
      </c>
      <c r="U328" s="100"/>
      <c r="V328" s="101">
        <f>IFERROR(IF(E328='貼付用集計 (3)'!$R$4,'貼付用集計 (3)'!$U$4,VLOOKUP(E328,'貼付用集計 (3)'!$R$11:$U$30,4)),0)</f>
        <v>0</v>
      </c>
      <c r="W328" s="101">
        <f t="shared" si="28"/>
        <v>0</v>
      </c>
      <c r="X328" s="100"/>
    </row>
    <row r="329" spans="3:24" hidden="1" outlineLevel="1" x14ac:dyDescent="0.3">
      <c r="C329" s="29"/>
      <c r="D329" s="48">
        <f t="shared" si="29"/>
        <v>302</v>
      </c>
      <c r="E329" s="104"/>
      <c r="F329" s="105"/>
      <c r="G329" s="105"/>
      <c r="H329" s="105"/>
      <c r="I329" s="106">
        <v>0</v>
      </c>
      <c r="J329" s="107">
        <v>0</v>
      </c>
      <c r="K329" s="103"/>
      <c r="L329" s="27"/>
      <c r="P329" s="21">
        <f t="shared" si="24"/>
        <v>0</v>
      </c>
      <c r="Q329" s="21">
        <f t="shared" si="25"/>
        <v>0</v>
      </c>
      <c r="R329" s="21">
        <f t="shared" si="26"/>
        <v>0</v>
      </c>
      <c r="S329" s="21">
        <f t="shared" si="27"/>
        <v>0</v>
      </c>
      <c r="U329" s="100"/>
      <c r="V329" s="101">
        <f>IFERROR(IF(E329='貼付用集計 (3)'!$R$4,'貼付用集計 (3)'!$U$4,VLOOKUP(E329,'貼付用集計 (3)'!$R$11:$U$30,4)),0)</f>
        <v>0</v>
      </c>
      <c r="W329" s="101">
        <f t="shared" si="28"/>
        <v>0</v>
      </c>
      <c r="X329" s="100"/>
    </row>
    <row r="330" spans="3:24" hidden="1" outlineLevel="1" x14ac:dyDescent="0.3">
      <c r="C330" s="29"/>
      <c r="D330" s="48">
        <f t="shared" si="29"/>
        <v>303</v>
      </c>
      <c r="E330" s="104"/>
      <c r="F330" s="105"/>
      <c r="G330" s="105"/>
      <c r="H330" s="105"/>
      <c r="I330" s="106">
        <v>0</v>
      </c>
      <c r="J330" s="107">
        <v>0</v>
      </c>
      <c r="K330" s="103"/>
      <c r="L330" s="27"/>
      <c r="P330" s="21">
        <f t="shared" si="24"/>
        <v>0</v>
      </c>
      <c r="Q330" s="21">
        <f t="shared" si="25"/>
        <v>0</v>
      </c>
      <c r="R330" s="21">
        <f t="shared" si="26"/>
        <v>0</v>
      </c>
      <c r="S330" s="21">
        <f t="shared" si="27"/>
        <v>0</v>
      </c>
      <c r="U330" s="100"/>
      <c r="V330" s="101">
        <f>IFERROR(IF(E330='貼付用集計 (3)'!$R$4,'貼付用集計 (3)'!$U$4,VLOOKUP(E330,'貼付用集計 (3)'!$R$11:$U$30,4)),0)</f>
        <v>0</v>
      </c>
      <c r="W330" s="101">
        <f t="shared" si="28"/>
        <v>0</v>
      </c>
      <c r="X330" s="100"/>
    </row>
    <row r="331" spans="3:24" hidden="1" outlineLevel="1" x14ac:dyDescent="0.3">
      <c r="C331" s="29"/>
      <c r="D331" s="48">
        <f t="shared" si="29"/>
        <v>304</v>
      </c>
      <c r="E331" s="104"/>
      <c r="F331" s="105"/>
      <c r="G331" s="105"/>
      <c r="H331" s="105"/>
      <c r="I331" s="106">
        <v>0</v>
      </c>
      <c r="J331" s="107">
        <v>0</v>
      </c>
      <c r="K331" s="103"/>
      <c r="L331" s="27"/>
      <c r="P331" s="21">
        <f t="shared" si="24"/>
        <v>0</v>
      </c>
      <c r="Q331" s="21">
        <f t="shared" si="25"/>
        <v>0</v>
      </c>
      <c r="R331" s="21">
        <f t="shared" si="26"/>
        <v>0</v>
      </c>
      <c r="S331" s="21">
        <f t="shared" si="27"/>
        <v>0</v>
      </c>
      <c r="U331" s="100"/>
      <c r="V331" s="101">
        <f>IFERROR(IF(E331='貼付用集計 (3)'!$R$4,'貼付用集計 (3)'!$U$4,VLOOKUP(E331,'貼付用集計 (3)'!$R$11:$U$30,4)),0)</f>
        <v>0</v>
      </c>
      <c r="W331" s="101">
        <f t="shared" si="28"/>
        <v>0</v>
      </c>
      <c r="X331" s="100"/>
    </row>
    <row r="332" spans="3:24" hidden="1" outlineLevel="1" x14ac:dyDescent="0.3">
      <c r="C332" s="29"/>
      <c r="D332" s="48">
        <f t="shared" si="29"/>
        <v>305</v>
      </c>
      <c r="E332" s="104"/>
      <c r="F332" s="105"/>
      <c r="G332" s="105"/>
      <c r="H332" s="105"/>
      <c r="I332" s="106">
        <v>0</v>
      </c>
      <c r="J332" s="107">
        <v>0</v>
      </c>
      <c r="K332" s="103"/>
      <c r="L332" s="27"/>
      <c r="P332" s="21">
        <f t="shared" si="24"/>
        <v>0</v>
      </c>
      <c r="Q332" s="21">
        <f t="shared" si="25"/>
        <v>0</v>
      </c>
      <c r="R332" s="21">
        <f t="shared" si="26"/>
        <v>0</v>
      </c>
      <c r="S332" s="21">
        <f t="shared" si="27"/>
        <v>0</v>
      </c>
      <c r="U332" s="100"/>
      <c r="V332" s="101">
        <f>IFERROR(IF(E332='貼付用集計 (3)'!$R$4,'貼付用集計 (3)'!$U$4,VLOOKUP(E332,'貼付用集計 (3)'!$R$11:$U$30,4)),0)</f>
        <v>0</v>
      </c>
      <c r="W332" s="101">
        <f t="shared" si="28"/>
        <v>0</v>
      </c>
      <c r="X332" s="100"/>
    </row>
    <row r="333" spans="3:24" hidden="1" outlineLevel="1" x14ac:dyDescent="0.3">
      <c r="C333" s="29"/>
      <c r="D333" s="48">
        <f t="shared" si="29"/>
        <v>306</v>
      </c>
      <c r="E333" s="104"/>
      <c r="F333" s="105"/>
      <c r="G333" s="105"/>
      <c r="H333" s="105"/>
      <c r="I333" s="106">
        <v>0</v>
      </c>
      <c r="J333" s="107">
        <v>0</v>
      </c>
      <c r="K333" s="103"/>
      <c r="L333" s="27"/>
      <c r="P333" s="21">
        <f t="shared" si="24"/>
        <v>0</v>
      </c>
      <c r="Q333" s="21">
        <f t="shared" si="25"/>
        <v>0</v>
      </c>
      <c r="R333" s="21">
        <f t="shared" si="26"/>
        <v>0</v>
      </c>
      <c r="S333" s="21">
        <f t="shared" si="27"/>
        <v>0</v>
      </c>
      <c r="U333" s="100"/>
      <c r="V333" s="101">
        <f>IFERROR(IF(E333='貼付用集計 (3)'!$R$4,'貼付用集計 (3)'!$U$4,VLOOKUP(E333,'貼付用集計 (3)'!$R$11:$U$30,4)),0)</f>
        <v>0</v>
      </c>
      <c r="W333" s="101">
        <f t="shared" si="28"/>
        <v>0</v>
      </c>
      <c r="X333" s="100"/>
    </row>
    <row r="334" spans="3:24" hidden="1" outlineLevel="1" x14ac:dyDescent="0.3">
      <c r="C334" s="29"/>
      <c r="D334" s="48">
        <f t="shared" si="29"/>
        <v>307</v>
      </c>
      <c r="E334" s="104"/>
      <c r="F334" s="105"/>
      <c r="G334" s="105"/>
      <c r="H334" s="105"/>
      <c r="I334" s="106">
        <v>0</v>
      </c>
      <c r="J334" s="107">
        <v>0</v>
      </c>
      <c r="K334" s="103"/>
      <c r="L334" s="27"/>
      <c r="P334" s="21">
        <f t="shared" si="24"/>
        <v>0</v>
      </c>
      <c r="Q334" s="21">
        <f t="shared" si="25"/>
        <v>0</v>
      </c>
      <c r="R334" s="21">
        <f t="shared" si="26"/>
        <v>0</v>
      </c>
      <c r="S334" s="21">
        <f t="shared" si="27"/>
        <v>0</v>
      </c>
      <c r="U334" s="100"/>
      <c r="V334" s="101">
        <f>IFERROR(IF(E334='貼付用集計 (3)'!$R$4,'貼付用集計 (3)'!$U$4,VLOOKUP(E334,'貼付用集計 (3)'!$R$11:$U$30,4)),0)</f>
        <v>0</v>
      </c>
      <c r="W334" s="101">
        <f t="shared" si="28"/>
        <v>0</v>
      </c>
      <c r="X334" s="100"/>
    </row>
    <row r="335" spans="3:24" hidden="1" outlineLevel="1" x14ac:dyDescent="0.3">
      <c r="C335" s="29"/>
      <c r="D335" s="48">
        <f t="shared" si="29"/>
        <v>308</v>
      </c>
      <c r="E335" s="104"/>
      <c r="F335" s="105"/>
      <c r="G335" s="105"/>
      <c r="H335" s="105"/>
      <c r="I335" s="106">
        <v>0</v>
      </c>
      <c r="J335" s="107">
        <v>0</v>
      </c>
      <c r="K335" s="103"/>
      <c r="L335" s="27"/>
      <c r="P335" s="21">
        <f t="shared" si="24"/>
        <v>0</v>
      </c>
      <c r="Q335" s="21">
        <f t="shared" si="25"/>
        <v>0</v>
      </c>
      <c r="R335" s="21">
        <f t="shared" si="26"/>
        <v>0</v>
      </c>
      <c r="S335" s="21">
        <f t="shared" si="27"/>
        <v>0</v>
      </c>
      <c r="U335" s="100"/>
      <c r="V335" s="101">
        <f>IFERROR(IF(E335='貼付用集計 (3)'!$R$4,'貼付用集計 (3)'!$U$4,VLOOKUP(E335,'貼付用集計 (3)'!$R$11:$U$30,4)),0)</f>
        <v>0</v>
      </c>
      <c r="W335" s="101">
        <f t="shared" si="28"/>
        <v>0</v>
      </c>
      <c r="X335" s="100"/>
    </row>
    <row r="336" spans="3:24" hidden="1" outlineLevel="1" x14ac:dyDescent="0.3">
      <c r="C336" s="29"/>
      <c r="D336" s="48">
        <f t="shared" si="29"/>
        <v>309</v>
      </c>
      <c r="E336" s="104"/>
      <c r="F336" s="105"/>
      <c r="G336" s="105"/>
      <c r="H336" s="105"/>
      <c r="I336" s="106">
        <v>0</v>
      </c>
      <c r="J336" s="107">
        <v>0</v>
      </c>
      <c r="K336" s="103"/>
      <c r="L336" s="27"/>
      <c r="P336" s="21">
        <f t="shared" si="24"/>
        <v>0</v>
      </c>
      <c r="Q336" s="21">
        <f t="shared" si="25"/>
        <v>0</v>
      </c>
      <c r="R336" s="21">
        <f t="shared" si="26"/>
        <v>0</v>
      </c>
      <c r="S336" s="21">
        <f t="shared" si="27"/>
        <v>0</v>
      </c>
      <c r="U336" s="100"/>
      <c r="V336" s="101">
        <f>IFERROR(IF(E336='貼付用集計 (3)'!$R$4,'貼付用集計 (3)'!$U$4,VLOOKUP(E336,'貼付用集計 (3)'!$R$11:$U$30,4)),0)</f>
        <v>0</v>
      </c>
      <c r="W336" s="101">
        <f t="shared" si="28"/>
        <v>0</v>
      </c>
      <c r="X336" s="100"/>
    </row>
    <row r="337" spans="3:24" hidden="1" outlineLevel="1" x14ac:dyDescent="0.3">
      <c r="C337" s="29"/>
      <c r="D337" s="48">
        <f t="shared" si="29"/>
        <v>310</v>
      </c>
      <c r="E337" s="104"/>
      <c r="F337" s="105"/>
      <c r="G337" s="105"/>
      <c r="H337" s="105"/>
      <c r="I337" s="106">
        <v>0</v>
      </c>
      <c r="J337" s="107">
        <v>0</v>
      </c>
      <c r="K337" s="103"/>
      <c r="L337" s="27"/>
      <c r="P337" s="21">
        <f t="shared" si="24"/>
        <v>0</v>
      </c>
      <c r="Q337" s="21">
        <f t="shared" si="25"/>
        <v>0</v>
      </c>
      <c r="R337" s="21">
        <f t="shared" si="26"/>
        <v>0</v>
      </c>
      <c r="S337" s="21">
        <f t="shared" si="27"/>
        <v>0</v>
      </c>
      <c r="U337" s="100"/>
      <c r="V337" s="101">
        <f>IFERROR(IF(E337='貼付用集計 (3)'!$R$4,'貼付用集計 (3)'!$U$4,VLOOKUP(E337,'貼付用集計 (3)'!$R$11:$U$30,4)),0)</f>
        <v>0</v>
      </c>
      <c r="W337" s="101">
        <f t="shared" si="28"/>
        <v>0</v>
      </c>
      <c r="X337" s="100"/>
    </row>
    <row r="338" spans="3:24" hidden="1" outlineLevel="1" x14ac:dyDescent="0.3">
      <c r="C338" s="29"/>
      <c r="D338" s="48">
        <f t="shared" si="29"/>
        <v>311</v>
      </c>
      <c r="E338" s="104"/>
      <c r="F338" s="105"/>
      <c r="G338" s="105"/>
      <c r="H338" s="105"/>
      <c r="I338" s="106">
        <v>0</v>
      </c>
      <c r="J338" s="107">
        <v>0</v>
      </c>
      <c r="K338" s="103"/>
      <c r="L338" s="27"/>
      <c r="P338" s="21">
        <f t="shared" si="24"/>
        <v>0</v>
      </c>
      <c r="Q338" s="21">
        <f t="shared" si="25"/>
        <v>0</v>
      </c>
      <c r="R338" s="21">
        <f t="shared" si="26"/>
        <v>0</v>
      </c>
      <c r="S338" s="21">
        <f t="shared" si="27"/>
        <v>0</v>
      </c>
      <c r="U338" s="100"/>
      <c r="V338" s="101">
        <f>IFERROR(IF(E338='貼付用集計 (3)'!$R$4,'貼付用集計 (3)'!$U$4,VLOOKUP(E338,'貼付用集計 (3)'!$R$11:$U$30,4)),0)</f>
        <v>0</v>
      </c>
      <c r="W338" s="101">
        <f t="shared" si="28"/>
        <v>0</v>
      </c>
      <c r="X338" s="100"/>
    </row>
    <row r="339" spans="3:24" hidden="1" outlineLevel="1" x14ac:dyDescent="0.3">
      <c r="C339" s="29"/>
      <c r="D339" s="48">
        <f t="shared" si="29"/>
        <v>312</v>
      </c>
      <c r="E339" s="104"/>
      <c r="F339" s="105"/>
      <c r="G339" s="105"/>
      <c r="H339" s="105"/>
      <c r="I339" s="106">
        <v>0</v>
      </c>
      <c r="J339" s="107">
        <v>0</v>
      </c>
      <c r="K339" s="103"/>
      <c r="L339" s="27"/>
      <c r="P339" s="21">
        <f t="shared" si="24"/>
        <v>0</v>
      </c>
      <c r="Q339" s="21">
        <f t="shared" si="25"/>
        <v>0</v>
      </c>
      <c r="R339" s="21">
        <f t="shared" si="26"/>
        <v>0</v>
      </c>
      <c r="S339" s="21">
        <f t="shared" si="27"/>
        <v>0</v>
      </c>
      <c r="U339" s="100"/>
      <c r="V339" s="101">
        <f>IFERROR(IF(E339='貼付用集計 (3)'!$R$4,'貼付用集計 (3)'!$U$4,VLOOKUP(E339,'貼付用集計 (3)'!$R$11:$U$30,4)),0)</f>
        <v>0</v>
      </c>
      <c r="W339" s="101">
        <f t="shared" si="28"/>
        <v>0</v>
      </c>
      <c r="X339" s="100"/>
    </row>
    <row r="340" spans="3:24" hidden="1" outlineLevel="1" x14ac:dyDescent="0.3">
      <c r="C340" s="29"/>
      <c r="D340" s="48">
        <f t="shared" si="29"/>
        <v>313</v>
      </c>
      <c r="E340" s="104"/>
      <c r="F340" s="105"/>
      <c r="G340" s="105"/>
      <c r="H340" s="105"/>
      <c r="I340" s="106">
        <v>0</v>
      </c>
      <c r="J340" s="107">
        <v>0</v>
      </c>
      <c r="K340" s="103"/>
      <c r="L340" s="27"/>
      <c r="P340" s="21">
        <f t="shared" si="24"/>
        <v>0</v>
      </c>
      <c r="Q340" s="21">
        <f t="shared" si="25"/>
        <v>0</v>
      </c>
      <c r="R340" s="21">
        <f t="shared" si="26"/>
        <v>0</v>
      </c>
      <c r="S340" s="21">
        <f t="shared" si="27"/>
        <v>0</v>
      </c>
      <c r="U340" s="100"/>
      <c r="V340" s="101">
        <f>IFERROR(IF(E340='貼付用集計 (3)'!$R$4,'貼付用集計 (3)'!$U$4,VLOOKUP(E340,'貼付用集計 (3)'!$R$11:$U$30,4)),0)</f>
        <v>0</v>
      </c>
      <c r="W340" s="101">
        <f t="shared" si="28"/>
        <v>0</v>
      </c>
      <c r="X340" s="100"/>
    </row>
    <row r="341" spans="3:24" hidden="1" outlineLevel="1" x14ac:dyDescent="0.3">
      <c r="C341" s="29"/>
      <c r="D341" s="48">
        <f t="shared" si="29"/>
        <v>314</v>
      </c>
      <c r="E341" s="104"/>
      <c r="F341" s="105"/>
      <c r="G341" s="105"/>
      <c r="H341" s="105"/>
      <c r="I341" s="106">
        <v>0</v>
      </c>
      <c r="J341" s="107">
        <v>0</v>
      </c>
      <c r="K341" s="103"/>
      <c r="L341" s="27"/>
      <c r="P341" s="21">
        <f t="shared" si="24"/>
        <v>0</v>
      </c>
      <c r="Q341" s="21">
        <f t="shared" si="25"/>
        <v>0</v>
      </c>
      <c r="R341" s="21">
        <f t="shared" si="26"/>
        <v>0</v>
      </c>
      <c r="S341" s="21">
        <f t="shared" si="27"/>
        <v>0</v>
      </c>
      <c r="U341" s="100"/>
      <c r="V341" s="101">
        <f>IFERROR(IF(E341='貼付用集計 (3)'!$R$4,'貼付用集計 (3)'!$U$4,VLOOKUP(E341,'貼付用集計 (3)'!$R$11:$U$30,4)),0)</f>
        <v>0</v>
      </c>
      <c r="W341" s="101">
        <f t="shared" si="28"/>
        <v>0</v>
      </c>
      <c r="X341" s="100"/>
    </row>
    <row r="342" spans="3:24" hidden="1" outlineLevel="1" x14ac:dyDescent="0.3">
      <c r="C342" s="29"/>
      <c r="D342" s="48">
        <f t="shared" si="29"/>
        <v>315</v>
      </c>
      <c r="E342" s="104"/>
      <c r="F342" s="105"/>
      <c r="G342" s="105"/>
      <c r="H342" s="105"/>
      <c r="I342" s="106">
        <v>0</v>
      </c>
      <c r="J342" s="107">
        <v>0</v>
      </c>
      <c r="K342" s="103"/>
      <c r="L342" s="27"/>
      <c r="P342" s="21">
        <f t="shared" si="24"/>
        <v>0</v>
      </c>
      <c r="Q342" s="21">
        <f t="shared" si="25"/>
        <v>0</v>
      </c>
      <c r="R342" s="21">
        <f t="shared" si="26"/>
        <v>0</v>
      </c>
      <c r="S342" s="21">
        <f t="shared" si="27"/>
        <v>0</v>
      </c>
      <c r="U342" s="100"/>
      <c r="V342" s="101">
        <f>IFERROR(IF(E342='貼付用集計 (3)'!$R$4,'貼付用集計 (3)'!$U$4,VLOOKUP(E342,'貼付用集計 (3)'!$R$11:$U$30,4)),0)</f>
        <v>0</v>
      </c>
      <c r="W342" s="101">
        <f t="shared" si="28"/>
        <v>0</v>
      </c>
      <c r="X342" s="100"/>
    </row>
    <row r="343" spans="3:24" hidden="1" outlineLevel="1" x14ac:dyDescent="0.3">
      <c r="C343" s="29"/>
      <c r="D343" s="48">
        <f t="shared" si="29"/>
        <v>316</v>
      </c>
      <c r="E343" s="104"/>
      <c r="F343" s="105"/>
      <c r="G343" s="105"/>
      <c r="H343" s="105"/>
      <c r="I343" s="106">
        <v>0</v>
      </c>
      <c r="J343" s="107">
        <v>0</v>
      </c>
      <c r="K343" s="103"/>
      <c r="L343" s="27"/>
      <c r="P343" s="21">
        <f t="shared" si="24"/>
        <v>0</v>
      </c>
      <c r="Q343" s="21">
        <f t="shared" si="25"/>
        <v>0</v>
      </c>
      <c r="R343" s="21">
        <f t="shared" si="26"/>
        <v>0</v>
      </c>
      <c r="S343" s="21">
        <f t="shared" si="27"/>
        <v>0</v>
      </c>
      <c r="U343" s="100"/>
      <c r="V343" s="101">
        <f>IFERROR(IF(E343='貼付用集計 (3)'!$R$4,'貼付用集計 (3)'!$U$4,VLOOKUP(E343,'貼付用集計 (3)'!$R$11:$U$30,4)),0)</f>
        <v>0</v>
      </c>
      <c r="W343" s="101">
        <f t="shared" si="28"/>
        <v>0</v>
      </c>
      <c r="X343" s="100"/>
    </row>
    <row r="344" spans="3:24" hidden="1" outlineLevel="1" x14ac:dyDescent="0.3">
      <c r="C344" s="29"/>
      <c r="D344" s="48">
        <f t="shared" si="29"/>
        <v>317</v>
      </c>
      <c r="E344" s="104"/>
      <c r="F344" s="105"/>
      <c r="G344" s="105"/>
      <c r="H344" s="105"/>
      <c r="I344" s="106">
        <v>0</v>
      </c>
      <c r="J344" s="107">
        <v>0</v>
      </c>
      <c r="K344" s="103"/>
      <c r="L344" s="27"/>
      <c r="P344" s="21">
        <f t="shared" si="24"/>
        <v>0</v>
      </c>
      <c r="Q344" s="21">
        <f t="shared" si="25"/>
        <v>0</v>
      </c>
      <c r="R344" s="21">
        <f t="shared" si="26"/>
        <v>0</v>
      </c>
      <c r="S344" s="21">
        <f t="shared" si="27"/>
        <v>0</v>
      </c>
      <c r="U344" s="100"/>
      <c r="V344" s="101">
        <f>IFERROR(IF(E344='貼付用集計 (3)'!$R$4,'貼付用集計 (3)'!$U$4,VLOOKUP(E344,'貼付用集計 (3)'!$R$11:$U$30,4)),0)</f>
        <v>0</v>
      </c>
      <c r="W344" s="101">
        <f t="shared" si="28"/>
        <v>0</v>
      </c>
      <c r="X344" s="100"/>
    </row>
    <row r="345" spans="3:24" hidden="1" outlineLevel="1" x14ac:dyDescent="0.3">
      <c r="C345" s="29"/>
      <c r="D345" s="48">
        <f t="shared" si="29"/>
        <v>318</v>
      </c>
      <c r="E345" s="104"/>
      <c r="F345" s="105"/>
      <c r="G345" s="105"/>
      <c r="H345" s="105"/>
      <c r="I345" s="106">
        <v>0</v>
      </c>
      <c r="J345" s="107">
        <v>0</v>
      </c>
      <c r="K345" s="103"/>
      <c r="L345" s="27"/>
      <c r="P345" s="21">
        <f t="shared" si="24"/>
        <v>0</v>
      </c>
      <c r="Q345" s="21">
        <f t="shared" si="25"/>
        <v>0</v>
      </c>
      <c r="R345" s="21">
        <f t="shared" si="26"/>
        <v>0</v>
      </c>
      <c r="S345" s="21">
        <f t="shared" si="27"/>
        <v>0</v>
      </c>
      <c r="U345" s="100"/>
      <c r="V345" s="101">
        <f>IFERROR(IF(E345='貼付用集計 (3)'!$R$4,'貼付用集計 (3)'!$U$4,VLOOKUP(E345,'貼付用集計 (3)'!$R$11:$U$30,4)),0)</f>
        <v>0</v>
      </c>
      <c r="W345" s="101">
        <f t="shared" si="28"/>
        <v>0</v>
      </c>
      <c r="X345" s="100"/>
    </row>
    <row r="346" spans="3:24" hidden="1" outlineLevel="1" x14ac:dyDescent="0.3">
      <c r="C346" s="29"/>
      <c r="D346" s="48">
        <f t="shared" si="29"/>
        <v>319</v>
      </c>
      <c r="E346" s="104"/>
      <c r="F346" s="105"/>
      <c r="G346" s="105"/>
      <c r="H346" s="105"/>
      <c r="I346" s="106">
        <v>0</v>
      </c>
      <c r="J346" s="107">
        <v>0</v>
      </c>
      <c r="K346" s="103"/>
      <c r="L346" s="27"/>
      <c r="P346" s="21">
        <f t="shared" si="24"/>
        <v>0</v>
      </c>
      <c r="Q346" s="21">
        <f t="shared" si="25"/>
        <v>0</v>
      </c>
      <c r="R346" s="21">
        <f t="shared" si="26"/>
        <v>0</v>
      </c>
      <c r="S346" s="21">
        <f t="shared" si="27"/>
        <v>0</v>
      </c>
      <c r="U346" s="100"/>
      <c r="V346" s="101">
        <f>IFERROR(IF(E346='貼付用集計 (3)'!$R$4,'貼付用集計 (3)'!$U$4,VLOOKUP(E346,'貼付用集計 (3)'!$R$11:$U$30,4)),0)</f>
        <v>0</v>
      </c>
      <c r="W346" s="101">
        <f t="shared" si="28"/>
        <v>0</v>
      </c>
      <c r="X346" s="100"/>
    </row>
    <row r="347" spans="3:24" hidden="1" outlineLevel="1" x14ac:dyDescent="0.3">
      <c r="C347" s="29"/>
      <c r="D347" s="48">
        <f t="shared" si="29"/>
        <v>320</v>
      </c>
      <c r="E347" s="104"/>
      <c r="F347" s="105"/>
      <c r="G347" s="105"/>
      <c r="H347" s="105"/>
      <c r="I347" s="106">
        <v>0</v>
      </c>
      <c r="J347" s="107">
        <v>0</v>
      </c>
      <c r="K347" s="103"/>
      <c r="L347" s="27"/>
      <c r="P347" s="21">
        <f t="shared" ref="P347:P410" si="30">IF($E347="",IF(OR($F347&lt;&gt;"",$I347&lt;&gt;0,$J347&lt;&gt;0)=TRUE,1,0),0)</f>
        <v>0</v>
      </c>
      <c r="Q347" s="21">
        <f t="shared" ref="Q347:Q410" si="31">IF($F347="",IF(OR($E347&lt;&gt;"",$I347&lt;&gt;0,$J347&lt;&gt;0)=TRUE,1,0),0)</f>
        <v>0</v>
      </c>
      <c r="R347" s="21">
        <f t="shared" ref="R347:R410" si="32">IF($I347=0,IF(OR($E347&lt;&gt;"",$F347&lt;&gt;0,$J347&lt;&gt;0)=TRUE,1,0),0)</f>
        <v>0</v>
      </c>
      <c r="S347" s="21">
        <f t="shared" ref="S347:S410" si="33">IF($J347=0,IF(OR($E347&lt;&gt;"",$F347&lt;&gt;"",$I347&lt;&gt;0)=TRUE,1,0),0)</f>
        <v>0</v>
      </c>
      <c r="U347" s="100"/>
      <c r="V347" s="101">
        <f>IFERROR(IF(E347='貼付用集計 (3)'!$R$4,'貼付用集計 (3)'!$U$4,VLOOKUP(E347,'貼付用集計 (3)'!$R$11:$U$30,4)),0)</f>
        <v>0</v>
      </c>
      <c r="W347" s="101">
        <f t="shared" ref="W347:W410" si="34">IFERROR(J347/I347/V347,0)</f>
        <v>0</v>
      </c>
      <c r="X347" s="100"/>
    </row>
    <row r="348" spans="3:24" hidden="1" outlineLevel="1" x14ac:dyDescent="0.3">
      <c r="C348" s="29"/>
      <c r="D348" s="48">
        <f t="shared" ref="D348:D411" si="35">D347+1</f>
        <v>321</v>
      </c>
      <c r="E348" s="104"/>
      <c r="F348" s="105"/>
      <c r="G348" s="105"/>
      <c r="H348" s="105"/>
      <c r="I348" s="106">
        <v>0</v>
      </c>
      <c r="J348" s="107">
        <v>0</v>
      </c>
      <c r="K348" s="103"/>
      <c r="L348" s="27"/>
      <c r="P348" s="21">
        <f t="shared" si="30"/>
        <v>0</v>
      </c>
      <c r="Q348" s="21">
        <f t="shared" si="31"/>
        <v>0</v>
      </c>
      <c r="R348" s="21">
        <f t="shared" si="32"/>
        <v>0</v>
      </c>
      <c r="S348" s="21">
        <f t="shared" si="33"/>
        <v>0</v>
      </c>
      <c r="U348" s="100"/>
      <c r="V348" s="101">
        <f>IFERROR(IF(E348='貼付用集計 (3)'!$R$4,'貼付用集計 (3)'!$U$4,VLOOKUP(E348,'貼付用集計 (3)'!$R$11:$U$30,4)),0)</f>
        <v>0</v>
      </c>
      <c r="W348" s="101">
        <f t="shared" si="34"/>
        <v>0</v>
      </c>
      <c r="X348" s="100"/>
    </row>
    <row r="349" spans="3:24" hidden="1" outlineLevel="1" x14ac:dyDescent="0.3">
      <c r="C349" s="29"/>
      <c r="D349" s="48">
        <f t="shared" si="35"/>
        <v>322</v>
      </c>
      <c r="E349" s="104"/>
      <c r="F349" s="105"/>
      <c r="G349" s="105"/>
      <c r="H349" s="105"/>
      <c r="I349" s="106">
        <v>0</v>
      </c>
      <c r="J349" s="107">
        <v>0</v>
      </c>
      <c r="K349" s="103"/>
      <c r="L349" s="27"/>
      <c r="P349" s="21">
        <f t="shared" si="30"/>
        <v>0</v>
      </c>
      <c r="Q349" s="21">
        <f t="shared" si="31"/>
        <v>0</v>
      </c>
      <c r="R349" s="21">
        <f t="shared" si="32"/>
        <v>0</v>
      </c>
      <c r="S349" s="21">
        <f t="shared" si="33"/>
        <v>0</v>
      </c>
      <c r="U349" s="100"/>
      <c r="V349" s="101">
        <f>IFERROR(IF(E349='貼付用集計 (3)'!$R$4,'貼付用集計 (3)'!$U$4,VLOOKUP(E349,'貼付用集計 (3)'!$R$11:$U$30,4)),0)</f>
        <v>0</v>
      </c>
      <c r="W349" s="101">
        <f t="shared" si="34"/>
        <v>0</v>
      </c>
      <c r="X349" s="100"/>
    </row>
    <row r="350" spans="3:24" hidden="1" outlineLevel="1" x14ac:dyDescent="0.3">
      <c r="C350" s="29"/>
      <c r="D350" s="48">
        <f t="shared" si="35"/>
        <v>323</v>
      </c>
      <c r="E350" s="104"/>
      <c r="F350" s="105"/>
      <c r="G350" s="105"/>
      <c r="H350" s="105"/>
      <c r="I350" s="106">
        <v>0</v>
      </c>
      <c r="J350" s="107">
        <v>0</v>
      </c>
      <c r="K350" s="103"/>
      <c r="L350" s="27"/>
      <c r="P350" s="21">
        <f t="shared" si="30"/>
        <v>0</v>
      </c>
      <c r="Q350" s="21">
        <f t="shared" si="31"/>
        <v>0</v>
      </c>
      <c r="R350" s="21">
        <f t="shared" si="32"/>
        <v>0</v>
      </c>
      <c r="S350" s="21">
        <f t="shared" si="33"/>
        <v>0</v>
      </c>
      <c r="U350" s="100"/>
      <c r="V350" s="101">
        <f>IFERROR(IF(E350='貼付用集計 (3)'!$R$4,'貼付用集計 (3)'!$U$4,VLOOKUP(E350,'貼付用集計 (3)'!$R$11:$U$30,4)),0)</f>
        <v>0</v>
      </c>
      <c r="W350" s="101">
        <f t="shared" si="34"/>
        <v>0</v>
      </c>
      <c r="X350" s="100"/>
    </row>
    <row r="351" spans="3:24" hidden="1" outlineLevel="1" x14ac:dyDescent="0.3">
      <c r="C351" s="29"/>
      <c r="D351" s="48">
        <f t="shared" si="35"/>
        <v>324</v>
      </c>
      <c r="E351" s="104"/>
      <c r="F351" s="105"/>
      <c r="G351" s="105"/>
      <c r="H351" s="105"/>
      <c r="I351" s="106">
        <v>0</v>
      </c>
      <c r="J351" s="107">
        <v>0</v>
      </c>
      <c r="K351" s="103"/>
      <c r="L351" s="27"/>
      <c r="P351" s="21">
        <f t="shared" si="30"/>
        <v>0</v>
      </c>
      <c r="Q351" s="21">
        <f t="shared" si="31"/>
        <v>0</v>
      </c>
      <c r="R351" s="21">
        <f t="shared" si="32"/>
        <v>0</v>
      </c>
      <c r="S351" s="21">
        <f t="shared" si="33"/>
        <v>0</v>
      </c>
      <c r="U351" s="100"/>
      <c r="V351" s="101">
        <f>IFERROR(IF(E351='貼付用集計 (3)'!$R$4,'貼付用集計 (3)'!$U$4,VLOOKUP(E351,'貼付用集計 (3)'!$R$11:$U$30,4)),0)</f>
        <v>0</v>
      </c>
      <c r="W351" s="101">
        <f t="shared" si="34"/>
        <v>0</v>
      </c>
      <c r="X351" s="100"/>
    </row>
    <row r="352" spans="3:24" hidden="1" outlineLevel="1" x14ac:dyDescent="0.3">
      <c r="C352" s="29"/>
      <c r="D352" s="48">
        <f t="shared" si="35"/>
        <v>325</v>
      </c>
      <c r="E352" s="104"/>
      <c r="F352" s="105"/>
      <c r="G352" s="105"/>
      <c r="H352" s="105"/>
      <c r="I352" s="106">
        <v>0</v>
      </c>
      <c r="J352" s="107">
        <v>0</v>
      </c>
      <c r="K352" s="103"/>
      <c r="L352" s="27"/>
      <c r="P352" s="21">
        <f t="shared" si="30"/>
        <v>0</v>
      </c>
      <c r="Q352" s="21">
        <f t="shared" si="31"/>
        <v>0</v>
      </c>
      <c r="R352" s="21">
        <f t="shared" si="32"/>
        <v>0</v>
      </c>
      <c r="S352" s="21">
        <f t="shared" si="33"/>
        <v>0</v>
      </c>
      <c r="U352" s="100"/>
      <c r="V352" s="101">
        <f>IFERROR(IF(E352='貼付用集計 (3)'!$R$4,'貼付用集計 (3)'!$U$4,VLOOKUP(E352,'貼付用集計 (3)'!$R$11:$U$30,4)),0)</f>
        <v>0</v>
      </c>
      <c r="W352" s="101">
        <f t="shared" si="34"/>
        <v>0</v>
      </c>
      <c r="X352" s="100"/>
    </row>
    <row r="353" spans="3:24" hidden="1" outlineLevel="1" x14ac:dyDescent="0.3">
      <c r="C353" s="29"/>
      <c r="D353" s="48">
        <f t="shared" si="35"/>
        <v>326</v>
      </c>
      <c r="E353" s="104"/>
      <c r="F353" s="105"/>
      <c r="G353" s="105"/>
      <c r="H353" s="105"/>
      <c r="I353" s="106">
        <v>0</v>
      </c>
      <c r="J353" s="107">
        <v>0</v>
      </c>
      <c r="K353" s="103"/>
      <c r="L353" s="27"/>
      <c r="P353" s="21">
        <f t="shared" si="30"/>
        <v>0</v>
      </c>
      <c r="Q353" s="21">
        <f t="shared" si="31"/>
        <v>0</v>
      </c>
      <c r="R353" s="21">
        <f t="shared" si="32"/>
        <v>0</v>
      </c>
      <c r="S353" s="21">
        <f t="shared" si="33"/>
        <v>0</v>
      </c>
      <c r="U353" s="100"/>
      <c r="V353" s="101">
        <f>IFERROR(IF(E353='貼付用集計 (3)'!$R$4,'貼付用集計 (3)'!$U$4,VLOOKUP(E353,'貼付用集計 (3)'!$R$11:$U$30,4)),0)</f>
        <v>0</v>
      </c>
      <c r="W353" s="101">
        <f t="shared" si="34"/>
        <v>0</v>
      </c>
      <c r="X353" s="100"/>
    </row>
    <row r="354" spans="3:24" hidden="1" outlineLevel="1" x14ac:dyDescent="0.3">
      <c r="C354" s="29"/>
      <c r="D354" s="48">
        <f t="shared" si="35"/>
        <v>327</v>
      </c>
      <c r="E354" s="104"/>
      <c r="F354" s="105"/>
      <c r="G354" s="105"/>
      <c r="H354" s="105"/>
      <c r="I354" s="106">
        <v>0</v>
      </c>
      <c r="J354" s="107">
        <v>0</v>
      </c>
      <c r="K354" s="103"/>
      <c r="L354" s="27"/>
      <c r="P354" s="21">
        <f t="shared" si="30"/>
        <v>0</v>
      </c>
      <c r="Q354" s="21">
        <f t="shared" si="31"/>
        <v>0</v>
      </c>
      <c r="R354" s="21">
        <f t="shared" si="32"/>
        <v>0</v>
      </c>
      <c r="S354" s="21">
        <f t="shared" si="33"/>
        <v>0</v>
      </c>
      <c r="U354" s="100"/>
      <c r="V354" s="101">
        <f>IFERROR(IF(E354='貼付用集計 (3)'!$R$4,'貼付用集計 (3)'!$U$4,VLOOKUP(E354,'貼付用集計 (3)'!$R$11:$U$30,4)),0)</f>
        <v>0</v>
      </c>
      <c r="W354" s="101">
        <f t="shared" si="34"/>
        <v>0</v>
      </c>
      <c r="X354" s="100"/>
    </row>
    <row r="355" spans="3:24" hidden="1" outlineLevel="1" x14ac:dyDescent="0.3">
      <c r="C355" s="29"/>
      <c r="D355" s="48">
        <f t="shared" si="35"/>
        <v>328</v>
      </c>
      <c r="E355" s="104"/>
      <c r="F355" s="105"/>
      <c r="G355" s="105"/>
      <c r="H355" s="105"/>
      <c r="I355" s="106">
        <v>0</v>
      </c>
      <c r="J355" s="107">
        <v>0</v>
      </c>
      <c r="K355" s="103"/>
      <c r="L355" s="27"/>
      <c r="P355" s="21">
        <f t="shared" si="30"/>
        <v>0</v>
      </c>
      <c r="Q355" s="21">
        <f t="shared" si="31"/>
        <v>0</v>
      </c>
      <c r="R355" s="21">
        <f t="shared" si="32"/>
        <v>0</v>
      </c>
      <c r="S355" s="21">
        <f t="shared" si="33"/>
        <v>0</v>
      </c>
      <c r="U355" s="100"/>
      <c r="V355" s="101">
        <f>IFERROR(IF(E355='貼付用集計 (3)'!$R$4,'貼付用集計 (3)'!$U$4,VLOOKUP(E355,'貼付用集計 (3)'!$R$11:$U$30,4)),0)</f>
        <v>0</v>
      </c>
      <c r="W355" s="101">
        <f t="shared" si="34"/>
        <v>0</v>
      </c>
      <c r="X355" s="100"/>
    </row>
    <row r="356" spans="3:24" hidden="1" outlineLevel="1" x14ac:dyDescent="0.3">
      <c r="C356" s="29"/>
      <c r="D356" s="48">
        <f t="shared" si="35"/>
        <v>329</v>
      </c>
      <c r="E356" s="104"/>
      <c r="F356" s="105"/>
      <c r="G356" s="105"/>
      <c r="H356" s="105"/>
      <c r="I356" s="106">
        <v>0</v>
      </c>
      <c r="J356" s="107">
        <v>0</v>
      </c>
      <c r="K356" s="103"/>
      <c r="L356" s="27"/>
      <c r="P356" s="21">
        <f t="shared" si="30"/>
        <v>0</v>
      </c>
      <c r="Q356" s="21">
        <f t="shared" si="31"/>
        <v>0</v>
      </c>
      <c r="R356" s="21">
        <f t="shared" si="32"/>
        <v>0</v>
      </c>
      <c r="S356" s="21">
        <f t="shared" si="33"/>
        <v>0</v>
      </c>
      <c r="U356" s="100"/>
      <c r="V356" s="101">
        <f>IFERROR(IF(E356='貼付用集計 (3)'!$R$4,'貼付用集計 (3)'!$U$4,VLOOKUP(E356,'貼付用集計 (3)'!$R$11:$U$30,4)),0)</f>
        <v>0</v>
      </c>
      <c r="W356" s="101">
        <f t="shared" si="34"/>
        <v>0</v>
      </c>
      <c r="X356" s="100"/>
    </row>
    <row r="357" spans="3:24" hidden="1" outlineLevel="1" x14ac:dyDescent="0.3">
      <c r="C357" s="29"/>
      <c r="D357" s="48">
        <f t="shared" si="35"/>
        <v>330</v>
      </c>
      <c r="E357" s="104"/>
      <c r="F357" s="105"/>
      <c r="G357" s="105"/>
      <c r="H357" s="105"/>
      <c r="I357" s="106">
        <v>0</v>
      </c>
      <c r="J357" s="107">
        <v>0</v>
      </c>
      <c r="K357" s="103"/>
      <c r="L357" s="27"/>
      <c r="P357" s="21">
        <f t="shared" si="30"/>
        <v>0</v>
      </c>
      <c r="Q357" s="21">
        <f t="shared" si="31"/>
        <v>0</v>
      </c>
      <c r="R357" s="21">
        <f t="shared" si="32"/>
        <v>0</v>
      </c>
      <c r="S357" s="21">
        <f t="shared" si="33"/>
        <v>0</v>
      </c>
      <c r="U357" s="100"/>
      <c r="V357" s="101">
        <f>IFERROR(IF(E357='貼付用集計 (3)'!$R$4,'貼付用集計 (3)'!$U$4,VLOOKUP(E357,'貼付用集計 (3)'!$R$11:$U$30,4)),0)</f>
        <v>0</v>
      </c>
      <c r="W357" s="101">
        <f t="shared" si="34"/>
        <v>0</v>
      </c>
      <c r="X357" s="100"/>
    </row>
    <row r="358" spans="3:24" hidden="1" outlineLevel="1" x14ac:dyDescent="0.3">
      <c r="C358" s="29"/>
      <c r="D358" s="48">
        <f t="shared" si="35"/>
        <v>331</v>
      </c>
      <c r="E358" s="104"/>
      <c r="F358" s="105"/>
      <c r="G358" s="105"/>
      <c r="H358" s="105"/>
      <c r="I358" s="106">
        <v>0</v>
      </c>
      <c r="J358" s="107">
        <v>0</v>
      </c>
      <c r="K358" s="103"/>
      <c r="L358" s="27"/>
      <c r="P358" s="21">
        <f t="shared" si="30"/>
        <v>0</v>
      </c>
      <c r="Q358" s="21">
        <f t="shared" si="31"/>
        <v>0</v>
      </c>
      <c r="R358" s="21">
        <f t="shared" si="32"/>
        <v>0</v>
      </c>
      <c r="S358" s="21">
        <f t="shared" si="33"/>
        <v>0</v>
      </c>
      <c r="U358" s="100"/>
      <c r="V358" s="101">
        <f>IFERROR(IF(E358='貼付用集計 (3)'!$R$4,'貼付用集計 (3)'!$U$4,VLOOKUP(E358,'貼付用集計 (3)'!$R$11:$U$30,4)),0)</f>
        <v>0</v>
      </c>
      <c r="W358" s="101">
        <f t="shared" si="34"/>
        <v>0</v>
      </c>
      <c r="X358" s="100"/>
    </row>
    <row r="359" spans="3:24" hidden="1" outlineLevel="1" x14ac:dyDescent="0.3">
      <c r="C359" s="29"/>
      <c r="D359" s="48">
        <f t="shared" si="35"/>
        <v>332</v>
      </c>
      <c r="E359" s="104"/>
      <c r="F359" s="105"/>
      <c r="G359" s="105"/>
      <c r="H359" s="105"/>
      <c r="I359" s="106">
        <v>0</v>
      </c>
      <c r="J359" s="107">
        <v>0</v>
      </c>
      <c r="K359" s="103"/>
      <c r="L359" s="27"/>
      <c r="P359" s="21">
        <f t="shared" si="30"/>
        <v>0</v>
      </c>
      <c r="Q359" s="21">
        <f t="shared" si="31"/>
        <v>0</v>
      </c>
      <c r="R359" s="21">
        <f t="shared" si="32"/>
        <v>0</v>
      </c>
      <c r="S359" s="21">
        <f t="shared" si="33"/>
        <v>0</v>
      </c>
      <c r="U359" s="100"/>
      <c r="V359" s="101">
        <f>IFERROR(IF(E359='貼付用集計 (3)'!$R$4,'貼付用集計 (3)'!$U$4,VLOOKUP(E359,'貼付用集計 (3)'!$R$11:$U$30,4)),0)</f>
        <v>0</v>
      </c>
      <c r="W359" s="101">
        <f t="shared" si="34"/>
        <v>0</v>
      </c>
      <c r="X359" s="100"/>
    </row>
    <row r="360" spans="3:24" hidden="1" outlineLevel="1" x14ac:dyDescent="0.3">
      <c r="C360" s="29"/>
      <c r="D360" s="48">
        <f t="shared" si="35"/>
        <v>333</v>
      </c>
      <c r="E360" s="104"/>
      <c r="F360" s="105"/>
      <c r="G360" s="105"/>
      <c r="H360" s="105"/>
      <c r="I360" s="106">
        <v>0</v>
      </c>
      <c r="J360" s="107">
        <v>0</v>
      </c>
      <c r="K360" s="103"/>
      <c r="L360" s="27"/>
      <c r="P360" s="21">
        <f t="shared" si="30"/>
        <v>0</v>
      </c>
      <c r="Q360" s="21">
        <f t="shared" si="31"/>
        <v>0</v>
      </c>
      <c r="R360" s="21">
        <f t="shared" si="32"/>
        <v>0</v>
      </c>
      <c r="S360" s="21">
        <f t="shared" si="33"/>
        <v>0</v>
      </c>
      <c r="U360" s="100"/>
      <c r="V360" s="101">
        <f>IFERROR(IF(E360='貼付用集計 (3)'!$R$4,'貼付用集計 (3)'!$U$4,VLOOKUP(E360,'貼付用集計 (3)'!$R$11:$U$30,4)),0)</f>
        <v>0</v>
      </c>
      <c r="W360" s="101">
        <f t="shared" si="34"/>
        <v>0</v>
      </c>
      <c r="X360" s="100"/>
    </row>
    <row r="361" spans="3:24" hidden="1" outlineLevel="1" x14ac:dyDescent="0.3">
      <c r="C361" s="29"/>
      <c r="D361" s="48">
        <f t="shared" si="35"/>
        <v>334</v>
      </c>
      <c r="E361" s="104"/>
      <c r="F361" s="105"/>
      <c r="G361" s="105"/>
      <c r="H361" s="105"/>
      <c r="I361" s="106">
        <v>0</v>
      </c>
      <c r="J361" s="107">
        <v>0</v>
      </c>
      <c r="K361" s="103"/>
      <c r="L361" s="27"/>
      <c r="P361" s="21">
        <f t="shared" si="30"/>
        <v>0</v>
      </c>
      <c r="Q361" s="21">
        <f t="shared" si="31"/>
        <v>0</v>
      </c>
      <c r="R361" s="21">
        <f t="shared" si="32"/>
        <v>0</v>
      </c>
      <c r="S361" s="21">
        <f t="shared" si="33"/>
        <v>0</v>
      </c>
      <c r="U361" s="100"/>
      <c r="V361" s="101">
        <f>IFERROR(IF(E361='貼付用集計 (3)'!$R$4,'貼付用集計 (3)'!$U$4,VLOOKUP(E361,'貼付用集計 (3)'!$R$11:$U$30,4)),0)</f>
        <v>0</v>
      </c>
      <c r="W361" s="101">
        <f t="shared" si="34"/>
        <v>0</v>
      </c>
      <c r="X361" s="100"/>
    </row>
    <row r="362" spans="3:24" hidden="1" outlineLevel="1" x14ac:dyDescent="0.3">
      <c r="C362" s="29"/>
      <c r="D362" s="48">
        <f t="shared" si="35"/>
        <v>335</v>
      </c>
      <c r="E362" s="104"/>
      <c r="F362" s="105"/>
      <c r="G362" s="105"/>
      <c r="H362" s="105"/>
      <c r="I362" s="106">
        <v>0</v>
      </c>
      <c r="J362" s="107">
        <v>0</v>
      </c>
      <c r="K362" s="103"/>
      <c r="L362" s="27"/>
      <c r="P362" s="21">
        <f t="shared" si="30"/>
        <v>0</v>
      </c>
      <c r="Q362" s="21">
        <f t="shared" si="31"/>
        <v>0</v>
      </c>
      <c r="R362" s="21">
        <f t="shared" si="32"/>
        <v>0</v>
      </c>
      <c r="S362" s="21">
        <f t="shared" si="33"/>
        <v>0</v>
      </c>
      <c r="U362" s="100"/>
      <c r="V362" s="101">
        <f>IFERROR(IF(E362='貼付用集計 (3)'!$R$4,'貼付用集計 (3)'!$U$4,VLOOKUP(E362,'貼付用集計 (3)'!$R$11:$U$30,4)),0)</f>
        <v>0</v>
      </c>
      <c r="W362" s="101">
        <f t="shared" si="34"/>
        <v>0</v>
      </c>
      <c r="X362" s="100"/>
    </row>
    <row r="363" spans="3:24" hidden="1" outlineLevel="1" x14ac:dyDescent="0.3">
      <c r="C363" s="29"/>
      <c r="D363" s="48">
        <f t="shared" si="35"/>
        <v>336</v>
      </c>
      <c r="E363" s="104"/>
      <c r="F363" s="105"/>
      <c r="G363" s="105"/>
      <c r="H363" s="105"/>
      <c r="I363" s="106">
        <v>0</v>
      </c>
      <c r="J363" s="107">
        <v>0</v>
      </c>
      <c r="K363" s="103"/>
      <c r="L363" s="27"/>
      <c r="P363" s="21">
        <f t="shared" si="30"/>
        <v>0</v>
      </c>
      <c r="Q363" s="21">
        <f t="shared" si="31"/>
        <v>0</v>
      </c>
      <c r="R363" s="21">
        <f t="shared" si="32"/>
        <v>0</v>
      </c>
      <c r="S363" s="21">
        <f t="shared" si="33"/>
        <v>0</v>
      </c>
      <c r="U363" s="100"/>
      <c r="V363" s="101">
        <f>IFERROR(IF(E363='貼付用集計 (3)'!$R$4,'貼付用集計 (3)'!$U$4,VLOOKUP(E363,'貼付用集計 (3)'!$R$11:$U$30,4)),0)</f>
        <v>0</v>
      </c>
      <c r="W363" s="101">
        <f t="shared" si="34"/>
        <v>0</v>
      </c>
      <c r="X363" s="100"/>
    </row>
    <row r="364" spans="3:24" hidden="1" outlineLevel="1" x14ac:dyDescent="0.3">
      <c r="C364" s="29"/>
      <c r="D364" s="48">
        <f t="shared" si="35"/>
        <v>337</v>
      </c>
      <c r="E364" s="104"/>
      <c r="F364" s="105"/>
      <c r="G364" s="105"/>
      <c r="H364" s="105"/>
      <c r="I364" s="106">
        <v>0</v>
      </c>
      <c r="J364" s="107">
        <v>0</v>
      </c>
      <c r="K364" s="103"/>
      <c r="L364" s="27"/>
      <c r="P364" s="21">
        <f t="shared" si="30"/>
        <v>0</v>
      </c>
      <c r="Q364" s="21">
        <f t="shared" si="31"/>
        <v>0</v>
      </c>
      <c r="R364" s="21">
        <f t="shared" si="32"/>
        <v>0</v>
      </c>
      <c r="S364" s="21">
        <f t="shared" si="33"/>
        <v>0</v>
      </c>
      <c r="U364" s="100"/>
      <c r="V364" s="101">
        <f>IFERROR(IF(E364='貼付用集計 (3)'!$R$4,'貼付用集計 (3)'!$U$4,VLOOKUP(E364,'貼付用集計 (3)'!$R$11:$U$30,4)),0)</f>
        <v>0</v>
      </c>
      <c r="W364" s="101">
        <f t="shared" si="34"/>
        <v>0</v>
      </c>
      <c r="X364" s="100"/>
    </row>
    <row r="365" spans="3:24" hidden="1" outlineLevel="1" x14ac:dyDescent="0.3">
      <c r="C365" s="29"/>
      <c r="D365" s="48">
        <f t="shared" si="35"/>
        <v>338</v>
      </c>
      <c r="E365" s="104"/>
      <c r="F365" s="105"/>
      <c r="G365" s="105"/>
      <c r="H365" s="105"/>
      <c r="I365" s="106">
        <v>0</v>
      </c>
      <c r="J365" s="107">
        <v>0</v>
      </c>
      <c r="K365" s="103"/>
      <c r="L365" s="27"/>
      <c r="P365" s="21">
        <f t="shared" si="30"/>
        <v>0</v>
      </c>
      <c r="Q365" s="21">
        <f t="shared" si="31"/>
        <v>0</v>
      </c>
      <c r="R365" s="21">
        <f t="shared" si="32"/>
        <v>0</v>
      </c>
      <c r="S365" s="21">
        <f t="shared" si="33"/>
        <v>0</v>
      </c>
      <c r="U365" s="100"/>
      <c r="V365" s="101">
        <f>IFERROR(IF(E365='貼付用集計 (3)'!$R$4,'貼付用集計 (3)'!$U$4,VLOOKUP(E365,'貼付用集計 (3)'!$R$11:$U$30,4)),0)</f>
        <v>0</v>
      </c>
      <c r="W365" s="101">
        <f t="shared" si="34"/>
        <v>0</v>
      </c>
      <c r="X365" s="100"/>
    </row>
    <row r="366" spans="3:24" hidden="1" outlineLevel="1" x14ac:dyDescent="0.3">
      <c r="C366" s="29"/>
      <c r="D366" s="48">
        <f t="shared" si="35"/>
        <v>339</v>
      </c>
      <c r="E366" s="104"/>
      <c r="F366" s="105"/>
      <c r="G366" s="105"/>
      <c r="H366" s="105"/>
      <c r="I366" s="106">
        <v>0</v>
      </c>
      <c r="J366" s="107">
        <v>0</v>
      </c>
      <c r="K366" s="103"/>
      <c r="L366" s="27"/>
      <c r="P366" s="21">
        <f t="shared" si="30"/>
        <v>0</v>
      </c>
      <c r="Q366" s="21">
        <f t="shared" si="31"/>
        <v>0</v>
      </c>
      <c r="R366" s="21">
        <f t="shared" si="32"/>
        <v>0</v>
      </c>
      <c r="S366" s="21">
        <f t="shared" si="33"/>
        <v>0</v>
      </c>
      <c r="U366" s="100"/>
      <c r="V366" s="101">
        <f>IFERROR(IF(E366='貼付用集計 (3)'!$R$4,'貼付用集計 (3)'!$U$4,VLOOKUP(E366,'貼付用集計 (3)'!$R$11:$U$30,4)),0)</f>
        <v>0</v>
      </c>
      <c r="W366" s="101">
        <f t="shared" si="34"/>
        <v>0</v>
      </c>
      <c r="X366" s="100"/>
    </row>
    <row r="367" spans="3:24" hidden="1" outlineLevel="1" x14ac:dyDescent="0.3">
      <c r="C367" s="29"/>
      <c r="D367" s="48">
        <f t="shared" si="35"/>
        <v>340</v>
      </c>
      <c r="E367" s="104"/>
      <c r="F367" s="105"/>
      <c r="G367" s="105"/>
      <c r="H367" s="105"/>
      <c r="I367" s="106">
        <v>0</v>
      </c>
      <c r="J367" s="107">
        <v>0</v>
      </c>
      <c r="K367" s="103"/>
      <c r="L367" s="27"/>
      <c r="P367" s="21">
        <f t="shared" si="30"/>
        <v>0</v>
      </c>
      <c r="Q367" s="21">
        <f t="shared" si="31"/>
        <v>0</v>
      </c>
      <c r="R367" s="21">
        <f t="shared" si="32"/>
        <v>0</v>
      </c>
      <c r="S367" s="21">
        <f t="shared" si="33"/>
        <v>0</v>
      </c>
      <c r="U367" s="100"/>
      <c r="V367" s="101">
        <f>IFERROR(IF(E367='貼付用集計 (3)'!$R$4,'貼付用集計 (3)'!$U$4,VLOOKUP(E367,'貼付用集計 (3)'!$R$11:$U$30,4)),0)</f>
        <v>0</v>
      </c>
      <c r="W367" s="101">
        <f t="shared" si="34"/>
        <v>0</v>
      </c>
      <c r="X367" s="100"/>
    </row>
    <row r="368" spans="3:24" hidden="1" outlineLevel="1" x14ac:dyDescent="0.3">
      <c r="C368" s="29"/>
      <c r="D368" s="48">
        <f t="shared" si="35"/>
        <v>341</v>
      </c>
      <c r="E368" s="104"/>
      <c r="F368" s="105"/>
      <c r="G368" s="105"/>
      <c r="H368" s="105"/>
      <c r="I368" s="106">
        <v>0</v>
      </c>
      <c r="J368" s="107">
        <v>0</v>
      </c>
      <c r="K368" s="103"/>
      <c r="L368" s="27"/>
      <c r="P368" s="21">
        <f t="shared" si="30"/>
        <v>0</v>
      </c>
      <c r="Q368" s="21">
        <f t="shared" si="31"/>
        <v>0</v>
      </c>
      <c r="R368" s="21">
        <f t="shared" si="32"/>
        <v>0</v>
      </c>
      <c r="S368" s="21">
        <f t="shared" si="33"/>
        <v>0</v>
      </c>
      <c r="U368" s="100"/>
      <c r="V368" s="101">
        <f>IFERROR(IF(E368='貼付用集計 (3)'!$R$4,'貼付用集計 (3)'!$U$4,VLOOKUP(E368,'貼付用集計 (3)'!$R$11:$U$30,4)),0)</f>
        <v>0</v>
      </c>
      <c r="W368" s="101">
        <f t="shared" si="34"/>
        <v>0</v>
      </c>
      <c r="X368" s="100"/>
    </row>
    <row r="369" spans="3:24" hidden="1" outlineLevel="1" x14ac:dyDescent="0.3">
      <c r="C369" s="29"/>
      <c r="D369" s="48">
        <f t="shared" si="35"/>
        <v>342</v>
      </c>
      <c r="E369" s="104"/>
      <c r="F369" s="105"/>
      <c r="G369" s="105"/>
      <c r="H369" s="105"/>
      <c r="I369" s="106">
        <v>0</v>
      </c>
      <c r="J369" s="107">
        <v>0</v>
      </c>
      <c r="K369" s="103"/>
      <c r="L369" s="27"/>
      <c r="P369" s="21">
        <f t="shared" si="30"/>
        <v>0</v>
      </c>
      <c r="Q369" s="21">
        <f t="shared" si="31"/>
        <v>0</v>
      </c>
      <c r="R369" s="21">
        <f t="shared" si="32"/>
        <v>0</v>
      </c>
      <c r="S369" s="21">
        <f t="shared" si="33"/>
        <v>0</v>
      </c>
      <c r="U369" s="100"/>
      <c r="V369" s="101">
        <f>IFERROR(IF(E369='貼付用集計 (3)'!$R$4,'貼付用集計 (3)'!$U$4,VLOOKUP(E369,'貼付用集計 (3)'!$R$11:$U$30,4)),0)</f>
        <v>0</v>
      </c>
      <c r="W369" s="101">
        <f t="shared" si="34"/>
        <v>0</v>
      </c>
      <c r="X369" s="100"/>
    </row>
    <row r="370" spans="3:24" hidden="1" outlineLevel="1" x14ac:dyDescent="0.3">
      <c r="C370" s="29"/>
      <c r="D370" s="48">
        <f t="shared" si="35"/>
        <v>343</v>
      </c>
      <c r="E370" s="104"/>
      <c r="F370" s="105"/>
      <c r="G370" s="105"/>
      <c r="H370" s="105"/>
      <c r="I370" s="106">
        <v>0</v>
      </c>
      <c r="J370" s="107">
        <v>0</v>
      </c>
      <c r="K370" s="103"/>
      <c r="L370" s="27"/>
      <c r="P370" s="21">
        <f t="shared" si="30"/>
        <v>0</v>
      </c>
      <c r="Q370" s="21">
        <f t="shared" si="31"/>
        <v>0</v>
      </c>
      <c r="R370" s="21">
        <f t="shared" si="32"/>
        <v>0</v>
      </c>
      <c r="S370" s="21">
        <f t="shared" si="33"/>
        <v>0</v>
      </c>
      <c r="U370" s="100"/>
      <c r="V370" s="101">
        <f>IFERROR(IF(E370='貼付用集計 (3)'!$R$4,'貼付用集計 (3)'!$U$4,VLOOKUP(E370,'貼付用集計 (3)'!$R$11:$U$30,4)),0)</f>
        <v>0</v>
      </c>
      <c r="W370" s="101">
        <f t="shared" si="34"/>
        <v>0</v>
      </c>
      <c r="X370" s="100"/>
    </row>
    <row r="371" spans="3:24" hidden="1" outlineLevel="1" x14ac:dyDescent="0.3">
      <c r="C371" s="29"/>
      <c r="D371" s="48">
        <f t="shared" si="35"/>
        <v>344</v>
      </c>
      <c r="E371" s="104"/>
      <c r="F371" s="105"/>
      <c r="G371" s="105"/>
      <c r="H371" s="105"/>
      <c r="I371" s="106">
        <v>0</v>
      </c>
      <c r="J371" s="107">
        <v>0</v>
      </c>
      <c r="K371" s="103"/>
      <c r="L371" s="27"/>
      <c r="P371" s="21">
        <f t="shared" si="30"/>
        <v>0</v>
      </c>
      <c r="Q371" s="21">
        <f t="shared" si="31"/>
        <v>0</v>
      </c>
      <c r="R371" s="21">
        <f t="shared" si="32"/>
        <v>0</v>
      </c>
      <c r="S371" s="21">
        <f t="shared" si="33"/>
        <v>0</v>
      </c>
      <c r="U371" s="100"/>
      <c r="V371" s="101">
        <f>IFERROR(IF(E371='貼付用集計 (3)'!$R$4,'貼付用集計 (3)'!$U$4,VLOOKUP(E371,'貼付用集計 (3)'!$R$11:$U$30,4)),0)</f>
        <v>0</v>
      </c>
      <c r="W371" s="101">
        <f t="shared" si="34"/>
        <v>0</v>
      </c>
      <c r="X371" s="100"/>
    </row>
    <row r="372" spans="3:24" hidden="1" outlineLevel="1" x14ac:dyDescent="0.3">
      <c r="C372" s="29"/>
      <c r="D372" s="48">
        <f t="shared" si="35"/>
        <v>345</v>
      </c>
      <c r="E372" s="104"/>
      <c r="F372" s="105"/>
      <c r="G372" s="105"/>
      <c r="H372" s="105"/>
      <c r="I372" s="106">
        <v>0</v>
      </c>
      <c r="J372" s="107">
        <v>0</v>
      </c>
      <c r="K372" s="103"/>
      <c r="L372" s="27"/>
      <c r="P372" s="21">
        <f t="shared" si="30"/>
        <v>0</v>
      </c>
      <c r="Q372" s="21">
        <f t="shared" si="31"/>
        <v>0</v>
      </c>
      <c r="R372" s="21">
        <f t="shared" si="32"/>
        <v>0</v>
      </c>
      <c r="S372" s="21">
        <f t="shared" si="33"/>
        <v>0</v>
      </c>
      <c r="U372" s="100"/>
      <c r="V372" s="101">
        <f>IFERROR(IF(E372='貼付用集計 (3)'!$R$4,'貼付用集計 (3)'!$U$4,VLOOKUP(E372,'貼付用集計 (3)'!$R$11:$U$30,4)),0)</f>
        <v>0</v>
      </c>
      <c r="W372" s="101">
        <f t="shared" si="34"/>
        <v>0</v>
      </c>
      <c r="X372" s="100"/>
    </row>
    <row r="373" spans="3:24" hidden="1" outlineLevel="1" x14ac:dyDescent="0.3">
      <c r="C373" s="29"/>
      <c r="D373" s="48">
        <f t="shared" si="35"/>
        <v>346</v>
      </c>
      <c r="E373" s="104"/>
      <c r="F373" s="105"/>
      <c r="G373" s="105"/>
      <c r="H373" s="105"/>
      <c r="I373" s="106">
        <v>0</v>
      </c>
      <c r="J373" s="107">
        <v>0</v>
      </c>
      <c r="K373" s="103"/>
      <c r="L373" s="27"/>
      <c r="P373" s="21">
        <f t="shared" si="30"/>
        <v>0</v>
      </c>
      <c r="Q373" s="21">
        <f t="shared" si="31"/>
        <v>0</v>
      </c>
      <c r="R373" s="21">
        <f t="shared" si="32"/>
        <v>0</v>
      </c>
      <c r="S373" s="21">
        <f t="shared" si="33"/>
        <v>0</v>
      </c>
      <c r="U373" s="100"/>
      <c r="V373" s="101">
        <f>IFERROR(IF(E373='貼付用集計 (3)'!$R$4,'貼付用集計 (3)'!$U$4,VLOOKUP(E373,'貼付用集計 (3)'!$R$11:$U$30,4)),0)</f>
        <v>0</v>
      </c>
      <c r="W373" s="101">
        <f t="shared" si="34"/>
        <v>0</v>
      </c>
      <c r="X373" s="100"/>
    </row>
    <row r="374" spans="3:24" hidden="1" outlineLevel="1" x14ac:dyDescent="0.3">
      <c r="C374" s="29"/>
      <c r="D374" s="48">
        <f t="shared" si="35"/>
        <v>347</v>
      </c>
      <c r="E374" s="104"/>
      <c r="F374" s="105"/>
      <c r="G374" s="105"/>
      <c r="H374" s="105"/>
      <c r="I374" s="106">
        <v>0</v>
      </c>
      <c r="J374" s="107">
        <v>0</v>
      </c>
      <c r="K374" s="103"/>
      <c r="L374" s="27"/>
      <c r="P374" s="21">
        <f t="shared" si="30"/>
        <v>0</v>
      </c>
      <c r="Q374" s="21">
        <f t="shared" si="31"/>
        <v>0</v>
      </c>
      <c r="R374" s="21">
        <f t="shared" si="32"/>
        <v>0</v>
      </c>
      <c r="S374" s="21">
        <f t="shared" si="33"/>
        <v>0</v>
      </c>
      <c r="U374" s="100"/>
      <c r="V374" s="101">
        <f>IFERROR(IF(E374='貼付用集計 (3)'!$R$4,'貼付用集計 (3)'!$U$4,VLOOKUP(E374,'貼付用集計 (3)'!$R$11:$U$30,4)),0)</f>
        <v>0</v>
      </c>
      <c r="W374" s="101">
        <f t="shared" si="34"/>
        <v>0</v>
      </c>
      <c r="X374" s="100"/>
    </row>
    <row r="375" spans="3:24" hidden="1" outlineLevel="1" x14ac:dyDescent="0.3">
      <c r="C375" s="29"/>
      <c r="D375" s="48">
        <f t="shared" si="35"/>
        <v>348</v>
      </c>
      <c r="E375" s="104"/>
      <c r="F375" s="105"/>
      <c r="G375" s="105"/>
      <c r="H375" s="105"/>
      <c r="I375" s="106">
        <v>0</v>
      </c>
      <c r="J375" s="107">
        <v>0</v>
      </c>
      <c r="K375" s="103"/>
      <c r="L375" s="27"/>
      <c r="P375" s="21">
        <f t="shared" si="30"/>
        <v>0</v>
      </c>
      <c r="Q375" s="21">
        <f t="shared" si="31"/>
        <v>0</v>
      </c>
      <c r="R375" s="21">
        <f t="shared" si="32"/>
        <v>0</v>
      </c>
      <c r="S375" s="21">
        <f t="shared" si="33"/>
        <v>0</v>
      </c>
      <c r="U375" s="100"/>
      <c r="V375" s="101">
        <f>IFERROR(IF(E375='貼付用集計 (3)'!$R$4,'貼付用集計 (3)'!$U$4,VLOOKUP(E375,'貼付用集計 (3)'!$R$11:$U$30,4)),0)</f>
        <v>0</v>
      </c>
      <c r="W375" s="101">
        <f t="shared" si="34"/>
        <v>0</v>
      </c>
      <c r="X375" s="100"/>
    </row>
    <row r="376" spans="3:24" hidden="1" outlineLevel="1" x14ac:dyDescent="0.3">
      <c r="C376" s="29"/>
      <c r="D376" s="48">
        <f t="shared" si="35"/>
        <v>349</v>
      </c>
      <c r="E376" s="104"/>
      <c r="F376" s="105"/>
      <c r="G376" s="105"/>
      <c r="H376" s="105"/>
      <c r="I376" s="106">
        <v>0</v>
      </c>
      <c r="J376" s="107">
        <v>0</v>
      </c>
      <c r="K376" s="103"/>
      <c r="L376" s="27"/>
      <c r="P376" s="21">
        <f t="shared" si="30"/>
        <v>0</v>
      </c>
      <c r="Q376" s="21">
        <f t="shared" si="31"/>
        <v>0</v>
      </c>
      <c r="R376" s="21">
        <f t="shared" si="32"/>
        <v>0</v>
      </c>
      <c r="S376" s="21">
        <f t="shared" si="33"/>
        <v>0</v>
      </c>
      <c r="U376" s="100"/>
      <c r="V376" s="101">
        <f>IFERROR(IF(E376='貼付用集計 (3)'!$R$4,'貼付用集計 (3)'!$U$4,VLOOKUP(E376,'貼付用集計 (3)'!$R$11:$U$30,4)),0)</f>
        <v>0</v>
      </c>
      <c r="W376" s="101">
        <f t="shared" si="34"/>
        <v>0</v>
      </c>
      <c r="X376" s="100"/>
    </row>
    <row r="377" spans="3:24" hidden="1" outlineLevel="1" x14ac:dyDescent="0.3">
      <c r="C377" s="29"/>
      <c r="D377" s="48">
        <f t="shared" si="35"/>
        <v>350</v>
      </c>
      <c r="E377" s="104"/>
      <c r="F377" s="105"/>
      <c r="G377" s="105"/>
      <c r="H377" s="105"/>
      <c r="I377" s="106">
        <v>0</v>
      </c>
      <c r="J377" s="107">
        <v>0</v>
      </c>
      <c r="K377" s="103"/>
      <c r="L377" s="27"/>
      <c r="P377" s="21">
        <f t="shared" si="30"/>
        <v>0</v>
      </c>
      <c r="Q377" s="21">
        <f t="shared" si="31"/>
        <v>0</v>
      </c>
      <c r="R377" s="21">
        <f t="shared" si="32"/>
        <v>0</v>
      </c>
      <c r="S377" s="21">
        <f t="shared" si="33"/>
        <v>0</v>
      </c>
      <c r="U377" s="100"/>
      <c r="V377" s="101">
        <f>IFERROR(IF(E377='貼付用集計 (3)'!$R$4,'貼付用集計 (3)'!$U$4,VLOOKUP(E377,'貼付用集計 (3)'!$R$11:$U$30,4)),0)</f>
        <v>0</v>
      </c>
      <c r="W377" s="101">
        <f t="shared" si="34"/>
        <v>0</v>
      </c>
      <c r="X377" s="100"/>
    </row>
    <row r="378" spans="3:24" hidden="1" outlineLevel="1" x14ac:dyDescent="0.3">
      <c r="C378" s="29"/>
      <c r="D378" s="48">
        <f t="shared" si="35"/>
        <v>351</v>
      </c>
      <c r="E378" s="104"/>
      <c r="F378" s="105"/>
      <c r="G378" s="105"/>
      <c r="H378" s="105"/>
      <c r="I378" s="106">
        <v>0</v>
      </c>
      <c r="J378" s="107">
        <v>0</v>
      </c>
      <c r="K378" s="103"/>
      <c r="L378" s="27"/>
      <c r="P378" s="21">
        <f t="shared" si="30"/>
        <v>0</v>
      </c>
      <c r="Q378" s="21">
        <f t="shared" si="31"/>
        <v>0</v>
      </c>
      <c r="R378" s="21">
        <f t="shared" si="32"/>
        <v>0</v>
      </c>
      <c r="S378" s="21">
        <f t="shared" si="33"/>
        <v>0</v>
      </c>
      <c r="U378" s="100"/>
      <c r="V378" s="101">
        <f>IFERROR(IF(E378='貼付用集計 (3)'!$R$4,'貼付用集計 (3)'!$U$4,VLOOKUP(E378,'貼付用集計 (3)'!$R$11:$U$30,4)),0)</f>
        <v>0</v>
      </c>
      <c r="W378" s="101">
        <f t="shared" si="34"/>
        <v>0</v>
      </c>
      <c r="X378" s="100"/>
    </row>
    <row r="379" spans="3:24" hidden="1" outlineLevel="1" x14ac:dyDescent="0.3">
      <c r="C379" s="29"/>
      <c r="D379" s="48">
        <f t="shared" si="35"/>
        <v>352</v>
      </c>
      <c r="E379" s="104"/>
      <c r="F379" s="105"/>
      <c r="G379" s="105"/>
      <c r="H379" s="105"/>
      <c r="I379" s="106">
        <v>0</v>
      </c>
      <c r="J379" s="107">
        <v>0</v>
      </c>
      <c r="K379" s="103"/>
      <c r="L379" s="27"/>
      <c r="P379" s="21">
        <f t="shared" si="30"/>
        <v>0</v>
      </c>
      <c r="Q379" s="21">
        <f t="shared" si="31"/>
        <v>0</v>
      </c>
      <c r="R379" s="21">
        <f t="shared" si="32"/>
        <v>0</v>
      </c>
      <c r="S379" s="21">
        <f t="shared" si="33"/>
        <v>0</v>
      </c>
      <c r="U379" s="100"/>
      <c r="V379" s="101">
        <f>IFERROR(IF(E379='貼付用集計 (3)'!$R$4,'貼付用集計 (3)'!$U$4,VLOOKUP(E379,'貼付用集計 (3)'!$R$11:$U$30,4)),0)</f>
        <v>0</v>
      </c>
      <c r="W379" s="101">
        <f t="shared" si="34"/>
        <v>0</v>
      </c>
      <c r="X379" s="100"/>
    </row>
    <row r="380" spans="3:24" hidden="1" outlineLevel="1" x14ac:dyDescent="0.3">
      <c r="C380" s="29"/>
      <c r="D380" s="48">
        <f t="shared" si="35"/>
        <v>353</v>
      </c>
      <c r="E380" s="104"/>
      <c r="F380" s="105"/>
      <c r="G380" s="105"/>
      <c r="H380" s="105"/>
      <c r="I380" s="106">
        <v>0</v>
      </c>
      <c r="J380" s="107">
        <v>0</v>
      </c>
      <c r="K380" s="103"/>
      <c r="L380" s="27"/>
      <c r="P380" s="21">
        <f t="shared" si="30"/>
        <v>0</v>
      </c>
      <c r="Q380" s="21">
        <f t="shared" si="31"/>
        <v>0</v>
      </c>
      <c r="R380" s="21">
        <f t="shared" si="32"/>
        <v>0</v>
      </c>
      <c r="S380" s="21">
        <f t="shared" si="33"/>
        <v>0</v>
      </c>
      <c r="U380" s="100"/>
      <c r="V380" s="101">
        <f>IFERROR(IF(E380='貼付用集計 (3)'!$R$4,'貼付用集計 (3)'!$U$4,VLOOKUP(E380,'貼付用集計 (3)'!$R$11:$U$30,4)),0)</f>
        <v>0</v>
      </c>
      <c r="W380" s="101">
        <f t="shared" si="34"/>
        <v>0</v>
      </c>
      <c r="X380" s="100"/>
    </row>
    <row r="381" spans="3:24" hidden="1" outlineLevel="1" x14ac:dyDescent="0.3">
      <c r="C381" s="29"/>
      <c r="D381" s="48">
        <f t="shared" si="35"/>
        <v>354</v>
      </c>
      <c r="E381" s="104"/>
      <c r="F381" s="105"/>
      <c r="G381" s="105"/>
      <c r="H381" s="105"/>
      <c r="I381" s="106">
        <v>0</v>
      </c>
      <c r="J381" s="107">
        <v>0</v>
      </c>
      <c r="K381" s="103"/>
      <c r="L381" s="27"/>
      <c r="P381" s="21">
        <f t="shared" si="30"/>
        <v>0</v>
      </c>
      <c r="Q381" s="21">
        <f t="shared" si="31"/>
        <v>0</v>
      </c>
      <c r="R381" s="21">
        <f t="shared" si="32"/>
        <v>0</v>
      </c>
      <c r="S381" s="21">
        <f t="shared" si="33"/>
        <v>0</v>
      </c>
      <c r="U381" s="100"/>
      <c r="V381" s="101">
        <f>IFERROR(IF(E381='貼付用集計 (3)'!$R$4,'貼付用集計 (3)'!$U$4,VLOOKUP(E381,'貼付用集計 (3)'!$R$11:$U$30,4)),0)</f>
        <v>0</v>
      </c>
      <c r="W381" s="101">
        <f t="shared" si="34"/>
        <v>0</v>
      </c>
      <c r="X381" s="100"/>
    </row>
    <row r="382" spans="3:24" hidden="1" outlineLevel="1" x14ac:dyDescent="0.3">
      <c r="C382" s="29"/>
      <c r="D382" s="48">
        <f t="shared" si="35"/>
        <v>355</v>
      </c>
      <c r="E382" s="104"/>
      <c r="F382" s="105"/>
      <c r="G382" s="105"/>
      <c r="H382" s="105"/>
      <c r="I382" s="106">
        <v>0</v>
      </c>
      <c r="J382" s="107">
        <v>0</v>
      </c>
      <c r="K382" s="103"/>
      <c r="L382" s="27"/>
      <c r="P382" s="21">
        <f t="shared" si="30"/>
        <v>0</v>
      </c>
      <c r="Q382" s="21">
        <f t="shared" si="31"/>
        <v>0</v>
      </c>
      <c r="R382" s="21">
        <f t="shared" si="32"/>
        <v>0</v>
      </c>
      <c r="S382" s="21">
        <f t="shared" si="33"/>
        <v>0</v>
      </c>
      <c r="U382" s="100"/>
      <c r="V382" s="101">
        <f>IFERROR(IF(E382='貼付用集計 (3)'!$R$4,'貼付用集計 (3)'!$U$4,VLOOKUP(E382,'貼付用集計 (3)'!$R$11:$U$30,4)),0)</f>
        <v>0</v>
      </c>
      <c r="W382" s="101">
        <f t="shared" si="34"/>
        <v>0</v>
      </c>
      <c r="X382" s="100"/>
    </row>
    <row r="383" spans="3:24" hidden="1" outlineLevel="1" x14ac:dyDescent="0.3">
      <c r="C383" s="29"/>
      <c r="D383" s="48">
        <f t="shared" si="35"/>
        <v>356</v>
      </c>
      <c r="E383" s="104"/>
      <c r="F383" s="105"/>
      <c r="G383" s="105"/>
      <c r="H383" s="105"/>
      <c r="I383" s="106">
        <v>0</v>
      </c>
      <c r="J383" s="107">
        <v>0</v>
      </c>
      <c r="K383" s="103"/>
      <c r="L383" s="27"/>
      <c r="P383" s="21">
        <f t="shared" si="30"/>
        <v>0</v>
      </c>
      <c r="Q383" s="21">
        <f t="shared" si="31"/>
        <v>0</v>
      </c>
      <c r="R383" s="21">
        <f t="shared" si="32"/>
        <v>0</v>
      </c>
      <c r="S383" s="21">
        <f t="shared" si="33"/>
        <v>0</v>
      </c>
      <c r="U383" s="100"/>
      <c r="V383" s="101">
        <f>IFERROR(IF(E383='貼付用集計 (3)'!$R$4,'貼付用集計 (3)'!$U$4,VLOOKUP(E383,'貼付用集計 (3)'!$R$11:$U$30,4)),0)</f>
        <v>0</v>
      </c>
      <c r="W383" s="101">
        <f t="shared" si="34"/>
        <v>0</v>
      </c>
      <c r="X383" s="100"/>
    </row>
    <row r="384" spans="3:24" hidden="1" outlineLevel="1" x14ac:dyDescent="0.3">
      <c r="C384" s="29"/>
      <c r="D384" s="48">
        <f t="shared" si="35"/>
        <v>357</v>
      </c>
      <c r="E384" s="104"/>
      <c r="F384" s="105"/>
      <c r="G384" s="105"/>
      <c r="H384" s="105"/>
      <c r="I384" s="106">
        <v>0</v>
      </c>
      <c r="J384" s="107">
        <v>0</v>
      </c>
      <c r="K384" s="103"/>
      <c r="L384" s="27"/>
      <c r="P384" s="21">
        <f t="shared" si="30"/>
        <v>0</v>
      </c>
      <c r="Q384" s="21">
        <f t="shared" si="31"/>
        <v>0</v>
      </c>
      <c r="R384" s="21">
        <f t="shared" si="32"/>
        <v>0</v>
      </c>
      <c r="S384" s="21">
        <f t="shared" si="33"/>
        <v>0</v>
      </c>
      <c r="U384" s="100"/>
      <c r="V384" s="101">
        <f>IFERROR(IF(E384='貼付用集計 (3)'!$R$4,'貼付用集計 (3)'!$U$4,VLOOKUP(E384,'貼付用集計 (3)'!$R$11:$U$30,4)),0)</f>
        <v>0</v>
      </c>
      <c r="W384" s="101">
        <f t="shared" si="34"/>
        <v>0</v>
      </c>
      <c r="X384" s="100"/>
    </row>
    <row r="385" spans="3:24" hidden="1" outlineLevel="1" x14ac:dyDescent="0.3">
      <c r="C385" s="29"/>
      <c r="D385" s="48">
        <f t="shared" si="35"/>
        <v>358</v>
      </c>
      <c r="E385" s="104"/>
      <c r="F385" s="105"/>
      <c r="G385" s="105"/>
      <c r="H385" s="105"/>
      <c r="I385" s="106">
        <v>0</v>
      </c>
      <c r="J385" s="107">
        <v>0</v>
      </c>
      <c r="K385" s="103"/>
      <c r="L385" s="27"/>
      <c r="P385" s="21">
        <f t="shared" si="30"/>
        <v>0</v>
      </c>
      <c r="Q385" s="21">
        <f t="shared" si="31"/>
        <v>0</v>
      </c>
      <c r="R385" s="21">
        <f t="shared" si="32"/>
        <v>0</v>
      </c>
      <c r="S385" s="21">
        <f t="shared" si="33"/>
        <v>0</v>
      </c>
      <c r="U385" s="100"/>
      <c r="V385" s="101">
        <f>IFERROR(IF(E385='貼付用集計 (3)'!$R$4,'貼付用集計 (3)'!$U$4,VLOOKUP(E385,'貼付用集計 (3)'!$R$11:$U$30,4)),0)</f>
        <v>0</v>
      </c>
      <c r="W385" s="101">
        <f t="shared" si="34"/>
        <v>0</v>
      </c>
      <c r="X385" s="100"/>
    </row>
    <row r="386" spans="3:24" hidden="1" outlineLevel="1" x14ac:dyDescent="0.3">
      <c r="C386" s="29"/>
      <c r="D386" s="48">
        <f t="shared" si="35"/>
        <v>359</v>
      </c>
      <c r="E386" s="104"/>
      <c r="F386" s="105"/>
      <c r="G386" s="105"/>
      <c r="H386" s="105"/>
      <c r="I386" s="106">
        <v>0</v>
      </c>
      <c r="J386" s="107">
        <v>0</v>
      </c>
      <c r="K386" s="103"/>
      <c r="L386" s="27"/>
      <c r="P386" s="21">
        <f t="shared" si="30"/>
        <v>0</v>
      </c>
      <c r="Q386" s="21">
        <f t="shared" si="31"/>
        <v>0</v>
      </c>
      <c r="R386" s="21">
        <f t="shared" si="32"/>
        <v>0</v>
      </c>
      <c r="S386" s="21">
        <f t="shared" si="33"/>
        <v>0</v>
      </c>
      <c r="U386" s="100"/>
      <c r="V386" s="101">
        <f>IFERROR(IF(E386='貼付用集計 (3)'!$R$4,'貼付用集計 (3)'!$U$4,VLOOKUP(E386,'貼付用集計 (3)'!$R$11:$U$30,4)),0)</f>
        <v>0</v>
      </c>
      <c r="W386" s="101">
        <f t="shared" si="34"/>
        <v>0</v>
      </c>
      <c r="X386" s="100"/>
    </row>
    <row r="387" spans="3:24" hidden="1" outlineLevel="1" x14ac:dyDescent="0.3">
      <c r="C387" s="29"/>
      <c r="D387" s="48">
        <f t="shared" si="35"/>
        <v>360</v>
      </c>
      <c r="E387" s="104"/>
      <c r="F387" s="105"/>
      <c r="G387" s="105"/>
      <c r="H387" s="105"/>
      <c r="I387" s="106">
        <v>0</v>
      </c>
      <c r="J387" s="107">
        <v>0</v>
      </c>
      <c r="K387" s="103"/>
      <c r="L387" s="27"/>
      <c r="P387" s="21">
        <f t="shared" si="30"/>
        <v>0</v>
      </c>
      <c r="Q387" s="21">
        <f t="shared" si="31"/>
        <v>0</v>
      </c>
      <c r="R387" s="21">
        <f t="shared" si="32"/>
        <v>0</v>
      </c>
      <c r="S387" s="21">
        <f t="shared" si="33"/>
        <v>0</v>
      </c>
      <c r="U387" s="100"/>
      <c r="V387" s="101">
        <f>IFERROR(IF(E387='貼付用集計 (3)'!$R$4,'貼付用集計 (3)'!$U$4,VLOOKUP(E387,'貼付用集計 (3)'!$R$11:$U$30,4)),0)</f>
        <v>0</v>
      </c>
      <c r="W387" s="101">
        <f t="shared" si="34"/>
        <v>0</v>
      </c>
      <c r="X387" s="100"/>
    </row>
    <row r="388" spans="3:24" hidden="1" outlineLevel="1" x14ac:dyDescent="0.3">
      <c r="C388" s="29"/>
      <c r="D388" s="48">
        <f t="shared" si="35"/>
        <v>361</v>
      </c>
      <c r="E388" s="104"/>
      <c r="F388" s="105"/>
      <c r="G388" s="105"/>
      <c r="H388" s="105"/>
      <c r="I388" s="106">
        <v>0</v>
      </c>
      <c r="J388" s="107">
        <v>0</v>
      </c>
      <c r="K388" s="103"/>
      <c r="L388" s="27"/>
      <c r="P388" s="21">
        <f t="shared" si="30"/>
        <v>0</v>
      </c>
      <c r="Q388" s="21">
        <f t="shared" si="31"/>
        <v>0</v>
      </c>
      <c r="R388" s="21">
        <f t="shared" si="32"/>
        <v>0</v>
      </c>
      <c r="S388" s="21">
        <f t="shared" si="33"/>
        <v>0</v>
      </c>
      <c r="U388" s="100"/>
      <c r="V388" s="101">
        <f>IFERROR(IF(E388='貼付用集計 (3)'!$R$4,'貼付用集計 (3)'!$U$4,VLOOKUP(E388,'貼付用集計 (3)'!$R$11:$U$30,4)),0)</f>
        <v>0</v>
      </c>
      <c r="W388" s="101">
        <f t="shared" si="34"/>
        <v>0</v>
      </c>
      <c r="X388" s="100"/>
    </row>
    <row r="389" spans="3:24" hidden="1" outlineLevel="1" x14ac:dyDescent="0.3">
      <c r="C389" s="29"/>
      <c r="D389" s="48">
        <f t="shared" si="35"/>
        <v>362</v>
      </c>
      <c r="E389" s="104"/>
      <c r="F389" s="105"/>
      <c r="G389" s="105"/>
      <c r="H389" s="105"/>
      <c r="I389" s="106">
        <v>0</v>
      </c>
      <c r="J389" s="107">
        <v>0</v>
      </c>
      <c r="K389" s="103"/>
      <c r="L389" s="27"/>
      <c r="P389" s="21">
        <f t="shared" si="30"/>
        <v>0</v>
      </c>
      <c r="Q389" s="21">
        <f t="shared" si="31"/>
        <v>0</v>
      </c>
      <c r="R389" s="21">
        <f t="shared" si="32"/>
        <v>0</v>
      </c>
      <c r="S389" s="21">
        <f t="shared" si="33"/>
        <v>0</v>
      </c>
      <c r="U389" s="100"/>
      <c r="V389" s="101">
        <f>IFERROR(IF(E389='貼付用集計 (3)'!$R$4,'貼付用集計 (3)'!$U$4,VLOOKUP(E389,'貼付用集計 (3)'!$R$11:$U$30,4)),0)</f>
        <v>0</v>
      </c>
      <c r="W389" s="101">
        <f t="shared" si="34"/>
        <v>0</v>
      </c>
      <c r="X389" s="100"/>
    </row>
    <row r="390" spans="3:24" hidden="1" outlineLevel="1" x14ac:dyDescent="0.3">
      <c r="C390" s="29"/>
      <c r="D390" s="48">
        <f t="shared" si="35"/>
        <v>363</v>
      </c>
      <c r="E390" s="104"/>
      <c r="F390" s="105"/>
      <c r="G390" s="105"/>
      <c r="H390" s="105"/>
      <c r="I390" s="106">
        <v>0</v>
      </c>
      <c r="J390" s="107">
        <v>0</v>
      </c>
      <c r="K390" s="103"/>
      <c r="L390" s="27"/>
      <c r="P390" s="21">
        <f t="shared" si="30"/>
        <v>0</v>
      </c>
      <c r="Q390" s="21">
        <f t="shared" si="31"/>
        <v>0</v>
      </c>
      <c r="R390" s="21">
        <f t="shared" si="32"/>
        <v>0</v>
      </c>
      <c r="S390" s="21">
        <f t="shared" si="33"/>
        <v>0</v>
      </c>
      <c r="U390" s="100"/>
      <c r="V390" s="101">
        <f>IFERROR(IF(E390='貼付用集計 (3)'!$R$4,'貼付用集計 (3)'!$U$4,VLOOKUP(E390,'貼付用集計 (3)'!$R$11:$U$30,4)),0)</f>
        <v>0</v>
      </c>
      <c r="W390" s="101">
        <f t="shared" si="34"/>
        <v>0</v>
      </c>
      <c r="X390" s="100"/>
    </row>
    <row r="391" spans="3:24" hidden="1" outlineLevel="1" x14ac:dyDescent="0.3">
      <c r="C391" s="29"/>
      <c r="D391" s="48">
        <f t="shared" si="35"/>
        <v>364</v>
      </c>
      <c r="E391" s="104"/>
      <c r="F391" s="105"/>
      <c r="G391" s="105"/>
      <c r="H391" s="105"/>
      <c r="I391" s="106">
        <v>0</v>
      </c>
      <c r="J391" s="107">
        <v>0</v>
      </c>
      <c r="K391" s="103"/>
      <c r="L391" s="27"/>
      <c r="P391" s="21">
        <f t="shared" si="30"/>
        <v>0</v>
      </c>
      <c r="Q391" s="21">
        <f t="shared" si="31"/>
        <v>0</v>
      </c>
      <c r="R391" s="21">
        <f t="shared" si="32"/>
        <v>0</v>
      </c>
      <c r="S391" s="21">
        <f t="shared" si="33"/>
        <v>0</v>
      </c>
      <c r="U391" s="100"/>
      <c r="V391" s="101">
        <f>IFERROR(IF(E391='貼付用集計 (3)'!$R$4,'貼付用集計 (3)'!$U$4,VLOOKUP(E391,'貼付用集計 (3)'!$R$11:$U$30,4)),0)</f>
        <v>0</v>
      </c>
      <c r="W391" s="101">
        <f t="shared" si="34"/>
        <v>0</v>
      </c>
      <c r="X391" s="100"/>
    </row>
    <row r="392" spans="3:24" hidden="1" outlineLevel="1" x14ac:dyDescent="0.3">
      <c r="C392" s="29"/>
      <c r="D392" s="48">
        <f t="shared" si="35"/>
        <v>365</v>
      </c>
      <c r="E392" s="104"/>
      <c r="F392" s="105"/>
      <c r="G392" s="105"/>
      <c r="H392" s="105"/>
      <c r="I392" s="106">
        <v>0</v>
      </c>
      <c r="J392" s="107">
        <v>0</v>
      </c>
      <c r="K392" s="103"/>
      <c r="L392" s="27"/>
      <c r="P392" s="21">
        <f t="shared" si="30"/>
        <v>0</v>
      </c>
      <c r="Q392" s="21">
        <f t="shared" si="31"/>
        <v>0</v>
      </c>
      <c r="R392" s="21">
        <f t="shared" si="32"/>
        <v>0</v>
      </c>
      <c r="S392" s="21">
        <f t="shared" si="33"/>
        <v>0</v>
      </c>
      <c r="U392" s="100"/>
      <c r="V392" s="101">
        <f>IFERROR(IF(E392='貼付用集計 (3)'!$R$4,'貼付用集計 (3)'!$U$4,VLOOKUP(E392,'貼付用集計 (3)'!$R$11:$U$30,4)),0)</f>
        <v>0</v>
      </c>
      <c r="W392" s="101">
        <f t="shared" si="34"/>
        <v>0</v>
      </c>
      <c r="X392" s="100"/>
    </row>
    <row r="393" spans="3:24" hidden="1" outlineLevel="1" x14ac:dyDescent="0.3">
      <c r="C393" s="29"/>
      <c r="D393" s="48">
        <f t="shared" si="35"/>
        <v>366</v>
      </c>
      <c r="E393" s="104"/>
      <c r="F393" s="105"/>
      <c r="G393" s="105"/>
      <c r="H393" s="105"/>
      <c r="I393" s="106">
        <v>0</v>
      </c>
      <c r="J393" s="107">
        <v>0</v>
      </c>
      <c r="K393" s="103"/>
      <c r="L393" s="27"/>
      <c r="P393" s="21">
        <f t="shared" si="30"/>
        <v>0</v>
      </c>
      <c r="Q393" s="21">
        <f t="shared" si="31"/>
        <v>0</v>
      </c>
      <c r="R393" s="21">
        <f t="shared" si="32"/>
        <v>0</v>
      </c>
      <c r="S393" s="21">
        <f t="shared" si="33"/>
        <v>0</v>
      </c>
      <c r="U393" s="100"/>
      <c r="V393" s="101">
        <f>IFERROR(IF(E393='貼付用集計 (3)'!$R$4,'貼付用集計 (3)'!$U$4,VLOOKUP(E393,'貼付用集計 (3)'!$R$11:$U$30,4)),0)</f>
        <v>0</v>
      </c>
      <c r="W393" s="101">
        <f t="shared" si="34"/>
        <v>0</v>
      </c>
      <c r="X393" s="100"/>
    </row>
    <row r="394" spans="3:24" hidden="1" outlineLevel="1" x14ac:dyDescent="0.3">
      <c r="C394" s="29"/>
      <c r="D394" s="48">
        <f t="shared" si="35"/>
        <v>367</v>
      </c>
      <c r="E394" s="104"/>
      <c r="F394" s="105"/>
      <c r="G394" s="105"/>
      <c r="H394" s="105"/>
      <c r="I394" s="106">
        <v>0</v>
      </c>
      <c r="J394" s="107">
        <v>0</v>
      </c>
      <c r="K394" s="103"/>
      <c r="L394" s="27"/>
      <c r="P394" s="21">
        <f t="shared" si="30"/>
        <v>0</v>
      </c>
      <c r="Q394" s="21">
        <f t="shared" si="31"/>
        <v>0</v>
      </c>
      <c r="R394" s="21">
        <f t="shared" si="32"/>
        <v>0</v>
      </c>
      <c r="S394" s="21">
        <f t="shared" si="33"/>
        <v>0</v>
      </c>
      <c r="U394" s="100"/>
      <c r="V394" s="101">
        <f>IFERROR(IF(E394='貼付用集計 (3)'!$R$4,'貼付用集計 (3)'!$U$4,VLOOKUP(E394,'貼付用集計 (3)'!$R$11:$U$30,4)),0)</f>
        <v>0</v>
      </c>
      <c r="W394" s="101">
        <f t="shared" si="34"/>
        <v>0</v>
      </c>
      <c r="X394" s="100"/>
    </row>
    <row r="395" spans="3:24" hidden="1" outlineLevel="1" x14ac:dyDescent="0.3">
      <c r="C395" s="29"/>
      <c r="D395" s="48">
        <f t="shared" si="35"/>
        <v>368</v>
      </c>
      <c r="E395" s="104"/>
      <c r="F395" s="105"/>
      <c r="G395" s="105"/>
      <c r="H395" s="105"/>
      <c r="I395" s="106">
        <v>0</v>
      </c>
      <c r="J395" s="107">
        <v>0</v>
      </c>
      <c r="K395" s="103"/>
      <c r="L395" s="27"/>
      <c r="P395" s="21">
        <f t="shared" si="30"/>
        <v>0</v>
      </c>
      <c r="Q395" s="21">
        <f t="shared" si="31"/>
        <v>0</v>
      </c>
      <c r="R395" s="21">
        <f t="shared" si="32"/>
        <v>0</v>
      </c>
      <c r="S395" s="21">
        <f t="shared" si="33"/>
        <v>0</v>
      </c>
      <c r="U395" s="100"/>
      <c r="V395" s="101">
        <f>IFERROR(IF(E395='貼付用集計 (3)'!$R$4,'貼付用集計 (3)'!$U$4,VLOOKUP(E395,'貼付用集計 (3)'!$R$11:$U$30,4)),0)</f>
        <v>0</v>
      </c>
      <c r="W395" s="101">
        <f t="shared" si="34"/>
        <v>0</v>
      </c>
      <c r="X395" s="100"/>
    </row>
    <row r="396" spans="3:24" hidden="1" outlineLevel="1" x14ac:dyDescent="0.3">
      <c r="C396" s="29"/>
      <c r="D396" s="48">
        <f t="shared" si="35"/>
        <v>369</v>
      </c>
      <c r="E396" s="104"/>
      <c r="F396" s="105"/>
      <c r="G396" s="105"/>
      <c r="H396" s="105"/>
      <c r="I396" s="106">
        <v>0</v>
      </c>
      <c r="J396" s="107">
        <v>0</v>
      </c>
      <c r="K396" s="103"/>
      <c r="L396" s="27"/>
      <c r="P396" s="21">
        <f t="shared" si="30"/>
        <v>0</v>
      </c>
      <c r="Q396" s="21">
        <f t="shared" si="31"/>
        <v>0</v>
      </c>
      <c r="R396" s="21">
        <f t="shared" si="32"/>
        <v>0</v>
      </c>
      <c r="S396" s="21">
        <f t="shared" si="33"/>
        <v>0</v>
      </c>
      <c r="U396" s="100"/>
      <c r="V396" s="101">
        <f>IFERROR(IF(E396='貼付用集計 (3)'!$R$4,'貼付用集計 (3)'!$U$4,VLOOKUP(E396,'貼付用集計 (3)'!$R$11:$U$30,4)),0)</f>
        <v>0</v>
      </c>
      <c r="W396" s="101">
        <f t="shared" si="34"/>
        <v>0</v>
      </c>
      <c r="X396" s="100"/>
    </row>
    <row r="397" spans="3:24" hidden="1" outlineLevel="1" x14ac:dyDescent="0.3">
      <c r="C397" s="29"/>
      <c r="D397" s="48">
        <f t="shared" si="35"/>
        <v>370</v>
      </c>
      <c r="E397" s="104"/>
      <c r="F397" s="105"/>
      <c r="G397" s="105"/>
      <c r="H397" s="105"/>
      <c r="I397" s="106">
        <v>0</v>
      </c>
      <c r="J397" s="107">
        <v>0</v>
      </c>
      <c r="K397" s="103"/>
      <c r="L397" s="27"/>
      <c r="P397" s="21">
        <f t="shared" si="30"/>
        <v>0</v>
      </c>
      <c r="Q397" s="21">
        <f t="shared" si="31"/>
        <v>0</v>
      </c>
      <c r="R397" s="21">
        <f t="shared" si="32"/>
        <v>0</v>
      </c>
      <c r="S397" s="21">
        <f t="shared" si="33"/>
        <v>0</v>
      </c>
      <c r="U397" s="100"/>
      <c r="V397" s="101">
        <f>IFERROR(IF(E397='貼付用集計 (3)'!$R$4,'貼付用集計 (3)'!$U$4,VLOOKUP(E397,'貼付用集計 (3)'!$R$11:$U$30,4)),0)</f>
        <v>0</v>
      </c>
      <c r="W397" s="101">
        <f t="shared" si="34"/>
        <v>0</v>
      </c>
      <c r="X397" s="100"/>
    </row>
    <row r="398" spans="3:24" hidden="1" outlineLevel="1" x14ac:dyDescent="0.3">
      <c r="C398" s="29"/>
      <c r="D398" s="48">
        <f t="shared" si="35"/>
        <v>371</v>
      </c>
      <c r="E398" s="104"/>
      <c r="F398" s="105"/>
      <c r="G398" s="105"/>
      <c r="H398" s="105"/>
      <c r="I398" s="106">
        <v>0</v>
      </c>
      <c r="J398" s="107">
        <v>0</v>
      </c>
      <c r="K398" s="103"/>
      <c r="L398" s="27"/>
      <c r="P398" s="21">
        <f t="shared" si="30"/>
        <v>0</v>
      </c>
      <c r="Q398" s="21">
        <f t="shared" si="31"/>
        <v>0</v>
      </c>
      <c r="R398" s="21">
        <f t="shared" si="32"/>
        <v>0</v>
      </c>
      <c r="S398" s="21">
        <f t="shared" si="33"/>
        <v>0</v>
      </c>
      <c r="U398" s="100"/>
      <c r="V398" s="101">
        <f>IFERROR(IF(E398='貼付用集計 (3)'!$R$4,'貼付用集計 (3)'!$U$4,VLOOKUP(E398,'貼付用集計 (3)'!$R$11:$U$30,4)),0)</f>
        <v>0</v>
      </c>
      <c r="W398" s="101">
        <f t="shared" si="34"/>
        <v>0</v>
      </c>
      <c r="X398" s="100"/>
    </row>
    <row r="399" spans="3:24" hidden="1" outlineLevel="1" x14ac:dyDescent="0.3">
      <c r="C399" s="29"/>
      <c r="D399" s="48">
        <f t="shared" si="35"/>
        <v>372</v>
      </c>
      <c r="E399" s="104"/>
      <c r="F399" s="105"/>
      <c r="G399" s="105"/>
      <c r="H399" s="105"/>
      <c r="I399" s="106">
        <v>0</v>
      </c>
      <c r="J399" s="107">
        <v>0</v>
      </c>
      <c r="K399" s="103"/>
      <c r="L399" s="27"/>
      <c r="P399" s="21">
        <f t="shared" si="30"/>
        <v>0</v>
      </c>
      <c r="Q399" s="21">
        <f t="shared" si="31"/>
        <v>0</v>
      </c>
      <c r="R399" s="21">
        <f t="shared" si="32"/>
        <v>0</v>
      </c>
      <c r="S399" s="21">
        <f t="shared" si="33"/>
        <v>0</v>
      </c>
      <c r="U399" s="100"/>
      <c r="V399" s="101">
        <f>IFERROR(IF(E399='貼付用集計 (3)'!$R$4,'貼付用集計 (3)'!$U$4,VLOOKUP(E399,'貼付用集計 (3)'!$R$11:$U$30,4)),0)</f>
        <v>0</v>
      </c>
      <c r="W399" s="101">
        <f t="shared" si="34"/>
        <v>0</v>
      </c>
      <c r="X399" s="100"/>
    </row>
    <row r="400" spans="3:24" hidden="1" outlineLevel="1" x14ac:dyDescent="0.3">
      <c r="C400" s="29"/>
      <c r="D400" s="48">
        <f t="shared" si="35"/>
        <v>373</v>
      </c>
      <c r="E400" s="104"/>
      <c r="F400" s="105"/>
      <c r="G400" s="105"/>
      <c r="H400" s="105"/>
      <c r="I400" s="106">
        <v>0</v>
      </c>
      <c r="J400" s="107">
        <v>0</v>
      </c>
      <c r="K400" s="103"/>
      <c r="L400" s="27"/>
      <c r="P400" s="21">
        <f t="shared" si="30"/>
        <v>0</v>
      </c>
      <c r="Q400" s="21">
        <f t="shared" si="31"/>
        <v>0</v>
      </c>
      <c r="R400" s="21">
        <f t="shared" si="32"/>
        <v>0</v>
      </c>
      <c r="S400" s="21">
        <f t="shared" si="33"/>
        <v>0</v>
      </c>
      <c r="U400" s="100"/>
      <c r="V400" s="101">
        <f>IFERROR(IF(E400='貼付用集計 (3)'!$R$4,'貼付用集計 (3)'!$U$4,VLOOKUP(E400,'貼付用集計 (3)'!$R$11:$U$30,4)),0)</f>
        <v>0</v>
      </c>
      <c r="W400" s="101">
        <f t="shared" si="34"/>
        <v>0</v>
      </c>
      <c r="X400" s="100"/>
    </row>
    <row r="401" spans="3:24" hidden="1" outlineLevel="1" x14ac:dyDescent="0.3">
      <c r="C401" s="29"/>
      <c r="D401" s="48">
        <f t="shared" si="35"/>
        <v>374</v>
      </c>
      <c r="E401" s="104"/>
      <c r="F401" s="105"/>
      <c r="G401" s="105"/>
      <c r="H401" s="105"/>
      <c r="I401" s="106">
        <v>0</v>
      </c>
      <c r="J401" s="107">
        <v>0</v>
      </c>
      <c r="K401" s="103"/>
      <c r="L401" s="27"/>
      <c r="P401" s="21">
        <f t="shared" si="30"/>
        <v>0</v>
      </c>
      <c r="Q401" s="21">
        <f t="shared" si="31"/>
        <v>0</v>
      </c>
      <c r="R401" s="21">
        <f t="shared" si="32"/>
        <v>0</v>
      </c>
      <c r="S401" s="21">
        <f t="shared" si="33"/>
        <v>0</v>
      </c>
      <c r="U401" s="100"/>
      <c r="V401" s="101">
        <f>IFERROR(IF(E401='貼付用集計 (3)'!$R$4,'貼付用集計 (3)'!$U$4,VLOOKUP(E401,'貼付用集計 (3)'!$R$11:$U$30,4)),0)</f>
        <v>0</v>
      </c>
      <c r="W401" s="101">
        <f t="shared" si="34"/>
        <v>0</v>
      </c>
      <c r="X401" s="100"/>
    </row>
    <row r="402" spans="3:24" hidden="1" outlineLevel="1" x14ac:dyDescent="0.3">
      <c r="C402" s="29"/>
      <c r="D402" s="48">
        <f t="shared" si="35"/>
        <v>375</v>
      </c>
      <c r="E402" s="104"/>
      <c r="F402" s="105"/>
      <c r="G402" s="105"/>
      <c r="H402" s="105"/>
      <c r="I402" s="106">
        <v>0</v>
      </c>
      <c r="J402" s="107">
        <v>0</v>
      </c>
      <c r="K402" s="103"/>
      <c r="L402" s="27"/>
      <c r="P402" s="21">
        <f t="shared" si="30"/>
        <v>0</v>
      </c>
      <c r="Q402" s="21">
        <f t="shared" si="31"/>
        <v>0</v>
      </c>
      <c r="R402" s="21">
        <f t="shared" si="32"/>
        <v>0</v>
      </c>
      <c r="S402" s="21">
        <f t="shared" si="33"/>
        <v>0</v>
      </c>
      <c r="U402" s="100"/>
      <c r="V402" s="101">
        <f>IFERROR(IF(E402='貼付用集計 (3)'!$R$4,'貼付用集計 (3)'!$U$4,VLOOKUP(E402,'貼付用集計 (3)'!$R$11:$U$30,4)),0)</f>
        <v>0</v>
      </c>
      <c r="W402" s="101">
        <f t="shared" si="34"/>
        <v>0</v>
      </c>
      <c r="X402" s="100"/>
    </row>
    <row r="403" spans="3:24" hidden="1" outlineLevel="1" x14ac:dyDescent="0.3">
      <c r="C403" s="29"/>
      <c r="D403" s="48">
        <f t="shared" si="35"/>
        <v>376</v>
      </c>
      <c r="E403" s="104"/>
      <c r="F403" s="105"/>
      <c r="G403" s="105"/>
      <c r="H403" s="105"/>
      <c r="I403" s="106">
        <v>0</v>
      </c>
      <c r="J403" s="107">
        <v>0</v>
      </c>
      <c r="K403" s="103"/>
      <c r="L403" s="27"/>
      <c r="P403" s="21">
        <f t="shared" si="30"/>
        <v>0</v>
      </c>
      <c r="Q403" s="21">
        <f t="shared" si="31"/>
        <v>0</v>
      </c>
      <c r="R403" s="21">
        <f t="shared" si="32"/>
        <v>0</v>
      </c>
      <c r="S403" s="21">
        <f t="shared" si="33"/>
        <v>0</v>
      </c>
      <c r="U403" s="100"/>
      <c r="V403" s="101">
        <f>IFERROR(IF(E403='貼付用集計 (3)'!$R$4,'貼付用集計 (3)'!$U$4,VLOOKUP(E403,'貼付用集計 (3)'!$R$11:$U$30,4)),0)</f>
        <v>0</v>
      </c>
      <c r="W403" s="101">
        <f t="shared" si="34"/>
        <v>0</v>
      </c>
      <c r="X403" s="100"/>
    </row>
    <row r="404" spans="3:24" hidden="1" outlineLevel="1" x14ac:dyDescent="0.3">
      <c r="C404" s="29"/>
      <c r="D404" s="48">
        <f t="shared" si="35"/>
        <v>377</v>
      </c>
      <c r="E404" s="104"/>
      <c r="F404" s="105"/>
      <c r="G404" s="105"/>
      <c r="H404" s="105"/>
      <c r="I404" s="106">
        <v>0</v>
      </c>
      <c r="J404" s="107">
        <v>0</v>
      </c>
      <c r="K404" s="103"/>
      <c r="L404" s="27"/>
      <c r="P404" s="21">
        <f t="shared" si="30"/>
        <v>0</v>
      </c>
      <c r="Q404" s="21">
        <f t="shared" si="31"/>
        <v>0</v>
      </c>
      <c r="R404" s="21">
        <f t="shared" si="32"/>
        <v>0</v>
      </c>
      <c r="S404" s="21">
        <f t="shared" si="33"/>
        <v>0</v>
      </c>
      <c r="U404" s="100"/>
      <c r="V404" s="101">
        <f>IFERROR(IF(E404='貼付用集計 (3)'!$R$4,'貼付用集計 (3)'!$U$4,VLOOKUP(E404,'貼付用集計 (3)'!$R$11:$U$30,4)),0)</f>
        <v>0</v>
      </c>
      <c r="W404" s="101">
        <f t="shared" si="34"/>
        <v>0</v>
      </c>
      <c r="X404" s="100"/>
    </row>
    <row r="405" spans="3:24" hidden="1" outlineLevel="1" x14ac:dyDescent="0.3">
      <c r="C405" s="29"/>
      <c r="D405" s="48">
        <f t="shared" si="35"/>
        <v>378</v>
      </c>
      <c r="E405" s="104"/>
      <c r="F405" s="105"/>
      <c r="G405" s="105"/>
      <c r="H405" s="105"/>
      <c r="I405" s="106">
        <v>0</v>
      </c>
      <c r="J405" s="107">
        <v>0</v>
      </c>
      <c r="K405" s="103"/>
      <c r="L405" s="27"/>
      <c r="P405" s="21">
        <f t="shared" si="30"/>
        <v>0</v>
      </c>
      <c r="Q405" s="21">
        <f t="shared" si="31"/>
        <v>0</v>
      </c>
      <c r="R405" s="21">
        <f t="shared" si="32"/>
        <v>0</v>
      </c>
      <c r="S405" s="21">
        <f t="shared" si="33"/>
        <v>0</v>
      </c>
      <c r="U405" s="100"/>
      <c r="V405" s="101">
        <f>IFERROR(IF(E405='貼付用集計 (3)'!$R$4,'貼付用集計 (3)'!$U$4,VLOOKUP(E405,'貼付用集計 (3)'!$R$11:$U$30,4)),0)</f>
        <v>0</v>
      </c>
      <c r="W405" s="101">
        <f t="shared" si="34"/>
        <v>0</v>
      </c>
      <c r="X405" s="100"/>
    </row>
    <row r="406" spans="3:24" hidden="1" outlineLevel="1" x14ac:dyDescent="0.3">
      <c r="C406" s="29"/>
      <c r="D406" s="48">
        <f t="shared" si="35"/>
        <v>379</v>
      </c>
      <c r="E406" s="104"/>
      <c r="F406" s="105"/>
      <c r="G406" s="105"/>
      <c r="H406" s="105"/>
      <c r="I406" s="106">
        <v>0</v>
      </c>
      <c r="J406" s="107">
        <v>0</v>
      </c>
      <c r="K406" s="103"/>
      <c r="L406" s="27"/>
      <c r="P406" s="21">
        <f t="shared" si="30"/>
        <v>0</v>
      </c>
      <c r="Q406" s="21">
        <f t="shared" si="31"/>
        <v>0</v>
      </c>
      <c r="R406" s="21">
        <f t="shared" si="32"/>
        <v>0</v>
      </c>
      <c r="S406" s="21">
        <f t="shared" si="33"/>
        <v>0</v>
      </c>
      <c r="U406" s="100"/>
      <c r="V406" s="101">
        <f>IFERROR(IF(E406='貼付用集計 (3)'!$R$4,'貼付用集計 (3)'!$U$4,VLOOKUP(E406,'貼付用集計 (3)'!$R$11:$U$30,4)),0)</f>
        <v>0</v>
      </c>
      <c r="W406" s="101">
        <f t="shared" si="34"/>
        <v>0</v>
      </c>
      <c r="X406" s="100"/>
    </row>
    <row r="407" spans="3:24" hidden="1" outlineLevel="1" x14ac:dyDescent="0.3">
      <c r="C407" s="29"/>
      <c r="D407" s="48">
        <f t="shared" si="35"/>
        <v>380</v>
      </c>
      <c r="E407" s="104"/>
      <c r="F407" s="105"/>
      <c r="G407" s="105"/>
      <c r="H407" s="105"/>
      <c r="I407" s="106">
        <v>0</v>
      </c>
      <c r="J407" s="107">
        <v>0</v>
      </c>
      <c r="K407" s="103"/>
      <c r="L407" s="27"/>
      <c r="P407" s="21">
        <f t="shared" si="30"/>
        <v>0</v>
      </c>
      <c r="Q407" s="21">
        <f t="shared" si="31"/>
        <v>0</v>
      </c>
      <c r="R407" s="21">
        <f t="shared" si="32"/>
        <v>0</v>
      </c>
      <c r="S407" s="21">
        <f t="shared" si="33"/>
        <v>0</v>
      </c>
      <c r="U407" s="100"/>
      <c r="V407" s="101">
        <f>IFERROR(IF(E407='貼付用集計 (3)'!$R$4,'貼付用集計 (3)'!$U$4,VLOOKUP(E407,'貼付用集計 (3)'!$R$11:$U$30,4)),0)</f>
        <v>0</v>
      </c>
      <c r="W407" s="101">
        <f t="shared" si="34"/>
        <v>0</v>
      </c>
      <c r="X407" s="100"/>
    </row>
    <row r="408" spans="3:24" hidden="1" outlineLevel="1" x14ac:dyDescent="0.3">
      <c r="C408" s="29"/>
      <c r="D408" s="48">
        <f t="shared" si="35"/>
        <v>381</v>
      </c>
      <c r="E408" s="104"/>
      <c r="F408" s="105"/>
      <c r="G408" s="105"/>
      <c r="H408" s="105"/>
      <c r="I408" s="106">
        <v>0</v>
      </c>
      <c r="J408" s="107">
        <v>0</v>
      </c>
      <c r="K408" s="103"/>
      <c r="L408" s="27"/>
      <c r="P408" s="21">
        <f t="shared" si="30"/>
        <v>0</v>
      </c>
      <c r="Q408" s="21">
        <f t="shared" si="31"/>
        <v>0</v>
      </c>
      <c r="R408" s="21">
        <f t="shared" si="32"/>
        <v>0</v>
      </c>
      <c r="S408" s="21">
        <f t="shared" si="33"/>
        <v>0</v>
      </c>
      <c r="U408" s="100"/>
      <c r="V408" s="101">
        <f>IFERROR(IF(E408='貼付用集計 (3)'!$R$4,'貼付用集計 (3)'!$U$4,VLOOKUP(E408,'貼付用集計 (3)'!$R$11:$U$30,4)),0)</f>
        <v>0</v>
      </c>
      <c r="W408" s="101">
        <f t="shared" si="34"/>
        <v>0</v>
      </c>
      <c r="X408" s="100"/>
    </row>
    <row r="409" spans="3:24" hidden="1" outlineLevel="1" x14ac:dyDescent="0.3">
      <c r="C409" s="29"/>
      <c r="D409" s="48">
        <f t="shared" si="35"/>
        <v>382</v>
      </c>
      <c r="E409" s="104"/>
      <c r="F409" s="105"/>
      <c r="G409" s="105"/>
      <c r="H409" s="105"/>
      <c r="I409" s="106">
        <v>0</v>
      </c>
      <c r="J409" s="107">
        <v>0</v>
      </c>
      <c r="K409" s="103"/>
      <c r="L409" s="27"/>
      <c r="P409" s="21">
        <f t="shared" si="30"/>
        <v>0</v>
      </c>
      <c r="Q409" s="21">
        <f t="shared" si="31"/>
        <v>0</v>
      </c>
      <c r="R409" s="21">
        <f t="shared" si="32"/>
        <v>0</v>
      </c>
      <c r="S409" s="21">
        <f t="shared" si="33"/>
        <v>0</v>
      </c>
      <c r="U409" s="100"/>
      <c r="V409" s="101">
        <f>IFERROR(IF(E409='貼付用集計 (3)'!$R$4,'貼付用集計 (3)'!$U$4,VLOOKUP(E409,'貼付用集計 (3)'!$R$11:$U$30,4)),0)</f>
        <v>0</v>
      </c>
      <c r="W409" s="101">
        <f t="shared" si="34"/>
        <v>0</v>
      </c>
      <c r="X409" s="100"/>
    </row>
    <row r="410" spans="3:24" hidden="1" outlineLevel="1" x14ac:dyDescent="0.3">
      <c r="C410" s="29"/>
      <c r="D410" s="48">
        <f t="shared" si="35"/>
        <v>383</v>
      </c>
      <c r="E410" s="104"/>
      <c r="F410" s="105"/>
      <c r="G410" s="105"/>
      <c r="H410" s="105"/>
      <c r="I410" s="106">
        <v>0</v>
      </c>
      <c r="J410" s="107">
        <v>0</v>
      </c>
      <c r="K410" s="103"/>
      <c r="L410" s="27"/>
      <c r="P410" s="21">
        <f t="shared" si="30"/>
        <v>0</v>
      </c>
      <c r="Q410" s="21">
        <f t="shared" si="31"/>
        <v>0</v>
      </c>
      <c r="R410" s="21">
        <f t="shared" si="32"/>
        <v>0</v>
      </c>
      <c r="S410" s="21">
        <f t="shared" si="33"/>
        <v>0</v>
      </c>
      <c r="U410" s="100"/>
      <c r="V410" s="101">
        <f>IFERROR(IF(E410='貼付用集計 (3)'!$R$4,'貼付用集計 (3)'!$U$4,VLOOKUP(E410,'貼付用集計 (3)'!$R$11:$U$30,4)),0)</f>
        <v>0</v>
      </c>
      <c r="W410" s="101">
        <f t="shared" si="34"/>
        <v>0</v>
      </c>
      <c r="X410" s="100"/>
    </row>
    <row r="411" spans="3:24" hidden="1" outlineLevel="1" x14ac:dyDescent="0.3">
      <c r="C411" s="29"/>
      <c r="D411" s="48">
        <f t="shared" si="35"/>
        <v>384</v>
      </c>
      <c r="E411" s="104"/>
      <c r="F411" s="105"/>
      <c r="G411" s="105"/>
      <c r="H411" s="105"/>
      <c r="I411" s="106">
        <v>0</v>
      </c>
      <c r="J411" s="107">
        <v>0</v>
      </c>
      <c r="K411" s="103"/>
      <c r="L411" s="27"/>
      <c r="P411" s="21">
        <f t="shared" ref="P411:P474" si="36">IF($E411="",IF(OR($F411&lt;&gt;"",$I411&lt;&gt;0,$J411&lt;&gt;0)=TRUE,1,0),0)</f>
        <v>0</v>
      </c>
      <c r="Q411" s="21">
        <f t="shared" ref="Q411:Q474" si="37">IF($F411="",IF(OR($E411&lt;&gt;"",$I411&lt;&gt;0,$J411&lt;&gt;0)=TRUE,1,0),0)</f>
        <v>0</v>
      </c>
      <c r="R411" s="21">
        <f t="shared" ref="R411:R474" si="38">IF($I411=0,IF(OR($E411&lt;&gt;"",$F411&lt;&gt;0,$J411&lt;&gt;0)=TRUE,1,0),0)</f>
        <v>0</v>
      </c>
      <c r="S411" s="21">
        <f t="shared" ref="S411:S474" si="39">IF($J411=0,IF(OR($E411&lt;&gt;"",$F411&lt;&gt;"",$I411&lt;&gt;0)=TRUE,1,0),0)</f>
        <v>0</v>
      </c>
      <c r="U411" s="100"/>
      <c r="V411" s="101">
        <f>IFERROR(IF(E411='貼付用集計 (3)'!$R$4,'貼付用集計 (3)'!$U$4,VLOOKUP(E411,'貼付用集計 (3)'!$R$11:$U$30,4)),0)</f>
        <v>0</v>
      </c>
      <c r="W411" s="101">
        <f t="shared" ref="W411:W474" si="40">IFERROR(J411/I411/V411,0)</f>
        <v>0</v>
      </c>
      <c r="X411" s="100"/>
    </row>
    <row r="412" spans="3:24" hidden="1" outlineLevel="1" x14ac:dyDescent="0.3">
      <c r="C412" s="29"/>
      <c r="D412" s="48">
        <f t="shared" ref="D412:D475" si="41">D411+1</f>
        <v>385</v>
      </c>
      <c r="E412" s="104"/>
      <c r="F412" s="105"/>
      <c r="G412" s="105"/>
      <c r="H412" s="105"/>
      <c r="I412" s="106">
        <v>0</v>
      </c>
      <c r="J412" s="107">
        <v>0</v>
      </c>
      <c r="K412" s="103"/>
      <c r="L412" s="27"/>
      <c r="P412" s="21">
        <f t="shared" si="36"/>
        <v>0</v>
      </c>
      <c r="Q412" s="21">
        <f t="shared" si="37"/>
        <v>0</v>
      </c>
      <c r="R412" s="21">
        <f t="shared" si="38"/>
        <v>0</v>
      </c>
      <c r="S412" s="21">
        <f t="shared" si="39"/>
        <v>0</v>
      </c>
      <c r="U412" s="100"/>
      <c r="V412" s="101">
        <f>IFERROR(IF(E412='貼付用集計 (3)'!$R$4,'貼付用集計 (3)'!$U$4,VLOOKUP(E412,'貼付用集計 (3)'!$R$11:$U$30,4)),0)</f>
        <v>0</v>
      </c>
      <c r="W412" s="101">
        <f t="shared" si="40"/>
        <v>0</v>
      </c>
      <c r="X412" s="100"/>
    </row>
    <row r="413" spans="3:24" hidden="1" outlineLevel="1" x14ac:dyDescent="0.3">
      <c r="C413" s="29"/>
      <c r="D413" s="48">
        <f t="shared" si="41"/>
        <v>386</v>
      </c>
      <c r="E413" s="104"/>
      <c r="F413" s="105"/>
      <c r="G413" s="105"/>
      <c r="H413" s="105"/>
      <c r="I413" s="106">
        <v>0</v>
      </c>
      <c r="J413" s="107">
        <v>0</v>
      </c>
      <c r="K413" s="103"/>
      <c r="L413" s="27"/>
      <c r="P413" s="21">
        <f t="shared" si="36"/>
        <v>0</v>
      </c>
      <c r="Q413" s="21">
        <f t="shared" si="37"/>
        <v>0</v>
      </c>
      <c r="R413" s="21">
        <f t="shared" si="38"/>
        <v>0</v>
      </c>
      <c r="S413" s="21">
        <f t="shared" si="39"/>
        <v>0</v>
      </c>
      <c r="U413" s="100"/>
      <c r="V413" s="101">
        <f>IFERROR(IF(E413='貼付用集計 (3)'!$R$4,'貼付用集計 (3)'!$U$4,VLOOKUP(E413,'貼付用集計 (3)'!$R$11:$U$30,4)),0)</f>
        <v>0</v>
      </c>
      <c r="W413" s="101">
        <f t="shared" si="40"/>
        <v>0</v>
      </c>
      <c r="X413" s="100"/>
    </row>
    <row r="414" spans="3:24" hidden="1" outlineLevel="1" x14ac:dyDescent="0.3">
      <c r="C414" s="29"/>
      <c r="D414" s="48">
        <f t="shared" si="41"/>
        <v>387</v>
      </c>
      <c r="E414" s="104"/>
      <c r="F414" s="105"/>
      <c r="G414" s="105"/>
      <c r="H414" s="105"/>
      <c r="I414" s="106">
        <v>0</v>
      </c>
      <c r="J414" s="107">
        <v>0</v>
      </c>
      <c r="K414" s="103"/>
      <c r="L414" s="27"/>
      <c r="P414" s="21">
        <f t="shared" si="36"/>
        <v>0</v>
      </c>
      <c r="Q414" s="21">
        <f t="shared" si="37"/>
        <v>0</v>
      </c>
      <c r="R414" s="21">
        <f t="shared" si="38"/>
        <v>0</v>
      </c>
      <c r="S414" s="21">
        <f t="shared" si="39"/>
        <v>0</v>
      </c>
      <c r="U414" s="100"/>
      <c r="V414" s="101">
        <f>IFERROR(IF(E414='貼付用集計 (3)'!$R$4,'貼付用集計 (3)'!$U$4,VLOOKUP(E414,'貼付用集計 (3)'!$R$11:$U$30,4)),0)</f>
        <v>0</v>
      </c>
      <c r="W414" s="101">
        <f t="shared" si="40"/>
        <v>0</v>
      </c>
      <c r="X414" s="100"/>
    </row>
    <row r="415" spans="3:24" hidden="1" outlineLevel="1" x14ac:dyDescent="0.3">
      <c r="C415" s="29"/>
      <c r="D415" s="48">
        <f t="shared" si="41"/>
        <v>388</v>
      </c>
      <c r="E415" s="104"/>
      <c r="F415" s="105"/>
      <c r="G415" s="105"/>
      <c r="H415" s="105"/>
      <c r="I415" s="106">
        <v>0</v>
      </c>
      <c r="J415" s="107">
        <v>0</v>
      </c>
      <c r="K415" s="103"/>
      <c r="L415" s="27"/>
      <c r="P415" s="21">
        <f t="shared" si="36"/>
        <v>0</v>
      </c>
      <c r="Q415" s="21">
        <f t="shared" si="37"/>
        <v>0</v>
      </c>
      <c r="R415" s="21">
        <f t="shared" si="38"/>
        <v>0</v>
      </c>
      <c r="S415" s="21">
        <f t="shared" si="39"/>
        <v>0</v>
      </c>
      <c r="U415" s="100"/>
      <c r="V415" s="101">
        <f>IFERROR(IF(E415='貼付用集計 (3)'!$R$4,'貼付用集計 (3)'!$U$4,VLOOKUP(E415,'貼付用集計 (3)'!$R$11:$U$30,4)),0)</f>
        <v>0</v>
      </c>
      <c r="W415" s="101">
        <f t="shared" si="40"/>
        <v>0</v>
      </c>
      <c r="X415" s="100"/>
    </row>
    <row r="416" spans="3:24" hidden="1" outlineLevel="1" x14ac:dyDescent="0.3">
      <c r="C416" s="29"/>
      <c r="D416" s="48">
        <f t="shared" si="41"/>
        <v>389</v>
      </c>
      <c r="E416" s="104"/>
      <c r="F416" s="105"/>
      <c r="G416" s="105"/>
      <c r="H416" s="105"/>
      <c r="I416" s="106">
        <v>0</v>
      </c>
      <c r="J416" s="107">
        <v>0</v>
      </c>
      <c r="K416" s="103"/>
      <c r="L416" s="27"/>
      <c r="P416" s="21">
        <f t="shared" si="36"/>
        <v>0</v>
      </c>
      <c r="Q416" s="21">
        <f t="shared" si="37"/>
        <v>0</v>
      </c>
      <c r="R416" s="21">
        <f t="shared" si="38"/>
        <v>0</v>
      </c>
      <c r="S416" s="21">
        <f t="shared" si="39"/>
        <v>0</v>
      </c>
      <c r="U416" s="100"/>
      <c r="V416" s="101">
        <f>IFERROR(IF(E416='貼付用集計 (3)'!$R$4,'貼付用集計 (3)'!$U$4,VLOOKUP(E416,'貼付用集計 (3)'!$R$11:$U$30,4)),0)</f>
        <v>0</v>
      </c>
      <c r="W416" s="101">
        <f t="shared" si="40"/>
        <v>0</v>
      </c>
      <c r="X416" s="100"/>
    </row>
    <row r="417" spans="3:24" hidden="1" outlineLevel="1" x14ac:dyDescent="0.3">
      <c r="C417" s="29"/>
      <c r="D417" s="48">
        <f t="shared" si="41"/>
        <v>390</v>
      </c>
      <c r="E417" s="104"/>
      <c r="F417" s="105"/>
      <c r="G417" s="105"/>
      <c r="H417" s="105"/>
      <c r="I417" s="106">
        <v>0</v>
      </c>
      <c r="J417" s="107">
        <v>0</v>
      </c>
      <c r="K417" s="103"/>
      <c r="L417" s="27"/>
      <c r="P417" s="21">
        <f t="shared" si="36"/>
        <v>0</v>
      </c>
      <c r="Q417" s="21">
        <f t="shared" si="37"/>
        <v>0</v>
      </c>
      <c r="R417" s="21">
        <f t="shared" si="38"/>
        <v>0</v>
      </c>
      <c r="S417" s="21">
        <f t="shared" si="39"/>
        <v>0</v>
      </c>
      <c r="U417" s="100"/>
      <c r="V417" s="101">
        <f>IFERROR(IF(E417='貼付用集計 (3)'!$R$4,'貼付用集計 (3)'!$U$4,VLOOKUP(E417,'貼付用集計 (3)'!$R$11:$U$30,4)),0)</f>
        <v>0</v>
      </c>
      <c r="W417" s="101">
        <f t="shared" si="40"/>
        <v>0</v>
      </c>
      <c r="X417" s="100"/>
    </row>
    <row r="418" spans="3:24" hidden="1" outlineLevel="1" x14ac:dyDescent="0.3">
      <c r="C418" s="29"/>
      <c r="D418" s="48">
        <f t="shared" si="41"/>
        <v>391</v>
      </c>
      <c r="E418" s="104"/>
      <c r="F418" s="105"/>
      <c r="G418" s="105"/>
      <c r="H418" s="105"/>
      <c r="I418" s="106">
        <v>0</v>
      </c>
      <c r="J418" s="107">
        <v>0</v>
      </c>
      <c r="K418" s="103"/>
      <c r="L418" s="27"/>
      <c r="P418" s="21">
        <f t="shared" si="36"/>
        <v>0</v>
      </c>
      <c r="Q418" s="21">
        <f t="shared" si="37"/>
        <v>0</v>
      </c>
      <c r="R418" s="21">
        <f t="shared" si="38"/>
        <v>0</v>
      </c>
      <c r="S418" s="21">
        <f t="shared" si="39"/>
        <v>0</v>
      </c>
      <c r="U418" s="100"/>
      <c r="V418" s="101">
        <f>IFERROR(IF(E418='貼付用集計 (3)'!$R$4,'貼付用集計 (3)'!$U$4,VLOOKUP(E418,'貼付用集計 (3)'!$R$11:$U$30,4)),0)</f>
        <v>0</v>
      </c>
      <c r="W418" s="101">
        <f t="shared" si="40"/>
        <v>0</v>
      </c>
      <c r="X418" s="100"/>
    </row>
    <row r="419" spans="3:24" hidden="1" outlineLevel="1" x14ac:dyDescent="0.3">
      <c r="C419" s="29"/>
      <c r="D419" s="48">
        <f t="shared" si="41"/>
        <v>392</v>
      </c>
      <c r="E419" s="104"/>
      <c r="F419" s="105"/>
      <c r="G419" s="105"/>
      <c r="H419" s="105"/>
      <c r="I419" s="106">
        <v>0</v>
      </c>
      <c r="J419" s="107">
        <v>0</v>
      </c>
      <c r="K419" s="103"/>
      <c r="L419" s="27"/>
      <c r="P419" s="21">
        <f t="shared" si="36"/>
        <v>0</v>
      </c>
      <c r="Q419" s="21">
        <f t="shared" si="37"/>
        <v>0</v>
      </c>
      <c r="R419" s="21">
        <f t="shared" si="38"/>
        <v>0</v>
      </c>
      <c r="S419" s="21">
        <f t="shared" si="39"/>
        <v>0</v>
      </c>
      <c r="U419" s="100"/>
      <c r="V419" s="101">
        <f>IFERROR(IF(E419='貼付用集計 (3)'!$R$4,'貼付用集計 (3)'!$U$4,VLOOKUP(E419,'貼付用集計 (3)'!$R$11:$U$30,4)),0)</f>
        <v>0</v>
      </c>
      <c r="W419" s="101">
        <f t="shared" si="40"/>
        <v>0</v>
      </c>
      <c r="X419" s="100"/>
    </row>
    <row r="420" spans="3:24" hidden="1" outlineLevel="1" x14ac:dyDescent="0.3">
      <c r="C420" s="29"/>
      <c r="D420" s="48">
        <f t="shared" si="41"/>
        <v>393</v>
      </c>
      <c r="E420" s="104"/>
      <c r="F420" s="105"/>
      <c r="G420" s="105"/>
      <c r="H420" s="105"/>
      <c r="I420" s="106">
        <v>0</v>
      </c>
      <c r="J420" s="107">
        <v>0</v>
      </c>
      <c r="K420" s="103"/>
      <c r="L420" s="27"/>
      <c r="P420" s="21">
        <f t="shared" si="36"/>
        <v>0</v>
      </c>
      <c r="Q420" s="21">
        <f t="shared" si="37"/>
        <v>0</v>
      </c>
      <c r="R420" s="21">
        <f t="shared" si="38"/>
        <v>0</v>
      </c>
      <c r="S420" s="21">
        <f t="shared" si="39"/>
        <v>0</v>
      </c>
      <c r="U420" s="100"/>
      <c r="V420" s="101">
        <f>IFERROR(IF(E420='貼付用集計 (3)'!$R$4,'貼付用集計 (3)'!$U$4,VLOOKUP(E420,'貼付用集計 (3)'!$R$11:$U$30,4)),0)</f>
        <v>0</v>
      </c>
      <c r="W420" s="101">
        <f t="shared" si="40"/>
        <v>0</v>
      </c>
      <c r="X420" s="100"/>
    </row>
    <row r="421" spans="3:24" hidden="1" outlineLevel="1" x14ac:dyDescent="0.3">
      <c r="C421" s="29"/>
      <c r="D421" s="48">
        <f t="shared" si="41"/>
        <v>394</v>
      </c>
      <c r="E421" s="104"/>
      <c r="F421" s="105"/>
      <c r="G421" s="105"/>
      <c r="H421" s="105"/>
      <c r="I421" s="106">
        <v>0</v>
      </c>
      <c r="J421" s="107">
        <v>0</v>
      </c>
      <c r="K421" s="103"/>
      <c r="L421" s="27"/>
      <c r="P421" s="21">
        <f t="shared" si="36"/>
        <v>0</v>
      </c>
      <c r="Q421" s="21">
        <f t="shared" si="37"/>
        <v>0</v>
      </c>
      <c r="R421" s="21">
        <f t="shared" si="38"/>
        <v>0</v>
      </c>
      <c r="S421" s="21">
        <f t="shared" si="39"/>
        <v>0</v>
      </c>
      <c r="U421" s="100"/>
      <c r="V421" s="101">
        <f>IFERROR(IF(E421='貼付用集計 (3)'!$R$4,'貼付用集計 (3)'!$U$4,VLOOKUP(E421,'貼付用集計 (3)'!$R$11:$U$30,4)),0)</f>
        <v>0</v>
      </c>
      <c r="W421" s="101">
        <f t="shared" si="40"/>
        <v>0</v>
      </c>
      <c r="X421" s="100"/>
    </row>
    <row r="422" spans="3:24" hidden="1" outlineLevel="1" x14ac:dyDescent="0.3">
      <c r="C422" s="29"/>
      <c r="D422" s="48">
        <f t="shared" si="41"/>
        <v>395</v>
      </c>
      <c r="E422" s="104"/>
      <c r="F422" s="105"/>
      <c r="G422" s="105"/>
      <c r="H422" s="105"/>
      <c r="I422" s="106">
        <v>0</v>
      </c>
      <c r="J422" s="107">
        <v>0</v>
      </c>
      <c r="K422" s="103"/>
      <c r="L422" s="27"/>
      <c r="P422" s="21">
        <f t="shared" si="36"/>
        <v>0</v>
      </c>
      <c r="Q422" s="21">
        <f t="shared" si="37"/>
        <v>0</v>
      </c>
      <c r="R422" s="21">
        <f t="shared" si="38"/>
        <v>0</v>
      </c>
      <c r="S422" s="21">
        <f t="shared" si="39"/>
        <v>0</v>
      </c>
      <c r="U422" s="100"/>
      <c r="V422" s="101">
        <f>IFERROR(IF(E422='貼付用集計 (3)'!$R$4,'貼付用集計 (3)'!$U$4,VLOOKUP(E422,'貼付用集計 (3)'!$R$11:$U$30,4)),0)</f>
        <v>0</v>
      </c>
      <c r="W422" s="101">
        <f t="shared" si="40"/>
        <v>0</v>
      </c>
      <c r="X422" s="100"/>
    </row>
    <row r="423" spans="3:24" hidden="1" outlineLevel="1" x14ac:dyDescent="0.3">
      <c r="C423" s="29"/>
      <c r="D423" s="48">
        <f t="shared" si="41"/>
        <v>396</v>
      </c>
      <c r="E423" s="104"/>
      <c r="F423" s="105"/>
      <c r="G423" s="105"/>
      <c r="H423" s="105"/>
      <c r="I423" s="106">
        <v>0</v>
      </c>
      <c r="J423" s="107">
        <v>0</v>
      </c>
      <c r="K423" s="103"/>
      <c r="L423" s="27"/>
      <c r="P423" s="21">
        <f t="shared" si="36"/>
        <v>0</v>
      </c>
      <c r="Q423" s="21">
        <f t="shared" si="37"/>
        <v>0</v>
      </c>
      <c r="R423" s="21">
        <f t="shared" si="38"/>
        <v>0</v>
      </c>
      <c r="S423" s="21">
        <f t="shared" si="39"/>
        <v>0</v>
      </c>
      <c r="U423" s="100"/>
      <c r="V423" s="101">
        <f>IFERROR(IF(E423='貼付用集計 (3)'!$R$4,'貼付用集計 (3)'!$U$4,VLOOKUP(E423,'貼付用集計 (3)'!$R$11:$U$30,4)),0)</f>
        <v>0</v>
      </c>
      <c r="W423" s="101">
        <f t="shared" si="40"/>
        <v>0</v>
      </c>
      <c r="X423" s="100"/>
    </row>
    <row r="424" spans="3:24" hidden="1" outlineLevel="1" x14ac:dyDescent="0.3">
      <c r="C424" s="29"/>
      <c r="D424" s="48">
        <f t="shared" si="41"/>
        <v>397</v>
      </c>
      <c r="E424" s="104"/>
      <c r="F424" s="105"/>
      <c r="G424" s="105"/>
      <c r="H424" s="105"/>
      <c r="I424" s="106">
        <v>0</v>
      </c>
      <c r="J424" s="107">
        <v>0</v>
      </c>
      <c r="K424" s="103"/>
      <c r="L424" s="27"/>
      <c r="P424" s="21">
        <f t="shared" si="36"/>
        <v>0</v>
      </c>
      <c r="Q424" s="21">
        <f t="shared" si="37"/>
        <v>0</v>
      </c>
      <c r="R424" s="21">
        <f t="shared" si="38"/>
        <v>0</v>
      </c>
      <c r="S424" s="21">
        <f t="shared" si="39"/>
        <v>0</v>
      </c>
      <c r="U424" s="100"/>
      <c r="V424" s="101">
        <f>IFERROR(IF(E424='貼付用集計 (3)'!$R$4,'貼付用集計 (3)'!$U$4,VLOOKUP(E424,'貼付用集計 (3)'!$R$11:$U$30,4)),0)</f>
        <v>0</v>
      </c>
      <c r="W424" s="101">
        <f t="shared" si="40"/>
        <v>0</v>
      </c>
      <c r="X424" s="100"/>
    </row>
    <row r="425" spans="3:24" hidden="1" outlineLevel="1" x14ac:dyDescent="0.3">
      <c r="C425" s="29"/>
      <c r="D425" s="48">
        <f t="shared" si="41"/>
        <v>398</v>
      </c>
      <c r="E425" s="104"/>
      <c r="F425" s="105"/>
      <c r="G425" s="105"/>
      <c r="H425" s="105"/>
      <c r="I425" s="106">
        <v>0</v>
      </c>
      <c r="J425" s="107">
        <v>0</v>
      </c>
      <c r="K425" s="103"/>
      <c r="L425" s="27"/>
      <c r="P425" s="21">
        <f t="shared" si="36"/>
        <v>0</v>
      </c>
      <c r="Q425" s="21">
        <f t="shared" si="37"/>
        <v>0</v>
      </c>
      <c r="R425" s="21">
        <f t="shared" si="38"/>
        <v>0</v>
      </c>
      <c r="S425" s="21">
        <f t="shared" si="39"/>
        <v>0</v>
      </c>
      <c r="U425" s="100"/>
      <c r="V425" s="101">
        <f>IFERROR(IF(E425='貼付用集計 (3)'!$R$4,'貼付用集計 (3)'!$U$4,VLOOKUP(E425,'貼付用集計 (3)'!$R$11:$U$30,4)),0)</f>
        <v>0</v>
      </c>
      <c r="W425" s="101">
        <f t="shared" si="40"/>
        <v>0</v>
      </c>
      <c r="X425" s="100"/>
    </row>
    <row r="426" spans="3:24" hidden="1" outlineLevel="1" x14ac:dyDescent="0.3">
      <c r="C426" s="29"/>
      <c r="D426" s="48">
        <f t="shared" si="41"/>
        <v>399</v>
      </c>
      <c r="E426" s="104"/>
      <c r="F426" s="105"/>
      <c r="G426" s="105"/>
      <c r="H426" s="105"/>
      <c r="I426" s="106">
        <v>0</v>
      </c>
      <c r="J426" s="107">
        <v>0</v>
      </c>
      <c r="K426" s="103"/>
      <c r="L426" s="27"/>
      <c r="P426" s="21">
        <f t="shared" si="36"/>
        <v>0</v>
      </c>
      <c r="Q426" s="21">
        <f t="shared" si="37"/>
        <v>0</v>
      </c>
      <c r="R426" s="21">
        <f t="shared" si="38"/>
        <v>0</v>
      </c>
      <c r="S426" s="21">
        <f t="shared" si="39"/>
        <v>0</v>
      </c>
      <c r="U426" s="100"/>
      <c r="V426" s="101">
        <f>IFERROR(IF(E426='貼付用集計 (3)'!$R$4,'貼付用集計 (3)'!$U$4,VLOOKUP(E426,'貼付用集計 (3)'!$R$11:$U$30,4)),0)</f>
        <v>0</v>
      </c>
      <c r="W426" s="101">
        <f t="shared" si="40"/>
        <v>0</v>
      </c>
      <c r="X426" s="100"/>
    </row>
    <row r="427" spans="3:24" hidden="1" outlineLevel="1" x14ac:dyDescent="0.3">
      <c r="C427" s="29"/>
      <c r="D427" s="48">
        <f t="shared" si="41"/>
        <v>400</v>
      </c>
      <c r="E427" s="104"/>
      <c r="F427" s="105"/>
      <c r="G427" s="105"/>
      <c r="H427" s="105"/>
      <c r="I427" s="106">
        <v>0</v>
      </c>
      <c r="J427" s="107">
        <v>0</v>
      </c>
      <c r="K427" s="103"/>
      <c r="L427" s="27"/>
      <c r="P427" s="21">
        <f t="shared" si="36"/>
        <v>0</v>
      </c>
      <c r="Q427" s="21">
        <f t="shared" si="37"/>
        <v>0</v>
      </c>
      <c r="R427" s="21">
        <f t="shared" si="38"/>
        <v>0</v>
      </c>
      <c r="S427" s="21">
        <f t="shared" si="39"/>
        <v>0</v>
      </c>
      <c r="U427" s="100"/>
      <c r="V427" s="101">
        <f>IFERROR(IF(E427='貼付用集計 (3)'!$R$4,'貼付用集計 (3)'!$U$4,VLOOKUP(E427,'貼付用集計 (3)'!$R$11:$U$30,4)),0)</f>
        <v>0</v>
      </c>
      <c r="W427" s="101">
        <f t="shared" si="40"/>
        <v>0</v>
      </c>
      <c r="X427" s="100"/>
    </row>
    <row r="428" spans="3:24" hidden="1" outlineLevel="1" x14ac:dyDescent="0.3">
      <c r="C428" s="29"/>
      <c r="D428" s="48">
        <f t="shared" si="41"/>
        <v>401</v>
      </c>
      <c r="E428" s="104"/>
      <c r="F428" s="105"/>
      <c r="G428" s="105"/>
      <c r="H428" s="105"/>
      <c r="I428" s="106">
        <v>0</v>
      </c>
      <c r="J428" s="107">
        <v>0</v>
      </c>
      <c r="K428" s="103"/>
      <c r="L428" s="27"/>
      <c r="P428" s="21">
        <f t="shared" si="36"/>
        <v>0</v>
      </c>
      <c r="Q428" s="21">
        <f t="shared" si="37"/>
        <v>0</v>
      </c>
      <c r="R428" s="21">
        <f t="shared" si="38"/>
        <v>0</v>
      </c>
      <c r="S428" s="21">
        <f t="shared" si="39"/>
        <v>0</v>
      </c>
      <c r="U428" s="100"/>
      <c r="V428" s="101">
        <f>IFERROR(IF(E428='貼付用集計 (3)'!$R$4,'貼付用集計 (3)'!$U$4,VLOOKUP(E428,'貼付用集計 (3)'!$R$11:$U$30,4)),0)</f>
        <v>0</v>
      </c>
      <c r="W428" s="101">
        <f t="shared" si="40"/>
        <v>0</v>
      </c>
      <c r="X428" s="100"/>
    </row>
    <row r="429" spans="3:24" hidden="1" outlineLevel="1" x14ac:dyDescent="0.3">
      <c r="C429" s="29"/>
      <c r="D429" s="48">
        <f t="shared" si="41"/>
        <v>402</v>
      </c>
      <c r="E429" s="104"/>
      <c r="F429" s="105"/>
      <c r="G429" s="105"/>
      <c r="H429" s="105"/>
      <c r="I429" s="106">
        <v>0</v>
      </c>
      <c r="J429" s="107">
        <v>0</v>
      </c>
      <c r="K429" s="103"/>
      <c r="L429" s="27"/>
      <c r="P429" s="21">
        <f t="shared" si="36"/>
        <v>0</v>
      </c>
      <c r="Q429" s="21">
        <f t="shared" si="37"/>
        <v>0</v>
      </c>
      <c r="R429" s="21">
        <f t="shared" si="38"/>
        <v>0</v>
      </c>
      <c r="S429" s="21">
        <f t="shared" si="39"/>
        <v>0</v>
      </c>
      <c r="U429" s="100"/>
      <c r="V429" s="101">
        <f>IFERROR(IF(E429='貼付用集計 (3)'!$R$4,'貼付用集計 (3)'!$U$4,VLOOKUP(E429,'貼付用集計 (3)'!$R$11:$U$30,4)),0)</f>
        <v>0</v>
      </c>
      <c r="W429" s="101">
        <f t="shared" si="40"/>
        <v>0</v>
      </c>
      <c r="X429" s="100"/>
    </row>
    <row r="430" spans="3:24" hidden="1" outlineLevel="1" x14ac:dyDescent="0.3">
      <c r="C430" s="29"/>
      <c r="D430" s="48">
        <f t="shared" si="41"/>
        <v>403</v>
      </c>
      <c r="E430" s="104"/>
      <c r="F430" s="105"/>
      <c r="G430" s="105"/>
      <c r="H430" s="105"/>
      <c r="I430" s="106">
        <v>0</v>
      </c>
      <c r="J430" s="107">
        <v>0</v>
      </c>
      <c r="K430" s="103"/>
      <c r="L430" s="27"/>
      <c r="P430" s="21">
        <f t="shared" si="36"/>
        <v>0</v>
      </c>
      <c r="Q430" s="21">
        <f t="shared" si="37"/>
        <v>0</v>
      </c>
      <c r="R430" s="21">
        <f t="shared" si="38"/>
        <v>0</v>
      </c>
      <c r="S430" s="21">
        <f t="shared" si="39"/>
        <v>0</v>
      </c>
      <c r="U430" s="100"/>
      <c r="V430" s="101">
        <f>IFERROR(IF(E430='貼付用集計 (3)'!$R$4,'貼付用集計 (3)'!$U$4,VLOOKUP(E430,'貼付用集計 (3)'!$R$11:$U$30,4)),0)</f>
        <v>0</v>
      </c>
      <c r="W430" s="101">
        <f t="shared" si="40"/>
        <v>0</v>
      </c>
      <c r="X430" s="100"/>
    </row>
    <row r="431" spans="3:24" hidden="1" outlineLevel="1" x14ac:dyDescent="0.3">
      <c r="C431" s="29"/>
      <c r="D431" s="48">
        <f t="shared" si="41"/>
        <v>404</v>
      </c>
      <c r="E431" s="104"/>
      <c r="F431" s="105"/>
      <c r="G431" s="105"/>
      <c r="H431" s="105"/>
      <c r="I431" s="106">
        <v>0</v>
      </c>
      <c r="J431" s="107">
        <v>0</v>
      </c>
      <c r="K431" s="103"/>
      <c r="L431" s="27"/>
      <c r="P431" s="21">
        <f t="shared" si="36"/>
        <v>0</v>
      </c>
      <c r="Q431" s="21">
        <f t="shared" si="37"/>
        <v>0</v>
      </c>
      <c r="R431" s="21">
        <f t="shared" si="38"/>
        <v>0</v>
      </c>
      <c r="S431" s="21">
        <f t="shared" si="39"/>
        <v>0</v>
      </c>
      <c r="U431" s="100"/>
      <c r="V431" s="101">
        <f>IFERROR(IF(E431='貼付用集計 (3)'!$R$4,'貼付用集計 (3)'!$U$4,VLOOKUP(E431,'貼付用集計 (3)'!$R$11:$U$30,4)),0)</f>
        <v>0</v>
      </c>
      <c r="W431" s="101">
        <f t="shared" si="40"/>
        <v>0</v>
      </c>
      <c r="X431" s="100"/>
    </row>
    <row r="432" spans="3:24" hidden="1" outlineLevel="1" x14ac:dyDescent="0.3">
      <c r="C432" s="29"/>
      <c r="D432" s="48">
        <f t="shared" si="41"/>
        <v>405</v>
      </c>
      <c r="E432" s="104"/>
      <c r="F432" s="105"/>
      <c r="G432" s="105"/>
      <c r="H432" s="105"/>
      <c r="I432" s="106">
        <v>0</v>
      </c>
      <c r="J432" s="107">
        <v>0</v>
      </c>
      <c r="K432" s="103"/>
      <c r="L432" s="27"/>
      <c r="P432" s="21">
        <f t="shared" si="36"/>
        <v>0</v>
      </c>
      <c r="Q432" s="21">
        <f t="shared" si="37"/>
        <v>0</v>
      </c>
      <c r="R432" s="21">
        <f t="shared" si="38"/>
        <v>0</v>
      </c>
      <c r="S432" s="21">
        <f t="shared" si="39"/>
        <v>0</v>
      </c>
      <c r="U432" s="100"/>
      <c r="V432" s="101">
        <f>IFERROR(IF(E432='貼付用集計 (3)'!$R$4,'貼付用集計 (3)'!$U$4,VLOOKUP(E432,'貼付用集計 (3)'!$R$11:$U$30,4)),0)</f>
        <v>0</v>
      </c>
      <c r="W432" s="101">
        <f t="shared" si="40"/>
        <v>0</v>
      </c>
      <c r="X432" s="100"/>
    </row>
    <row r="433" spans="3:24" hidden="1" outlineLevel="1" x14ac:dyDescent="0.3">
      <c r="C433" s="29"/>
      <c r="D433" s="48">
        <f t="shared" si="41"/>
        <v>406</v>
      </c>
      <c r="E433" s="104"/>
      <c r="F433" s="105"/>
      <c r="G433" s="105"/>
      <c r="H433" s="105"/>
      <c r="I433" s="106">
        <v>0</v>
      </c>
      <c r="J433" s="107">
        <v>0</v>
      </c>
      <c r="K433" s="103"/>
      <c r="L433" s="27"/>
      <c r="P433" s="21">
        <f t="shared" si="36"/>
        <v>0</v>
      </c>
      <c r="Q433" s="21">
        <f t="shared" si="37"/>
        <v>0</v>
      </c>
      <c r="R433" s="21">
        <f t="shared" si="38"/>
        <v>0</v>
      </c>
      <c r="S433" s="21">
        <f t="shared" si="39"/>
        <v>0</v>
      </c>
      <c r="U433" s="100"/>
      <c r="V433" s="101">
        <f>IFERROR(IF(E433='貼付用集計 (3)'!$R$4,'貼付用集計 (3)'!$U$4,VLOOKUP(E433,'貼付用集計 (3)'!$R$11:$U$30,4)),0)</f>
        <v>0</v>
      </c>
      <c r="W433" s="101">
        <f t="shared" si="40"/>
        <v>0</v>
      </c>
      <c r="X433" s="100"/>
    </row>
    <row r="434" spans="3:24" hidden="1" outlineLevel="1" x14ac:dyDescent="0.3">
      <c r="C434" s="29"/>
      <c r="D434" s="48">
        <f t="shared" si="41"/>
        <v>407</v>
      </c>
      <c r="E434" s="104"/>
      <c r="F434" s="105"/>
      <c r="G434" s="105"/>
      <c r="H434" s="105"/>
      <c r="I434" s="106">
        <v>0</v>
      </c>
      <c r="J434" s="107">
        <v>0</v>
      </c>
      <c r="K434" s="103"/>
      <c r="L434" s="27"/>
      <c r="P434" s="21">
        <f t="shared" si="36"/>
        <v>0</v>
      </c>
      <c r="Q434" s="21">
        <f t="shared" si="37"/>
        <v>0</v>
      </c>
      <c r="R434" s="21">
        <f t="shared" si="38"/>
        <v>0</v>
      </c>
      <c r="S434" s="21">
        <f t="shared" si="39"/>
        <v>0</v>
      </c>
      <c r="U434" s="100"/>
      <c r="V434" s="101">
        <f>IFERROR(IF(E434='貼付用集計 (3)'!$R$4,'貼付用集計 (3)'!$U$4,VLOOKUP(E434,'貼付用集計 (3)'!$R$11:$U$30,4)),0)</f>
        <v>0</v>
      </c>
      <c r="W434" s="101">
        <f t="shared" si="40"/>
        <v>0</v>
      </c>
      <c r="X434" s="100"/>
    </row>
    <row r="435" spans="3:24" hidden="1" outlineLevel="1" x14ac:dyDescent="0.3">
      <c r="C435" s="29"/>
      <c r="D435" s="48">
        <f t="shared" si="41"/>
        <v>408</v>
      </c>
      <c r="E435" s="104"/>
      <c r="F435" s="105"/>
      <c r="G435" s="105"/>
      <c r="H435" s="105"/>
      <c r="I435" s="106">
        <v>0</v>
      </c>
      <c r="J435" s="107">
        <v>0</v>
      </c>
      <c r="K435" s="103"/>
      <c r="L435" s="27"/>
      <c r="P435" s="21">
        <f t="shared" si="36"/>
        <v>0</v>
      </c>
      <c r="Q435" s="21">
        <f t="shared" si="37"/>
        <v>0</v>
      </c>
      <c r="R435" s="21">
        <f t="shared" si="38"/>
        <v>0</v>
      </c>
      <c r="S435" s="21">
        <f t="shared" si="39"/>
        <v>0</v>
      </c>
      <c r="U435" s="100"/>
      <c r="V435" s="101">
        <f>IFERROR(IF(E435='貼付用集計 (3)'!$R$4,'貼付用集計 (3)'!$U$4,VLOOKUP(E435,'貼付用集計 (3)'!$R$11:$U$30,4)),0)</f>
        <v>0</v>
      </c>
      <c r="W435" s="101">
        <f t="shared" si="40"/>
        <v>0</v>
      </c>
      <c r="X435" s="100"/>
    </row>
    <row r="436" spans="3:24" hidden="1" outlineLevel="1" x14ac:dyDescent="0.3">
      <c r="C436" s="29"/>
      <c r="D436" s="48">
        <f t="shared" si="41"/>
        <v>409</v>
      </c>
      <c r="E436" s="104"/>
      <c r="F436" s="105"/>
      <c r="G436" s="105"/>
      <c r="H436" s="105"/>
      <c r="I436" s="106">
        <v>0</v>
      </c>
      <c r="J436" s="107">
        <v>0</v>
      </c>
      <c r="K436" s="103"/>
      <c r="L436" s="27"/>
      <c r="P436" s="21">
        <f t="shared" si="36"/>
        <v>0</v>
      </c>
      <c r="Q436" s="21">
        <f t="shared" si="37"/>
        <v>0</v>
      </c>
      <c r="R436" s="21">
        <f t="shared" si="38"/>
        <v>0</v>
      </c>
      <c r="S436" s="21">
        <f t="shared" si="39"/>
        <v>0</v>
      </c>
      <c r="U436" s="100"/>
      <c r="V436" s="101">
        <f>IFERROR(IF(E436='貼付用集計 (3)'!$R$4,'貼付用集計 (3)'!$U$4,VLOOKUP(E436,'貼付用集計 (3)'!$R$11:$U$30,4)),0)</f>
        <v>0</v>
      </c>
      <c r="W436" s="101">
        <f t="shared" si="40"/>
        <v>0</v>
      </c>
      <c r="X436" s="100"/>
    </row>
    <row r="437" spans="3:24" hidden="1" outlineLevel="1" x14ac:dyDescent="0.3">
      <c r="C437" s="29"/>
      <c r="D437" s="48">
        <f t="shared" si="41"/>
        <v>410</v>
      </c>
      <c r="E437" s="104"/>
      <c r="F437" s="105"/>
      <c r="G437" s="105"/>
      <c r="H437" s="105"/>
      <c r="I437" s="106">
        <v>0</v>
      </c>
      <c r="J437" s="107">
        <v>0</v>
      </c>
      <c r="K437" s="103"/>
      <c r="L437" s="27"/>
      <c r="P437" s="21">
        <f t="shared" si="36"/>
        <v>0</v>
      </c>
      <c r="Q437" s="21">
        <f t="shared" si="37"/>
        <v>0</v>
      </c>
      <c r="R437" s="21">
        <f t="shared" si="38"/>
        <v>0</v>
      </c>
      <c r="S437" s="21">
        <f t="shared" si="39"/>
        <v>0</v>
      </c>
      <c r="U437" s="100"/>
      <c r="V437" s="101">
        <f>IFERROR(IF(E437='貼付用集計 (3)'!$R$4,'貼付用集計 (3)'!$U$4,VLOOKUP(E437,'貼付用集計 (3)'!$R$11:$U$30,4)),0)</f>
        <v>0</v>
      </c>
      <c r="W437" s="101">
        <f t="shared" si="40"/>
        <v>0</v>
      </c>
      <c r="X437" s="100"/>
    </row>
    <row r="438" spans="3:24" hidden="1" outlineLevel="1" x14ac:dyDescent="0.3">
      <c r="C438" s="29"/>
      <c r="D438" s="48">
        <f t="shared" si="41"/>
        <v>411</v>
      </c>
      <c r="E438" s="104"/>
      <c r="F438" s="105"/>
      <c r="G438" s="105"/>
      <c r="H438" s="105"/>
      <c r="I438" s="106">
        <v>0</v>
      </c>
      <c r="J438" s="107">
        <v>0</v>
      </c>
      <c r="K438" s="103"/>
      <c r="L438" s="27"/>
      <c r="P438" s="21">
        <f t="shared" si="36"/>
        <v>0</v>
      </c>
      <c r="Q438" s="21">
        <f t="shared" si="37"/>
        <v>0</v>
      </c>
      <c r="R438" s="21">
        <f t="shared" si="38"/>
        <v>0</v>
      </c>
      <c r="S438" s="21">
        <f t="shared" si="39"/>
        <v>0</v>
      </c>
      <c r="U438" s="100"/>
      <c r="V438" s="101">
        <f>IFERROR(IF(E438='貼付用集計 (3)'!$R$4,'貼付用集計 (3)'!$U$4,VLOOKUP(E438,'貼付用集計 (3)'!$R$11:$U$30,4)),0)</f>
        <v>0</v>
      </c>
      <c r="W438" s="101">
        <f t="shared" si="40"/>
        <v>0</v>
      </c>
      <c r="X438" s="100"/>
    </row>
    <row r="439" spans="3:24" hidden="1" outlineLevel="1" x14ac:dyDescent="0.3">
      <c r="C439" s="29"/>
      <c r="D439" s="48">
        <f t="shared" si="41"/>
        <v>412</v>
      </c>
      <c r="E439" s="104"/>
      <c r="F439" s="105"/>
      <c r="G439" s="105"/>
      <c r="H439" s="105"/>
      <c r="I439" s="106">
        <v>0</v>
      </c>
      <c r="J439" s="107">
        <v>0</v>
      </c>
      <c r="K439" s="103"/>
      <c r="L439" s="27"/>
      <c r="P439" s="21">
        <f t="shared" si="36"/>
        <v>0</v>
      </c>
      <c r="Q439" s="21">
        <f t="shared" si="37"/>
        <v>0</v>
      </c>
      <c r="R439" s="21">
        <f t="shared" si="38"/>
        <v>0</v>
      </c>
      <c r="S439" s="21">
        <f t="shared" si="39"/>
        <v>0</v>
      </c>
      <c r="U439" s="100"/>
      <c r="V439" s="101">
        <f>IFERROR(IF(E439='貼付用集計 (3)'!$R$4,'貼付用集計 (3)'!$U$4,VLOOKUP(E439,'貼付用集計 (3)'!$R$11:$U$30,4)),0)</f>
        <v>0</v>
      </c>
      <c r="W439" s="101">
        <f t="shared" si="40"/>
        <v>0</v>
      </c>
      <c r="X439" s="100"/>
    </row>
    <row r="440" spans="3:24" hidden="1" outlineLevel="1" x14ac:dyDescent="0.3">
      <c r="C440" s="29"/>
      <c r="D440" s="48">
        <f t="shared" si="41"/>
        <v>413</v>
      </c>
      <c r="E440" s="104"/>
      <c r="F440" s="105"/>
      <c r="G440" s="105"/>
      <c r="H440" s="105"/>
      <c r="I440" s="106">
        <v>0</v>
      </c>
      <c r="J440" s="107">
        <v>0</v>
      </c>
      <c r="K440" s="103"/>
      <c r="L440" s="27"/>
      <c r="P440" s="21">
        <f t="shared" si="36"/>
        <v>0</v>
      </c>
      <c r="Q440" s="21">
        <f t="shared" si="37"/>
        <v>0</v>
      </c>
      <c r="R440" s="21">
        <f t="shared" si="38"/>
        <v>0</v>
      </c>
      <c r="S440" s="21">
        <f t="shared" si="39"/>
        <v>0</v>
      </c>
      <c r="U440" s="100"/>
      <c r="V440" s="101">
        <f>IFERROR(IF(E440='貼付用集計 (3)'!$R$4,'貼付用集計 (3)'!$U$4,VLOOKUP(E440,'貼付用集計 (3)'!$R$11:$U$30,4)),0)</f>
        <v>0</v>
      </c>
      <c r="W440" s="101">
        <f t="shared" si="40"/>
        <v>0</v>
      </c>
      <c r="X440" s="100"/>
    </row>
    <row r="441" spans="3:24" hidden="1" outlineLevel="1" x14ac:dyDescent="0.3">
      <c r="C441" s="29"/>
      <c r="D441" s="48">
        <f t="shared" si="41"/>
        <v>414</v>
      </c>
      <c r="E441" s="104"/>
      <c r="F441" s="105"/>
      <c r="G441" s="105"/>
      <c r="H441" s="105"/>
      <c r="I441" s="106">
        <v>0</v>
      </c>
      <c r="J441" s="107">
        <v>0</v>
      </c>
      <c r="K441" s="103"/>
      <c r="L441" s="27"/>
      <c r="P441" s="21">
        <f t="shared" si="36"/>
        <v>0</v>
      </c>
      <c r="Q441" s="21">
        <f t="shared" si="37"/>
        <v>0</v>
      </c>
      <c r="R441" s="21">
        <f t="shared" si="38"/>
        <v>0</v>
      </c>
      <c r="S441" s="21">
        <f t="shared" si="39"/>
        <v>0</v>
      </c>
      <c r="U441" s="100"/>
      <c r="V441" s="101">
        <f>IFERROR(IF(E441='貼付用集計 (3)'!$R$4,'貼付用集計 (3)'!$U$4,VLOOKUP(E441,'貼付用集計 (3)'!$R$11:$U$30,4)),0)</f>
        <v>0</v>
      </c>
      <c r="W441" s="101">
        <f t="shared" si="40"/>
        <v>0</v>
      </c>
      <c r="X441" s="100"/>
    </row>
    <row r="442" spans="3:24" hidden="1" outlineLevel="1" x14ac:dyDescent="0.3">
      <c r="C442" s="29"/>
      <c r="D442" s="48">
        <f t="shared" si="41"/>
        <v>415</v>
      </c>
      <c r="E442" s="104"/>
      <c r="F442" s="105"/>
      <c r="G442" s="105"/>
      <c r="H442" s="105"/>
      <c r="I442" s="106">
        <v>0</v>
      </c>
      <c r="J442" s="107">
        <v>0</v>
      </c>
      <c r="K442" s="103"/>
      <c r="L442" s="27"/>
      <c r="P442" s="21">
        <f t="shared" si="36"/>
        <v>0</v>
      </c>
      <c r="Q442" s="21">
        <f t="shared" si="37"/>
        <v>0</v>
      </c>
      <c r="R442" s="21">
        <f t="shared" si="38"/>
        <v>0</v>
      </c>
      <c r="S442" s="21">
        <f t="shared" si="39"/>
        <v>0</v>
      </c>
      <c r="U442" s="100"/>
      <c r="V442" s="101">
        <f>IFERROR(IF(E442='貼付用集計 (3)'!$R$4,'貼付用集計 (3)'!$U$4,VLOOKUP(E442,'貼付用集計 (3)'!$R$11:$U$30,4)),0)</f>
        <v>0</v>
      </c>
      <c r="W442" s="101">
        <f t="shared" si="40"/>
        <v>0</v>
      </c>
      <c r="X442" s="100"/>
    </row>
    <row r="443" spans="3:24" hidden="1" outlineLevel="1" x14ac:dyDescent="0.3">
      <c r="C443" s="29"/>
      <c r="D443" s="48">
        <f t="shared" si="41"/>
        <v>416</v>
      </c>
      <c r="E443" s="104"/>
      <c r="F443" s="105"/>
      <c r="G443" s="105"/>
      <c r="H443" s="105"/>
      <c r="I443" s="106">
        <v>0</v>
      </c>
      <c r="J443" s="107">
        <v>0</v>
      </c>
      <c r="K443" s="103"/>
      <c r="L443" s="27"/>
      <c r="P443" s="21">
        <f t="shared" si="36"/>
        <v>0</v>
      </c>
      <c r="Q443" s="21">
        <f t="shared" si="37"/>
        <v>0</v>
      </c>
      <c r="R443" s="21">
        <f t="shared" si="38"/>
        <v>0</v>
      </c>
      <c r="S443" s="21">
        <f t="shared" si="39"/>
        <v>0</v>
      </c>
      <c r="U443" s="100"/>
      <c r="V443" s="101">
        <f>IFERROR(IF(E443='貼付用集計 (3)'!$R$4,'貼付用集計 (3)'!$U$4,VLOOKUP(E443,'貼付用集計 (3)'!$R$11:$U$30,4)),0)</f>
        <v>0</v>
      </c>
      <c r="W443" s="101">
        <f t="shared" si="40"/>
        <v>0</v>
      </c>
      <c r="X443" s="100"/>
    </row>
    <row r="444" spans="3:24" hidden="1" outlineLevel="1" x14ac:dyDescent="0.3">
      <c r="C444" s="29"/>
      <c r="D444" s="48">
        <f t="shared" si="41"/>
        <v>417</v>
      </c>
      <c r="E444" s="104"/>
      <c r="F444" s="105"/>
      <c r="G444" s="105"/>
      <c r="H444" s="105"/>
      <c r="I444" s="106">
        <v>0</v>
      </c>
      <c r="J444" s="107">
        <v>0</v>
      </c>
      <c r="K444" s="103"/>
      <c r="L444" s="27"/>
      <c r="P444" s="21">
        <f t="shared" si="36"/>
        <v>0</v>
      </c>
      <c r="Q444" s="21">
        <f t="shared" si="37"/>
        <v>0</v>
      </c>
      <c r="R444" s="21">
        <f t="shared" si="38"/>
        <v>0</v>
      </c>
      <c r="S444" s="21">
        <f t="shared" si="39"/>
        <v>0</v>
      </c>
      <c r="U444" s="100"/>
      <c r="V444" s="101">
        <f>IFERROR(IF(E444='貼付用集計 (3)'!$R$4,'貼付用集計 (3)'!$U$4,VLOOKUP(E444,'貼付用集計 (3)'!$R$11:$U$30,4)),0)</f>
        <v>0</v>
      </c>
      <c r="W444" s="101">
        <f t="shared" si="40"/>
        <v>0</v>
      </c>
      <c r="X444" s="100"/>
    </row>
    <row r="445" spans="3:24" hidden="1" outlineLevel="1" x14ac:dyDescent="0.3">
      <c r="C445" s="29"/>
      <c r="D445" s="48">
        <f t="shared" si="41"/>
        <v>418</v>
      </c>
      <c r="E445" s="104"/>
      <c r="F445" s="105"/>
      <c r="G445" s="105"/>
      <c r="H445" s="105"/>
      <c r="I445" s="106">
        <v>0</v>
      </c>
      <c r="J445" s="107">
        <v>0</v>
      </c>
      <c r="K445" s="103"/>
      <c r="L445" s="27"/>
      <c r="P445" s="21">
        <f t="shared" si="36"/>
        <v>0</v>
      </c>
      <c r="Q445" s="21">
        <f t="shared" si="37"/>
        <v>0</v>
      </c>
      <c r="R445" s="21">
        <f t="shared" si="38"/>
        <v>0</v>
      </c>
      <c r="S445" s="21">
        <f t="shared" si="39"/>
        <v>0</v>
      </c>
      <c r="U445" s="100"/>
      <c r="V445" s="101">
        <f>IFERROR(IF(E445='貼付用集計 (3)'!$R$4,'貼付用集計 (3)'!$U$4,VLOOKUP(E445,'貼付用集計 (3)'!$R$11:$U$30,4)),0)</f>
        <v>0</v>
      </c>
      <c r="W445" s="101">
        <f t="shared" si="40"/>
        <v>0</v>
      </c>
      <c r="X445" s="100"/>
    </row>
    <row r="446" spans="3:24" hidden="1" outlineLevel="1" x14ac:dyDescent="0.3">
      <c r="C446" s="29"/>
      <c r="D446" s="48">
        <f t="shared" si="41"/>
        <v>419</v>
      </c>
      <c r="E446" s="104"/>
      <c r="F446" s="105"/>
      <c r="G446" s="105"/>
      <c r="H446" s="105"/>
      <c r="I446" s="106">
        <v>0</v>
      </c>
      <c r="J446" s="107">
        <v>0</v>
      </c>
      <c r="K446" s="103"/>
      <c r="L446" s="27"/>
      <c r="P446" s="21">
        <f t="shared" si="36"/>
        <v>0</v>
      </c>
      <c r="Q446" s="21">
        <f t="shared" si="37"/>
        <v>0</v>
      </c>
      <c r="R446" s="21">
        <f t="shared" si="38"/>
        <v>0</v>
      </c>
      <c r="S446" s="21">
        <f t="shared" si="39"/>
        <v>0</v>
      </c>
      <c r="U446" s="100"/>
      <c r="V446" s="101">
        <f>IFERROR(IF(E446='貼付用集計 (3)'!$R$4,'貼付用集計 (3)'!$U$4,VLOOKUP(E446,'貼付用集計 (3)'!$R$11:$U$30,4)),0)</f>
        <v>0</v>
      </c>
      <c r="W446" s="101">
        <f t="shared" si="40"/>
        <v>0</v>
      </c>
      <c r="X446" s="100"/>
    </row>
    <row r="447" spans="3:24" hidden="1" outlineLevel="1" x14ac:dyDescent="0.3">
      <c r="C447" s="29"/>
      <c r="D447" s="48">
        <f t="shared" si="41"/>
        <v>420</v>
      </c>
      <c r="E447" s="104"/>
      <c r="F447" s="105"/>
      <c r="G447" s="105"/>
      <c r="H447" s="105"/>
      <c r="I447" s="106">
        <v>0</v>
      </c>
      <c r="J447" s="107">
        <v>0</v>
      </c>
      <c r="K447" s="103"/>
      <c r="L447" s="27"/>
      <c r="P447" s="21">
        <f t="shared" si="36"/>
        <v>0</v>
      </c>
      <c r="Q447" s="21">
        <f t="shared" si="37"/>
        <v>0</v>
      </c>
      <c r="R447" s="21">
        <f t="shared" si="38"/>
        <v>0</v>
      </c>
      <c r="S447" s="21">
        <f t="shared" si="39"/>
        <v>0</v>
      </c>
      <c r="U447" s="100"/>
      <c r="V447" s="101">
        <f>IFERROR(IF(E447='貼付用集計 (3)'!$R$4,'貼付用集計 (3)'!$U$4,VLOOKUP(E447,'貼付用集計 (3)'!$R$11:$U$30,4)),0)</f>
        <v>0</v>
      </c>
      <c r="W447" s="101">
        <f t="shared" si="40"/>
        <v>0</v>
      </c>
      <c r="X447" s="100"/>
    </row>
    <row r="448" spans="3:24" hidden="1" outlineLevel="1" x14ac:dyDescent="0.3">
      <c r="C448" s="29"/>
      <c r="D448" s="48">
        <f t="shared" si="41"/>
        <v>421</v>
      </c>
      <c r="E448" s="104"/>
      <c r="F448" s="105"/>
      <c r="G448" s="105"/>
      <c r="H448" s="105"/>
      <c r="I448" s="106">
        <v>0</v>
      </c>
      <c r="J448" s="107">
        <v>0</v>
      </c>
      <c r="K448" s="103"/>
      <c r="L448" s="27"/>
      <c r="P448" s="21">
        <f t="shared" si="36"/>
        <v>0</v>
      </c>
      <c r="Q448" s="21">
        <f t="shared" si="37"/>
        <v>0</v>
      </c>
      <c r="R448" s="21">
        <f t="shared" si="38"/>
        <v>0</v>
      </c>
      <c r="S448" s="21">
        <f t="shared" si="39"/>
        <v>0</v>
      </c>
      <c r="U448" s="100"/>
      <c r="V448" s="101">
        <f>IFERROR(IF(E448='貼付用集計 (3)'!$R$4,'貼付用集計 (3)'!$U$4,VLOOKUP(E448,'貼付用集計 (3)'!$R$11:$U$30,4)),0)</f>
        <v>0</v>
      </c>
      <c r="W448" s="101">
        <f t="shared" si="40"/>
        <v>0</v>
      </c>
      <c r="X448" s="100"/>
    </row>
    <row r="449" spans="3:24" hidden="1" outlineLevel="1" x14ac:dyDescent="0.3">
      <c r="C449" s="29"/>
      <c r="D449" s="48">
        <f t="shared" si="41"/>
        <v>422</v>
      </c>
      <c r="E449" s="104"/>
      <c r="F449" s="105"/>
      <c r="G449" s="105"/>
      <c r="H449" s="105"/>
      <c r="I449" s="106">
        <v>0</v>
      </c>
      <c r="J449" s="107">
        <v>0</v>
      </c>
      <c r="K449" s="103"/>
      <c r="L449" s="27"/>
      <c r="P449" s="21">
        <f t="shared" si="36"/>
        <v>0</v>
      </c>
      <c r="Q449" s="21">
        <f t="shared" si="37"/>
        <v>0</v>
      </c>
      <c r="R449" s="21">
        <f t="shared" si="38"/>
        <v>0</v>
      </c>
      <c r="S449" s="21">
        <f t="shared" si="39"/>
        <v>0</v>
      </c>
      <c r="U449" s="100"/>
      <c r="V449" s="101">
        <f>IFERROR(IF(E449='貼付用集計 (3)'!$R$4,'貼付用集計 (3)'!$U$4,VLOOKUP(E449,'貼付用集計 (3)'!$R$11:$U$30,4)),0)</f>
        <v>0</v>
      </c>
      <c r="W449" s="101">
        <f t="shared" si="40"/>
        <v>0</v>
      </c>
      <c r="X449" s="100"/>
    </row>
    <row r="450" spans="3:24" hidden="1" outlineLevel="1" x14ac:dyDescent="0.3">
      <c r="C450" s="29"/>
      <c r="D450" s="48">
        <f t="shared" si="41"/>
        <v>423</v>
      </c>
      <c r="E450" s="104"/>
      <c r="F450" s="105"/>
      <c r="G450" s="105"/>
      <c r="H450" s="105"/>
      <c r="I450" s="106">
        <v>0</v>
      </c>
      <c r="J450" s="107">
        <v>0</v>
      </c>
      <c r="K450" s="103"/>
      <c r="L450" s="27"/>
      <c r="P450" s="21">
        <f t="shared" si="36"/>
        <v>0</v>
      </c>
      <c r="Q450" s="21">
        <f t="shared" si="37"/>
        <v>0</v>
      </c>
      <c r="R450" s="21">
        <f t="shared" si="38"/>
        <v>0</v>
      </c>
      <c r="S450" s="21">
        <f t="shared" si="39"/>
        <v>0</v>
      </c>
      <c r="U450" s="100"/>
      <c r="V450" s="101">
        <f>IFERROR(IF(E450='貼付用集計 (3)'!$R$4,'貼付用集計 (3)'!$U$4,VLOOKUP(E450,'貼付用集計 (3)'!$R$11:$U$30,4)),0)</f>
        <v>0</v>
      </c>
      <c r="W450" s="101">
        <f t="shared" si="40"/>
        <v>0</v>
      </c>
      <c r="X450" s="100"/>
    </row>
    <row r="451" spans="3:24" hidden="1" outlineLevel="1" x14ac:dyDescent="0.3">
      <c r="C451" s="29"/>
      <c r="D451" s="48">
        <f t="shared" si="41"/>
        <v>424</v>
      </c>
      <c r="E451" s="104"/>
      <c r="F451" s="105"/>
      <c r="G451" s="105"/>
      <c r="H451" s="105"/>
      <c r="I451" s="106">
        <v>0</v>
      </c>
      <c r="J451" s="107">
        <v>0</v>
      </c>
      <c r="K451" s="103"/>
      <c r="L451" s="27"/>
      <c r="P451" s="21">
        <f t="shared" si="36"/>
        <v>0</v>
      </c>
      <c r="Q451" s="21">
        <f t="shared" si="37"/>
        <v>0</v>
      </c>
      <c r="R451" s="21">
        <f t="shared" si="38"/>
        <v>0</v>
      </c>
      <c r="S451" s="21">
        <f t="shared" si="39"/>
        <v>0</v>
      </c>
      <c r="U451" s="100"/>
      <c r="V451" s="101">
        <f>IFERROR(IF(E451='貼付用集計 (3)'!$R$4,'貼付用集計 (3)'!$U$4,VLOOKUP(E451,'貼付用集計 (3)'!$R$11:$U$30,4)),0)</f>
        <v>0</v>
      </c>
      <c r="W451" s="101">
        <f t="shared" si="40"/>
        <v>0</v>
      </c>
      <c r="X451" s="100"/>
    </row>
    <row r="452" spans="3:24" hidden="1" outlineLevel="1" x14ac:dyDescent="0.3">
      <c r="C452" s="29"/>
      <c r="D452" s="48">
        <f t="shared" si="41"/>
        <v>425</v>
      </c>
      <c r="E452" s="104"/>
      <c r="F452" s="105"/>
      <c r="G452" s="105"/>
      <c r="H452" s="105"/>
      <c r="I452" s="106">
        <v>0</v>
      </c>
      <c r="J452" s="107">
        <v>0</v>
      </c>
      <c r="K452" s="103"/>
      <c r="L452" s="27"/>
      <c r="P452" s="21">
        <f t="shared" si="36"/>
        <v>0</v>
      </c>
      <c r="Q452" s="21">
        <f t="shared" si="37"/>
        <v>0</v>
      </c>
      <c r="R452" s="21">
        <f t="shared" si="38"/>
        <v>0</v>
      </c>
      <c r="S452" s="21">
        <f t="shared" si="39"/>
        <v>0</v>
      </c>
      <c r="U452" s="100"/>
      <c r="V452" s="101">
        <f>IFERROR(IF(E452='貼付用集計 (3)'!$R$4,'貼付用集計 (3)'!$U$4,VLOOKUP(E452,'貼付用集計 (3)'!$R$11:$U$30,4)),0)</f>
        <v>0</v>
      </c>
      <c r="W452" s="101">
        <f t="shared" si="40"/>
        <v>0</v>
      </c>
      <c r="X452" s="100"/>
    </row>
    <row r="453" spans="3:24" hidden="1" outlineLevel="1" x14ac:dyDescent="0.3">
      <c r="C453" s="29"/>
      <c r="D453" s="48">
        <f t="shared" si="41"/>
        <v>426</v>
      </c>
      <c r="E453" s="104"/>
      <c r="F453" s="105"/>
      <c r="G453" s="105"/>
      <c r="H453" s="105"/>
      <c r="I453" s="106">
        <v>0</v>
      </c>
      <c r="J453" s="107">
        <v>0</v>
      </c>
      <c r="K453" s="103"/>
      <c r="L453" s="27"/>
      <c r="P453" s="21">
        <f t="shared" si="36"/>
        <v>0</v>
      </c>
      <c r="Q453" s="21">
        <f t="shared" si="37"/>
        <v>0</v>
      </c>
      <c r="R453" s="21">
        <f t="shared" si="38"/>
        <v>0</v>
      </c>
      <c r="S453" s="21">
        <f t="shared" si="39"/>
        <v>0</v>
      </c>
      <c r="U453" s="100"/>
      <c r="V453" s="101">
        <f>IFERROR(IF(E453='貼付用集計 (3)'!$R$4,'貼付用集計 (3)'!$U$4,VLOOKUP(E453,'貼付用集計 (3)'!$R$11:$U$30,4)),0)</f>
        <v>0</v>
      </c>
      <c r="W453" s="101">
        <f t="shared" si="40"/>
        <v>0</v>
      </c>
      <c r="X453" s="100"/>
    </row>
    <row r="454" spans="3:24" hidden="1" outlineLevel="1" x14ac:dyDescent="0.3">
      <c r="C454" s="29"/>
      <c r="D454" s="48">
        <f t="shared" si="41"/>
        <v>427</v>
      </c>
      <c r="E454" s="104"/>
      <c r="F454" s="105"/>
      <c r="G454" s="105"/>
      <c r="H454" s="105"/>
      <c r="I454" s="106">
        <v>0</v>
      </c>
      <c r="J454" s="107">
        <v>0</v>
      </c>
      <c r="K454" s="103"/>
      <c r="L454" s="27"/>
      <c r="P454" s="21">
        <f t="shared" si="36"/>
        <v>0</v>
      </c>
      <c r="Q454" s="21">
        <f t="shared" si="37"/>
        <v>0</v>
      </c>
      <c r="R454" s="21">
        <f t="shared" si="38"/>
        <v>0</v>
      </c>
      <c r="S454" s="21">
        <f t="shared" si="39"/>
        <v>0</v>
      </c>
      <c r="U454" s="100"/>
      <c r="V454" s="101">
        <f>IFERROR(IF(E454='貼付用集計 (3)'!$R$4,'貼付用集計 (3)'!$U$4,VLOOKUP(E454,'貼付用集計 (3)'!$R$11:$U$30,4)),0)</f>
        <v>0</v>
      </c>
      <c r="W454" s="101">
        <f t="shared" si="40"/>
        <v>0</v>
      </c>
      <c r="X454" s="100"/>
    </row>
    <row r="455" spans="3:24" hidden="1" outlineLevel="1" x14ac:dyDescent="0.3">
      <c r="C455" s="29"/>
      <c r="D455" s="48">
        <f t="shared" si="41"/>
        <v>428</v>
      </c>
      <c r="E455" s="104"/>
      <c r="F455" s="105"/>
      <c r="G455" s="105"/>
      <c r="H455" s="105"/>
      <c r="I455" s="106">
        <v>0</v>
      </c>
      <c r="J455" s="107">
        <v>0</v>
      </c>
      <c r="K455" s="103"/>
      <c r="L455" s="27"/>
      <c r="P455" s="21">
        <f t="shared" si="36"/>
        <v>0</v>
      </c>
      <c r="Q455" s="21">
        <f t="shared" si="37"/>
        <v>0</v>
      </c>
      <c r="R455" s="21">
        <f t="shared" si="38"/>
        <v>0</v>
      </c>
      <c r="S455" s="21">
        <f t="shared" si="39"/>
        <v>0</v>
      </c>
      <c r="U455" s="100"/>
      <c r="V455" s="101">
        <f>IFERROR(IF(E455='貼付用集計 (3)'!$R$4,'貼付用集計 (3)'!$U$4,VLOOKUP(E455,'貼付用集計 (3)'!$R$11:$U$30,4)),0)</f>
        <v>0</v>
      </c>
      <c r="W455" s="101">
        <f t="shared" si="40"/>
        <v>0</v>
      </c>
      <c r="X455" s="100"/>
    </row>
    <row r="456" spans="3:24" hidden="1" outlineLevel="1" x14ac:dyDescent="0.3">
      <c r="C456" s="29"/>
      <c r="D456" s="48">
        <f t="shared" si="41"/>
        <v>429</v>
      </c>
      <c r="E456" s="104"/>
      <c r="F456" s="105"/>
      <c r="G456" s="105"/>
      <c r="H456" s="105"/>
      <c r="I456" s="106">
        <v>0</v>
      </c>
      <c r="J456" s="107">
        <v>0</v>
      </c>
      <c r="K456" s="103"/>
      <c r="L456" s="27"/>
      <c r="P456" s="21">
        <f t="shared" si="36"/>
        <v>0</v>
      </c>
      <c r="Q456" s="21">
        <f t="shared" si="37"/>
        <v>0</v>
      </c>
      <c r="R456" s="21">
        <f t="shared" si="38"/>
        <v>0</v>
      </c>
      <c r="S456" s="21">
        <f t="shared" si="39"/>
        <v>0</v>
      </c>
      <c r="U456" s="100"/>
      <c r="V456" s="101">
        <f>IFERROR(IF(E456='貼付用集計 (3)'!$R$4,'貼付用集計 (3)'!$U$4,VLOOKUP(E456,'貼付用集計 (3)'!$R$11:$U$30,4)),0)</f>
        <v>0</v>
      </c>
      <c r="W456" s="101">
        <f t="shared" si="40"/>
        <v>0</v>
      </c>
      <c r="X456" s="100"/>
    </row>
    <row r="457" spans="3:24" hidden="1" outlineLevel="1" x14ac:dyDescent="0.3">
      <c r="C457" s="29"/>
      <c r="D457" s="48">
        <f t="shared" si="41"/>
        <v>430</v>
      </c>
      <c r="E457" s="104"/>
      <c r="F457" s="105"/>
      <c r="G457" s="105"/>
      <c r="H457" s="105"/>
      <c r="I457" s="106">
        <v>0</v>
      </c>
      <c r="J457" s="107">
        <v>0</v>
      </c>
      <c r="K457" s="103"/>
      <c r="L457" s="27"/>
      <c r="P457" s="21">
        <f t="shared" si="36"/>
        <v>0</v>
      </c>
      <c r="Q457" s="21">
        <f t="shared" si="37"/>
        <v>0</v>
      </c>
      <c r="R457" s="21">
        <f t="shared" si="38"/>
        <v>0</v>
      </c>
      <c r="S457" s="21">
        <f t="shared" si="39"/>
        <v>0</v>
      </c>
      <c r="U457" s="100"/>
      <c r="V457" s="101">
        <f>IFERROR(IF(E457='貼付用集計 (3)'!$R$4,'貼付用集計 (3)'!$U$4,VLOOKUP(E457,'貼付用集計 (3)'!$R$11:$U$30,4)),0)</f>
        <v>0</v>
      </c>
      <c r="W457" s="101">
        <f t="shared" si="40"/>
        <v>0</v>
      </c>
      <c r="X457" s="100"/>
    </row>
    <row r="458" spans="3:24" hidden="1" outlineLevel="1" x14ac:dyDescent="0.3">
      <c r="C458" s="29"/>
      <c r="D458" s="48">
        <f t="shared" si="41"/>
        <v>431</v>
      </c>
      <c r="E458" s="104"/>
      <c r="F458" s="105"/>
      <c r="G458" s="105"/>
      <c r="H458" s="105"/>
      <c r="I458" s="106">
        <v>0</v>
      </c>
      <c r="J458" s="107">
        <v>0</v>
      </c>
      <c r="K458" s="103"/>
      <c r="L458" s="27"/>
      <c r="P458" s="21">
        <f t="shared" si="36"/>
        <v>0</v>
      </c>
      <c r="Q458" s="21">
        <f t="shared" si="37"/>
        <v>0</v>
      </c>
      <c r="R458" s="21">
        <f t="shared" si="38"/>
        <v>0</v>
      </c>
      <c r="S458" s="21">
        <f t="shared" si="39"/>
        <v>0</v>
      </c>
      <c r="U458" s="100"/>
      <c r="V458" s="101">
        <f>IFERROR(IF(E458='貼付用集計 (3)'!$R$4,'貼付用集計 (3)'!$U$4,VLOOKUP(E458,'貼付用集計 (3)'!$R$11:$U$30,4)),0)</f>
        <v>0</v>
      </c>
      <c r="W458" s="101">
        <f t="shared" si="40"/>
        <v>0</v>
      </c>
      <c r="X458" s="100"/>
    </row>
    <row r="459" spans="3:24" hidden="1" outlineLevel="1" x14ac:dyDescent="0.3">
      <c r="C459" s="29"/>
      <c r="D459" s="48">
        <f t="shared" si="41"/>
        <v>432</v>
      </c>
      <c r="E459" s="104"/>
      <c r="F459" s="105"/>
      <c r="G459" s="105"/>
      <c r="H459" s="105"/>
      <c r="I459" s="106">
        <v>0</v>
      </c>
      <c r="J459" s="107">
        <v>0</v>
      </c>
      <c r="K459" s="103"/>
      <c r="L459" s="27"/>
      <c r="P459" s="21">
        <f t="shared" si="36"/>
        <v>0</v>
      </c>
      <c r="Q459" s="21">
        <f t="shared" si="37"/>
        <v>0</v>
      </c>
      <c r="R459" s="21">
        <f t="shared" si="38"/>
        <v>0</v>
      </c>
      <c r="S459" s="21">
        <f t="shared" si="39"/>
        <v>0</v>
      </c>
      <c r="U459" s="100"/>
      <c r="V459" s="101">
        <f>IFERROR(IF(E459='貼付用集計 (3)'!$R$4,'貼付用集計 (3)'!$U$4,VLOOKUP(E459,'貼付用集計 (3)'!$R$11:$U$30,4)),0)</f>
        <v>0</v>
      </c>
      <c r="W459" s="101">
        <f t="shared" si="40"/>
        <v>0</v>
      </c>
      <c r="X459" s="100"/>
    </row>
    <row r="460" spans="3:24" hidden="1" outlineLevel="1" x14ac:dyDescent="0.3">
      <c r="C460" s="29"/>
      <c r="D460" s="48">
        <f t="shared" si="41"/>
        <v>433</v>
      </c>
      <c r="E460" s="104"/>
      <c r="F460" s="105"/>
      <c r="G460" s="105"/>
      <c r="H460" s="105"/>
      <c r="I460" s="106">
        <v>0</v>
      </c>
      <c r="J460" s="107">
        <v>0</v>
      </c>
      <c r="K460" s="103"/>
      <c r="L460" s="27"/>
      <c r="P460" s="21">
        <f t="shared" si="36"/>
        <v>0</v>
      </c>
      <c r="Q460" s="21">
        <f t="shared" si="37"/>
        <v>0</v>
      </c>
      <c r="R460" s="21">
        <f t="shared" si="38"/>
        <v>0</v>
      </c>
      <c r="S460" s="21">
        <f t="shared" si="39"/>
        <v>0</v>
      </c>
      <c r="U460" s="100"/>
      <c r="V460" s="101">
        <f>IFERROR(IF(E460='貼付用集計 (3)'!$R$4,'貼付用集計 (3)'!$U$4,VLOOKUP(E460,'貼付用集計 (3)'!$R$11:$U$30,4)),0)</f>
        <v>0</v>
      </c>
      <c r="W460" s="101">
        <f t="shared" si="40"/>
        <v>0</v>
      </c>
      <c r="X460" s="100"/>
    </row>
    <row r="461" spans="3:24" hidden="1" outlineLevel="1" x14ac:dyDescent="0.3">
      <c r="C461" s="29"/>
      <c r="D461" s="48">
        <f t="shared" si="41"/>
        <v>434</v>
      </c>
      <c r="E461" s="104"/>
      <c r="F461" s="105"/>
      <c r="G461" s="105"/>
      <c r="H461" s="105"/>
      <c r="I461" s="106">
        <v>0</v>
      </c>
      <c r="J461" s="107">
        <v>0</v>
      </c>
      <c r="K461" s="103"/>
      <c r="L461" s="27"/>
      <c r="P461" s="21">
        <f t="shared" si="36"/>
        <v>0</v>
      </c>
      <c r="Q461" s="21">
        <f t="shared" si="37"/>
        <v>0</v>
      </c>
      <c r="R461" s="21">
        <f t="shared" si="38"/>
        <v>0</v>
      </c>
      <c r="S461" s="21">
        <f t="shared" si="39"/>
        <v>0</v>
      </c>
      <c r="U461" s="100"/>
      <c r="V461" s="101">
        <f>IFERROR(IF(E461='貼付用集計 (3)'!$R$4,'貼付用集計 (3)'!$U$4,VLOOKUP(E461,'貼付用集計 (3)'!$R$11:$U$30,4)),0)</f>
        <v>0</v>
      </c>
      <c r="W461" s="101">
        <f t="shared" si="40"/>
        <v>0</v>
      </c>
      <c r="X461" s="100"/>
    </row>
    <row r="462" spans="3:24" hidden="1" outlineLevel="1" x14ac:dyDescent="0.3">
      <c r="C462" s="29"/>
      <c r="D462" s="48">
        <f t="shared" si="41"/>
        <v>435</v>
      </c>
      <c r="E462" s="104"/>
      <c r="F462" s="105"/>
      <c r="G462" s="105"/>
      <c r="H462" s="105"/>
      <c r="I462" s="106">
        <v>0</v>
      </c>
      <c r="J462" s="107">
        <v>0</v>
      </c>
      <c r="K462" s="103"/>
      <c r="L462" s="27"/>
      <c r="P462" s="21">
        <f t="shared" si="36"/>
        <v>0</v>
      </c>
      <c r="Q462" s="21">
        <f t="shared" si="37"/>
        <v>0</v>
      </c>
      <c r="R462" s="21">
        <f t="shared" si="38"/>
        <v>0</v>
      </c>
      <c r="S462" s="21">
        <f t="shared" si="39"/>
        <v>0</v>
      </c>
      <c r="U462" s="100"/>
      <c r="V462" s="101">
        <f>IFERROR(IF(E462='貼付用集計 (3)'!$R$4,'貼付用集計 (3)'!$U$4,VLOOKUP(E462,'貼付用集計 (3)'!$R$11:$U$30,4)),0)</f>
        <v>0</v>
      </c>
      <c r="W462" s="101">
        <f t="shared" si="40"/>
        <v>0</v>
      </c>
      <c r="X462" s="100"/>
    </row>
    <row r="463" spans="3:24" hidden="1" outlineLevel="1" x14ac:dyDescent="0.3">
      <c r="C463" s="29"/>
      <c r="D463" s="48">
        <f t="shared" si="41"/>
        <v>436</v>
      </c>
      <c r="E463" s="104"/>
      <c r="F463" s="105"/>
      <c r="G463" s="105"/>
      <c r="H463" s="105"/>
      <c r="I463" s="106">
        <v>0</v>
      </c>
      <c r="J463" s="107">
        <v>0</v>
      </c>
      <c r="K463" s="103"/>
      <c r="L463" s="27"/>
      <c r="P463" s="21">
        <f t="shared" si="36"/>
        <v>0</v>
      </c>
      <c r="Q463" s="21">
        <f t="shared" si="37"/>
        <v>0</v>
      </c>
      <c r="R463" s="21">
        <f t="shared" si="38"/>
        <v>0</v>
      </c>
      <c r="S463" s="21">
        <f t="shared" si="39"/>
        <v>0</v>
      </c>
      <c r="U463" s="100"/>
      <c r="V463" s="101">
        <f>IFERROR(IF(E463='貼付用集計 (3)'!$R$4,'貼付用集計 (3)'!$U$4,VLOOKUP(E463,'貼付用集計 (3)'!$R$11:$U$30,4)),0)</f>
        <v>0</v>
      </c>
      <c r="W463" s="101">
        <f t="shared" si="40"/>
        <v>0</v>
      </c>
      <c r="X463" s="100"/>
    </row>
    <row r="464" spans="3:24" hidden="1" outlineLevel="1" x14ac:dyDescent="0.3">
      <c r="C464" s="29"/>
      <c r="D464" s="48">
        <f t="shared" si="41"/>
        <v>437</v>
      </c>
      <c r="E464" s="104"/>
      <c r="F464" s="105"/>
      <c r="G464" s="105"/>
      <c r="H464" s="105"/>
      <c r="I464" s="106">
        <v>0</v>
      </c>
      <c r="J464" s="107">
        <v>0</v>
      </c>
      <c r="K464" s="103"/>
      <c r="L464" s="27"/>
      <c r="P464" s="21">
        <f t="shared" si="36"/>
        <v>0</v>
      </c>
      <c r="Q464" s="21">
        <f t="shared" si="37"/>
        <v>0</v>
      </c>
      <c r="R464" s="21">
        <f t="shared" si="38"/>
        <v>0</v>
      </c>
      <c r="S464" s="21">
        <f t="shared" si="39"/>
        <v>0</v>
      </c>
      <c r="U464" s="100"/>
      <c r="V464" s="101">
        <f>IFERROR(IF(E464='貼付用集計 (3)'!$R$4,'貼付用集計 (3)'!$U$4,VLOOKUP(E464,'貼付用集計 (3)'!$R$11:$U$30,4)),0)</f>
        <v>0</v>
      </c>
      <c r="W464" s="101">
        <f t="shared" si="40"/>
        <v>0</v>
      </c>
      <c r="X464" s="100"/>
    </row>
    <row r="465" spans="3:24" hidden="1" outlineLevel="1" x14ac:dyDescent="0.3">
      <c r="C465" s="29"/>
      <c r="D465" s="48">
        <f t="shared" si="41"/>
        <v>438</v>
      </c>
      <c r="E465" s="104"/>
      <c r="F465" s="105"/>
      <c r="G465" s="105"/>
      <c r="H465" s="105"/>
      <c r="I465" s="106">
        <v>0</v>
      </c>
      <c r="J465" s="107">
        <v>0</v>
      </c>
      <c r="K465" s="103"/>
      <c r="L465" s="27"/>
      <c r="P465" s="21">
        <f t="shared" si="36"/>
        <v>0</v>
      </c>
      <c r="Q465" s="21">
        <f t="shared" si="37"/>
        <v>0</v>
      </c>
      <c r="R465" s="21">
        <f t="shared" si="38"/>
        <v>0</v>
      </c>
      <c r="S465" s="21">
        <f t="shared" si="39"/>
        <v>0</v>
      </c>
      <c r="U465" s="100"/>
      <c r="V465" s="101">
        <f>IFERROR(IF(E465='貼付用集計 (3)'!$R$4,'貼付用集計 (3)'!$U$4,VLOOKUP(E465,'貼付用集計 (3)'!$R$11:$U$30,4)),0)</f>
        <v>0</v>
      </c>
      <c r="W465" s="101">
        <f t="shared" si="40"/>
        <v>0</v>
      </c>
      <c r="X465" s="100"/>
    </row>
    <row r="466" spans="3:24" hidden="1" outlineLevel="1" x14ac:dyDescent="0.3">
      <c r="C466" s="29"/>
      <c r="D466" s="48">
        <f t="shared" si="41"/>
        <v>439</v>
      </c>
      <c r="E466" s="104"/>
      <c r="F466" s="105"/>
      <c r="G466" s="105"/>
      <c r="H466" s="105"/>
      <c r="I466" s="106">
        <v>0</v>
      </c>
      <c r="J466" s="107">
        <v>0</v>
      </c>
      <c r="K466" s="103"/>
      <c r="L466" s="27"/>
      <c r="P466" s="21">
        <f t="shared" si="36"/>
        <v>0</v>
      </c>
      <c r="Q466" s="21">
        <f t="shared" si="37"/>
        <v>0</v>
      </c>
      <c r="R466" s="21">
        <f t="shared" si="38"/>
        <v>0</v>
      </c>
      <c r="S466" s="21">
        <f t="shared" si="39"/>
        <v>0</v>
      </c>
      <c r="U466" s="100"/>
      <c r="V466" s="101">
        <f>IFERROR(IF(E466='貼付用集計 (3)'!$R$4,'貼付用集計 (3)'!$U$4,VLOOKUP(E466,'貼付用集計 (3)'!$R$11:$U$30,4)),0)</f>
        <v>0</v>
      </c>
      <c r="W466" s="101">
        <f t="shared" si="40"/>
        <v>0</v>
      </c>
      <c r="X466" s="100"/>
    </row>
    <row r="467" spans="3:24" hidden="1" outlineLevel="1" x14ac:dyDescent="0.3">
      <c r="C467" s="29"/>
      <c r="D467" s="48">
        <f t="shared" si="41"/>
        <v>440</v>
      </c>
      <c r="E467" s="104"/>
      <c r="F467" s="105"/>
      <c r="G467" s="105"/>
      <c r="H467" s="105"/>
      <c r="I467" s="106">
        <v>0</v>
      </c>
      <c r="J467" s="107">
        <v>0</v>
      </c>
      <c r="K467" s="103"/>
      <c r="L467" s="27"/>
      <c r="P467" s="21">
        <f t="shared" si="36"/>
        <v>0</v>
      </c>
      <c r="Q467" s="21">
        <f t="shared" si="37"/>
        <v>0</v>
      </c>
      <c r="R467" s="21">
        <f t="shared" si="38"/>
        <v>0</v>
      </c>
      <c r="S467" s="21">
        <f t="shared" si="39"/>
        <v>0</v>
      </c>
      <c r="U467" s="100"/>
      <c r="V467" s="101">
        <f>IFERROR(IF(E467='貼付用集計 (3)'!$R$4,'貼付用集計 (3)'!$U$4,VLOOKUP(E467,'貼付用集計 (3)'!$R$11:$U$30,4)),0)</f>
        <v>0</v>
      </c>
      <c r="W467" s="101">
        <f t="shared" si="40"/>
        <v>0</v>
      </c>
      <c r="X467" s="100"/>
    </row>
    <row r="468" spans="3:24" hidden="1" outlineLevel="1" x14ac:dyDescent="0.3">
      <c r="C468" s="29"/>
      <c r="D468" s="48">
        <f t="shared" si="41"/>
        <v>441</v>
      </c>
      <c r="E468" s="104"/>
      <c r="F468" s="105"/>
      <c r="G468" s="105"/>
      <c r="H468" s="105"/>
      <c r="I468" s="106">
        <v>0</v>
      </c>
      <c r="J468" s="107">
        <v>0</v>
      </c>
      <c r="K468" s="103"/>
      <c r="L468" s="27"/>
      <c r="P468" s="21">
        <f t="shared" si="36"/>
        <v>0</v>
      </c>
      <c r="Q468" s="21">
        <f t="shared" si="37"/>
        <v>0</v>
      </c>
      <c r="R468" s="21">
        <f t="shared" si="38"/>
        <v>0</v>
      </c>
      <c r="S468" s="21">
        <f t="shared" si="39"/>
        <v>0</v>
      </c>
      <c r="U468" s="100"/>
      <c r="V468" s="101">
        <f>IFERROR(IF(E468='貼付用集計 (3)'!$R$4,'貼付用集計 (3)'!$U$4,VLOOKUP(E468,'貼付用集計 (3)'!$R$11:$U$30,4)),0)</f>
        <v>0</v>
      </c>
      <c r="W468" s="101">
        <f t="shared" si="40"/>
        <v>0</v>
      </c>
      <c r="X468" s="100"/>
    </row>
    <row r="469" spans="3:24" hidden="1" outlineLevel="1" x14ac:dyDescent="0.3">
      <c r="C469" s="29"/>
      <c r="D469" s="48">
        <f t="shared" si="41"/>
        <v>442</v>
      </c>
      <c r="E469" s="104"/>
      <c r="F469" s="105"/>
      <c r="G469" s="105"/>
      <c r="H469" s="105"/>
      <c r="I469" s="106">
        <v>0</v>
      </c>
      <c r="J469" s="107">
        <v>0</v>
      </c>
      <c r="K469" s="103"/>
      <c r="L469" s="27"/>
      <c r="P469" s="21">
        <f t="shared" si="36"/>
        <v>0</v>
      </c>
      <c r="Q469" s="21">
        <f t="shared" si="37"/>
        <v>0</v>
      </c>
      <c r="R469" s="21">
        <f t="shared" si="38"/>
        <v>0</v>
      </c>
      <c r="S469" s="21">
        <f t="shared" si="39"/>
        <v>0</v>
      </c>
      <c r="U469" s="100"/>
      <c r="V469" s="101">
        <f>IFERROR(IF(E469='貼付用集計 (3)'!$R$4,'貼付用集計 (3)'!$U$4,VLOOKUP(E469,'貼付用集計 (3)'!$R$11:$U$30,4)),0)</f>
        <v>0</v>
      </c>
      <c r="W469" s="101">
        <f t="shared" si="40"/>
        <v>0</v>
      </c>
      <c r="X469" s="100"/>
    </row>
    <row r="470" spans="3:24" hidden="1" outlineLevel="1" x14ac:dyDescent="0.3">
      <c r="C470" s="29"/>
      <c r="D470" s="48">
        <f t="shared" si="41"/>
        <v>443</v>
      </c>
      <c r="E470" s="104"/>
      <c r="F470" s="105"/>
      <c r="G470" s="105"/>
      <c r="H470" s="105"/>
      <c r="I470" s="106">
        <v>0</v>
      </c>
      <c r="J470" s="107">
        <v>0</v>
      </c>
      <c r="K470" s="103"/>
      <c r="L470" s="27"/>
      <c r="P470" s="21">
        <f t="shared" si="36"/>
        <v>0</v>
      </c>
      <c r="Q470" s="21">
        <f t="shared" si="37"/>
        <v>0</v>
      </c>
      <c r="R470" s="21">
        <f t="shared" si="38"/>
        <v>0</v>
      </c>
      <c r="S470" s="21">
        <f t="shared" si="39"/>
        <v>0</v>
      </c>
      <c r="U470" s="100"/>
      <c r="V470" s="101">
        <f>IFERROR(IF(E470='貼付用集計 (3)'!$R$4,'貼付用集計 (3)'!$U$4,VLOOKUP(E470,'貼付用集計 (3)'!$R$11:$U$30,4)),0)</f>
        <v>0</v>
      </c>
      <c r="W470" s="101">
        <f t="shared" si="40"/>
        <v>0</v>
      </c>
      <c r="X470" s="100"/>
    </row>
    <row r="471" spans="3:24" hidden="1" outlineLevel="1" x14ac:dyDescent="0.3">
      <c r="C471" s="29"/>
      <c r="D471" s="48">
        <f t="shared" si="41"/>
        <v>444</v>
      </c>
      <c r="E471" s="104"/>
      <c r="F471" s="105"/>
      <c r="G471" s="105"/>
      <c r="H471" s="105"/>
      <c r="I471" s="106">
        <v>0</v>
      </c>
      <c r="J471" s="107">
        <v>0</v>
      </c>
      <c r="K471" s="103"/>
      <c r="L471" s="27"/>
      <c r="P471" s="21">
        <f t="shared" si="36"/>
        <v>0</v>
      </c>
      <c r="Q471" s="21">
        <f t="shared" si="37"/>
        <v>0</v>
      </c>
      <c r="R471" s="21">
        <f t="shared" si="38"/>
        <v>0</v>
      </c>
      <c r="S471" s="21">
        <f t="shared" si="39"/>
        <v>0</v>
      </c>
      <c r="U471" s="100"/>
      <c r="V471" s="101">
        <f>IFERROR(IF(E471='貼付用集計 (3)'!$R$4,'貼付用集計 (3)'!$U$4,VLOOKUP(E471,'貼付用集計 (3)'!$R$11:$U$30,4)),0)</f>
        <v>0</v>
      </c>
      <c r="W471" s="101">
        <f t="shared" si="40"/>
        <v>0</v>
      </c>
      <c r="X471" s="100"/>
    </row>
    <row r="472" spans="3:24" hidden="1" outlineLevel="1" x14ac:dyDescent="0.3">
      <c r="C472" s="29"/>
      <c r="D472" s="48">
        <f t="shared" si="41"/>
        <v>445</v>
      </c>
      <c r="E472" s="104"/>
      <c r="F472" s="105"/>
      <c r="G472" s="105"/>
      <c r="H472" s="105"/>
      <c r="I472" s="106">
        <v>0</v>
      </c>
      <c r="J472" s="107">
        <v>0</v>
      </c>
      <c r="K472" s="103"/>
      <c r="L472" s="27"/>
      <c r="P472" s="21">
        <f t="shared" si="36"/>
        <v>0</v>
      </c>
      <c r="Q472" s="21">
        <f t="shared" si="37"/>
        <v>0</v>
      </c>
      <c r="R472" s="21">
        <f t="shared" si="38"/>
        <v>0</v>
      </c>
      <c r="S472" s="21">
        <f t="shared" si="39"/>
        <v>0</v>
      </c>
      <c r="U472" s="100"/>
      <c r="V472" s="101">
        <f>IFERROR(IF(E472='貼付用集計 (3)'!$R$4,'貼付用集計 (3)'!$U$4,VLOOKUP(E472,'貼付用集計 (3)'!$R$11:$U$30,4)),0)</f>
        <v>0</v>
      </c>
      <c r="W472" s="101">
        <f t="shared" si="40"/>
        <v>0</v>
      </c>
      <c r="X472" s="100"/>
    </row>
    <row r="473" spans="3:24" hidden="1" outlineLevel="1" x14ac:dyDescent="0.3">
      <c r="C473" s="29"/>
      <c r="D473" s="48">
        <f t="shared" si="41"/>
        <v>446</v>
      </c>
      <c r="E473" s="104"/>
      <c r="F473" s="105"/>
      <c r="G473" s="105"/>
      <c r="H473" s="105"/>
      <c r="I473" s="106">
        <v>0</v>
      </c>
      <c r="J473" s="107">
        <v>0</v>
      </c>
      <c r="K473" s="103"/>
      <c r="L473" s="27"/>
      <c r="P473" s="21">
        <f t="shared" si="36"/>
        <v>0</v>
      </c>
      <c r="Q473" s="21">
        <f t="shared" si="37"/>
        <v>0</v>
      </c>
      <c r="R473" s="21">
        <f t="shared" si="38"/>
        <v>0</v>
      </c>
      <c r="S473" s="21">
        <f t="shared" si="39"/>
        <v>0</v>
      </c>
      <c r="U473" s="100"/>
      <c r="V473" s="101">
        <f>IFERROR(IF(E473='貼付用集計 (3)'!$R$4,'貼付用集計 (3)'!$U$4,VLOOKUP(E473,'貼付用集計 (3)'!$R$11:$U$30,4)),0)</f>
        <v>0</v>
      </c>
      <c r="W473" s="101">
        <f t="shared" si="40"/>
        <v>0</v>
      </c>
      <c r="X473" s="100"/>
    </row>
    <row r="474" spans="3:24" hidden="1" outlineLevel="1" x14ac:dyDescent="0.3">
      <c r="C474" s="29"/>
      <c r="D474" s="48">
        <f t="shared" si="41"/>
        <v>447</v>
      </c>
      <c r="E474" s="104"/>
      <c r="F474" s="105"/>
      <c r="G474" s="105"/>
      <c r="H474" s="105"/>
      <c r="I474" s="106">
        <v>0</v>
      </c>
      <c r="J474" s="107">
        <v>0</v>
      </c>
      <c r="K474" s="103"/>
      <c r="L474" s="27"/>
      <c r="P474" s="21">
        <f t="shared" si="36"/>
        <v>0</v>
      </c>
      <c r="Q474" s="21">
        <f t="shared" si="37"/>
        <v>0</v>
      </c>
      <c r="R474" s="21">
        <f t="shared" si="38"/>
        <v>0</v>
      </c>
      <c r="S474" s="21">
        <f t="shared" si="39"/>
        <v>0</v>
      </c>
      <c r="U474" s="100"/>
      <c r="V474" s="101">
        <f>IFERROR(IF(E474='貼付用集計 (3)'!$R$4,'貼付用集計 (3)'!$U$4,VLOOKUP(E474,'貼付用集計 (3)'!$R$11:$U$30,4)),0)</f>
        <v>0</v>
      </c>
      <c r="W474" s="101">
        <f t="shared" si="40"/>
        <v>0</v>
      </c>
      <c r="X474" s="100"/>
    </row>
    <row r="475" spans="3:24" hidden="1" outlineLevel="1" x14ac:dyDescent="0.3">
      <c r="C475" s="29"/>
      <c r="D475" s="48">
        <f t="shared" si="41"/>
        <v>448</v>
      </c>
      <c r="E475" s="104"/>
      <c r="F475" s="105"/>
      <c r="G475" s="105"/>
      <c r="H475" s="105"/>
      <c r="I475" s="106">
        <v>0</v>
      </c>
      <c r="J475" s="107">
        <v>0</v>
      </c>
      <c r="K475" s="103"/>
      <c r="L475" s="27"/>
      <c r="P475" s="21">
        <f t="shared" ref="P475:P538" si="42">IF($E475="",IF(OR($F475&lt;&gt;"",$I475&lt;&gt;0,$J475&lt;&gt;0)=TRUE,1,0),0)</f>
        <v>0</v>
      </c>
      <c r="Q475" s="21">
        <f t="shared" ref="Q475:Q538" si="43">IF($F475="",IF(OR($E475&lt;&gt;"",$I475&lt;&gt;0,$J475&lt;&gt;0)=TRUE,1,0),0)</f>
        <v>0</v>
      </c>
      <c r="R475" s="21">
        <f t="shared" ref="R475:R538" si="44">IF($I475=0,IF(OR($E475&lt;&gt;"",$F475&lt;&gt;0,$J475&lt;&gt;0)=TRUE,1,0),0)</f>
        <v>0</v>
      </c>
      <c r="S475" s="21">
        <f t="shared" ref="S475:S538" si="45">IF($J475=0,IF(OR($E475&lt;&gt;"",$F475&lt;&gt;"",$I475&lt;&gt;0)=TRUE,1,0),0)</f>
        <v>0</v>
      </c>
      <c r="U475" s="100"/>
      <c r="V475" s="101">
        <f>IFERROR(IF(E475='貼付用集計 (3)'!$R$4,'貼付用集計 (3)'!$U$4,VLOOKUP(E475,'貼付用集計 (3)'!$R$11:$U$30,4)),0)</f>
        <v>0</v>
      </c>
      <c r="W475" s="101">
        <f t="shared" ref="W475:W538" si="46">IFERROR(J475/I475/V475,0)</f>
        <v>0</v>
      </c>
      <c r="X475" s="100"/>
    </row>
    <row r="476" spans="3:24" hidden="1" outlineLevel="1" x14ac:dyDescent="0.3">
      <c r="C476" s="29"/>
      <c r="D476" s="48">
        <f t="shared" ref="D476:D539" si="47">D475+1</f>
        <v>449</v>
      </c>
      <c r="E476" s="104"/>
      <c r="F476" s="105"/>
      <c r="G476" s="105"/>
      <c r="H476" s="105"/>
      <c r="I476" s="106">
        <v>0</v>
      </c>
      <c r="J476" s="107">
        <v>0</v>
      </c>
      <c r="K476" s="103"/>
      <c r="L476" s="27"/>
      <c r="P476" s="21">
        <f t="shared" si="42"/>
        <v>0</v>
      </c>
      <c r="Q476" s="21">
        <f t="shared" si="43"/>
        <v>0</v>
      </c>
      <c r="R476" s="21">
        <f t="shared" si="44"/>
        <v>0</v>
      </c>
      <c r="S476" s="21">
        <f t="shared" si="45"/>
        <v>0</v>
      </c>
      <c r="U476" s="100"/>
      <c r="V476" s="101">
        <f>IFERROR(IF(E476='貼付用集計 (3)'!$R$4,'貼付用集計 (3)'!$U$4,VLOOKUP(E476,'貼付用集計 (3)'!$R$11:$U$30,4)),0)</f>
        <v>0</v>
      </c>
      <c r="W476" s="101">
        <f t="shared" si="46"/>
        <v>0</v>
      </c>
      <c r="X476" s="100"/>
    </row>
    <row r="477" spans="3:24" hidden="1" outlineLevel="1" x14ac:dyDescent="0.3">
      <c r="C477" s="29"/>
      <c r="D477" s="48">
        <f t="shared" si="47"/>
        <v>450</v>
      </c>
      <c r="E477" s="104"/>
      <c r="F477" s="105"/>
      <c r="G477" s="105"/>
      <c r="H477" s="105"/>
      <c r="I477" s="106">
        <v>0</v>
      </c>
      <c r="J477" s="107">
        <v>0</v>
      </c>
      <c r="K477" s="103"/>
      <c r="L477" s="27"/>
      <c r="P477" s="21">
        <f t="shared" si="42"/>
        <v>0</v>
      </c>
      <c r="Q477" s="21">
        <f t="shared" si="43"/>
        <v>0</v>
      </c>
      <c r="R477" s="21">
        <f t="shared" si="44"/>
        <v>0</v>
      </c>
      <c r="S477" s="21">
        <f t="shared" si="45"/>
        <v>0</v>
      </c>
      <c r="U477" s="100"/>
      <c r="V477" s="101">
        <f>IFERROR(IF(E477='貼付用集計 (3)'!$R$4,'貼付用集計 (3)'!$U$4,VLOOKUP(E477,'貼付用集計 (3)'!$R$11:$U$30,4)),0)</f>
        <v>0</v>
      </c>
      <c r="W477" s="101">
        <f t="shared" si="46"/>
        <v>0</v>
      </c>
      <c r="X477" s="100"/>
    </row>
    <row r="478" spans="3:24" hidden="1" outlineLevel="1" x14ac:dyDescent="0.3">
      <c r="C478" s="29"/>
      <c r="D478" s="48">
        <f t="shared" si="47"/>
        <v>451</v>
      </c>
      <c r="E478" s="104"/>
      <c r="F478" s="105"/>
      <c r="G478" s="105"/>
      <c r="H478" s="105"/>
      <c r="I478" s="106">
        <v>0</v>
      </c>
      <c r="J478" s="107">
        <v>0</v>
      </c>
      <c r="K478" s="103"/>
      <c r="L478" s="27"/>
      <c r="P478" s="21">
        <f t="shared" si="42"/>
        <v>0</v>
      </c>
      <c r="Q478" s="21">
        <f t="shared" si="43"/>
        <v>0</v>
      </c>
      <c r="R478" s="21">
        <f t="shared" si="44"/>
        <v>0</v>
      </c>
      <c r="S478" s="21">
        <f t="shared" si="45"/>
        <v>0</v>
      </c>
      <c r="U478" s="100"/>
      <c r="V478" s="101">
        <f>IFERROR(IF(E478='貼付用集計 (3)'!$R$4,'貼付用集計 (3)'!$U$4,VLOOKUP(E478,'貼付用集計 (3)'!$R$11:$U$30,4)),0)</f>
        <v>0</v>
      </c>
      <c r="W478" s="101">
        <f t="shared" si="46"/>
        <v>0</v>
      </c>
      <c r="X478" s="100"/>
    </row>
    <row r="479" spans="3:24" hidden="1" outlineLevel="1" x14ac:dyDescent="0.3">
      <c r="C479" s="29"/>
      <c r="D479" s="48">
        <f t="shared" si="47"/>
        <v>452</v>
      </c>
      <c r="E479" s="104"/>
      <c r="F479" s="105"/>
      <c r="G479" s="105"/>
      <c r="H479" s="105"/>
      <c r="I479" s="106">
        <v>0</v>
      </c>
      <c r="J479" s="107">
        <v>0</v>
      </c>
      <c r="K479" s="103"/>
      <c r="L479" s="27"/>
      <c r="P479" s="21">
        <f t="shared" si="42"/>
        <v>0</v>
      </c>
      <c r="Q479" s="21">
        <f t="shared" si="43"/>
        <v>0</v>
      </c>
      <c r="R479" s="21">
        <f t="shared" si="44"/>
        <v>0</v>
      </c>
      <c r="S479" s="21">
        <f t="shared" si="45"/>
        <v>0</v>
      </c>
      <c r="U479" s="100"/>
      <c r="V479" s="101">
        <f>IFERROR(IF(E479='貼付用集計 (3)'!$R$4,'貼付用集計 (3)'!$U$4,VLOOKUP(E479,'貼付用集計 (3)'!$R$11:$U$30,4)),0)</f>
        <v>0</v>
      </c>
      <c r="W479" s="101">
        <f t="shared" si="46"/>
        <v>0</v>
      </c>
      <c r="X479" s="100"/>
    </row>
    <row r="480" spans="3:24" hidden="1" outlineLevel="1" x14ac:dyDescent="0.3">
      <c r="C480" s="29"/>
      <c r="D480" s="48">
        <f t="shared" si="47"/>
        <v>453</v>
      </c>
      <c r="E480" s="104"/>
      <c r="F480" s="105"/>
      <c r="G480" s="105"/>
      <c r="H480" s="105"/>
      <c r="I480" s="106">
        <v>0</v>
      </c>
      <c r="J480" s="107">
        <v>0</v>
      </c>
      <c r="K480" s="103"/>
      <c r="L480" s="27"/>
      <c r="P480" s="21">
        <f t="shared" si="42"/>
        <v>0</v>
      </c>
      <c r="Q480" s="21">
        <f t="shared" si="43"/>
        <v>0</v>
      </c>
      <c r="R480" s="21">
        <f t="shared" si="44"/>
        <v>0</v>
      </c>
      <c r="S480" s="21">
        <f t="shared" si="45"/>
        <v>0</v>
      </c>
      <c r="U480" s="100"/>
      <c r="V480" s="101">
        <f>IFERROR(IF(E480='貼付用集計 (3)'!$R$4,'貼付用集計 (3)'!$U$4,VLOOKUP(E480,'貼付用集計 (3)'!$R$11:$U$30,4)),0)</f>
        <v>0</v>
      </c>
      <c r="W480" s="101">
        <f t="shared" si="46"/>
        <v>0</v>
      </c>
      <c r="X480" s="100"/>
    </row>
    <row r="481" spans="3:24" hidden="1" outlineLevel="1" x14ac:dyDescent="0.3">
      <c r="C481" s="29"/>
      <c r="D481" s="48">
        <f t="shared" si="47"/>
        <v>454</v>
      </c>
      <c r="E481" s="104"/>
      <c r="F481" s="105"/>
      <c r="G481" s="105"/>
      <c r="H481" s="105"/>
      <c r="I481" s="106">
        <v>0</v>
      </c>
      <c r="J481" s="107">
        <v>0</v>
      </c>
      <c r="K481" s="103"/>
      <c r="L481" s="27"/>
      <c r="P481" s="21">
        <f t="shared" si="42"/>
        <v>0</v>
      </c>
      <c r="Q481" s="21">
        <f t="shared" si="43"/>
        <v>0</v>
      </c>
      <c r="R481" s="21">
        <f t="shared" si="44"/>
        <v>0</v>
      </c>
      <c r="S481" s="21">
        <f t="shared" si="45"/>
        <v>0</v>
      </c>
      <c r="U481" s="100"/>
      <c r="V481" s="101">
        <f>IFERROR(IF(E481='貼付用集計 (3)'!$R$4,'貼付用集計 (3)'!$U$4,VLOOKUP(E481,'貼付用集計 (3)'!$R$11:$U$30,4)),0)</f>
        <v>0</v>
      </c>
      <c r="W481" s="101">
        <f t="shared" si="46"/>
        <v>0</v>
      </c>
      <c r="X481" s="100"/>
    </row>
    <row r="482" spans="3:24" hidden="1" outlineLevel="1" x14ac:dyDescent="0.3">
      <c r="C482" s="29"/>
      <c r="D482" s="48">
        <f t="shared" si="47"/>
        <v>455</v>
      </c>
      <c r="E482" s="104"/>
      <c r="F482" s="105"/>
      <c r="G482" s="105"/>
      <c r="H482" s="105"/>
      <c r="I482" s="106">
        <v>0</v>
      </c>
      <c r="J482" s="107">
        <v>0</v>
      </c>
      <c r="K482" s="103"/>
      <c r="L482" s="27"/>
      <c r="P482" s="21">
        <f t="shared" si="42"/>
        <v>0</v>
      </c>
      <c r="Q482" s="21">
        <f t="shared" si="43"/>
        <v>0</v>
      </c>
      <c r="R482" s="21">
        <f t="shared" si="44"/>
        <v>0</v>
      </c>
      <c r="S482" s="21">
        <f t="shared" si="45"/>
        <v>0</v>
      </c>
      <c r="U482" s="100"/>
      <c r="V482" s="101">
        <f>IFERROR(IF(E482='貼付用集計 (3)'!$R$4,'貼付用集計 (3)'!$U$4,VLOOKUP(E482,'貼付用集計 (3)'!$R$11:$U$30,4)),0)</f>
        <v>0</v>
      </c>
      <c r="W482" s="101">
        <f t="shared" si="46"/>
        <v>0</v>
      </c>
      <c r="X482" s="100"/>
    </row>
    <row r="483" spans="3:24" hidden="1" outlineLevel="1" x14ac:dyDescent="0.3">
      <c r="C483" s="29"/>
      <c r="D483" s="48">
        <f t="shared" si="47"/>
        <v>456</v>
      </c>
      <c r="E483" s="104"/>
      <c r="F483" s="105"/>
      <c r="G483" s="105"/>
      <c r="H483" s="105"/>
      <c r="I483" s="106">
        <v>0</v>
      </c>
      <c r="J483" s="107">
        <v>0</v>
      </c>
      <c r="K483" s="103"/>
      <c r="L483" s="27"/>
      <c r="P483" s="21">
        <f t="shared" si="42"/>
        <v>0</v>
      </c>
      <c r="Q483" s="21">
        <f t="shared" si="43"/>
        <v>0</v>
      </c>
      <c r="R483" s="21">
        <f t="shared" si="44"/>
        <v>0</v>
      </c>
      <c r="S483" s="21">
        <f t="shared" si="45"/>
        <v>0</v>
      </c>
      <c r="U483" s="100"/>
      <c r="V483" s="101">
        <f>IFERROR(IF(E483='貼付用集計 (3)'!$R$4,'貼付用集計 (3)'!$U$4,VLOOKUP(E483,'貼付用集計 (3)'!$R$11:$U$30,4)),0)</f>
        <v>0</v>
      </c>
      <c r="W483" s="101">
        <f t="shared" si="46"/>
        <v>0</v>
      </c>
      <c r="X483" s="100"/>
    </row>
    <row r="484" spans="3:24" hidden="1" outlineLevel="1" x14ac:dyDescent="0.3">
      <c r="C484" s="29"/>
      <c r="D484" s="48">
        <f t="shared" si="47"/>
        <v>457</v>
      </c>
      <c r="E484" s="104"/>
      <c r="F484" s="105"/>
      <c r="G484" s="105"/>
      <c r="H484" s="105"/>
      <c r="I484" s="106">
        <v>0</v>
      </c>
      <c r="J484" s="107">
        <v>0</v>
      </c>
      <c r="K484" s="103"/>
      <c r="L484" s="27"/>
      <c r="P484" s="21">
        <f t="shared" si="42"/>
        <v>0</v>
      </c>
      <c r="Q484" s="21">
        <f t="shared" si="43"/>
        <v>0</v>
      </c>
      <c r="R484" s="21">
        <f t="shared" si="44"/>
        <v>0</v>
      </c>
      <c r="S484" s="21">
        <f t="shared" si="45"/>
        <v>0</v>
      </c>
      <c r="U484" s="100"/>
      <c r="V484" s="101">
        <f>IFERROR(IF(E484='貼付用集計 (3)'!$R$4,'貼付用集計 (3)'!$U$4,VLOOKUP(E484,'貼付用集計 (3)'!$R$11:$U$30,4)),0)</f>
        <v>0</v>
      </c>
      <c r="W484" s="101">
        <f t="shared" si="46"/>
        <v>0</v>
      </c>
      <c r="X484" s="100"/>
    </row>
    <row r="485" spans="3:24" hidden="1" outlineLevel="1" x14ac:dyDescent="0.3">
      <c r="C485" s="29"/>
      <c r="D485" s="48">
        <f t="shared" si="47"/>
        <v>458</v>
      </c>
      <c r="E485" s="104"/>
      <c r="F485" s="105"/>
      <c r="G485" s="105"/>
      <c r="H485" s="105"/>
      <c r="I485" s="106">
        <v>0</v>
      </c>
      <c r="J485" s="107">
        <v>0</v>
      </c>
      <c r="K485" s="103"/>
      <c r="L485" s="27"/>
      <c r="P485" s="21">
        <f t="shared" si="42"/>
        <v>0</v>
      </c>
      <c r="Q485" s="21">
        <f t="shared" si="43"/>
        <v>0</v>
      </c>
      <c r="R485" s="21">
        <f t="shared" si="44"/>
        <v>0</v>
      </c>
      <c r="S485" s="21">
        <f t="shared" si="45"/>
        <v>0</v>
      </c>
      <c r="U485" s="100"/>
      <c r="V485" s="101">
        <f>IFERROR(IF(E485='貼付用集計 (3)'!$R$4,'貼付用集計 (3)'!$U$4,VLOOKUP(E485,'貼付用集計 (3)'!$R$11:$U$30,4)),0)</f>
        <v>0</v>
      </c>
      <c r="W485" s="101">
        <f t="shared" si="46"/>
        <v>0</v>
      </c>
      <c r="X485" s="100"/>
    </row>
    <row r="486" spans="3:24" hidden="1" outlineLevel="1" x14ac:dyDescent="0.3">
      <c r="C486" s="29"/>
      <c r="D486" s="48">
        <f t="shared" si="47"/>
        <v>459</v>
      </c>
      <c r="E486" s="104"/>
      <c r="F486" s="105"/>
      <c r="G486" s="105"/>
      <c r="H486" s="105"/>
      <c r="I486" s="106">
        <v>0</v>
      </c>
      <c r="J486" s="107">
        <v>0</v>
      </c>
      <c r="K486" s="103"/>
      <c r="L486" s="27"/>
      <c r="P486" s="21">
        <f t="shared" si="42"/>
        <v>0</v>
      </c>
      <c r="Q486" s="21">
        <f t="shared" si="43"/>
        <v>0</v>
      </c>
      <c r="R486" s="21">
        <f t="shared" si="44"/>
        <v>0</v>
      </c>
      <c r="S486" s="21">
        <f t="shared" si="45"/>
        <v>0</v>
      </c>
      <c r="U486" s="100"/>
      <c r="V486" s="101">
        <f>IFERROR(IF(E486='貼付用集計 (3)'!$R$4,'貼付用集計 (3)'!$U$4,VLOOKUP(E486,'貼付用集計 (3)'!$R$11:$U$30,4)),0)</f>
        <v>0</v>
      </c>
      <c r="W486" s="101">
        <f t="shared" si="46"/>
        <v>0</v>
      </c>
      <c r="X486" s="100"/>
    </row>
    <row r="487" spans="3:24" hidden="1" outlineLevel="1" x14ac:dyDescent="0.3">
      <c r="C487" s="29"/>
      <c r="D487" s="48">
        <f t="shared" si="47"/>
        <v>460</v>
      </c>
      <c r="E487" s="104"/>
      <c r="F487" s="105"/>
      <c r="G487" s="105"/>
      <c r="H487" s="105"/>
      <c r="I487" s="106">
        <v>0</v>
      </c>
      <c r="J487" s="107">
        <v>0</v>
      </c>
      <c r="K487" s="103"/>
      <c r="L487" s="27"/>
      <c r="P487" s="21">
        <f t="shared" si="42"/>
        <v>0</v>
      </c>
      <c r="Q487" s="21">
        <f t="shared" si="43"/>
        <v>0</v>
      </c>
      <c r="R487" s="21">
        <f t="shared" si="44"/>
        <v>0</v>
      </c>
      <c r="S487" s="21">
        <f t="shared" si="45"/>
        <v>0</v>
      </c>
      <c r="U487" s="100"/>
      <c r="V487" s="101">
        <f>IFERROR(IF(E487='貼付用集計 (3)'!$R$4,'貼付用集計 (3)'!$U$4,VLOOKUP(E487,'貼付用集計 (3)'!$R$11:$U$30,4)),0)</f>
        <v>0</v>
      </c>
      <c r="W487" s="101">
        <f t="shared" si="46"/>
        <v>0</v>
      </c>
      <c r="X487" s="100"/>
    </row>
    <row r="488" spans="3:24" hidden="1" outlineLevel="1" x14ac:dyDescent="0.3">
      <c r="C488" s="29"/>
      <c r="D488" s="48">
        <f t="shared" si="47"/>
        <v>461</v>
      </c>
      <c r="E488" s="104"/>
      <c r="F488" s="105"/>
      <c r="G488" s="105"/>
      <c r="H488" s="105"/>
      <c r="I488" s="106">
        <v>0</v>
      </c>
      <c r="J488" s="107">
        <v>0</v>
      </c>
      <c r="K488" s="103"/>
      <c r="L488" s="27"/>
      <c r="P488" s="21">
        <f t="shared" si="42"/>
        <v>0</v>
      </c>
      <c r="Q488" s="21">
        <f t="shared" si="43"/>
        <v>0</v>
      </c>
      <c r="R488" s="21">
        <f t="shared" si="44"/>
        <v>0</v>
      </c>
      <c r="S488" s="21">
        <f t="shared" si="45"/>
        <v>0</v>
      </c>
      <c r="U488" s="100"/>
      <c r="V488" s="101">
        <f>IFERROR(IF(E488='貼付用集計 (3)'!$R$4,'貼付用集計 (3)'!$U$4,VLOOKUP(E488,'貼付用集計 (3)'!$R$11:$U$30,4)),0)</f>
        <v>0</v>
      </c>
      <c r="W488" s="101">
        <f t="shared" si="46"/>
        <v>0</v>
      </c>
      <c r="X488" s="100"/>
    </row>
    <row r="489" spans="3:24" hidden="1" outlineLevel="1" x14ac:dyDescent="0.3">
      <c r="C489" s="29"/>
      <c r="D489" s="48">
        <f t="shared" si="47"/>
        <v>462</v>
      </c>
      <c r="E489" s="104"/>
      <c r="F489" s="105"/>
      <c r="G489" s="105"/>
      <c r="H489" s="105"/>
      <c r="I489" s="106">
        <v>0</v>
      </c>
      <c r="J489" s="107">
        <v>0</v>
      </c>
      <c r="K489" s="103"/>
      <c r="L489" s="27"/>
      <c r="P489" s="21">
        <f t="shared" si="42"/>
        <v>0</v>
      </c>
      <c r="Q489" s="21">
        <f t="shared" si="43"/>
        <v>0</v>
      </c>
      <c r="R489" s="21">
        <f t="shared" si="44"/>
        <v>0</v>
      </c>
      <c r="S489" s="21">
        <f t="shared" si="45"/>
        <v>0</v>
      </c>
      <c r="U489" s="100"/>
      <c r="V489" s="101">
        <f>IFERROR(IF(E489='貼付用集計 (3)'!$R$4,'貼付用集計 (3)'!$U$4,VLOOKUP(E489,'貼付用集計 (3)'!$R$11:$U$30,4)),0)</f>
        <v>0</v>
      </c>
      <c r="W489" s="101">
        <f t="shared" si="46"/>
        <v>0</v>
      </c>
      <c r="X489" s="100"/>
    </row>
    <row r="490" spans="3:24" hidden="1" outlineLevel="1" x14ac:dyDescent="0.3">
      <c r="C490" s="29"/>
      <c r="D490" s="48">
        <f t="shared" si="47"/>
        <v>463</v>
      </c>
      <c r="E490" s="104"/>
      <c r="F490" s="105"/>
      <c r="G490" s="105"/>
      <c r="H490" s="105"/>
      <c r="I490" s="106">
        <v>0</v>
      </c>
      <c r="J490" s="107">
        <v>0</v>
      </c>
      <c r="K490" s="103"/>
      <c r="L490" s="27"/>
      <c r="P490" s="21">
        <f t="shared" si="42"/>
        <v>0</v>
      </c>
      <c r="Q490" s="21">
        <f t="shared" si="43"/>
        <v>0</v>
      </c>
      <c r="R490" s="21">
        <f t="shared" si="44"/>
        <v>0</v>
      </c>
      <c r="S490" s="21">
        <f t="shared" si="45"/>
        <v>0</v>
      </c>
      <c r="U490" s="100"/>
      <c r="V490" s="101">
        <f>IFERROR(IF(E490='貼付用集計 (3)'!$R$4,'貼付用集計 (3)'!$U$4,VLOOKUP(E490,'貼付用集計 (3)'!$R$11:$U$30,4)),0)</f>
        <v>0</v>
      </c>
      <c r="W490" s="101">
        <f t="shared" si="46"/>
        <v>0</v>
      </c>
      <c r="X490" s="100"/>
    </row>
    <row r="491" spans="3:24" hidden="1" outlineLevel="1" x14ac:dyDescent="0.3">
      <c r="C491" s="29"/>
      <c r="D491" s="48">
        <f t="shared" si="47"/>
        <v>464</v>
      </c>
      <c r="E491" s="104"/>
      <c r="F491" s="105"/>
      <c r="G491" s="105"/>
      <c r="H491" s="105"/>
      <c r="I491" s="106">
        <v>0</v>
      </c>
      <c r="J491" s="107">
        <v>0</v>
      </c>
      <c r="K491" s="103"/>
      <c r="L491" s="27"/>
      <c r="P491" s="21">
        <f t="shared" si="42"/>
        <v>0</v>
      </c>
      <c r="Q491" s="21">
        <f t="shared" si="43"/>
        <v>0</v>
      </c>
      <c r="R491" s="21">
        <f t="shared" si="44"/>
        <v>0</v>
      </c>
      <c r="S491" s="21">
        <f t="shared" si="45"/>
        <v>0</v>
      </c>
      <c r="U491" s="100"/>
      <c r="V491" s="101">
        <f>IFERROR(IF(E491='貼付用集計 (3)'!$R$4,'貼付用集計 (3)'!$U$4,VLOOKUP(E491,'貼付用集計 (3)'!$R$11:$U$30,4)),0)</f>
        <v>0</v>
      </c>
      <c r="W491" s="101">
        <f t="shared" si="46"/>
        <v>0</v>
      </c>
      <c r="X491" s="100"/>
    </row>
    <row r="492" spans="3:24" hidden="1" outlineLevel="1" x14ac:dyDescent="0.3">
      <c r="C492" s="29"/>
      <c r="D492" s="48">
        <f t="shared" si="47"/>
        <v>465</v>
      </c>
      <c r="E492" s="104"/>
      <c r="F492" s="105"/>
      <c r="G492" s="105"/>
      <c r="H492" s="105"/>
      <c r="I492" s="106">
        <v>0</v>
      </c>
      <c r="J492" s="107">
        <v>0</v>
      </c>
      <c r="K492" s="103"/>
      <c r="L492" s="27"/>
      <c r="P492" s="21">
        <f t="shared" si="42"/>
        <v>0</v>
      </c>
      <c r="Q492" s="21">
        <f t="shared" si="43"/>
        <v>0</v>
      </c>
      <c r="R492" s="21">
        <f t="shared" si="44"/>
        <v>0</v>
      </c>
      <c r="S492" s="21">
        <f t="shared" si="45"/>
        <v>0</v>
      </c>
      <c r="U492" s="100"/>
      <c r="V492" s="101">
        <f>IFERROR(IF(E492='貼付用集計 (3)'!$R$4,'貼付用集計 (3)'!$U$4,VLOOKUP(E492,'貼付用集計 (3)'!$R$11:$U$30,4)),0)</f>
        <v>0</v>
      </c>
      <c r="W492" s="101">
        <f t="shared" si="46"/>
        <v>0</v>
      </c>
      <c r="X492" s="100"/>
    </row>
    <row r="493" spans="3:24" hidden="1" outlineLevel="1" x14ac:dyDescent="0.3">
      <c r="C493" s="29"/>
      <c r="D493" s="48">
        <f t="shared" si="47"/>
        <v>466</v>
      </c>
      <c r="E493" s="104"/>
      <c r="F493" s="105"/>
      <c r="G493" s="105"/>
      <c r="H493" s="105"/>
      <c r="I493" s="106">
        <v>0</v>
      </c>
      <c r="J493" s="107">
        <v>0</v>
      </c>
      <c r="K493" s="103"/>
      <c r="L493" s="27"/>
      <c r="P493" s="21">
        <f t="shared" si="42"/>
        <v>0</v>
      </c>
      <c r="Q493" s="21">
        <f t="shared" si="43"/>
        <v>0</v>
      </c>
      <c r="R493" s="21">
        <f t="shared" si="44"/>
        <v>0</v>
      </c>
      <c r="S493" s="21">
        <f t="shared" si="45"/>
        <v>0</v>
      </c>
      <c r="U493" s="100"/>
      <c r="V493" s="101">
        <f>IFERROR(IF(E493='貼付用集計 (3)'!$R$4,'貼付用集計 (3)'!$U$4,VLOOKUP(E493,'貼付用集計 (3)'!$R$11:$U$30,4)),0)</f>
        <v>0</v>
      </c>
      <c r="W493" s="101">
        <f t="shared" si="46"/>
        <v>0</v>
      </c>
      <c r="X493" s="100"/>
    </row>
    <row r="494" spans="3:24" hidden="1" outlineLevel="1" x14ac:dyDescent="0.3">
      <c r="C494" s="29"/>
      <c r="D494" s="48">
        <f t="shared" si="47"/>
        <v>467</v>
      </c>
      <c r="E494" s="104"/>
      <c r="F494" s="105"/>
      <c r="G494" s="105"/>
      <c r="H494" s="105"/>
      <c r="I494" s="106">
        <v>0</v>
      </c>
      <c r="J494" s="107">
        <v>0</v>
      </c>
      <c r="K494" s="103"/>
      <c r="L494" s="27"/>
      <c r="P494" s="21">
        <f t="shared" si="42"/>
        <v>0</v>
      </c>
      <c r="Q494" s="21">
        <f t="shared" si="43"/>
        <v>0</v>
      </c>
      <c r="R494" s="21">
        <f t="shared" si="44"/>
        <v>0</v>
      </c>
      <c r="S494" s="21">
        <f t="shared" si="45"/>
        <v>0</v>
      </c>
      <c r="U494" s="100"/>
      <c r="V494" s="101">
        <f>IFERROR(IF(E494='貼付用集計 (3)'!$R$4,'貼付用集計 (3)'!$U$4,VLOOKUP(E494,'貼付用集計 (3)'!$R$11:$U$30,4)),0)</f>
        <v>0</v>
      </c>
      <c r="W494" s="101">
        <f t="shared" si="46"/>
        <v>0</v>
      </c>
      <c r="X494" s="100"/>
    </row>
    <row r="495" spans="3:24" hidden="1" outlineLevel="1" x14ac:dyDescent="0.3">
      <c r="C495" s="29"/>
      <c r="D495" s="48">
        <f t="shared" si="47"/>
        <v>468</v>
      </c>
      <c r="E495" s="104"/>
      <c r="F495" s="105"/>
      <c r="G495" s="105"/>
      <c r="H495" s="105"/>
      <c r="I495" s="106">
        <v>0</v>
      </c>
      <c r="J495" s="107">
        <v>0</v>
      </c>
      <c r="K495" s="103"/>
      <c r="L495" s="27"/>
      <c r="P495" s="21">
        <f t="shared" si="42"/>
        <v>0</v>
      </c>
      <c r="Q495" s="21">
        <f t="shared" si="43"/>
        <v>0</v>
      </c>
      <c r="R495" s="21">
        <f t="shared" si="44"/>
        <v>0</v>
      </c>
      <c r="S495" s="21">
        <f t="shared" si="45"/>
        <v>0</v>
      </c>
      <c r="U495" s="100"/>
      <c r="V495" s="101">
        <f>IFERROR(IF(E495='貼付用集計 (3)'!$R$4,'貼付用集計 (3)'!$U$4,VLOOKUP(E495,'貼付用集計 (3)'!$R$11:$U$30,4)),0)</f>
        <v>0</v>
      </c>
      <c r="W495" s="101">
        <f t="shared" si="46"/>
        <v>0</v>
      </c>
      <c r="X495" s="100"/>
    </row>
    <row r="496" spans="3:24" hidden="1" outlineLevel="1" x14ac:dyDescent="0.3">
      <c r="C496" s="29"/>
      <c r="D496" s="48">
        <f t="shared" si="47"/>
        <v>469</v>
      </c>
      <c r="E496" s="104"/>
      <c r="F496" s="105"/>
      <c r="G496" s="105"/>
      <c r="H496" s="105"/>
      <c r="I496" s="106">
        <v>0</v>
      </c>
      <c r="J496" s="107">
        <v>0</v>
      </c>
      <c r="K496" s="103"/>
      <c r="L496" s="27"/>
      <c r="P496" s="21">
        <f t="shared" si="42"/>
        <v>0</v>
      </c>
      <c r="Q496" s="21">
        <f t="shared" si="43"/>
        <v>0</v>
      </c>
      <c r="R496" s="21">
        <f t="shared" si="44"/>
        <v>0</v>
      </c>
      <c r="S496" s="21">
        <f t="shared" si="45"/>
        <v>0</v>
      </c>
      <c r="U496" s="100"/>
      <c r="V496" s="101">
        <f>IFERROR(IF(E496='貼付用集計 (3)'!$R$4,'貼付用集計 (3)'!$U$4,VLOOKUP(E496,'貼付用集計 (3)'!$R$11:$U$30,4)),0)</f>
        <v>0</v>
      </c>
      <c r="W496" s="101">
        <f t="shared" si="46"/>
        <v>0</v>
      </c>
      <c r="X496" s="100"/>
    </row>
    <row r="497" spans="3:24" hidden="1" outlineLevel="1" x14ac:dyDescent="0.3">
      <c r="C497" s="29"/>
      <c r="D497" s="48">
        <f t="shared" si="47"/>
        <v>470</v>
      </c>
      <c r="E497" s="104"/>
      <c r="F497" s="105"/>
      <c r="G497" s="105"/>
      <c r="H497" s="105"/>
      <c r="I497" s="106">
        <v>0</v>
      </c>
      <c r="J497" s="107">
        <v>0</v>
      </c>
      <c r="K497" s="103"/>
      <c r="L497" s="27"/>
      <c r="P497" s="21">
        <f t="shared" si="42"/>
        <v>0</v>
      </c>
      <c r="Q497" s="21">
        <f t="shared" si="43"/>
        <v>0</v>
      </c>
      <c r="R497" s="21">
        <f t="shared" si="44"/>
        <v>0</v>
      </c>
      <c r="S497" s="21">
        <f t="shared" si="45"/>
        <v>0</v>
      </c>
      <c r="U497" s="100"/>
      <c r="V497" s="101">
        <f>IFERROR(IF(E497='貼付用集計 (3)'!$R$4,'貼付用集計 (3)'!$U$4,VLOOKUP(E497,'貼付用集計 (3)'!$R$11:$U$30,4)),0)</f>
        <v>0</v>
      </c>
      <c r="W497" s="101">
        <f t="shared" si="46"/>
        <v>0</v>
      </c>
      <c r="X497" s="100"/>
    </row>
    <row r="498" spans="3:24" hidden="1" outlineLevel="1" x14ac:dyDescent="0.3">
      <c r="C498" s="29"/>
      <c r="D498" s="48">
        <f t="shared" si="47"/>
        <v>471</v>
      </c>
      <c r="E498" s="104"/>
      <c r="F498" s="105"/>
      <c r="G498" s="105"/>
      <c r="H498" s="105"/>
      <c r="I498" s="106">
        <v>0</v>
      </c>
      <c r="J498" s="107">
        <v>0</v>
      </c>
      <c r="K498" s="103"/>
      <c r="L498" s="27"/>
      <c r="P498" s="21">
        <f t="shared" si="42"/>
        <v>0</v>
      </c>
      <c r="Q498" s="21">
        <f t="shared" si="43"/>
        <v>0</v>
      </c>
      <c r="R498" s="21">
        <f t="shared" si="44"/>
        <v>0</v>
      </c>
      <c r="S498" s="21">
        <f t="shared" si="45"/>
        <v>0</v>
      </c>
      <c r="U498" s="100"/>
      <c r="V498" s="101">
        <f>IFERROR(IF(E498='貼付用集計 (3)'!$R$4,'貼付用集計 (3)'!$U$4,VLOOKUP(E498,'貼付用集計 (3)'!$R$11:$U$30,4)),0)</f>
        <v>0</v>
      </c>
      <c r="W498" s="101">
        <f t="shared" si="46"/>
        <v>0</v>
      </c>
      <c r="X498" s="100"/>
    </row>
    <row r="499" spans="3:24" hidden="1" outlineLevel="1" x14ac:dyDescent="0.3">
      <c r="C499" s="29"/>
      <c r="D499" s="48">
        <f t="shared" si="47"/>
        <v>472</v>
      </c>
      <c r="E499" s="104"/>
      <c r="F499" s="105"/>
      <c r="G499" s="105"/>
      <c r="H499" s="105"/>
      <c r="I499" s="106">
        <v>0</v>
      </c>
      <c r="J499" s="107">
        <v>0</v>
      </c>
      <c r="K499" s="103"/>
      <c r="L499" s="27"/>
      <c r="P499" s="21">
        <f t="shared" si="42"/>
        <v>0</v>
      </c>
      <c r="Q499" s="21">
        <f t="shared" si="43"/>
        <v>0</v>
      </c>
      <c r="R499" s="21">
        <f t="shared" si="44"/>
        <v>0</v>
      </c>
      <c r="S499" s="21">
        <f t="shared" si="45"/>
        <v>0</v>
      </c>
      <c r="U499" s="100"/>
      <c r="V499" s="101">
        <f>IFERROR(IF(E499='貼付用集計 (3)'!$R$4,'貼付用集計 (3)'!$U$4,VLOOKUP(E499,'貼付用集計 (3)'!$R$11:$U$30,4)),0)</f>
        <v>0</v>
      </c>
      <c r="W499" s="101">
        <f t="shared" si="46"/>
        <v>0</v>
      </c>
      <c r="X499" s="100"/>
    </row>
    <row r="500" spans="3:24" hidden="1" outlineLevel="1" x14ac:dyDescent="0.3">
      <c r="C500" s="29"/>
      <c r="D500" s="48">
        <f t="shared" si="47"/>
        <v>473</v>
      </c>
      <c r="E500" s="104"/>
      <c r="F500" s="105"/>
      <c r="G500" s="105"/>
      <c r="H500" s="105"/>
      <c r="I500" s="106">
        <v>0</v>
      </c>
      <c r="J500" s="107">
        <v>0</v>
      </c>
      <c r="K500" s="103"/>
      <c r="L500" s="27"/>
      <c r="P500" s="21">
        <f t="shared" si="42"/>
        <v>0</v>
      </c>
      <c r="Q500" s="21">
        <f t="shared" si="43"/>
        <v>0</v>
      </c>
      <c r="R500" s="21">
        <f t="shared" si="44"/>
        <v>0</v>
      </c>
      <c r="S500" s="21">
        <f t="shared" si="45"/>
        <v>0</v>
      </c>
      <c r="U500" s="100"/>
      <c r="V500" s="101">
        <f>IFERROR(IF(E500='貼付用集計 (3)'!$R$4,'貼付用集計 (3)'!$U$4,VLOOKUP(E500,'貼付用集計 (3)'!$R$11:$U$30,4)),0)</f>
        <v>0</v>
      </c>
      <c r="W500" s="101">
        <f t="shared" si="46"/>
        <v>0</v>
      </c>
      <c r="X500" s="100"/>
    </row>
    <row r="501" spans="3:24" hidden="1" outlineLevel="1" x14ac:dyDescent="0.3">
      <c r="C501" s="29"/>
      <c r="D501" s="48">
        <f t="shared" si="47"/>
        <v>474</v>
      </c>
      <c r="E501" s="104"/>
      <c r="F501" s="105"/>
      <c r="G501" s="105"/>
      <c r="H501" s="105"/>
      <c r="I501" s="106">
        <v>0</v>
      </c>
      <c r="J501" s="107">
        <v>0</v>
      </c>
      <c r="K501" s="103"/>
      <c r="L501" s="27"/>
      <c r="P501" s="21">
        <f t="shared" si="42"/>
        <v>0</v>
      </c>
      <c r="Q501" s="21">
        <f t="shared" si="43"/>
        <v>0</v>
      </c>
      <c r="R501" s="21">
        <f t="shared" si="44"/>
        <v>0</v>
      </c>
      <c r="S501" s="21">
        <f t="shared" si="45"/>
        <v>0</v>
      </c>
      <c r="U501" s="100"/>
      <c r="V501" s="101">
        <f>IFERROR(IF(E501='貼付用集計 (3)'!$R$4,'貼付用集計 (3)'!$U$4,VLOOKUP(E501,'貼付用集計 (3)'!$R$11:$U$30,4)),0)</f>
        <v>0</v>
      </c>
      <c r="W501" s="101">
        <f t="shared" si="46"/>
        <v>0</v>
      </c>
      <c r="X501" s="100"/>
    </row>
    <row r="502" spans="3:24" hidden="1" outlineLevel="1" x14ac:dyDescent="0.3">
      <c r="C502" s="29"/>
      <c r="D502" s="48">
        <f t="shared" si="47"/>
        <v>475</v>
      </c>
      <c r="E502" s="104"/>
      <c r="F502" s="105"/>
      <c r="G502" s="105"/>
      <c r="H502" s="105"/>
      <c r="I502" s="106">
        <v>0</v>
      </c>
      <c r="J502" s="107">
        <v>0</v>
      </c>
      <c r="K502" s="103"/>
      <c r="L502" s="27"/>
      <c r="P502" s="21">
        <f t="shared" si="42"/>
        <v>0</v>
      </c>
      <c r="Q502" s="21">
        <f t="shared" si="43"/>
        <v>0</v>
      </c>
      <c r="R502" s="21">
        <f t="shared" si="44"/>
        <v>0</v>
      </c>
      <c r="S502" s="21">
        <f t="shared" si="45"/>
        <v>0</v>
      </c>
      <c r="U502" s="100"/>
      <c r="V502" s="101">
        <f>IFERROR(IF(E502='貼付用集計 (3)'!$R$4,'貼付用集計 (3)'!$U$4,VLOOKUP(E502,'貼付用集計 (3)'!$R$11:$U$30,4)),0)</f>
        <v>0</v>
      </c>
      <c r="W502" s="101">
        <f t="shared" si="46"/>
        <v>0</v>
      </c>
      <c r="X502" s="100"/>
    </row>
    <row r="503" spans="3:24" hidden="1" outlineLevel="1" x14ac:dyDescent="0.3">
      <c r="C503" s="29"/>
      <c r="D503" s="48">
        <f t="shared" si="47"/>
        <v>476</v>
      </c>
      <c r="E503" s="104"/>
      <c r="F503" s="105"/>
      <c r="G503" s="105"/>
      <c r="H503" s="105"/>
      <c r="I503" s="106">
        <v>0</v>
      </c>
      <c r="J503" s="107">
        <v>0</v>
      </c>
      <c r="K503" s="103"/>
      <c r="L503" s="27"/>
      <c r="P503" s="21">
        <f t="shared" si="42"/>
        <v>0</v>
      </c>
      <c r="Q503" s="21">
        <f t="shared" si="43"/>
        <v>0</v>
      </c>
      <c r="R503" s="21">
        <f t="shared" si="44"/>
        <v>0</v>
      </c>
      <c r="S503" s="21">
        <f t="shared" si="45"/>
        <v>0</v>
      </c>
      <c r="U503" s="100"/>
      <c r="V503" s="101">
        <f>IFERROR(IF(E503='貼付用集計 (3)'!$R$4,'貼付用集計 (3)'!$U$4,VLOOKUP(E503,'貼付用集計 (3)'!$R$11:$U$30,4)),0)</f>
        <v>0</v>
      </c>
      <c r="W503" s="101">
        <f t="shared" si="46"/>
        <v>0</v>
      </c>
      <c r="X503" s="100"/>
    </row>
    <row r="504" spans="3:24" hidden="1" outlineLevel="1" x14ac:dyDescent="0.3">
      <c r="C504" s="29"/>
      <c r="D504" s="48">
        <f t="shared" si="47"/>
        <v>477</v>
      </c>
      <c r="E504" s="104"/>
      <c r="F504" s="105"/>
      <c r="G504" s="105"/>
      <c r="H504" s="105"/>
      <c r="I504" s="106">
        <v>0</v>
      </c>
      <c r="J504" s="107">
        <v>0</v>
      </c>
      <c r="K504" s="103"/>
      <c r="L504" s="27"/>
      <c r="P504" s="21">
        <f t="shared" si="42"/>
        <v>0</v>
      </c>
      <c r="Q504" s="21">
        <f t="shared" si="43"/>
        <v>0</v>
      </c>
      <c r="R504" s="21">
        <f t="shared" si="44"/>
        <v>0</v>
      </c>
      <c r="S504" s="21">
        <f t="shared" si="45"/>
        <v>0</v>
      </c>
      <c r="U504" s="100"/>
      <c r="V504" s="101">
        <f>IFERROR(IF(E504='貼付用集計 (3)'!$R$4,'貼付用集計 (3)'!$U$4,VLOOKUP(E504,'貼付用集計 (3)'!$R$11:$U$30,4)),0)</f>
        <v>0</v>
      </c>
      <c r="W504" s="101">
        <f t="shared" si="46"/>
        <v>0</v>
      </c>
      <c r="X504" s="100"/>
    </row>
    <row r="505" spans="3:24" hidden="1" outlineLevel="1" x14ac:dyDescent="0.3">
      <c r="C505" s="29"/>
      <c r="D505" s="48">
        <f t="shared" si="47"/>
        <v>478</v>
      </c>
      <c r="E505" s="104"/>
      <c r="F505" s="105"/>
      <c r="G505" s="105"/>
      <c r="H505" s="105"/>
      <c r="I505" s="106">
        <v>0</v>
      </c>
      <c r="J505" s="107">
        <v>0</v>
      </c>
      <c r="K505" s="103"/>
      <c r="L505" s="27"/>
      <c r="P505" s="21">
        <f t="shared" si="42"/>
        <v>0</v>
      </c>
      <c r="Q505" s="21">
        <f t="shared" si="43"/>
        <v>0</v>
      </c>
      <c r="R505" s="21">
        <f t="shared" si="44"/>
        <v>0</v>
      </c>
      <c r="S505" s="21">
        <f t="shared" si="45"/>
        <v>0</v>
      </c>
      <c r="U505" s="100"/>
      <c r="V505" s="101">
        <f>IFERROR(IF(E505='貼付用集計 (3)'!$R$4,'貼付用集計 (3)'!$U$4,VLOOKUP(E505,'貼付用集計 (3)'!$R$11:$U$30,4)),0)</f>
        <v>0</v>
      </c>
      <c r="W505" s="101">
        <f t="shared" si="46"/>
        <v>0</v>
      </c>
      <c r="X505" s="100"/>
    </row>
    <row r="506" spans="3:24" hidden="1" outlineLevel="1" x14ac:dyDescent="0.3">
      <c r="C506" s="29"/>
      <c r="D506" s="48">
        <f t="shared" si="47"/>
        <v>479</v>
      </c>
      <c r="E506" s="104"/>
      <c r="F506" s="105"/>
      <c r="G506" s="105"/>
      <c r="H506" s="105"/>
      <c r="I506" s="106">
        <v>0</v>
      </c>
      <c r="J506" s="107">
        <v>0</v>
      </c>
      <c r="K506" s="103"/>
      <c r="L506" s="27"/>
      <c r="P506" s="21">
        <f t="shared" si="42"/>
        <v>0</v>
      </c>
      <c r="Q506" s="21">
        <f t="shared" si="43"/>
        <v>0</v>
      </c>
      <c r="R506" s="21">
        <f t="shared" si="44"/>
        <v>0</v>
      </c>
      <c r="S506" s="21">
        <f t="shared" si="45"/>
        <v>0</v>
      </c>
      <c r="U506" s="100"/>
      <c r="V506" s="101">
        <f>IFERROR(IF(E506='貼付用集計 (3)'!$R$4,'貼付用集計 (3)'!$U$4,VLOOKUP(E506,'貼付用集計 (3)'!$R$11:$U$30,4)),0)</f>
        <v>0</v>
      </c>
      <c r="W506" s="101">
        <f t="shared" si="46"/>
        <v>0</v>
      </c>
      <c r="X506" s="100"/>
    </row>
    <row r="507" spans="3:24" hidden="1" outlineLevel="1" x14ac:dyDescent="0.3">
      <c r="C507" s="29"/>
      <c r="D507" s="48">
        <f t="shared" si="47"/>
        <v>480</v>
      </c>
      <c r="E507" s="104"/>
      <c r="F507" s="105"/>
      <c r="G507" s="105"/>
      <c r="H507" s="105"/>
      <c r="I507" s="106">
        <v>0</v>
      </c>
      <c r="J507" s="107">
        <v>0</v>
      </c>
      <c r="K507" s="103"/>
      <c r="L507" s="27"/>
      <c r="P507" s="21">
        <f t="shared" si="42"/>
        <v>0</v>
      </c>
      <c r="Q507" s="21">
        <f t="shared" si="43"/>
        <v>0</v>
      </c>
      <c r="R507" s="21">
        <f t="shared" si="44"/>
        <v>0</v>
      </c>
      <c r="S507" s="21">
        <f t="shared" si="45"/>
        <v>0</v>
      </c>
      <c r="U507" s="100"/>
      <c r="V507" s="101">
        <f>IFERROR(IF(E507='貼付用集計 (3)'!$R$4,'貼付用集計 (3)'!$U$4,VLOOKUP(E507,'貼付用集計 (3)'!$R$11:$U$30,4)),0)</f>
        <v>0</v>
      </c>
      <c r="W507" s="101">
        <f t="shared" si="46"/>
        <v>0</v>
      </c>
      <c r="X507" s="100"/>
    </row>
    <row r="508" spans="3:24" hidden="1" outlineLevel="1" x14ac:dyDescent="0.3">
      <c r="C508" s="29"/>
      <c r="D508" s="48">
        <f t="shared" si="47"/>
        <v>481</v>
      </c>
      <c r="E508" s="104"/>
      <c r="F508" s="105"/>
      <c r="G508" s="105"/>
      <c r="H508" s="105"/>
      <c r="I508" s="106">
        <v>0</v>
      </c>
      <c r="J508" s="107">
        <v>0</v>
      </c>
      <c r="K508" s="103"/>
      <c r="L508" s="27"/>
      <c r="P508" s="21">
        <f t="shared" si="42"/>
        <v>0</v>
      </c>
      <c r="Q508" s="21">
        <f t="shared" si="43"/>
        <v>0</v>
      </c>
      <c r="R508" s="21">
        <f t="shared" si="44"/>
        <v>0</v>
      </c>
      <c r="S508" s="21">
        <f t="shared" si="45"/>
        <v>0</v>
      </c>
      <c r="U508" s="100"/>
      <c r="V508" s="101">
        <f>IFERROR(IF(E508='貼付用集計 (3)'!$R$4,'貼付用集計 (3)'!$U$4,VLOOKUP(E508,'貼付用集計 (3)'!$R$11:$U$30,4)),0)</f>
        <v>0</v>
      </c>
      <c r="W508" s="101">
        <f t="shared" si="46"/>
        <v>0</v>
      </c>
      <c r="X508" s="100"/>
    </row>
    <row r="509" spans="3:24" hidden="1" outlineLevel="1" x14ac:dyDescent="0.3">
      <c r="C509" s="29"/>
      <c r="D509" s="48">
        <f t="shared" si="47"/>
        <v>482</v>
      </c>
      <c r="E509" s="104"/>
      <c r="F509" s="105"/>
      <c r="G509" s="105"/>
      <c r="H509" s="105"/>
      <c r="I509" s="106">
        <v>0</v>
      </c>
      <c r="J509" s="107">
        <v>0</v>
      </c>
      <c r="K509" s="103"/>
      <c r="L509" s="27"/>
      <c r="P509" s="21">
        <f t="shared" si="42"/>
        <v>0</v>
      </c>
      <c r="Q509" s="21">
        <f t="shared" si="43"/>
        <v>0</v>
      </c>
      <c r="R509" s="21">
        <f t="shared" si="44"/>
        <v>0</v>
      </c>
      <c r="S509" s="21">
        <f t="shared" si="45"/>
        <v>0</v>
      </c>
      <c r="U509" s="100"/>
      <c r="V509" s="101">
        <f>IFERROR(IF(E509='貼付用集計 (3)'!$R$4,'貼付用集計 (3)'!$U$4,VLOOKUP(E509,'貼付用集計 (3)'!$R$11:$U$30,4)),0)</f>
        <v>0</v>
      </c>
      <c r="W509" s="101">
        <f t="shared" si="46"/>
        <v>0</v>
      </c>
      <c r="X509" s="100"/>
    </row>
    <row r="510" spans="3:24" hidden="1" outlineLevel="1" x14ac:dyDescent="0.3">
      <c r="C510" s="29"/>
      <c r="D510" s="48">
        <f t="shared" si="47"/>
        <v>483</v>
      </c>
      <c r="E510" s="104"/>
      <c r="F510" s="105"/>
      <c r="G510" s="105"/>
      <c r="H510" s="105"/>
      <c r="I510" s="106">
        <v>0</v>
      </c>
      <c r="J510" s="107">
        <v>0</v>
      </c>
      <c r="K510" s="103"/>
      <c r="L510" s="27"/>
      <c r="P510" s="21">
        <f t="shared" si="42"/>
        <v>0</v>
      </c>
      <c r="Q510" s="21">
        <f t="shared" si="43"/>
        <v>0</v>
      </c>
      <c r="R510" s="21">
        <f t="shared" si="44"/>
        <v>0</v>
      </c>
      <c r="S510" s="21">
        <f t="shared" si="45"/>
        <v>0</v>
      </c>
      <c r="U510" s="100"/>
      <c r="V510" s="101">
        <f>IFERROR(IF(E510='貼付用集計 (3)'!$R$4,'貼付用集計 (3)'!$U$4,VLOOKUP(E510,'貼付用集計 (3)'!$R$11:$U$30,4)),0)</f>
        <v>0</v>
      </c>
      <c r="W510" s="101">
        <f t="shared" si="46"/>
        <v>0</v>
      </c>
      <c r="X510" s="100"/>
    </row>
    <row r="511" spans="3:24" hidden="1" outlineLevel="1" x14ac:dyDescent="0.3">
      <c r="C511" s="29"/>
      <c r="D511" s="48">
        <f t="shared" si="47"/>
        <v>484</v>
      </c>
      <c r="E511" s="104"/>
      <c r="F511" s="105"/>
      <c r="G511" s="105"/>
      <c r="H511" s="105"/>
      <c r="I511" s="106">
        <v>0</v>
      </c>
      <c r="J511" s="107">
        <v>0</v>
      </c>
      <c r="K511" s="103"/>
      <c r="L511" s="27"/>
      <c r="P511" s="21">
        <f t="shared" si="42"/>
        <v>0</v>
      </c>
      <c r="Q511" s="21">
        <f t="shared" si="43"/>
        <v>0</v>
      </c>
      <c r="R511" s="21">
        <f t="shared" si="44"/>
        <v>0</v>
      </c>
      <c r="S511" s="21">
        <f t="shared" si="45"/>
        <v>0</v>
      </c>
      <c r="U511" s="100"/>
      <c r="V511" s="101">
        <f>IFERROR(IF(E511='貼付用集計 (3)'!$R$4,'貼付用集計 (3)'!$U$4,VLOOKUP(E511,'貼付用集計 (3)'!$R$11:$U$30,4)),0)</f>
        <v>0</v>
      </c>
      <c r="W511" s="101">
        <f t="shared" si="46"/>
        <v>0</v>
      </c>
      <c r="X511" s="100"/>
    </row>
    <row r="512" spans="3:24" hidden="1" outlineLevel="1" x14ac:dyDescent="0.3">
      <c r="C512" s="29"/>
      <c r="D512" s="48">
        <f t="shared" si="47"/>
        <v>485</v>
      </c>
      <c r="E512" s="104"/>
      <c r="F512" s="105"/>
      <c r="G512" s="105"/>
      <c r="H512" s="105"/>
      <c r="I512" s="106">
        <v>0</v>
      </c>
      <c r="J512" s="107">
        <v>0</v>
      </c>
      <c r="K512" s="103"/>
      <c r="L512" s="27"/>
      <c r="P512" s="21">
        <f t="shared" si="42"/>
        <v>0</v>
      </c>
      <c r="Q512" s="21">
        <f t="shared" si="43"/>
        <v>0</v>
      </c>
      <c r="R512" s="21">
        <f t="shared" si="44"/>
        <v>0</v>
      </c>
      <c r="S512" s="21">
        <f t="shared" si="45"/>
        <v>0</v>
      </c>
      <c r="U512" s="100"/>
      <c r="V512" s="101">
        <f>IFERROR(IF(E512='貼付用集計 (3)'!$R$4,'貼付用集計 (3)'!$U$4,VLOOKUP(E512,'貼付用集計 (3)'!$R$11:$U$30,4)),0)</f>
        <v>0</v>
      </c>
      <c r="W512" s="101">
        <f t="shared" si="46"/>
        <v>0</v>
      </c>
      <c r="X512" s="100"/>
    </row>
    <row r="513" spans="3:24" hidden="1" outlineLevel="1" x14ac:dyDescent="0.3">
      <c r="C513" s="29"/>
      <c r="D513" s="48">
        <f t="shared" si="47"/>
        <v>486</v>
      </c>
      <c r="E513" s="104"/>
      <c r="F513" s="105"/>
      <c r="G513" s="105"/>
      <c r="H513" s="105"/>
      <c r="I513" s="106">
        <v>0</v>
      </c>
      <c r="J513" s="107">
        <v>0</v>
      </c>
      <c r="K513" s="103"/>
      <c r="L513" s="27"/>
      <c r="P513" s="21">
        <f t="shared" si="42"/>
        <v>0</v>
      </c>
      <c r="Q513" s="21">
        <f t="shared" si="43"/>
        <v>0</v>
      </c>
      <c r="R513" s="21">
        <f t="shared" si="44"/>
        <v>0</v>
      </c>
      <c r="S513" s="21">
        <f t="shared" si="45"/>
        <v>0</v>
      </c>
      <c r="U513" s="100"/>
      <c r="V513" s="101">
        <f>IFERROR(IF(E513='貼付用集計 (3)'!$R$4,'貼付用集計 (3)'!$U$4,VLOOKUP(E513,'貼付用集計 (3)'!$R$11:$U$30,4)),0)</f>
        <v>0</v>
      </c>
      <c r="W513" s="101">
        <f t="shared" si="46"/>
        <v>0</v>
      </c>
      <c r="X513" s="100"/>
    </row>
    <row r="514" spans="3:24" hidden="1" outlineLevel="1" x14ac:dyDescent="0.3">
      <c r="C514" s="29"/>
      <c r="D514" s="48">
        <f t="shared" si="47"/>
        <v>487</v>
      </c>
      <c r="E514" s="104"/>
      <c r="F514" s="105"/>
      <c r="G514" s="105"/>
      <c r="H514" s="105"/>
      <c r="I514" s="106">
        <v>0</v>
      </c>
      <c r="J514" s="107">
        <v>0</v>
      </c>
      <c r="K514" s="103"/>
      <c r="L514" s="27"/>
      <c r="P514" s="21">
        <f t="shared" si="42"/>
        <v>0</v>
      </c>
      <c r="Q514" s="21">
        <f t="shared" si="43"/>
        <v>0</v>
      </c>
      <c r="R514" s="21">
        <f t="shared" si="44"/>
        <v>0</v>
      </c>
      <c r="S514" s="21">
        <f t="shared" si="45"/>
        <v>0</v>
      </c>
      <c r="U514" s="100"/>
      <c r="V514" s="101">
        <f>IFERROR(IF(E514='貼付用集計 (3)'!$R$4,'貼付用集計 (3)'!$U$4,VLOOKUP(E514,'貼付用集計 (3)'!$R$11:$U$30,4)),0)</f>
        <v>0</v>
      </c>
      <c r="W514" s="101">
        <f t="shared" si="46"/>
        <v>0</v>
      </c>
      <c r="X514" s="100"/>
    </row>
    <row r="515" spans="3:24" hidden="1" outlineLevel="1" x14ac:dyDescent="0.3">
      <c r="C515" s="29"/>
      <c r="D515" s="48">
        <f t="shared" si="47"/>
        <v>488</v>
      </c>
      <c r="E515" s="104"/>
      <c r="F515" s="105"/>
      <c r="G515" s="105"/>
      <c r="H515" s="105"/>
      <c r="I515" s="106">
        <v>0</v>
      </c>
      <c r="J515" s="107">
        <v>0</v>
      </c>
      <c r="K515" s="103"/>
      <c r="L515" s="27"/>
      <c r="P515" s="21">
        <f t="shared" si="42"/>
        <v>0</v>
      </c>
      <c r="Q515" s="21">
        <f t="shared" si="43"/>
        <v>0</v>
      </c>
      <c r="R515" s="21">
        <f t="shared" si="44"/>
        <v>0</v>
      </c>
      <c r="S515" s="21">
        <f t="shared" si="45"/>
        <v>0</v>
      </c>
      <c r="U515" s="100"/>
      <c r="V515" s="101">
        <f>IFERROR(IF(E515='貼付用集計 (3)'!$R$4,'貼付用集計 (3)'!$U$4,VLOOKUP(E515,'貼付用集計 (3)'!$R$11:$U$30,4)),0)</f>
        <v>0</v>
      </c>
      <c r="W515" s="101">
        <f t="shared" si="46"/>
        <v>0</v>
      </c>
      <c r="X515" s="100"/>
    </row>
    <row r="516" spans="3:24" hidden="1" outlineLevel="1" x14ac:dyDescent="0.3">
      <c r="C516" s="29"/>
      <c r="D516" s="48">
        <f t="shared" si="47"/>
        <v>489</v>
      </c>
      <c r="E516" s="104"/>
      <c r="F516" s="105"/>
      <c r="G516" s="105"/>
      <c r="H516" s="105"/>
      <c r="I516" s="106">
        <v>0</v>
      </c>
      <c r="J516" s="107">
        <v>0</v>
      </c>
      <c r="K516" s="103"/>
      <c r="L516" s="27"/>
      <c r="P516" s="21">
        <f t="shared" si="42"/>
        <v>0</v>
      </c>
      <c r="Q516" s="21">
        <f t="shared" si="43"/>
        <v>0</v>
      </c>
      <c r="R516" s="21">
        <f t="shared" si="44"/>
        <v>0</v>
      </c>
      <c r="S516" s="21">
        <f t="shared" si="45"/>
        <v>0</v>
      </c>
      <c r="U516" s="100"/>
      <c r="V516" s="101">
        <f>IFERROR(IF(E516='貼付用集計 (3)'!$R$4,'貼付用集計 (3)'!$U$4,VLOOKUP(E516,'貼付用集計 (3)'!$R$11:$U$30,4)),0)</f>
        <v>0</v>
      </c>
      <c r="W516" s="101">
        <f t="shared" si="46"/>
        <v>0</v>
      </c>
      <c r="X516" s="100"/>
    </row>
    <row r="517" spans="3:24" hidden="1" outlineLevel="1" x14ac:dyDescent="0.3">
      <c r="C517" s="29"/>
      <c r="D517" s="48">
        <f t="shared" si="47"/>
        <v>490</v>
      </c>
      <c r="E517" s="104"/>
      <c r="F517" s="105"/>
      <c r="G517" s="105"/>
      <c r="H517" s="105"/>
      <c r="I517" s="106">
        <v>0</v>
      </c>
      <c r="J517" s="107">
        <v>0</v>
      </c>
      <c r="K517" s="103"/>
      <c r="L517" s="27"/>
      <c r="P517" s="21">
        <f t="shared" si="42"/>
        <v>0</v>
      </c>
      <c r="Q517" s="21">
        <f t="shared" si="43"/>
        <v>0</v>
      </c>
      <c r="R517" s="21">
        <f t="shared" si="44"/>
        <v>0</v>
      </c>
      <c r="S517" s="21">
        <f t="shared" si="45"/>
        <v>0</v>
      </c>
      <c r="U517" s="100"/>
      <c r="V517" s="101">
        <f>IFERROR(IF(E517='貼付用集計 (3)'!$R$4,'貼付用集計 (3)'!$U$4,VLOOKUP(E517,'貼付用集計 (3)'!$R$11:$U$30,4)),0)</f>
        <v>0</v>
      </c>
      <c r="W517" s="101">
        <f t="shared" si="46"/>
        <v>0</v>
      </c>
      <c r="X517" s="100"/>
    </row>
    <row r="518" spans="3:24" hidden="1" outlineLevel="1" x14ac:dyDescent="0.3">
      <c r="C518" s="29"/>
      <c r="D518" s="48">
        <f t="shared" si="47"/>
        <v>491</v>
      </c>
      <c r="E518" s="104"/>
      <c r="F518" s="105"/>
      <c r="G518" s="105"/>
      <c r="H518" s="105"/>
      <c r="I518" s="106">
        <v>0</v>
      </c>
      <c r="J518" s="107">
        <v>0</v>
      </c>
      <c r="K518" s="103"/>
      <c r="L518" s="27"/>
      <c r="P518" s="21">
        <f t="shared" si="42"/>
        <v>0</v>
      </c>
      <c r="Q518" s="21">
        <f t="shared" si="43"/>
        <v>0</v>
      </c>
      <c r="R518" s="21">
        <f t="shared" si="44"/>
        <v>0</v>
      </c>
      <c r="S518" s="21">
        <f t="shared" si="45"/>
        <v>0</v>
      </c>
      <c r="U518" s="100"/>
      <c r="V518" s="101">
        <f>IFERROR(IF(E518='貼付用集計 (3)'!$R$4,'貼付用集計 (3)'!$U$4,VLOOKUP(E518,'貼付用集計 (3)'!$R$11:$U$30,4)),0)</f>
        <v>0</v>
      </c>
      <c r="W518" s="101">
        <f t="shared" si="46"/>
        <v>0</v>
      </c>
      <c r="X518" s="100"/>
    </row>
    <row r="519" spans="3:24" hidden="1" outlineLevel="1" x14ac:dyDescent="0.3">
      <c r="C519" s="29"/>
      <c r="D519" s="48">
        <f t="shared" si="47"/>
        <v>492</v>
      </c>
      <c r="E519" s="104"/>
      <c r="F519" s="105"/>
      <c r="G519" s="105"/>
      <c r="H519" s="105"/>
      <c r="I519" s="106">
        <v>0</v>
      </c>
      <c r="J519" s="107">
        <v>0</v>
      </c>
      <c r="K519" s="103"/>
      <c r="L519" s="27"/>
      <c r="P519" s="21">
        <f t="shared" si="42"/>
        <v>0</v>
      </c>
      <c r="Q519" s="21">
        <f t="shared" si="43"/>
        <v>0</v>
      </c>
      <c r="R519" s="21">
        <f t="shared" si="44"/>
        <v>0</v>
      </c>
      <c r="S519" s="21">
        <f t="shared" si="45"/>
        <v>0</v>
      </c>
      <c r="U519" s="100"/>
      <c r="V519" s="101">
        <f>IFERROR(IF(E519='貼付用集計 (3)'!$R$4,'貼付用集計 (3)'!$U$4,VLOOKUP(E519,'貼付用集計 (3)'!$R$11:$U$30,4)),0)</f>
        <v>0</v>
      </c>
      <c r="W519" s="101">
        <f t="shared" si="46"/>
        <v>0</v>
      </c>
      <c r="X519" s="100"/>
    </row>
    <row r="520" spans="3:24" hidden="1" outlineLevel="1" x14ac:dyDescent="0.3">
      <c r="C520" s="29"/>
      <c r="D520" s="48">
        <f t="shared" si="47"/>
        <v>493</v>
      </c>
      <c r="E520" s="104"/>
      <c r="F520" s="105"/>
      <c r="G520" s="105"/>
      <c r="H520" s="105"/>
      <c r="I520" s="106">
        <v>0</v>
      </c>
      <c r="J520" s="107">
        <v>0</v>
      </c>
      <c r="K520" s="103"/>
      <c r="L520" s="27"/>
      <c r="P520" s="21">
        <f t="shared" si="42"/>
        <v>0</v>
      </c>
      <c r="Q520" s="21">
        <f t="shared" si="43"/>
        <v>0</v>
      </c>
      <c r="R520" s="21">
        <f t="shared" si="44"/>
        <v>0</v>
      </c>
      <c r="S520" s="21">
        <f t="shared" si="45"/>
        <v>0</v>
      </c>
      <c r="U520" s="100"/>
      <c r="V520" s="101">
        <f>IFERROR(IF(E520='貼付用集計 (3)'!$R$4,'貼付用集計 (3)'!$U$4,VLOOKUP(E520,'貼付用集計 (3)'!$R$11:$U$30,4)),0)</f>
        <v>0</v>
      </c>
      <c r="W520" s="101">
        <f t="shared" si="46"/>
        <v>0</v>
      </c>
      <c r="X520" s="100"/>
    </row>
    <row r="521" spans="3:24" hidden="1" outlineLevel="1" x14ac:dyDescent="0.3">
      <c r="C521" s="29"/>
      <c r="D521" s="48">
        <f t="shared" si="47"/>
        <v>494</v>
      </c>
      <c r="E521" s="104"/>
      <c r="F521" s="105"/>
      <c r="G521" s="105"/>
      <c r="H521" s="105"/>
      <c r="I521" s="106">
        <v>0</v>
      </c>
      <c r="J521" s="107">
        <v>0</v>
      </c>
      <c r="K521" s="103"/>
      <c r="L521" s="27"/>
      <c r="P521" s="21">
        <f t="shared" si="42"/>
        <v>0</v>
      </c>
      <c r="Q521" s="21">
        <f t="shared" si="43"/>
        <v>0</v>
      </c>
      <c r="R521" s="21">
        <f t="shared" si="44"/>
        <v>0</v>
      </c>
      <c r="S521" s="21">
        <f t="shared" si="45"/>
        <v>0</v>
      </c>
      <c r="U521" s="100"/>
      <c r="V521" s="101">
        <f>IFERROR(IF(E521='貼付用集計 (3)'!$R$4,'貼付用集計 (3)'!$U$4,VLOOKUP(E521,'貼付用集計 (3)'!$R$11:$U$30,4)),0)</f>
        <v>0</v>
      </c>
      <c r="W521" s="101">
        <f t="shared" si="46"/>
        <v>0</v>
      </c>
      <c r="X521" s="100"/>
    </row>
    <row r="522" spans="3:24" hidden="1" outlineLevel="1" x14ac:dyDescent="0.3">
      <c r="C522" s="29"/>
      <c r="D522" s="48">
        <f t="shared" si="47"/>
        <v>495</v>
      </c>
      <c r="E522" s="104"/>
      <c r="F522" s="105"/>
      <c r="G522" s="105"/>
      <c r="H522" s="105"/>
      <c r="I522" s="106">
        <v>0</v>
      </c>
      <c r="J522" s="107">
        <v>0</v>
      </c>
      <c r="K522" s="103"/>
      <c r="L522" s="27"/>
      <c r="P522" s="21">
        <f t="shared" si="42"/>
        <v>0</v>
      </c>
      <c r="Q522" s="21">
        <f t="shared" si="43"/>
        <v>0</v>
      </c>
      <c r="R522" s="21">
        <f t="shared" si="44"/>
        <v>0</v>
      </c>
      <c r="S522" s="21">
        <f t="shared" si="45"/>
        <v>0</v>
      </c>
      <c r="U522" s="100"/>
      <c r="V522" s="101">
        <f>IFERROR(IF(E522='貼付用集計 (3)'!$R$4,'貼付用集計 (3)'!$U$4,VLOOKUP(E522,'貼付用集計 (3)'!$R$11:$U$30,4)),0)</f>
        <v>0</v>
      </c>
      <c r="W522" s="101">
        <f t="shared" si="46"/>
        <v>0</v>
      </c>
      <c r="X522" s="100"/>
    </row>
    <row r="523" spans="3:24" hidden="1" outlineLevel="1" x14ac:dyDescent="0.3">
      <c r="C523" s="29"/>
      <c r="D523" s="48">
        <f t="shared" si="47"/>
        <v>496</v>
      </c>
      <c r="E523" s="104"/>
      <c r="F523" s="105"/>
      <c r="G523" s="105"/>
      <c r="H523" s="105"/>
      <c r="I523" s="106">
        <v>0</v>
      </c>
      <c r="J523" s="107">
        <v>0</v>
      </c>
      <c r="K523" s="103"/>
      <c r="L523" s="27"/>
      <c r="P523" s="21">
        <f t="shared" si="42"/>
        <v>0</v>
      </c>
      <c r="Q523" s="21">
        <f t="shared" si="43"/>
        <v>0</v>
      </c>
      <c r="R523" s="21">
        <f t="shared" si="44"/>
        <v>0</v>
      </c>
      <c r="S523" s="21">
        <f t="shared" si="45"/>
        <v>0</v>
      </c>
      <c r="U523" s="100"/>
      <c r="V523" s="101">
        <f>IFERROR(IF(E523='貼付用集計 (3)'!$R$4,'貼付用集計 (3)'!$U$4,VLOOKUP(E523,'貼付用集計 (3)'!$R$11:$U$30,4)),0)</f>
        <v>0</v>
      </c>
      <c r="W523" s="101">
        <f t="shared" si="46"/>
        <v>0</v>
      </c>
      <c r="X523" s="100"/>
    </row>
    <row r="524" spans="3:24" hidden="1" outlineLevel="1" x14ac:dyDescent="0.3">
      <c r="C524" s="29"/>
      <c r="D524" s="48">
        <f t="shared" si="47"/>
        <v>497</v>
      </c>
      <c r="E524" s="104"/>
      <c r="F524" s="105"/>
      <c r="G524" s="105"/>
      <c r="H524" s="105"/>
      <c r="I524" s="106">
        <v>0</v>
      </c>
      <c r="J524" s="107">
        <v>0</v>
      </c>
      <c r="K524" s="103"/>
      <c r="L524" s="27"/>
      <c r="P524" s="21">
        <f t="shared" si="42"/>
        <v>0</v>
      </c>
      <c r="Q524" s="21">
        <f t="shared" si="43"/>
        <v>0</v>
      </c>
      <c r="R524" s="21">
        <f t="shared" si="44"/>
        <v>0</v>
      </c>
      <c r="S524" s="21">
        <f t="shared" si="45"/>
        <v>0</v>
      </c>
      <c r="U524" s="100"/>
      <c r="V524" s="101">
        <f>IFERROR(IF(E524='貼付用集計 (3)'!$R$4,'貼付用集計 (3)'!$U$4,VLOOKUP(E524,'貼付用集計 (3)'!$R$11:$U$30,4)),0)</f>
        <v>0</v>
      </c>
      <c r="W524" s="101">
        <f t="shared" si="46"/>
        <v>0</v>
      </c>
      <c r="X524" s="100"/>
    </row>
    <row r="525" spans="3:24" hidden="1" outlineLevel="1" x14ac:dyDescent="0.3">
      <c r="C525" s="29"/>
      <c r="D525" s="48">
        <f t="shared" si="47"/>
        <v>498</v>
      </c>
      <c r="E525" s="104"/>
      <c r="F525" s="105"/>
      <c r="G525" s="105"/>
      <c r="H525" s="105"/>
      <c r="I525" s="106">
        <v>0</v>
      </c>
      <c r="J525" s="107">
        <v>0</v>
      </c>
      <c r="K525" s="103"/>
      <c r="L525" s="27"/>
      <c r="P525" s="21">
        <f t="shared" si="42"/>
        <v>0</v>
      </c>
      <c r="Q525" s="21">
        <f t="shared" si="43"/>
        <v>0</v>
      </c>
      <c r="R525" s="21">
        <f t="shared" si="44"/>
        <v>0</v>
      </c>
      <c r="S525" s="21">
        <f t="shared" si="45"/>
        <v>0</v>
      </c>
      <c r="U525" s="100"/>
      <c r="V525" s="101">
        <f>IFERROR(IF(E525='貼付用集計 (3)'!$R$4,'貼付用集計 (3)'!$U$4,VLOOKUP(E525,'貼付用集計 (3)'!$R$11:$U$30,4)),0)</f>
        <v>0</v>
      </c>
      <c r="W525" s="101">
        <f t="shared" si="46"/>
        <v>0</v>
      </c>
      <c r="X525" s="100"/>
    </row>
    <row r="526" spans="3:24" hidden="1" outlineLevel="1" x14ac:dyDescent="0.3">
      <c r="C526" s="29"/>
      <c r="D526" s="48">
        <f t="shared" si="47"/>
        <v>499</v>
      </c>
      <c r="E526" s="104"/>
      <c r="F526" s="105"/>
      <c r="G526" s="105"/>
      <c r="H526" s="105"/>
      <c r="I526" s="106">
        <v>0</v>
      </c>
      <c r="J526" s="107">
        <v>0</v>
      </c>
      <c r="K526" s="103"/>
      <c r="L526" s="27"/>
      <c r="P526" s="21">
        <f t="shared" si="42"/>
        <v>0</v>
      </c>
      <c r="Q526" s="21">
        <f t="shared" si="43"/>
        <v>0</v>
      </c>
      <c r="R526" s="21">
        <f t="shared" si="44"/>
        <v>0</v>
      </c>
      <c r="S526" s="21">
        <f t="shared" si="45"/>
        <v>0</v>
      </c>
      <c r="U526" s="100"/>
      <c r="V526" s="101">
        <f>IFERROR(IF(E526='貼付用集計 (3)'!$R$4,'貼付用集計 (3)'!$U$4,VLOOKUP(E526,'貼付用集計 (3)'!$R$11:$U$30,4)),0)</f>
        <v>0</v>
      </c>
      <c r="W526" s="101">
        <f t="shared" si="46"/>
        <v>0</v>
      </c>
      <c r="X526" s="100"/>
    </row>
    <row r="527" spans="3:24" hidden="1" outlineLevel="1" x14ac:dyDescent="0.3">
      <c r="C527" s="29"/>
      <c r="D527" s="48">
        <f t="shared" si="47"/>
        <v>500</v>
      </c>
      <c r="E527" s="104"/>
      <c r="F527" s="105"/>
      <c r="G527" s="105"/>
      <c r="H527" s="105"/>
      <c r="I527" s="106">
        <v>0</v>
      </c>
      <c r="J527" s="107">
        <v>0</v>
      </c>
      <c r="K527" s="103"/>
      <c r="L527" s="27"/>
      <c r="P527" s="21">
        <f t="shared" si="42"/>
        <v>0</v>
      </c>
      <c r="Q527" s="21">
        <f t="shared" si="43"/>
        <v>0</v>
      </c>
      <c r="R527" s="21">
        <f t="shared" si="44"/>
        <v>0</v>
      </c>
      <c r="S527" s="21">
        <f t="shared" si="45"/>
        <v>0</v>
      </c>
      <c r="U527" s="100"/>
      <c r="V527" s="101">
        <f>IFERROR(IF(E527='貼付用集計 (3)'!$R$4,'貼付用集計 (3)'!$U$4,VLOOKUP(E527,'貼付用集計 (3)'!$R$11:$U$30,4)),0)</f>
        <v>0</v>
      </c>
      <c r="W527" s="101">
        <f t="shared" si="46"/>
        <v>0</v>
      </c>
      <c r="X527" s="100"/>
    </row>
    <row r="528" spans="3:24" ht="15" customHeight="1" collapsed="1" x14ac:dyDescent="0.3">
      <c r="C528" s="18"/>
      <c r="D528" s="20" t="s">
        <v>37</v>
      </c>
      <c r="E528" s="36"/>
      <c r="F528" s="98"/>
      <c r="G528" s="97"/>
      <c r="H528" s="97"/>
      <c r="I528" s="63"/>
      <c r="J528" s="61"/>
      <c r="K528" s="43"/>
      <c r="L528" s="19"/>
      <c r="P528" s="21">
        <f t="shared" si="42"/>
        <v>0</v>
      </c>
      <c r="Q528" s="21">
        <f t="shared" si="43"/>
        <v>0</v>
      </c>
      <c r="R528" s="21">
        <f t="shared" si="44"/>
        <v>0</v>
      </c>
      <c r="S528" s="21">
        <f t="shared" si="45"/>
        <v>0</v>
      </c>
      <c r="U528" s="100"/>
      <c r="V528" s="101">
        <f>IFERROR(IF(E528='貼付用集計 (3)'!$R$4,'貼付用集計 (3)'!$U$4,VLOOKUP(E528,'貼付用集計 (3)'!$R$11:$U$30,4)),0)</f>
        <v>0</v>
      </c>
      <c r="W528" s="101">
        <f t="shared" si="46"/>
        <v>0</v>
      </c>
      <c r="X528" s="100"/>
    </row>
    <row r="529" spans="3:24" hidden="1" outlineLevel="1" x14ac:dyDescent="0.3">
      <c r="C529" s="29"/>
      <c r="D529" s="48">
        <f>D527+1</f>
        <v>501</v>
      </c>
      <c r="E529" s="104"/>
      <c r="F529" s="105"/>
      <c r="G529" s="105"/>
      <c r="H529" s="105"/>
      <c r="I529" s="106">
        <v>0</v>
      </c>
      <c r="J529" s="107">
        <v>0</v>
      </c>
      <c r="K529" s="103"/>
      <c r="L529" s="27"/>
      <c r="P529" s="21">
        <f t="shared" si="42"/>
        <v>0</v>
      </c>
      <c r="Q529" s="21">
        <f t="shared" si="43"/>
        <v>0</v>
      </c>
      <c r="R529" s="21">
        <f t="shared" si="44"/>
        <v>0</v>
      </c>
      <c r="S529" s="21">
        <f t="shared" si="45"/>
        <v>0</v>
      </c>
      <c r="U529" s="100"/>
      <c r="V529" s="101">
        <f>IFERROR(IF(E529='貼付用集計 (3)'!$R$4,'貼付用集計 (3)'!$U$4,VLOOKUP(E529,'貼付用集計 (3)'!$R$11:$U$30,4)),0)</f>
        <v>0</v>
      </c>
      <c r="W529" s="101">
        <f t="shared" si="46"/>
        <v>0</v>
      </c>
      <c r="X529" s="100"/>
    </row>
    <row r="530" spans="3:24" hidden="1" outlineLevel="1" x14ac:dyDescent="0.3">
      <c r="C530" s="29"/>
      <c r="D530" s="48">
        <f t="shared" si="47"/>
        <v>502</v>
      </c>
      <c r="E530" s="104"/>
      <c r="F530" s="105"/>
      <c r="G530" s="105"/>
      <c r="H530" s="105"/>
      <c r="I530" s="106">
        <v>0</v>
      </c>
      <c r="J530" s="107">
        <v>0</v>
      </c>
      <c r="K530" s="103"/>
      <c r="L530" s="27"/>
      <c r="P530" s="21">
        <f t="shared" si="42"/>
        <v>0</v>
      </c>
      <c r="Q530" s="21">
        <f t="shared" si="43"/>
        <v>0</v>
      </c>
      <c r="R530" s="21">
        <f t="shared" si="44"/>
        <v>0</v>
      </c>
      <c r="S530" s="21">
        <f t="shared" si="45"/>
        <v>0</v>
      </c>
      <c r="U530" s="100"/>
      <c r="V530" s="101">
        <f>IFERROR(IF(E530='貼付用集計 (3)'!$R$4,'貼付用集計 (3)'!$U$4,VLOOKUP(E530,'貼付用集計 (3)'!$R$11:$U$30,4)),0)</f>
        <v>0</v>
      </c>
      <c r="W530" s="101">
        <f t="shared" si="46"/>
        <v>0</v>
      </c>
      <c r="X530" s="100"/>
    </row>
    <row r="531" spans="3:24" hidden="1" outlineLevel="1" x14ac:dyDescent="0.3">
      <c r="C531" s="29"/>
      <c r="D531" s="48">
        <f t="shared" si="47"/>
        <v>503</v>
      </c>
      <c r="E531" s="104"/>
      <c r="F531" s="105"/>
      <c r="G531" s="105"/>
      <c r="H531" s="105"/>
      <c r="I531" s="106">
        <v>0</v>
      </c>
      <c r="J531" s="107">
        <v>0</v>
      </c>
      <c r="K531" s="103"/>
      <c r="L531" s="27"/>
      <c r="P531" s="21">
        <f t="shared" si="42"/>
        <v>0</v>
      </c>
      <c r="Q531" s="21">
        <f t="shared" si="43"/>
        <v>0</v>
      </c>
      <c r="R531" s="21">
        <f t="shared" si="44"/>
        <v>0</v>
      </c>
      <c r="S531" s="21">
        <f t="shared" si="45"/>
        <v>0</v>
      </c>
      <c r="U531" s="100"/>
      <c r="V531" s="101">
        <f>IFERROR(IF(E531='貼付用集計 (3)'!$R$4,'貼付用集計 (3)'!$U$4,VLOOKUP(E531,'貼付用集計 (3)'!$R$11:$U$30,4)),0)</f>
        <v>0</v>
      </c>
      <c r="W531" s="101">
        <f t="shared" si="46"/>
        <v>0</v>
      </c>
      <c r="X531" s="100"/>
    </row>
    <row r="532" spans="3:24" hidden="1" outlineLevel="1" x14ac:dyDescent="0.3">
      <c r="C532" s="29"/>
      <c r="D532" s="48">
        <f t="shared" si="47"/>
        <v>504</v>
      </c>
      <c r="E532" s="104"/>
      <c r="F532" s="105"/>
      <c r="G532" s="105"/>
      <c r="H532" s="105"/>
      <c r="I532" s="106">
        <v>0</v>
      </c>
      <c r="J532" s="107">
        <v>0</v>
      </c>
      <c r="K532" s="103"/>
      <c r="L532" s="27"/>
      <c r="P532" s="21">
        <f t="shared" si="42"/>
        <v>0</v>
      </c>
      <c r="Q532" s="21">
        <f t="shared" si="43"/>
        <v>0</v>
      </c>
      <c r="R532" s="21">
        <f t="shared" si="44"/>
        <v>0</v>
      </c>
      <c r="S532" s="21">
        <f t="shared" si="45"/>
        <v>0</v>
      </c>
      <c r="U532" s="100"/>
      <c r="V532" s="101">
        <f>IFERROR(IF(E532='貼付用集計 (3)'!$R$4,'貼付用集計 (3)'!$U$4,VLOOKUP(E532,'貼付用集計 (3)'!$R$11:$U$30,4)),0)</f>
        <v>0</v>
      </c>
      <c r="W532" s="101">
        <f t="shared" si="46"/>
        <v>0</v>
      </c>
      <c r="X532" s="100"/>
    </row>
    <row r="533" spans="3:24" hidden="1" outlineLevel="1" x14ac:dyDescent="0.3">
      <c r="C533" s="29"/>
      <c r="D533" s="48">
        <f t="shared" si="47"/>
        <v>505</v>
      </c>
      <c r="E533" s="104"/>
      <c r="F533" s="105"/>
      <c r="G533" s="105"/>
      <c r="H533" s="105"/>
      <c r="I533" s="106">
        <v>0</v>
      </c>
      <c r="J533" s="107">
        <v>0</v>
      </c>
      <c r="K533" s="103"/>
      <c r="L533" s="27"/>
      <c r="P533" s="21">
        <f t="shared" si="42"/>
        <v>0</v>
      </c>
      <c r="Q533" s="21">
        <f t="shared" si="43"/>
        <v>0</v>
      </c>
      <c r="R533" s="21">
        <f t="shared" si="44"/>
        <v>0</v>
      </c>
      <c r="S533" s="21">
        <f t="shared" si="45"/>
        <v>0</v>
      </c>
      <c r="U533" s="100"/>
      <c r="V533" s="101">
        <f>IFERROR(IF(E533='貼付用集計 (3)'!$R$4,'貼付用集計 (3)'!$U$4,VLOOKUP(E533,'貼付用集計 (3)'!$R$11:$U$30,4)),0)</f>
        <v>0</v>
      </c>
      <c r="W533" s="101">
        <f t="shared" si="46"/>
        <v>0</v>
      </c>
      <c r="X533" s="100"/>
    </row>
    <row r="534" spans="3:24" hidden="1" outlineLevel="1" x14ac:dyDescent="0.3">
      <c r="C534" s="29"/>
      <c r="D534" s="48">
        <f t="shared" si="47"/>
        <v>506</v>
      </c>
      <c r="E534" s="104"/>
      <c r="F534" s="105"/>
      <c r="G534" s="105"/>
      <c r="H534" s="105"/>
      <c r="I534" s="106">
        <v>0</v>
      </c>
      <c r="J534" s="107">
        <v>0</v>
      </c>
      <c r="K534" s="103"/>
      <c r="L534" s="27"/>
      <c r="P534" s="21">
        <f t="shared" si="42"/>
        <v>0</v>
      </c>
      <c r="Q534" s="21">
        <f t="shared" si="43"/>
        <v>0</v>
      </c>
      <c r="R534" s="21">
        <f t="shared" si="44"/>
        <v>0</v>
      </c>
      <c r="S534" s="21">
        <f t="shared" si="45"/>
        <v>0</v>
      </c>
      <c r="U534" s="100"/>
      <c r="V534" s="101">
        <f>IFERROR(IF(E534='貼付用集計 (3)'!$R$4,'貼付用集計 (3)'!$U$4,VLOOKUP(E534,'貼付用集計 (3)'!$R$11:$U$30,4)),0)</f>
        <v>0</v>
      </c>
      <c r="W534" s="101">
        <f t="shared" si="46"/>
        <v>0</v>
      </c>
      <c r="X534" s="100"/>
    </row>
    <row r="535" spans="3:24" hidden="1" outlineLevel="1" x14ac:dyDescent="0.3">
      <c r="C535" s="29"/>
      <c r="D535" s="48">
        <f t="shared" si="47"/>
        <v>507</v>
      </c>
      <c r="E535" s="104"/>
      <c r="F535" s="105"/>
      <c r="G535" s="105"/>
      <c r="H535" s="105"/>
      <c r="I535" s="106">
        <v>0</v>
      </c>
      <c r="J535" s="107">
        <v>0</v>
      </c>
      <c r="K535" s="103"/>
      <c r="L535" s="27"/>
      <c r="P535" s="21">
        <f t="shared" si="42"/>
        <v>0</v>
      </c>
      <c r="Q535" s="21">
        <f t="shared" si="43"/>
        <v>0</v>
      </c>
      <c r="R535" s="21">
        <f t="shared" si="44"/>
        <v>0</v>
      </c>
      <c r="S535" s="21">
        <f t="shared" si="45"/>
        <v>0</v>
      </c>
      <c r="U535" s="100"/>
      <c r="V535" s="101">
        <f>IFERROR(IF(E535='貼付用集計 (3)'!$R$4,'貼付用集計 (3)'!$U$4,VLOOKUP(E535,'貼付用集計 (3)'!$R$11:$U$30,4)),0)</f>
        <v>0</v>
      </c>
      <c r="W535" s="101">
        <f t="shared" si="46"/>
        <v>0</v>
      </c>
      <c r="X535" s="100"/>
    </row>
    <row r="536" spans="3:24" hidden="1" outlineLevel="1" x14ac:dyDescent="0.3">
      <c r="C536" s="29"/>
      <c r="D536" s="48">
        <f t="shared" si="47"/>
        <v>508</v>
      </c>
      <c r="E536" s="104"/>
      <c r="F536" s="105"/>
      <c r="G536" s="105"/>
      <c r="H536" s="105"/>
      <c r="I536" s="106">
        <v>0</v>
      </c>
      <c r="J536" s="107">
        <v>0</v>
      </c>
      <c r="K536" s="103"/>
      <c r="L536" s="27"/>
      <c r="P536" s="21">
        <f t="shared" si="42"/>
        <v>0</v>
      </c>
      <c r="Q536" s="21">
        <f t="shared" si="43"/>
        <v>0</v>
      </c>
      <c r="R536" s="21">
        <f t="shared" si="44"/>
        <v>0</v>
      </c>
      <c r="S536" s="21">
        <f t="shared" si="45"/>
        <v>0</v>
      </c>
      <c r="U536" s="100"/>
      <c r="V536" s="101">
        <f>IFERROR(IF(E536='貼付用集計 (3)'!$R$4,'貼付用集計 (3)'!$U$4,VLOOKUP(E536,'貼付用集計 (3)'!$R$11:$U$30,4)),0)</f>
        <v>0</v>
      </c>
      <c r="W536" s="101">
        <f t="shared" si="46"/>
        <v>0</v>
      </c>
      <c r="X536" s="100"/>
    </row>
    <row r="537" spans="3:24" hidden="1" outlineLevel="1" x14ac:dyDescent="0.3">
      <c r="C537" s="29"/>
      <c r="D537" s="48">
        <f t="shared" si="47"/>
        <v>509</v>
      </c>
      <c r="E537" s="104"/>
      <c r="F537" s="105"/>
      <c r="G537" s="105"/>
      <c r="H537" s="105"/>
      <c r="I537" s="106">
        <v>0</v>
      </c>
      <c r="J537" s="107">
        <v>0</v>
      </c>
      <c r="K537" s="103"/>
      <c r="L537" s="27"/>
      <c r="P537" s="21">
        <f t="shared" si="42"/>
        <v>0</v>
      </c>
      <c r="Q537" s="21">
        <f t="shared" si="43"/>
        <v>0</v>
      </c>
      <c r="R537" s="21">
        <f t="shared" si="44"/>
        <v>0</v>
      </c>
      <c r="S537" s="21">
        <f t="shared" si="45"/>
        <v>0</v>
      </c>
      <c r="U537" s="100"/>
      <c r="V537" s="101">
        <f>IFERROR(IF(E537='貼付用集計 (3)'!$R$4,'貼付用集計 (3)'!$U$4,VLOOKUP(E537,'貼付用集計 (3)'!$R$11:$U$30,4)),0)</f>
        <v>0</v>
      </c>
      <c r="W537" s="101">
        <f t="shared" si="46"/>
        <v>0</v>
      </c>
      <c r="X537" s="100"/>
    </row>
    <row r="538" spans="3:24" hidden="1" outlineLevel="1" x14ac:dyDescent="0.3">
      <c r="C538" s="29"/>
      <c r="D538" s="48">
        <f t="shared" si="47"/>
        <v>510</v>
      </c>
      <c r="E538" s="104"/>
      <c r="F538" s="105"/>
      <c r="G538" s="105"/>
      <c r="H538" s="105"/>
      <c r="I538" s="106">
        <v>0</v>
      </c>
      <c r="J538" s="107">
        <v>0</v>
      </c>
      <c r="K538" s="103"/>
      <c r="L538" s="27"/>
      <c r="P538" s="21">
        <f t="shared" si="42"/>
        <v>0</v>
      </c>
      <c r="Q538" s="21">
        <f t="shared" si="43"/>
        <v>0</v>
      </c>
      <c r="R538" s="21">
        <f t="shared" si="44"/>
        <v>0</v>
      </c>
      <c r="S538" s="21">
        <f t="shared" si="45"/>
        <v>0</v>
      </c>
      <c r="U538" s="100"/>
      <c r="V538" s="101">
        <f>IFERROR(IF(E538='貼付用集計 (3)'!$R$4,'貼付用集計 (3)'!$U$4,VLOOKUP(E538,'貼付用集計 (3)'!$R$11:$U$30,4)),0)</f>
        <v>0</v>
      </c>
      <c r="W538" s="101">
        <f t="shared" si="46"/>
        <v>0</v>
      </c>
      <c r="X538" s="100"/>
    </row>
    <row r="539" spans="3:24" hidden="1" outlineLevel="1" x14ac:dyDescent="0.3">
      <c r="C539" s="29"/>
      <c r="D539" s="48">
        <f t="shared" si="47"/>
        <v>511</v>
      </c>
      <c r="E539" s="104"/>
      <c r="F539" s="105"/>
      <c r="G539" s="105"/>
      <c r="H539" s="105"/>
      <c r="I539" s="106">
        <v>0</v>
      </c>
      <c r="J539" s="107">
        <v>0</v>
      </c>
      <c r="K539" s="103"/>
      <c r="L539" s="27"/>
      <c r="P539" s="21">
        <f t="shared" ref="P539:P602" si="48">IF($E539="",IF(OR($F539&lt;&gt;"",$I539&lt;&gt;0,$J539&lt;&gt;0)=TRUE,1,0),0)</f>
        <v>0</v>
      </c>
      <c r="Q539" s="21">
        <f t="shared" ref="Q539:Q602" si="49">IF($F539="",IF(OR($E539&lt;&gt;"",$I539&lt;&gt;0,$J539&lt;&gt;0)=TRUE,1,0),0)</f>
        <v>0</v>
      </c>
      <c r="R539" s="21">
        <f t="shared" ref="R539:R602" si="50">IF($I539=0,IF(OR($E539&lt;&gt;"",$F539&lt;&gt;0,$J539&lt;&gt;0)=TRUE,1,0),0)</f>
        <v>0</v>
      </c>
      <c r="S539" s="21">
        <f t="shared" ref="S539:S602" si="51">IF($J539=0,IF(OR($E539&lt;&gt;"",$F539&lt;&gt;"",$I539&lt;&gt;0)=TRUE,1,0),0)</f>
        <v>0</v>
      </c>
      <c r="U539" s="100"/>
      <c r="V539" s="101">
        <f>IFERROR(IF(E539='貼付用集計 (3)'!$R$4,'貼付用集計 (3)'!$U$4,VLOOKUP(E539,'貼付用集計 (3)'!$R$11:$U$30,4)),0)</f>
        <v>0</v>
      </c>
      <c r="W539" s="101">
        <f t="shared" ref="W539:W602" si="52">IFERROR(J539/I539/V539,0)</f>
        <v>0</v>
      </c>
      <c r="X539" s="100"/>
    </row>
    <row r="540" spans="3:24" hidden="1" outlineLevel="1" x14ac:dyDescent="0.3">
      <c r="C540" s="29"/>
      <c r="D540" s="48">
        <f t="shared" ref="D540:D603" si="53">D539+1</f>
        <v>512</v>
      </c>
      <c r="E540" s="104"/>
      <c r="F540" s="105"/>
      <c r="G540" s="105"/>
      <c r="H540" s="105"/>
      <c r="I540" s="106">
        <v>0</v>
      </c>
      <c r="J540" s="107">
        <v>0</v>
      </c>
      <c r="K540" s="103"/>
      <c r="L540" s="27"/>
      <c r="P540" s="21">
        <f t="shared" si="48"/>
        <v>0</v>
      </c>
      <c r="Q540" s="21">
        <f t="shared" si="49"/>
        <v>0</v>
      </c>
      <c r="R540" s="21">
        <f t="shared" si="50"/>
        <v>0</v>
      </c>
      <c r="S540" s="21">
        <f t="shared" si="51"/>
        <v>0</v>
      </c>
      <c r="U540" s="100"/>
      <c r="V540" s="101">
        <f>IFERROR(IF(E540='貼付用集計 (3)'!$R$4,'貼付用集計 (3)'!$U$4,VLOOKUP(E540,'貼付用集計 (3)'!$R$11:$U$30,4)),0)</f>
        <v>0</v>
      </c>
      <c r="W540" s="101">
        <f t="shared" si="52"/>
        <v>0</v>
      </c>
      <c r="X540" s="100"/>
    </row>
    <row r="541" spans="3:24" hidden="1" outlineLevel="1" x14ac:dyDescent="0.3">
      <c r="C541" s="29"/>
      <c r="D541" s="48">
        <f t="shared" si="53"/>
        <v>513</v>
      </c>
      <c r="E541" s="104"/>
      <c r="F541" s="105"/>
      <c r="G541" s="105"/>
      <c r="H541" s="105"/>
      <c r="I541" s="106">
        <v>0</v>
      </c>
      <c r="J541" s="107">
        <v>0</v>
      </c>
      <c r="K541" s="103"/>
      <c r="L541" s="27"/>
      <c r="P541" s="21">
        <f t="shared" si="48"/>
        <v>0</v>
      </c>
      <c r="Q541" s="21">
        <f t="shared" si="49"/>
        <v>0</v>
      </c>
      <c r="R541" s="21">
        <f t="shared" si="50"/>
        <v>0</v>
      </c>
      <c r="S541" s="21">
        <f t="shared" si="51"/>
        <v>0</v>
      </c>
      <c r="U541" s="100"/>
      <c r="V541" s="101">
        <f>IFERROR(IF(E541='貼付用集計 (3)'!$R$4,'貼付用集計 (3)'!$U$4,VLOOKUP(E541,'貼付用集計 (3)'!$R$11:$U$30,4)),0)</f>
        <v>0</v>
      </c>
      <c r="W541" s="101">
        <f t="shared" si="52"/>
        <v>0</v>
      </c>
      <c r="X541" s="100"/>
    </row>
    <row r="542" spans="3:24" hidden="1" outlineLevel="1" x14ac:dyDescent="0.3">
      <c r="C542" s="29"/>
      <c r="D542" s="48">
        <f t="shared" si="53"/>
        <v>514</v>
      </c>
      <c r="E542" s="104"/>
      <c r="F542" s="105"/>
      <c r="G542" s="105"/>
      <c r="H542" s="105"/>
      <c r="I542" s="106">
        <v>0</v>
      </c>
      <c r="J542" s="107">
        <v>0</v>
      </c>
      <c r="K542" s="103"/>
      <c r="L542" s="27"/>
      <c r="P542" s="21">
        <f t="shared" si="48"/>
        <v>0</v>
      </c>
      <c r="Q542" s="21">
        <f t="shared" si="49"/>
        <v>0</v>
      </c>
      <c r="R542" s="21">
        <f t="shared" si="50"/>
        <v>0</v>
      </c>
      <c r="S542" s="21">
        <f t="shared" si="51"/>
        <v>0</v>
      </c>
      <c r="U542" s="100"/>
      <c r="V542" s="101">
        <f>IFERROR(IF(E542='貼付用集計 (3)'!$R$4,'貼付用集計 (3)'!$U$4,VLOOKUP(E542,'貼付用集計 (3)'!$R$11:$U$30,4)),0)</f>
        <v>0</v>
      </c>
      <c r="W542" s="101">
        <f t="shared" si="52"/>
        <v>0</v>
      </c>
      <c r="X542" s="100"/>
    </row>
    <row r="543" spans="3:24" hidden="1" outlineLevel="1" x14ac:dyDescent="0.3">
      <c r="C543" s="29"/>
      <c r="D543" s="48">
        <f t="shared" si="53"/>
        <v>515</v>
      </c>
      <c r="E543" s="104"/>
      <c r="F543" s="105"/>
      <c r="G543" s="105"/>
      <c r="H543" s="105"/>
      <c r="I543" s="106">
        <v>0</v>
      </c>
      <c r="J543" s="107">
        <v>0</v>
      </c>
      <c r="K543" s="103"/>
      <c r="L543" s="27"/>
      <c r="P543" s="21">
        <f t="shared" si="48"/>
        <v>0</v>
      </c>
      <c r="Q543" s="21">
        <f t="shared" si="49"/>
        <v>0</v>
      </c>
      <c r="R543" s="21">
        <f t="shared" si="50"/>
        <v>0</v>
      </c>
      <c r="S543" s="21">
        <f t="shared" si="51"/>
        <v>0</v>
      </c>
      <c r="U543" s="100"/>
      <c r="V543" s="101">
        <f>IFERROR(IF(E543='貼付用集計 (3)'!$R$4,'貼付用集計 (3)'!$U$4,VLOOKUP(E543,'貼付用集計 (3)'!$R$11:$U$30,4)),0)</f>
        <v>0</v>
      </c>
      <c r="W543" s="101">
        <f t="shared" si="52"/>
        <v>0</v>
      </c>
      <c r="X543" s="100"/>
    </row>
    <row r="544" spans="3:24" hidden="1" outlineLevel="1" x14ac:dyDescent="0.3">
      <c r="C544" s="29"/>
      <c r="D544" s="48">
        <f t="shared" si="53"/>
        <v>516</v>
      </c>
      <c r="E544" s="104"/>
      <c r="F544" s="105"/>
      <c r="G544" s="105"/>
      <c r="H544" s="105"/>
      <c r="I544" s="106">
        <v>0</v>
      </c>
      <c r="J544" s="107">
        <v>0</v>
      </c>
      <c r="K544" s="103"/>
      <c r="L544" s="27"/>
      <c r="P544" s="21">
        <f t="shared" si="48"/>
        <v>0</v>
      </c>
      <c r="Q544" s="21">
        <f t="shared" si="49"/>
        <v>0</v>
      </c>
      <c r="R544" s="21">
        <f t="shared" si="50"/>
        <v>0</v>
      </c>
      <c r="S544" s="21">
        <f t="shared" si="51"/>
        <v>0</v>
      </c>
      <c r="U544" s="100"/>
      <c r="V544" s="101">
        <f>IFERROR(IF(E544='貼付用集計 (3)'!$R$4,'貼付用集計 (3)'!$U$4,VLOOKUP(E544,'貼付用集計 (3)'!$R$11:$U$30,4)),0)</f>
        <v>0</v>
      </c>
      <c r="W544" s="101">
        <f t="shared" si="52"/>
        <v>0</v>
      </c>
      <c r="X544" s="100"/>
    </row>
    <row r="545" spans="3:24" hidden="1" outlineLevel="1" x14ac:dyDescent="0.3">
      <c r="C545" s="29"/>
      <c r="D545" s="48">
        <f t="shared" si="53"/>
        <v>517</v>
      </c>
      <c r="E545" s="104"/>
      <c r="F545" s="105"/>
      <c r="G545" s="105"/>
      <c r="H545" s="105"/>
      <c r="I545" s="106">
        <v>0</v>
      </c>
      <c r="J545" s="107">
        <v>0</v>
      </c>
      <c r="K545" s="103"/>
      <c r="L545" s="27"/>
      <c r="P545" s="21">
        <f t="shared" si="48"/>
        <v>0</v>
      </c>
      <c r="Q545" s="21">
        <f t="shared" si="49"/>
        <v>0</v>
      </c>
      <c r="R545" s="21">
        <f t="shared" si="50"/>
        <v>0</v>
      </c>
      <c r="S545" s="21">
        <f t="shared" si="51"/>
        <v>0</v>
      </c>
      <c r="U545" s="100"/>
      <c r="V545" s="101">
        <f>IFERROR(IF(E545='貼付用集計 (3)'!$R$4,'貼付用集計 (3)'!$U$4,VLOOKUP(E545,'貼付用集計 (3)'!$R$11:$U$30,4)),0)</f>
        <v>0</v>
      </c>
      <c r="W545" s="101">
        <f t="shared" si="52"/>
        <v>0</v>
      </c>
      <c r="X545" s="100"/>
    </row>
    <row r="546" spans="3:24" hidden="1" outlineLevel="1" x14ac:dyDescent="0.3">
      <c r="C546" s="29"/>
      <c r="D546" s="48">
        <f t="shared" si="53"/>
        <v>518</v>
      </c>
      <c r="E546" s="104"/>
      <c r="F546" s="105"/>
      <c r="G546" s="105"/>
      <c r="H546" s="105"/>
      <c r="I546" s="106">
        <v>0</v>
      </c>
      <c r="J546" s="107">
        <v>0</v>
      </c>
      <c r="K546" s="103"/>
      <c r="L546" s="27"/>
      <c r="P546" s="21">
        <f t="shared" si="48"/>
        <v>0</v>
      </c>
      <c r="Q546" s="21">
        <f t="shared" si="49"/>
        <v>0</v>
      </c>
      <c r="R546" s="21">
        <f t="shared" si="50"/>
        <v>0</v>
      </c>
      <c r="S546" s="21">
        <f t="shared" si="51"/>
        <v>0</v>
      </c>
      <c r="U546" s="100"/>
      <c r="V546" s="101">
        <f>IFERROR(IF(E546='貼付用集計 (3)'!$R$4,'貼付用集計 (3)'!$U$4,VLOOKUP(E546,'貼付用集計 (3)'!$R$11:$U$30,4)),0)</f>
        <v>0</v>
      </c>
      <c r="W546" s="101">
        <f t="shared" si="52"/>
        <v>0</v>
      </c>
      <c r="X546" s="100"/>
    </row>
    <row r="547" spans="3:24" hidden="1" outlineLevel="1" x14ac:dyDescent="0.3">
      <c r="C547" s="29"/>
      <c r="D547" s="48">
        <f t="shared" si="53"/>
        <v>519</v>
      </c>
      <c r="E547" s="104"/>
      <c r="F547" s="105"/>
      <c r="G547" s="105"/>
      <c r="H547" s="105"/>
      <c r="I547" s="106">
        <v>0</v>
      </c>
      <c r="J547" s="107">
        <v>0</v>
      </c>
      <c r="K547" s="103"/>
      <c r="L547" s="27"/>
      <c r="P547" s="21">
        <f t="shared" si="48"/>
        <v>0</v>
      </c>
      <c r="Q547" s="21">
        <f t="shared" si="49"/>
        <v>0</v>
      </c>
      <c r="R547" s="21">
        <f t="shared" si="50"/>
        <v>0</v>
      </c>
      <c r="S547" s="21">
        <f t="shared" si="51"/>
        <v>0</v>
      </c>
      <c r="U547" s="100"/>
      <c r="V547" s="101">
        <f>IFERROR(IF(E547='貼付用集計 (3)'!$R$4,'貼付用集計 (3)'!$U$4,VLOOKUP(E547,'貼付用集計 (3)'!$R$11:$U$30,4)),0)</f>
        <v>0</v>
      </c>
      <c r="W547" s="101">
        <f t="shared" si="52"/>
        <v>0</v>
      </c>
      <c r="X547" s="100"/>
    </row>
    <row r="548" spans="3:24" hidden="1" outlineLevel="1" x14ac:dyDescent="0.3">
      <c r="C548" s="29"/>
      <c r="D548" s="48">
        <f t="shared" si="53"/>
        <v>520</v>
      </c>
      <c r="E548" s="104"/>
      <c r="F548" s="105"/>
      <c r="G548" s="105"/>
      <c r="H548" s="105"/>
      <c r="I548" s="106">
        <v>0</v>
      </c>
      <c r="J548" s="107">
        <v>0</v>
      </c>
      <c r="K548" s="103"/>
      <c r="L548" s="27"/>
      <c r="P548" s="21">
        <f t="shared" si="48"/>
        <v>0</v>
      </c>
      <c r="Q548" s="21">
        <f t="shared" si="49"/>
        <v>0</v>
      </c>
      <c r="R548" s="21">
        <f t="shared" si="50"/>
        <v>0</v>
      </c>
      <c r="S548" s="21">
        <f t="shared" si="51"/>
        <v>0</v>
      </c>
      <c r="U548" s="100"/>
      <c r="V548" s="101">
        <f>IFERROR(IF(E548='貼付用集計 (3)'!$R$4,'貼付用集計 (3)'!$U$4,VLOOKUP(E548,'貼付用集計 (3)'!$R$11:$U$30,4)),0)</f>
        <v>0</v>
      </c>
      <c r="W548" s="101">
        <f t="shared" si="52"/>
        <v>0</v>
      </c>
      <c r="X548" s="100"/>
    </row>
    <row r="549" spans="3:24" hidden="1" outlineLevel="1" x14ac:dyDescent="0.3">
      <c r="C549" s="29"/>
      <c r="D549" s="48">
        <f t="shared" si="53"/>
        <v>521</v>
      </c>
      <c r="E549" s="104"/>
      <c r="F549" s="105"/>
      <c r="G549" s="105"/>
      <c r="H549" s="105"/>
      <c r="I549" s="106">
        <v>0</v>
      </c>
      <c r="J549" s="107">
        <v>0</v>
      </c>
      <c r="K549" s="103"/>
      <c r="L549" s="27"/>
      <c r="P549" s="21">
        <f t="shared" si="48"/>
        <v>0</v>
      </c>
      <c r="Q549" s="21">
        <f t="shared" si="49"/>
        <v>0</v>
      </c>
      <c r="R549" s="21">
        <f t="shared" si="50"/>
        <v>0</v>
      </c>
      <c r="S549" s="21">
        <f t="shared" si="51"/>
        <v>0</v>
      </c>
      <c r="U549" s="100"/>
      <c r="V549" s="101">
        <f>IFERROR(IF(E549='貼付用集計 (3)'!$R$4,'貼付用集計 (3)'!$U$4,VLOOKUP(E549,'貼付用集計 (3)'!$R$11:$U$30,4)),0)</f>
        <v>0</v>
      </c>
      <c r="W549" s="101">
        <f t="shared" si="52"/>
        <v>0</v>
      </c>
      <c r="X549" s="100"/>
    </row>
    <row r="550" spans="3:24" hidden="1" outlineLevel="1" x14ac:dyDescent="0.3">
      <c r="C550" s="29"/>
      <c r="D550" s="48">
        <f t="shared" si="53"/>
        <v>522</v>
      </c>
      <c r="E550" s="104"/>
      <c r="F550" s="105"/>
      <c r="G550" s="105"/>
      <c r="H550" s="105"/>
      <c r="I550" s="106">
        <v>0</v>
      </c>
      <c r="J550" s="107">
        <v>0</v>
      </c>
      <c r="K550" s="103"/>
      <c r="L550" s="27"/>
      <c r="P550" s="21">
        <f t="shared" si="48"/>
        <v>0</v>
      </c>
      <c r="Q550" s="21">
        <f t="shared" si="49"/>
        <v>0</v>
      </c>
      <c r="R550" s="21">
        <f t="shared" si="50"/>
        <v>0</v>
      </c>
      <c r="S550" s="21">
        <f t="shared" si="51"/>
        <v>0</v>
      </c>
      <c r="U550" s="100"/>
      <c r="V550" s="101">
        <f>IFERROR(IF(E550='貼付用集計 (3)'!$R$4,'貼付用集計 (3)'!$U$4,VLOOKUP(E550,'貼付用集計 (3)'!$R$11:$U$30,4)),0)</f>
        <v>0</v>
      </c>
      <c r="W550" s="101">
        <f t="shared" si="52"/>
        <v>0</v>
      </c>
      <c r="X550" s="100"/>
    </row>
    <row r="551" spans="3:24" hidden="1" outlineLevel="1" x14ac:dyDescent="0.3">
      <c r="C551" s="29"/>
      <c r="D551" s="48">
        <f t="shared" si="53"/>
        <v>523</v>
      </c>
      <c r="E551" s="104"/>
      <c r="F551" s="105"/>
      <c r="G551" s="105"/>
      <c r="H551" s="105"/>
      <c r="I551" s="106">
        <v>0</v>
      </c>
      <c r="J551" s="107">
        <v>0</v>
      </c>
      <c r="K551" s="103"/>
      <c r="L551" s="27"/>
      <c r="P551" s="21">
        <f t="shared" si="48"/>
        <v>0</v>
      </c>
      <c r="Q551" s="21">
        <f t="shared" si="49"/>
        <v>0</v>
      </c>
      <c r="R551" s="21">
        <f t="shared" si="50"/>
        <v>0</v>
      </c>
      <c r="S551" s="21">
        <f t="shared" si="51"/>
        <v>0</v>
      </c>
      <c r="U551" s="100"/>
      <c r="V551" s="101">
        <f>IFERROR(IF(E551='貼付用集計 (3)'!$R$4,'貼付用集計 (3)'!$U$4,VLOOKUP(E551,'貼付用集計 (3)'!$R$11:$U$30,4)),0)</f>
        <v>0</v>
      </c>
      <c r="W551" s="101">
        <f t="shared" si="52"/>
        <v>0</v>
      </c>
      <c r="X551" s="100"/>
    </row>
    <row r="552" spans="3:24" hidden="1" outlineLevel="1" x14ac:dyDescent="0.3">
      <c r="C552" s="29"/>
      <c r="D552" s="48">
        <f t="shared" si="53"/>
        <v>524</v>
      </c>
      <c r="E552" s="104"/>
      <c r="F552" s="105"/>
      <c r="G552" s="105"/>
      <c r="H552" s="105"/>
      <c r="I552" s="106">
        <v>0</v>
      </c>
      <c r="J552" s="107">
        <v>0</v>
      </c>
      <c r="K552" s="103"/>
      <c r="L552" s="27"/>
      <c r="P552" s="21">
        <f t="shared" si="48"/>
        <v>0</v>
      </c>
      <c r="Q552" s="21">
        <f t="shared" si="49"/>
        <v>0</v>
      </c>
      <c r="R552" s="21">
        <f t="shared" si="50"/>
        <v>0</v>
      </c>
      <c r="S552" s="21">
        <f t="shared" si="51"/>
        <v>0</v>
      </c>
      <c r="U552" s="100"/>
      <c r="V552" s="101">
        <f>IFERROR(IF(E552='貼付用集計 (3)'!$R$4,'貼付用集計 (3)'!$U$4,VLOOKUP(E552,'貼付用集計 (3)'!$R$11:$U$30,4)),0)</f>
        <v>0</v>
      </c>
      <c r="W552" s="101">
        <f t="shared" si="52"/>
        <v>0</v>
      </c>
      <c r="X552" s="100"/>
    </row>
    <row r="553" spans="3:24" hidden="1" outlineLevel="1" x14ac:dyDescent="0.3">
      <c r="C553" s="29"/>
      <c r="D553" s="48">
        <f t="shared" si="53"/>
        <v>525</v>
      </c>
      <c r="E553" s="104"/>
      <c r="F553" s="105"/>
      <c r="G553" s="105"/>
      <c r="H553" s="105"/>
      <c r="I553" s="106">
        <v>0</v>
      </c>
      <c r="J553" s="107">
        <v>0</v>
      </c>
      <c r="K553" s="103"/>
      <c r="L553" s="27"/>
      <c r="P553" s="21">
        <f t="shared" si="48"/>
        <v>0</v>
      </c>
      <c r="Q553" s="21">
        <f t="shared" si="49"/>
        <v>0</v>
      </c>
      <c r="R553" s="21">
        <f t="shared" si="50"/>
        <v>0</v>
      </c>
      <c r="S553" s="21">
        <f t="shared" si="51"/>
        <v>0</v>
      </c>
      <c r="U553" s="100"/>
      <c r="V553" s="101">
        <f>IFERROR(IF(E553='貼付用集計 (3)'!$R$4,'貼付用集計 (3)'!$U$4,VLOOKUP(E553,'貼付用集計 (3)'!$R$11:$U$30,4)),0)</f>
        <v>0</v>
      </c>
      <c r="W553" s="101">
        <f t="shared" si="52"/>
        <v>0</v>
      </c>
      <c r="X553" s="100"/>
    </row>
    <row r="554" spans="3:24" hidden="1" outlineLevel="1" x14ac:dyDescent="0.3">
      <c r="C554" s="29"/>
      <c r="D554" s="48">
        <f t="shared" si="53"/>
        <v>526</v>
      </c>
      <c r="E554" s="104"/>
      <c r="F554" s="105"/>
      <c r="G554" s="105"/>
      <c r="H554" s="105"/>
      <c r="I554" s="106">
        <v>0</v>
      </c>
      <c r="J554" s="107">
        <v>0</v>
      </c>
      <c r="K554" s="103"/>
      <c r="L554" s="27"/>
      <c r="P554" s="21">
        <f t="shared" si="48"/>
        <v>0</v>
      </c>
      <c r="Q554" s="21">
        <f t="shared" si="49"/>
        <v>0</v>
      </c>
      <c r="R554" s="21">
        <f t="shared" si="50"/>
        <v>0</v>
      </c>
      <c r="S554" s="21">
        <f t="shared" si="51"/>
        <v>0</v>
      </c>
      <c r="U554" s="100"/>
      <c r="V554" s="101">
        <f>IFERROR(IF(E554='貼付用集計 (3)'!$R$4,'貼付用集計 (3)'!$U$4,VLOOKUP(E554,'貼付用集計 (3)'!$R$11:$U$30,4)),0)</f>
        <v>0</v>
      </c>
      <c r="W554" s="101">
        <f t="shared" si="52"/>
        <v>0</v>
      </c>
      <c r="X554" s="100"/>
    </row>
    <row r="555" spans="3:24" hidden="1" outlineLevel="1" x14ac:dyDescent="0.3">
      <c r="C555" s="29"/>
      <c r="D555" s="48">
        <f t="shared" si="53"/>
        <v>527</v>
      </c>
      <c r="E555" s="104"/>
      <c r="F555" s="105"/>
      <c r="G555" s="105"/>
      <c r="H555" s="105"/>
      <c r="I555" s="106">
        <v>0</v>
      </c>
      <c r="J555" s="107">
        <v>0</v>
      </c>
      <c r="K555" s="103"/>
      <c r="L555" s="27"/>
      <c r="P555" s="21">
        <f t="shared" si="48"/>
        <v>0</v>
      </c>
      <c r="Q555" s="21">
        <f t="shared" si="49"/>
        <v>0</v>
      </c>
      <c r="R555" s="21">
        <f t="shared" si="50"/>
        <v>0</v>
      </c>
      <c r="S555" s="21">
        <f t="shared" si="51"/>
        <v>0</v>
      </c>
      <c r="U555" s="100"/>
      <c r="V555" s="101">
        <f>IFERROR(IF(E555='貼付用集計 (3)'!$R$4,'貼付用集計 (3)'!$U$4,VLOOKUP(E555,'貼付用集計 (3)'!$R$11:$U$30,4)),0)</f>
        <v>0</v>
      </c>
      <c r="W555" s="101">
        <f t="shared" si="52"/>
        <v>0</v>
      </c>
      <c r="X555" s="100"/>
    </row>
    <row r="556" spans="3:24" hidden="1" outlineLevel="1" x14ac:dyDescent="0.3">
      <c r="C556" s="29"/>
      <c r="D556" s="48">
        <f t="shared" si="53"/>
        <v>528</v>
      </c>
      <c r="E556" s="104"/>
      <c r="F556" s="105"/>
      <c r="G556" s="105"/>
      <c r="H556" s="105"/>
      <c r="I556" s="106">
        <v>0</v>
      </c>
      <c r="J556" s="107">
        <v>0</v>
      </c>
      <c r="K556" s="103"/>
      <c r="L556" s="27"/>
      <c r="P556" s="21">
        <f t="shared" si="48"/>
        <v>0</v>
      </c>
      <c r="Q556" s="21">
        <f t="shared" si="49"/>
        <v>0</v>
      </c>
      <c r="R556" s="21">
        <f t="shared" si="50"/>
        <v>0</v>
      </c>
      <c r="S556" s="21">
        <f t="shared" si="51"/>
        <v>0</v>
      </c>
      <c r="U556" s="100"/>
      <c r="V556" s="101">
        <f>IFERROR(IF(E556='貼付用集計 (3)'!$R$4,'貼付用集計 (3)'!$U$4,VLOOKUP(E556,'貼付用集計 (3)'!$R$11:$U$30,4)),0)</f>
        <v>0</v>
      </c>
      <c r="W556" s="101">
        <f t="shared" si="52"/>
        <v>0</v>
      </c>
      <c r="X556" s="100"/>
    </row>
    <row r="557" spans="3:24" hidden="1" outlineLevel="1" x14ac:dyDescent="0.3">
      <c r="C557" s="29"/>
      <c r="D557" s="48">
        <f t="shared" si="53"/>
        <v>529</v>
      </c>
      <c r="E557" s="104"/>
      <c r="F557" s="105"/>
      <c r="G557" s="105"/>
      <c r="H557" s="105"/>
      <c r="I557" s="106">
        <v>0</v>
      </c>
      <c r="J557" s="107">
        <v>0</v>
      </c>
      <c r="K557" s="103"/>
      <c r="L557" s="27"/>
      <c r="P557" s="21">
        <f t="shared" si="48"/>
        <v>0</v>
      </c>
      <c r="Q557" s="21">
        <f t="shared" si="49"/>
        <v>0</v>
      </c>
      <c r="R557" s="21">
        <f t="shared" si="50"/>
        <v>0</v>
      </c>
      <c r="S557" s="21">
        <f t="shared" si="51"/>
        <v>0</v>
      </c>
      <c r="U557" s="100"/>
      <c r="V557" s="101">
        <f>IFERROR(IF(E557='貼付用集計 (3)'!$R$4,'貼付用集計 (3)'!$U$4,VLOOKUP(E557,'貼付用集計 (3)'!$R$11:$U$30,4)),0)</f>
        <v>0</v>
      </c>
      <c r="W557" s="101">
        <f t="shared" si="52"/>
        <v>0</v>
      </c>
      <c r="X557" s="100"/>
    </row>
    <row r="558" spans="3:24" hidden="1" outlineLevel="1" x14ac:dyDescent="0.3">
      <c r="C558" s="29"/>
      <c r="D558" s="48">
        <f t="shared" si="53"/>
        <v>530</v>
      </c>
      <c r="E558" s="104"/>
      <c r="F558" s="105"/>
      <c r="G558" s="105"/>
      <c r="H558" s="105"/>
      <c r="I558" s="106">
        <v>0</v>
      </c>
      <c r="J558" s="107">
        <v>0</v>
      </c>
      <c r="K558" s="103"/>
      <c r="L558" s="27"/>
      <c r="P558" s="21">
        <f t="shared" si="48"/>
        <v>0</v>
      </c>
      <c r="Q558" s="21">
        <f t="shared" si="49"/>
        <v>0</v>
      </c>
      <c r="R558" s="21">
        <f t="shared" si="50"/>
        <v>0</v>
      </c>
      <c r="S558" s="21">
        <f t="shared" si="51"/>
        <v>0</v>
      </c>
      <c r="U558" s="100"/>
      <c r="V558" s="101">
        <f>IFERROR(IF(E558='貼付用集計 (3)'!$R$4,'貼付用集計 (3)'!$U$4,VLOOKUP(E558,'貼付用集計 (3)'!$R$11:$U$30,4)),0)</f>
        <v>0</v>
      </c>
      <c r="W558" s="101">
        <f t="shared" si="52"/>
        <v>0</v>
      </c>
      <c r="X558" s="100"/>
    </row>
    <row r="559" spans="3:24" hidden="1" outlineLevel="1" x14ac:dyDescent="0.3">
      <c r="C559" s="29"/>
      <c r="D559" s="48">
        <f t="shared" si="53"/>
        <v>531</v>
      </c>
      <c r="E559" s="104"/>
      <c r="F559" s="105"/>
      <c r="G559" s="105"/>
      <c r="H559" s="105"/>
      <c r="I559" s="106">
        <v>0</v>
      </c>
      <c r="J559" s="107">
        <v>0</v>
      </c>
      <c r="K559" s="103"/>
      <c r="L559" s="27"/>
      <c r="P559" s="21">
        <f t="shared" si="48"/>
        <v>0</v>
      </c>
      <c r="Q559" s="21">
        <f t="shared" si="49"/>
        <v>0</v>
      </c>
      <c r="R559" s="21">
        <f t="shared" si="50"/>
        <v>0</v>
      </c>
      <c r="S559" s="21">
        <f t="shared" si="51"/>
        <v>0</v>
      </c>
      <c r="U559" s="100"/>
      <c r="V559" s="101">
        <f>IFERROR(IF(E559='貼付用集計 (3)'!$R$4,'貼付用集計 (3)'!$U$4,VLOOKUP(E559,'貼付用集計 (3)'!$R$11:$U$30,4)),0)</f>
        <v>0</v>
      </c>
      <c r="W559" s="101">
        <f t="shared" si="52"/>
        <v>0</v>
      </c>
      <c r="X559" s="100"/>
    </row>
    <row r="560" spans="3:24" hidden="1" outlineLevel="1" x14ac:dyDescent="0.3">
      <c r="C560" s="29"/>
      <c r="D560" s="48">
        <f t="shared" si="53"/>
        <v>532</v>
      </c>
      <c r="E560" s="104"/>
      <c r="F560" s="105"/>
      <c r="G560" s="105"/>
      <c r="H560" s="105"/>
      <c r="I560" s="106">
        <v>0</v>
      </c>
      <c r="J560" s="107">
        <v>0</v>
      </c>
      <c r="K560" s="103"/>
      <c r="L560" s="27"/>
      <c r="P560" s="21">
        <f t="shared" si="48"/>
        <v>0</v>
      </c>
      <c r="Q560" s="21">
        <f t="shared" si="49"/>
        <v>0</v>
      </c>
      <c r="R560" s="21">
        <f t="shared" si="50"/>
        <v>0</v>
      </c>
      <c r="S560" s="21">
        <f t="shared" si="51"/>
        <v>0</v>
      </c>
      <c r="U560" s="100"/>
      <c r="V560" s="101">
        <f>IFERROR(IF(E560='貼付用集計 (3)'!$R$4,'貼付用集計 (3)'!$U$4,VLOOKUP(E560,'貼付用集計 (3)'!$R$11:$U$30,4)),0)</f>
        <v>0</v>
      </c>
      <c r="W560" s="101">
        <f t="shared" si="52"/>
        <v>0</v>
      </c>
      <c r="X560" s="100"/>
    </row>
    <row r="561" spans="3:24" hidden="1" outlineLevel="1" x14ac:dyDescent="0.3">
      <c r="C561" s="29"/>
      <c r="D561" s="48">
        <f t="shared" si="53"/>
        <v>533</v>
      </c>
      <c r="E561" s="104"/>
      <c r="F561" s="105"/>
      <c r="G561" s="105"/>
      <c r="H561" s="105"/>
      <c r="I561" s="106">
        <v>0</v>
      </c>
      <c r="J561" s="107">
        <v>0</v>
      </c>
      <c r="K561" s="103"/>
      <c r="L561" s="27"/>
      <c r="P561" s="21">
        <f t="shared" si="48"/>
        <v>0</v>
      </c>
      <c r="Q561" s="21">
        <f t="shared" si="49"/>
        <v>0</v>
      </c>
      <c r="R561" s="21">
        <f t="shared" si="50"/>
        <v>0</v>
      </c>
      <c r="S561" s="21">
        <f t="shared" si="51"/>
        <v>0</v>
      </c>
      <c r="U561" s="100"/>
      <c r="V561" s="101">
        <f>IFERROR(IF(E561='貼付用集計 (3)'!$R$4,'貼付用集計 (3)'!$U$4,VLOOKUP(E561,'貼付用集計 (3)'!$R$11:$U$30,4)),0)</f>
        <v>0</v>
      </c>
      <c r="W561" s="101">
        <f t="shared" si="52"/>
        <v>0</v>
      </c>
      <c r="X561" s="100"/>
    </row>
    <row r="562" spans="3:24" hidden="1" outlineLevel="1" x14ac:dyDescent="0.3">
      <c r="C562" s="29"/>
      <c r="D562" s="48">
        <f t="shared" si="53"/>
        <v>534</v>
      </c>
      <c r="E562" s="104"/>
      <c r="F562" s="105"/>
      <c r="G562" s="105"/>
      <c r="H562" s="105"/>
      <c r="I562" s="106">
        <v>0</v>
      </c>
      <c r="J562" s="107">
        <v>0</v>
      </c>
      <c r="K562" s="103"/>
      <c r="L562" s="27"/>
      <c r="P562" s="21">
        <f t="shared" si="48"/>
        <v>0</v>
      </c>
      <c r="Q562" s="21">
        <f t="shared" si="49"/>
        <v>0</v>
      </c>
      <c r="R562" s="21">
        <f t="shared" si="50"/>
        <v>0</v>
      </c>
      <c r="S562" s="21">
        <f t="shared" si="51"/>
        <v>0</v>
      </c>
      <c r="U562" s="100"/>
      <c r="V562" s="101">
        <f>IFERROR(IF(E562='貼付用集計 (3)'!$R$4,'貼付用集計 (3)'!$U$4,VLOOKUP(E562,'貼付用集計 (3)'!$R$11:$U$30,4)),0)</f>
        <v>0</v>
      </c>
      <c r="W562" s="101">
        <f t="shared" si="52"/>
        <v>0</v>
      </c>
      <c r="X562" s="100"/>
    </row>
    <row r="563" spans="3:24" hidden="1" outlineLevel="1" x14ac:dyDescent="0.3">
      <c r="C563" s="29"/>
      <c r="D563" s="48">
        <f t="shared" si="53"/>
        <v>535</v>
      </c>
      <c r="E563" s="104"/>
      <c r="F563" s="105"/>
      <c r="G563" s="105"/>
      <c r="H563" s="105"/>
      <c r="I563" s="106">
        <v>0</v>
      </c>
      <c r="J563" s="107">
        <v>0</v>
      </c>
      <c r="K563" s="103"/>
      <c r="L563" s="27"/>
      <c r="P563" s="21">
        <f t="shared" si="48"/>
        <v>0</v>
      </c>
      <c r="Q563" s="21">
        <f t="shared" si="49"/>
        <v>0</v>
      </c>
      <c r="R563" s="21">
        <f t="shared" si="50"/>
        <v>0</v>
      </c>
      <c r="S563" s="21">
        <f t="shared" si="51"/>
        <v>0</v>
      </c>
      <c r="U563" s="100"/>
      <c r="V563" s="101">
        <f>IFERROR(IF(E563='貼付用集計 (3)'!$R$4,'貼付用集計 (3)'!$U$4,VLOOKUP(E563,'貼付用集計 (3)'!$R$11:$U$30,4)),0)</f>
        <v>0</v>
      </c>
      <c r="W563" s="101">
        <f t="shared" si="52"/>
        <v>0</v>
      </c>
      <c r="X563" s="100"/>
    </row>
    <row r="564" spans="3:24" hidden="1" outlineLevel="1" x14ac:dyDescent="0.3">
      <c r="C564" s="29"/>
      <c r="D564" s="48">
        <f t="shared" si="53"/>
        <v>536</v>
      </c>
      <c r="E564" s="104"/>
      <c r="F564" s="105"/>
      <c r="G564" s="105"/>
      <c r="H564" s="105"/>
      <c r="I564" s="106">
        <v>0</v>
      </c>
      <c r="J564" s="107">
        <v>0</v>
      </c>
      <c r="K564" s="103"/>
      <c r="L564" s="27"/>
      <c r="P564" s="21">
        <f t="shared" si="48"/>
        <v>0</v>
      </c>
      <c r="Q564" s="21">
        <f t="shared" si="49"/>
        <v>0</v>
      </c>
      <c r="R564" s="21">
        <f t="shared" si="50"/>
        <v>0</v>
      </c>
      <c r="S564" s="21">
        <f t="shared" si="51"/>
        <v>0</v>
      </c>
      <c r="U564" s="100"/>
      <c r="V564" s="101">
        <f>IFERROR(IF(E564='貼付用集計 (3)'!$R$4,'貼付用集計 (3)'!$U$4,VLOOKUP(E564,'貼付用集計 (3)'!$R$11:$U$30,4)),0)</f>
        <v>0</v>
      </c>
      <c r="W564" s="101">
        <f t="shared" si="52"/>
        <v>0</v>
      </c>
      <c r="X564" s="100"/>
    </row>
    <row r="565" spans="3:24" hidden="1" outlineLevel="1" x14ac:dyDescent="0.3">
      <c r="C565" s="29"/>
      <c r="D565" s="48">
        <f t="shared" si="53"/>
        <v>537</v>
      </c>
      <c r="E565" s="104"/>
      <c r="F565" s="105"/>
      <c r="G565" s="105"/>
      <c r="H565" s="105"/>
      <c r="I565" s="106">
        <v>0</v>
      </c>
      <c r="J565" s="107">
        <v>0</v>
      </c>
      <c r="K565" s="103"/>
      <c r="L565" s="27"/>
      <c r="P565" s="21">
        <f t="shared" si="48"/>
        <v>0</v>
      </c>
      <c r="Q565" s="21">
        <f t="shared" si="49"/>
        <v>0</v>
      </c>
      <c r="R565" s="21">
        <f t="shared" si="50"/>
        <v>0</v>
      </c>
      <c r="S565" s="21">
        <f t="shared" si="51"/>
        <v>0</v>
      </c>
      <c r="U565" s="100"/>
      <c r="V565" s="101">
        <f>IFERROR(IF(E565='貼付用集計 (3)'!$R$4,'貼付用集計 (3)'!$U$4,VLOOKUP(E565,'貼付用集計 (3)'!$R$11:$U$30,4)),0)</f>
        <v>0</v>
      </c>
      <c r="W565" s="101">
        <f t="shared" si="52"/>
        <v>0</v>
      </c>
      <c r="X565" s="100"/>
    </row>
    <row r="566" spans="3:24" hidden="1" outlineLevel="1" x14ac:dyDescent="0.3">
      <c r="C566" s="29"/>
      <c r="D566" s="48">
        <f t="shared" si="53"/>
        <v>538</v>
      </c>
      <c r="E566" s="104"/>
      <c r="F566" s="105"/>
      <c r="G566" s="105"/>
      <c r="H566" s="105"/>
      <c r="I566" s="106">
        <v>0</v>
      </c>
      <c r="J566" s="107">
        <v>0</v>
      </c>
      <c r="K566" s="103"/>
      <c r="L566" s="27"/>
      <c r="P566" s="21">
        <f t="shared" si="48"/>
        <v>0</v>
      </c>
      <c r="Q566" s="21">
        <f t="shared" si="49"/>
        <v>0</v>
      </c>
      <c r="R566" s="21">
        <f t="shared" si="50"/>
        <v>0</v>
      </c>
      <c r="S566" s="21">
        <f t="shared" si="51"/>
        <v>0</v>
      </c>
      <c r="U566" s="100"/>
      <c r="V566" s="101">
        <f>IFERROR(IF(E566='貼付用集計 (3)'!$R$4,'貼付用集計 (3)'!$U$4,VLOOKUP(E566,'貼付用集計 (3)'!$R$11:$U$30,4)),0)</f>
        <v>0</v>
      </c>
      <c r="W566" s="101">
        <f t="shared" si="52"/>
        <v>0</v>
      </c>
      <c r="X566" s="100"/>
    </row>
    <row r="567" spans="3:24" hidden="1" outlineLevel="1" x14ac:dyDescent="0.3">
      <c r="C567" s="29"/>
      <c r="D567" s="48">
        <f t="shared" si="53"/>
        <v>539</v>
      </c>
      <c r="E567" s="104"/>
      <c r="F567" s="105"/>
      <c r="G567" s="105"/>
      <c r="H567" s="105"/>
      <c r="I567" s="106">
        <v>0</v>
      </c>
      <c r="J567" s="107">
        <v>0</v>
      </c>
      <c r="K567" s="103"/>
      <c r="L567" s="27"/>
      <c r="P567" s="21">
        <f t="shared" si="48"/>
        <v>0</v>
      </c>
      <c r="Q567" s="21">
        <f t="shared" si="49"/>
        <v>0</v>
      </c>
      <c r="R567" s="21">
        <f t="shared" si="50"/>
        <v>0</v>
      </c>
      <c r="S567" s="21">
        <f t="shared" si="51"/>
        <v>0</v>
      </c>
      <c r="U567" s="100"/>
      <c r="V567" s="101">
        <f>IFERROR(IF(E567='貼付用集計 (3)'!$R$4,'貼付用集計 (3)'!$U$4,VLOOKUP(E567,'貼付用集計 (3)'!$R$11:$U$30,4)),0)</f>
        <v>0</v>
      </c>
      <c r="W567" s="101">
        <f t="shared" si="52"/>
        <v>0</v>
      </c>
      <c r="X567" s="100"/>
    </row>
    <row r="568" spans="3:24" hidden="1" outlineLevel="1" x14ac:dyDescent="0.3">
      <c r="C568" s="29"/>
      <c r="D568" s="48">
        <f t="shared" si="53"/>
        <v>540</v>
      </c>
      <c r="E568" s="104"/>
      <c r="F568" s="105"/>
      <c r="G568" s="105"/>
      <c r="H568" s="105"/>
      <c r="I568" s="106">
        <v>0</v>
      </c>
      <c r="J568" s="107">
        <v>0</v>
      </c>
      <c r="K568" s="103"/>
      <c r="L568" s="27"/>
      <c r="P568" s="21">
        <f t="shared" si="48"/>
        <v>0</v>
      </c>
      <c r="Q568" s="21">
        <f t="shared" si="49"/>
        <v>0</v>
      </c>
      <c r="R568" s="21">
        <f t="shared" si="50"/>
        <v>0</v>
      </c>
      <c r="S568" s="21">
        <f t="shared" si="51"/>
        <v>0</v>
      </c>
      <c r="U568" s="100"/>
      <c r="V568" s="101">
        <f>IFERROR(IF(E568='貼付用集計 (3)'!$R$4,'貼付用集計 (3)'!$U$4,VLOOKUP(E568,'貼付用集計 (3)'!$R$11:$U$30,4)),0)</f>
        <v>0</v>
      </c>
      <c r="W568" s="101">
        <f t="shared" si="52"/>
        <v>0</v>
      </c>
      <c r="X568" s="100"/>
    </row>
    <row r="569" spans="3:24" hidden="1" outlineLevel="1" x14ac:dyDescent="0.3">
      <c r="C569" s="29"/>
      <c r="D569" s="48">
        <f t="shared" si="53"/>
        <v>541</v>
      </c>
      <c r="E569" s="104"/>
      <c r="F569" s="105"/>
      <c r="G569" s="105"/>
      <c r="H569" s="105"/>
      <c r="I569" s="106">
        <v>0</v>
      </c>
      <c r="J569" s="107">
        <v>0</v>
      </c>
      <c r="K569" s="103"/>
      <c r="L569" s="27"/>
      <c r="P569" s="21">
        <f t="shared" si="48"/>
        <v>0</v>
      </c>
      <c r="Q569" s="21">
        <f t="shared" si="49"/>
        <v>0</v>
      </c>
      <c r="R569" s="21">
        <f t="shared" si="50"/>
        <v>0</v>
      </c>
      <c r="S569" s="21">
        <f t="shared" si="51"/>
        <v>0</v>
      </c>
      <c r="U569" s="100"/>
      <c r="V569" s="101">
        <f>IFERROR(IF(E569='貼付用集計 (3)'!$R$4,'貼付用集計 (3)'!$U$4,VLOOKUP(E569,'貼付用集計 (3)'!$R$11:$U$30,4)),0)</f>
        <v>0</v>
      </c>
      <c r="W569" s="101">
        <f t="shared" si="52"/>
        <v>0</v>
      </c>
      <c r="X569" s="100"/>
    </row>
    <row r="570" spans="3:24" hidden="1" outlineLevel="1" x14ac:dyDescent="0.3">
      <c r="C570" s="29"/>
      <c r="D570" s="48">
        <f t="shared" si="53"/>
        <v>542</v>
      </c>
      <c r="E570" s="104"/>
      <c r="F570" s="105"/>
      <c r="G570" s="105"/>
      <c r="H570" s="105"/>
      <c r="I570" s="106">
        <v>0</v>
      </c>
      <c r="J570" s="107">
        <v>0</v>
      </c>
      <c r="K570" s="103"/>
      <c r="L570" s="27"/>
      <c r="P570" s="21">
        <f t="shared" si="48"/>
        <v>0</v>
      </c>
      <c r="Q570" s="21">
        <f t="shared" si="49"/>
        <v>0</v>
      </c>
      <c r="R570" s="21">
        <f t="shared" si="50"/>
        <v>0</v>
      </c>
      <c r="S570" s="21">
        <f t="shared" si="51"/>
        <v>0</v>
      </c>
      <c r="U570" s="100"/>
      <c r="V570" s="101">
        <f>IFERROR(IF(E570='貼付用集計 (3)'!$R$4,'貼付用集計 (3)'!$U$4,VLOOKUP(E570,'貼付用集計 (3)'!$R$11:$U$30,4)),0)</f>
        <v>0</v>
      </c>
      <c r="W570" s="101">
        <f t="shared" si="52"/>
        <v>0</v>
      </c>
      <c r="X570" s="100"/>
    </row>
    <row r="571" spans="3:24" hidden="1" outlineLevel="1" x14ac:dyDescent="0.3">
      <c r="C571" s="29"/>
      <c r="D571" s="48">
        <f t="shared" si="53"/>
        <v>543</v>
      </c>
      <c r="E571" s="104"/>
      <c r="F571" s="105"/>
      <c r="G571" s="105"/>
      <c r="H571" s="105"/>
      <c r="I571" s="106">
        <v>0</v>
      </c>
      <c r="J571" s="107">
        <v>0</v>
      </c>
      <c r="K571" s="103"/>
      <c r="L571" s="27"/>
      <c r="P571" s="21">
        <f t="shared" si="48"/>
        <v>0</v>
      </c>
      <c r="Q571" s="21">
        <f t="shared" si="49"/>
        <v>0</v>
      </c>
      <c r="R571" s="21">
        <f t="shared" si="50"/>
        <v>0</v>
      </c>
      <c r="S571" s="21">
        <f t="shared" si="51"/>
        <v>0</v>
      </c>
      <c r="U571" s="100"/>
      <c r="V571" s="101">
        <f>IFERROR(IF(E571='貼付用集計 (3)'!$R$4,'貼付用集計 (3)'!$U$4,VLOOKUP(E571,'貼付用集計 (3)'!$R$11:$U$30,4)),0)</f>
        <v>0</v>
      </c>
      <c r="W571" s="101">
        <f t="shared" si="52"/>
        <v>0</v>
      </c>
      <c r="X571" s="100"/>
    </row>
    <row r="572" spans="3:24" hidden="1" outlineLevel="1" x14ac:dyDescent="0.3">
      <c r="C572" s="29"/>
      <c r="D572" s="48">
        <f t="shared" si="53"/>
        <v>544</v>
      </c>
      <c r="E572" s="104"/>
      <c r="F572" s="105"/>
      <c r="G572" s="105"/>
      <c r="H572" s="105"/>
      <c r="I572" s="106">
        <v>0</v>
      </c>
      <c r="J572" s="107">
        <v>0</v>
      </c>
      <c r="K572" s="103"/>
      <c r="L572" s="27"/>
      <c r="P572" s="21">
        <f t="shared" si="48"/>
        <v>0</v>
      </c>
      <c r="Q572" s="21">
        <f t="shared" si="49"/>
        <v>0</v>
      </c>
      <c r="R572" s="21">
        <f t="shared" si="50"/>
        <v>0</v>
      </c>
      <c r="S572" s="21">
        <f t="shared" si="51"/>
        <v>0</v>
      </c>
      <c r="U572" s="100"/>
      <c r="V572" s="101">
        <f>IFERROR(IF(E572='貼付用集計 (3)'!$R$4,'貼付用集計 (3)'!$U$4,VLOOKUP(E572,'貼付用集計 (3)'!$R$11:$U$30,4)),0)</f>
        <v>0</v>
      </c>
      <c r="W572" s="101">
        <f t="shared" si="52"/>
        <v>0</v>
      </c>
      <c r="X572" s="100"/>
    </row>
    <row r="573" spans="3:24" hidden="1" outlineLevel="1" x14ac:dyDescent="0.3">
      <c r="C573" s="29"/>
      <c r="D573" s="48">
        <f t="shared" si="53"/>
        <v>545</v>
      </c>
      <c r="E573" s="104"/>
      <c r="F573" s="105"/>
      <c r="G573" s="105"/>
      <c r="H573" s="105"/>
      <c r="I573" s="106">
        <v>0</v>
      </c>
      <c r="J573" s="107">
        <v>0</v>
      </c>
      <c r="K573" s="103"/>
      <c r="L573" s="27"/>
      <c r="P573" s="21">
        <f t="shared" si="48"/>
        <v>0</v>
      </c>
      <c r="Q573" s="21">
        <f t="shared" si="49"/>
        <v>0</v>
      </c>
      <c r="R573" s="21">
        <f t="shared" si="50"/>
        <v>0</v>
      </c>
      <c r="S573" s="21">
        <f t="shared" si="51"/>
        <v>0</v>
      </c>
      <c r="U573" s="100"/>
      <c r="V573" s="101">
        <f>IFERROR(IF(E573='貼付用集計 (3)'!$R$4,'貼付用集計 (3)'!$U$4,VLOOKUP(E573,'貼付用集計 (3)'!$R$11:$U$30,4)),0)</f>
        <v>0</v>
      </c>
      <c r="W573" s="101">
        <f t="shared" si="52"/>
        <v>0</v>
      </c>
      <c r="X573" s="100"/>
    </row>
    <row r="574" spans="3:24" hidden="1" outlineLevel="1" x14ac:dyDescent="0.3">
      <c r="C574" s="29"/>
      <c r="D574" s="48">
        <f t="shared" si="53"/>
        <v>546</v>
      </c>
      <c r="E574" s="104"/>
      <c r="F574" s="105"/>
      <c r="G574" s="105"/>
      <c r="H574" s="105"/>
      <c r="I574" s="106">
        <v>0</v>
      </c>
      <c r="J574" s="107">
        <v>0</v>
      </c>
      <c r="K574" s="103"/>
      <c r="L574" s="27"/>
      <c r="P574" s="21">
        <f t="shared" si="48"/>
        <v>0</v>
      </c>
      <c r="Q574" s="21">
        <f t="shared" si="49"/>
        <v>0</v>
      </c>
      <c r="R574" s="21">
        <f t="shared" si="50"/>
        <v>0</v>
      </c>
      <c r="S574" s="21">
        <f t="shared" si="51"/>
        <v>0</v>
      </c>
      <c r="U574" s="100"/>
      <c r="V574" s="101">
        <f>IFERROR(IF(E574='貼付用集計 (3)'!$R$4,'貼付用集計 (3)'!$U$4,VLOOKUP(E574,'貼付用集計 (3)'!$R$11:$U$30,4)),0)</f>
        <v>0</v>
      </c>
      <c r="W574" s="101">
        <f t="shared" si="52"/>
        <v>0</v>
      </c>
      <c r="X574" s="100"/>
    </row>
    <row r="575" spans="3:24" hidden="1" outlineLevel="1" x14ac:dyDescent="0.3">
      <c r="C575" s="29"/>
      <c r="D575" s="48">
        <f t="shared" si="53"/>
        <v>547</v>
      </c>
      <c r="E575" s="104"/>
      <c r="F575" s="105"/>
      <c r="G575" s="105"/>
      <c r="H575" s="105"/>
      <c r="I575" s="106">
        <v>0</v>
      </c>
      <c r="J575" s="107">
        <v>0</v>
      </c>
      <c r="K575" s="103"/>
      <c r="L575" s="27"/>
      <c r="P575" s="21">
        <f t="shared" si="48"/>
        <v>0</v>
      </c>
      <c r="Q575" s="21">
        <f t="shared" si="49"/>
        <v>0</v>
      </c>
      <c r="R575" s="21">
        <f t="shared" si="50"/>
        <v>0</v>
      </c>
      <c r="S575" s="21">
        <f t="shared" si="51"/>
        <v>0</v>
      </c>
      <c r="U575" s="100"/>
      <c r="V575" s="101">
        <f>IFERROR(IF(E575='貼付用集計 (3)'!$R$4,'貼付用集計 (3)'!$U$4,VLOOKUP(E575,'貼付用集計 (3)'!$R$11:$U$30,4)),0)</f>
        <v>0</v>
      </c>
      <c r="W575" s="101">
        <f t="shared" si="52"/>
        <v>0</v>
      </c>
      <c r="X575" s="100"/>
    </row>
    <row r="576" spans="3:24" hidden="1" outlineLevel="1" x14ac:dyDescent="0.3">
      <c r="C576" s="29"/>
      <c r="D576" s="48">
        <f t="shared" si="53"/>
        <v>548</v>
      </c>
      <c r="E576" s="104"/>
      <c r="F576" s="105"/>
      <c r="G576" s="105"/>
      <c r="H576" s="105"/>
      <c r="I576" s="106">
        <v>0</v>
      </c>
      <c r="J576" s="107">
        <v>0</v>
      </c>
      <c r="K576" s="103"/>
      <c r="L576" s="27"/>
      <c r="P576" s="21">
        <f t="shared" si="48"/>
        <v>0</v>
      </c>
      <c r="Q576" s="21">
        <f t="shared" si="49"/>
        <v>0</v>
      </c>
      <c r="R576" s="21">
        <f t="shared" si="50"/>
        <v>0</v>
      </c>
      <c r="S576" s="21">
        <f t="shared" si="51"/>
        <v>0</v>
      </c>
      <c r="U576" s="100"/>
      <c r="V576" s="101">
        <f>IFERROR(IF(E576='貼付用集計 (3)'!$R$4,'貼付用集計 (3)'!$U$4,VLOOKUP(E576,'貼付用集計 (3)'!$R$11:$U$30,4)),0)</f>
        <v>0</v>
      </c>
      <c r="W576" s="101">
        <f t="shared" si="52"/>
        <v>0</v>
      </c>
      <c r="X576" s="100"/>
    </row>
    <row r="577" spans="3:24" hidden="1" outlineLevel="1" x14ac:dyDescent="0.3">
      <c r="C577" s="29"/>
      <c r="D577" s="48">
        <f t="shared" si="53"/>
        <v>549</v>
      </c>
      <c r="E577" s="104"/>
      <c r="F577" s="105"/>
      <c r="G577" s="105"/>
      <c r="H577" s="105"/>
      <c r="I577" s="106">
        <v>0</v>
      </c>
      <c r="J577" s="107">
        <v>0</v>
      </c>
      <c r="K577" s="103"/>
      <c r="L577" s="27"/>
      <c r="P577" s="21">
        <f t="shared" si="48"/>
        <v>0</v>
      </c>
      <c r="Q577" s="21">
        <f t="shared" si="49"/>
        <v>0</v>
      </c>
      <c r="R577" s="21">
        <f t="shared" si="50"/>
        <v>0</v>
      </c>
      <c r="S577" s="21">
        <f t="shared" si="51"/>
        <v>0</v>
      </c>
      <c r="U577" s="100"/>
      <c r="V577" s="101">
        <f>IFERROR(IF(E577='貼付用集計 (3)'!$R$4,'貼付用集計 (3)'!$U$4,VLOOKUP(E577,'貼付用集計 (3)'!$R$11:$U$30,4)),0)</f>
        <v>0</v>
      </c>
      <c r="W577" s="101">
        <f t="shared" si="52"/>
        <v>0</v>
      </c>
      <c r="X577" s="100"/>
    </row>
    <row r="578" spans="3:24" hidden="1" outlineLevel="1" x14ac:dyDescent="0.3">
      <c r="C578" s="29"/>
      <c r="D578" s="48">
        <f t="shared" si="53"/>
        <v>550</v>
      </c>
      <c r="E578" s="104"/>
      <c r="F578" s="105"/>
      <c r="G578" s="105"/>
      <c r="H578" s="105"/>
      <c r="I578" s="106">
        <v>0</v>
      </c>
      <c r="J578" s="107">
        <v>0</v>
      </c>
      <c r="K578" s="103"/>
      <c r="L578" s="27"/>
      <c r="P578" s="21">
        <f t="shared" si="48"/>
        <v>0</v>
      </c>
      <c r="Q578" s="21">
        <f t="shared" si="49"/>
        <v>0</v>
      </c>
      <c r="R578" s="21">
        <f t="shared" si="50"/>
        <v>0</v>
      </c>
      <c r="S578" s="21">
        <f t="shared" si="51"/>
        <v>0</v>
      </c>
      <c r="U578" s="100"/>
      <c r="V578" s="101">
        <f>IFERROR(IF(E578='貼付用集計 (3)'!$R$4,'貼付用集計 (3)'!$U$4,VLOOKUP(E578,'貼付用集計 (3)'!$R$11:$U$30,4)),0)</f>
        <v>0</v>
      </c>
      <c r="W578" s="101">
        <f t="shared" si="52"/>
        <v>0</v>
      </c>
      <c r="X578" s="100"/>
    </row>
    <row r="579" spans="3:24" hidden="1" outlineLevel="1" x14ac:dyDescent="0.3">
      <c r="C579" s="29"/>
      <c r="D579" s="48">
        <f t="shared" si="53"/>
        <v>551</v>
      </c>
      <c r="E579" s="104"/>
      <c r="F579" s="105"/>
      <c r="G579" s="105"/>
      <c r="H579" s="105"/>
      <c r="I579" s="106">
        <v>0</v>
      </c>
      <c r="J579" s="107">
        <v>0</v>
      </c>
      <c r="K579" s="103"/>
      <c r="L579" s="27"/>
      <c r="P579" s="21">
        <f t="shared" si="48"/>
        <v>0</v>
      </c>
      <c r="Q579" s="21">
        <f t="shared" si="49"/>
        <v>0</v>
      </c>
      <c r="R579" s="21">
        <f t="shared" si="50"/>
        <v>0</v>
      </c>
      <c r="S579" s="21">
        <f t="shared" si="51"/>
        <v>0</v>
      </c>
      <c r="U579" s="100"/>
      <c r="V579" s="101">
        <f>IFERROR(IF(E579='貼付用集計 (3)'!$R$4,'貼付用集計 (3)'!$U$4,VLOOKUP(E579,'貼付用集計 (3)'!$R$11:$U$30,4)),0)</f>
        <v>0</v>
      </c>
      <c r="W579" s="101">
        <f t="shared" si="52"/>
        <v>0</v>
      </c>
      <c r="X579" s="100"/>
    </row>
    <row r="580" spans="3:24" hidden="1" outlineLevel="1" x14ac:dyDescent="0.3">
      <c r="C580" s="29"/>
      <c r="D580" s="48">
        <f t="shared" si="53"/>
        <v>552</v>
      </c>
      <c r="E580" s="104"/>
      <c r="F580" s="105"/>
      <c r="G580" s="105"/>
      <c r="H580" s="105"/>
      <c r="I580" s="106">
        <v>0</v>
      </c>
      <c r="J580" s="107">
        <v>0</v>
      </c>
      <c r="K580" s="103"/>
      <c r="L580" s="27"/>
      <c r="P580" s="21">
        <f t="shared" si="48"/>
        <v>0</v>
      </c>
      <c r="Q580" s="21">
        <f t="shared" si="49"/>
        <v>0</v>
      </c>
      <c r="R580" s="21">
        <f t="shared" si="50"/>
        <v>0</v>
      </c>
      <c r="S580" s="21">
        <f t="shared" si="51"/>
        <v>0</v>
      </c>
      <c r="U580" s="100"/>
      <c r="V580" s="101">
        <f>IFERROR(IF(E580='貼付用集計 (3)'!$R$4,'貼付用集計 (3)'!$U$4,VLOOKUP(E580,'貼付用集計 (3)'!$R$11:$U$30,4)),0)</f>
        <v>0</v>
      </c>
      <c r="W580" s="101">
        <f t="shared" si="52"/>
        <v>0</v>
      </c>
      <c r="X580" s="100"/>
    </row>
    <row r="581" spans="3:24" hidden="1" outlineLevel="1" x14ac:dyDescent="0.3">
      <c r="C581" s="29"/>
      <c r="D581" s="48">
        <f t="shared" si="53"/>
        <v>553</v>
      </c>
      <c r="E581" s="104"/>
      <c r="F581" s="105"/>
      <c r="G581" s="105"/>
      <c r="H581" s="105"/>
      <c r="I581" s="106">
        <v>0</v>
      </c>
      <c r="J581" s="107">
        <v>0</v>
      </c>
      <c r="K581" s="103"/>
      <c r="L581" s="27"/>
      <c r="P581" s="21">
        <f t="shared" si="48"/>
        <v>0</v>
      </c>
      <c r="Q581" s="21">
        <f t="shared" si="49"/>
        <v>0</v>
      </c>
      <c r="R581" s="21">
        <f t="shared" si="50"/>
        <v>0</v>
      </c>
      <c r="S581" s="21">
        <f t="shared" si="51"/>
        <v>0</v>
      </c>
      <c r="U581" s="100"/>
      <c r="V581" s="101">
        <f>IFERROR(IF(E581='貼付用集計 (3)'!$R$4,'貼付用集計 (3)'!$U$4,VLOOKUP(E581,'貼付用集計 (3)'!$R$11:$U$30,4)),0)</f>
        <v>0</v>
      </c>
      <c r="W581" s="101">
        <f t="shared" si="52"/>
        <v>0</v>
      </c>
      <c r="X581" s="100"/>
    </row>
    <row r="582" spans="3:24" hidden="1" outlineLevel="1" x14ac:dyDescent="0.3">
      <c r="C582" s="29"/>
      <c r="D582" s="48">
        <f t="shared" si="53"/>
        <v>554</v>
      </c>
      <c r="E582" s="104"/>
      <c r="F582" s="105"/>
      <c r="G582" s="105"/>
      <c r="H582" s="105"/>
      <c r="I582" s="106">
        <v>0</v>
      </c>
      <c r="J582" s="107">
        <v>0</v>
      </c>
      <c r="K582" s="103"/>
      <c r="L582" s="27"/>
      <c r="P582" s="21">
        <f t="shared" si="48"/>
        <v>0</v>
      </c>
      <c r="Q582" s="21">
        <f t="shared" si="49"/>
        <v>0</v>
      </c>
      <c r="R582" s="21">
        <f t="shared" si="50"/>
        <v>0</v>
      </c>
      <c r="S582" s="21">
        <f t="shared" si="51"/>
        <v>0</v>
      </c>
      <c r="U582" s="100"/>
      <c r="V582" s="101">
        <f>IFERROR(IF(E582='貼付用集計 (3)'!$R$4,'貼付用集計 (3)'!$U$4,VLOOKUP(E582,'貼付用集計 (3)'!$R$11:$U$30,4)),0)</f>
        <v>0</v>
      </c>
      <c r="W582" s="101">
        <f t="shared" si="52"/>
        <v>0</v>
      </c>
      <c r="X582" s="100"/>
    </row>
    <row r="583" spans="3:24" hidden="1" outlineLevel="1" x14ac:dyDescent="0.3">
      <c r="C583" s="29"/>
      <c r="D583" s="48">
        <f t="shared" si="53"/>
        <v>555</v>
      </c>
      <c r="E583" s="104"/>
      <c r="F583" s="105"/>
      <c r="G583" s="105"/>
      <c r="H583" s="105"/>
      <c r="I583" s="106">
        <v>0</v>
      </c>
      <c r="J583" s="107">
        <v>0</v>
      </c>
      <c r="K583" s="103"/>
      <c r="L583" s="27"/>
      <c r="P583" s="21">
        <f t="shared" si="48"/>
        <v>0</v>
      </c>
      <c r="Q583" s="21">
        <f t="shared" si="49"/>
        <v>0</v>
      </c>
      <c r="R583" s="21">
        <f t="shared" si="50"/>
        <v>0</v>
      </c>
      <c r="S583" s="21">
        <f t="shared" si="51"/>
        <v>0</v>
      </c>
      <c r="U583" s="100"/>
      <c r="V583" s="101">
        <f>IFERROR(IF(E583='貼付用集計 (3)'!$R$4,'貼付用集計 (3)'!$U$4,VLOOKUP(E583,'貼付用集計 (3)'!$R$11:$U$30,4)),0)</f>
        <v>0</v>
      </c>
      <c r="W583" s="101">
        <f t="shared" si="52"/>
        <v>0</v>
      </c>
      <c r="X583" s="100"/>
    </row>
    <row r="584" spans="3:24" hidden="1" outlineLevel="1" x14ac:dyDescent="0.3">
      <c r="C584" s="29"/>
      <c r="D584" s="48">
        <f t="shared" si="53"/>
        <v>556</v>
      </c>
      <c r="E584" s="104"/>
      <c r="F584" s="105"/>
      <c r="G584" s="105"/>
      <c r="H584" s="105"/>
      <c r="I584" s="106">
        <v>0</v>
      </c>
      <c r="J584" s="107">
        <v>0</v>
      </c>
      <c r="K584" s="103"/>
      <c r="L584" s="27"/>
      <c r="P584" s="21">
        <f t="shared" si="48"/>
        <v>0</v>
      </c>
      <c r="Q584" s="21">
        <f t="shared" si="49"/>
        <v>0</v>
      </c>
      <c r="R584" s="21">
        <f t="shared" si="50"/>
        <v>0</v>
      </c>
      <c r="S584" s="21">
        <f t="shared" si="51"/>
        <v>0</v>
      </c>
      <c r="U584" s="100"/>
      <c r="V584" s="101">
        <f>IFERROR(IF(E584='貼付用集計 (3)'!$R$4,'貼付用集計 (3)'!$U$4,VLOOKUP(E584,'貼付用集計 (3)'!$R$11:$U$30,4)),0)</f>
        <v>0</v>
      </c>
      <c r="W584" s="101">
        <f t="shared" si="52"/>
        <v>0</v>
      </c>
      <c r="X584" s="100"/>
    </row>
    <row r="585" spans="3:24" hidden="1" outlineLevel="1" x14ac:dyDescent="0.3">
      <c r="C585" s="29"/>
      <c r="D585" s="48">
        <f t="shared" si="53"/>
        <v>557</v>
      </c>
      <c r="E585" s="104"/>
      <c r="F585" s="105"/>
      <c r="G585" s="105"/>
      <c r="H585" s="105"/>
      <c r="I585" s="106">
        <v>0</v>
      </c>
      <c r="J585" s="107">
        <v>0</v>
      </c>
      <c r="K585" s="103"/>
      <c r="L585" s="27"/>
      <c r="P585" s="21">
        <f t="shared" si="48"/>
        <v>0</v>
      </c>
      <c r="Q585" s="21">
        <f t="shared" si="49"/>
        <v>0</v>
      </c>
      <c r="R585" s="21">
        <f t="shared" si="50"/>
        <v>0</v>
      </c>
      <c r="S585" s="21">
        <f t="shared" si="51"/>
        <v>0</v>
      </c>
      <c r="U585" s="100"/>
      <c r="V585" s="101">
        <f>IFERROR(IF(E585='貼付用集計 (3)'!$R$4,'貼付用集計 (3)'!$U$4,VLOOKUP(E585,'貼付用集計 (3)'!$R$11:$U$30,4)),0)</f>
        <v>0</v>
      </c>
      <c r="W585" s="101">
        <f t="shared" si="52"/>
        <v>0</v>
      </c>
      <c r="X585" s="100"/>
    </row>
    <row r="586" spans="3:24" hidden="1" outlineLevel="1" x14ac:dyDescent="0.3">
      <c r="C586" s="29"/>
      <c r="D586" s="48">
        <f t="shared" si="53"/>
        <v>558</v>
      </c>
      <c r="E586" s="104"/>
      <c r="F586" s="105"/>
      <c r="G586" s="105"/>
      <c r="H586" s="105"/>
      <c r="I586" s="106">
        <v>0</v>
      </c>
      <c r="J586" s="107">
        <v>0</v>
      </c>
      <c r="K586" s="103"/>
      <c r="L586" s="27"/>
      <c r="P586" s="21">
        <f t="shared" si="48"/>
        <v>0</v>
      </c>
      <c r="Q586" s="21">
        <f t="shared" si="49"/>
        <v>0</v>
      </c>
      <c r="R586" s="21">
        <f t="shared" si="50"/>
        <v>0</v>
      </c>
      <c r="S586" s="21">
        <f t="shared" si="51"/>
        <v>0</v>
      </c>
      <c r="U586" s="100"/>
      <c r="V586" s="101">
        <f>IFERROR(IF(E586='貼付用集計 (3)'!$R$4,'貼付用集計 (3)'!$U$4,VLOOKUP(E586,'貼付用集計 (3)'!$R$11:$U$30,4)),0)</f>
        <v>0</v>
      </c>
      <c r="W586" s="101">
        <f t="shared" si="52"/>
        <v>0</v>
      </c>
      <c r="X586" s="100"/>
    </row>
    <row r="587" spans="3:24" hidden="1" outlineLevel="1" x14ac:dyDescent="0.3">
      <c r="C587" s="29"/>
      <c r="D587" s="48">
        <f t="shared" si="53"/>
        <v>559</v>
      </c>
      <c r="E587" s="104"/>
      <c r="F587" s="105"/>
      <c r="G587" s="105"/>
      <c r="H587" s="105"/>
      <c r="I587" s="106">
        <v>0</v>
      </c>
      <c r="J587" s="107">
        <v>0</v>
      </c>
      <c r="K587" s="103"/>
      <c r="L587" s="27"/>
      <c r="P587" s="21">
        <f t="shared" si="48"/>
        <v>0</v>
      </c>
      <c r="Q587" s="21">
        <f t="shared" si="49"/>
        <v>0</v>
      </c>
      <c r="R587" s="21">
        <f t="shared" si="50"/>
        <v>0</v>
      </c>
      <c r="S587" s="21">
        <f t="shared" si="51"/>
        <v>0</v>
      </c>
      <c r="U587" s="100"/>
      <c r="V587" s="101">
        <f>IFERROR(IF(E587='貼付用集計 (3)'!$R$4,'貼付用集計 (3)'!$U$4,VLOOKUP(E587,'貼付用集計 (3)'!$R$11:$U$30,4)),0)</f>
        <v>0</v>
      </c>
      <c r="W587" s="101">
        <f t="shared" si="52"/>
        <v>0</v>
      </c>
      <c r="X587" s="100"/>
    </row>
    <row r="588" spans="3:24" hidden="1" outlineLevel="1" x14ac:dyDescent="0.3">
      <c r="C588" s="29"/>
      <c r="D588" s="48">
        <f t="shared" si="53"/>
        <v>560</v>
      </c>
      <c r="E588" s="104"/>
      <c r="F588" s="105"/>
      <c r="G588" s="105"/>
      <c r="H588" s="105"/>
      <c r="I588" s="106">
        <v>0</v>
      </c>
      <c r="J588" s="107">
        <v>0</v>
      </c>
      <c r="K588" s="103"/>
      <c r="L588" s="27"/>
      <c r="P588" s="21">
        <f t="shared" si="48"/>
        <v>0</v>
      </c>
      <c r="Q588" s="21">
        <f t="shared" si="49"/>
        <v>0</v>
      </c>
      <c r="R588" s="21">
        <f t="shared" si="50"/>
        <v>0</v>
      </c>
      <c r="S588" s="21">
        <f t="shared" si="51"/>
        <v>0</v>
      </c>
      <c r="U588" s="100"/>
      <c r="V588" s="101">
        <f>IFERROR(IF(E588='貼付用集計 (3)'!$R$4,'貼付用集計 (3)'!$U$4,VLOOKUP(E588,'貼付用集計 (3)'!$R$11:$U$30,4)),0)</f>
        <v>0</v>
      </c>
      <c r="W588" s="101">
        <f t="shared" si="52"/>
        <v>0</v>
      </c>
      <c r="X588" s="100"/>
    </row>
    <row r="589" spans="3:24" hidden="1" outlineLevel="1" x14ac:dyDescent="0.3">
      <c r="C589" s="29"/>
      <c r="D589" s="48">
        <f t="shared" si="53"/>
        <v>561</v>
      </c>
      <c r="E589" s="104"/>
      <c r="F589" s="105"/>
      <c r="G589" s="105"/>
      <c r="H589" s="105"/>
      <c r="I589" s="106">
        <v>0</v>
      </c>
      <c r="J589" s="107">
        <v>0</v>
      </c>
      <c r="K589" s="103"/>
      <c r="L589" s="27"/>
      <c r="P589" s="21">
        <f t="shared" si="48"/>
        <v>0</v>
      </c>
      <c r="Q589" s="21">
        <f t="shared" si="49"/>
        <v>0</v>
      </c>
      <c r="R589" s="21">
        <f t="shared" si="50"/>
        <v>0</v>
      </c>
      <c r="S589" s="21">
        <f t="shared" si="51"/>
        <v>0</v>
      </c>
      <c r="U589" s="100"/>
      <c r="V589" s="101">
        <f>IFERROR(IF(E589='貼付用集計 (3)'!$R$4,'貼付用集計 (3)'!$U$4,VLOOKUP(E589,'貼付用集計 (3)'!$R$11:$U$30,4)),0)</f>
        <v>0</v>
      </c>
      <c r="W589" s="101">
        <f t="shared" si="52"/>
        <v>0</v>
      </c>
      <c r="X589" s="100"/>
    </row>
    <row r="590" spans="3:24" hidden="1" outlineLevel="1" x14ac:dyDescent="0.3">
      <c r="C590" s="29"/>
      <c r="D590" s="48">
        <f t="shared" si="53"/>
        <v>562</v>
      </c>
      <c r="E590" s="104"/>
      <c r="F590" s="105"/>
      <c r="G590" s="105"/>
      <c r="H590" s="105"/>
      <c r="I590" s="106">
        <v>0</v>
      </c>
      <c r="J590" s="107">
        <v>0</v>
      </c>
      <c r="K590" s="103"/>
      <c r="L590" s="27"/>
      <c r="P590" s="21">
        <f t="shared" si="48"/>
        <v>0</v>
      </c>
      <c r="Q590" s="21">
        <f t="shared" si="49"/>
        <v>0</v>
      </c>
      <c r="R590" s="21">
        <f t="shared" si="50"/>
        <v>0</v>
      </c>
      <c r="S590" s="21">
        <f t="shared" si="51"/>
        <v>0</v>
      </c>
      <c r="U590" s="100"/>
      <c r="V590" s="101">
        <f>IFERROR(IF(E590='貼付用集計 (3)'!$R$4,'貼付用集計 (3)'!$U$4,VLOOKUP(E590,'貼付用集計 (3)'!$R$11:$U$30,4)),0)</f>
        <v>0</v>
      </c>
      <c r="W590" s="101">
        <f t="shared" si="52"/>
        <v>0</v>
      </c>
      <c r="X590" s="100"/>
    </row>
    <row r="591" spans="3:24" hidden="1" outlineLevel="1" x14ac:dyDescent="0.3">
      <c r="C591" s="29"/>
      <c r="D591" s="48">
        <f t="shared" si="53"/>
        <v>563</v>
      </c>
      <c r="E591" s="104"/>
      <c r="F591" s="105"/>
      <c r="G591" s="105"/>
      <c r="H591" s="105"/>
      <c r="I591" s="106">
        <v>0</v>
      </c>
      <c r="J591" s="107">
        <v>0</v>
      </c>
      <c r="K591" s="103"/>
      <c r="L591" s="27"/>
      <c r="P591" s="21">
        <f t="shared" si="48"/>
        <v>0</v>
      </c>
      <c r="Q591" s="21">
        <f t="shared" si="49"/>
        <v>0</v>
      </c>
      <c r="R591" s="21">
        <f t="shared" si="50"/>
        <v>0</v>
      </c>
      <c r="S591" s="21">
        <f t="shared" si="51"/>
        <v>0</v>
      </c>
      <c r="U591" s="100"/>
      <c r="V591" s="101">
        <f>IFERROR(IF(E591='貼付用集計 (3)'!$R$4,'貼付用集計 (3)'!$U$4,VLOOKUP(E591,'貼付用集計 (3)'!$R$11:$U$30,4)),0)</f>
        <v>0</v>
      </c>
      <c r="W591" s="101">
        <f t="shared" si="52"/>
        <v>0</v>
      </c>
      <c r="X591" s="100"/>
    </row>
    <row r="592" spans="3:24" hidden="1" outlineLevel="1" x14ac:dyDescent="0.3">
      <c r="C592" s="29"/>
      <c r="D592" s="48">
        <f t="shared" si="53"/>
        <v>564</v>
      </c>
      <c r="E592" s="104"/>
      <c r="F592" s="105"/>
      <c r="G592" s="105"/>
      <c r="H592" s="105"/>
      <c r="I592" s="106">
        <v>0</v>
      </c>
      <c r="J592" s="107">
        <v>0</v>
      </c>
      <c r="K592" s="103"/>
      <c r="L592" s="27"/>
      <c r="P592" s="21">
        <f t="shared" si="48"/>
        <v>0</v>
      </c>
      <c r="Q592" s="21">
        <f t="shared" si="49"/>
        <v>0</v>
      </c>
      <c r="R592" s="21">
        <f t="shared" si="50"/>
        <v>0</v>
      </c>
      <c r="S592" s="21">
        <f t="shared" si="51"/>
        <v>0</v>
      </c>
      <c r="U592" s="100"/>
      <c r="V592" s="101">
        <f>IFERROR(IF(E592='貼付用集計 (3)'!$R$4,'貼付用集計 (3)'!$U$4,VLOOKUP(E592,'貼付用集計 (3)'!$R$11:$U$30,4)),0)</f>
        <v>0</v>
      </c>
      <c r="W592" s="101">
        <f t="shared" si="52"/>
        <v>0</v>
      </c>
      <c r="X592" s="100"/>
    </row>
    <row r="593" spans="3:24" hidden="1" outlineLevel="1" x14ac:dyDescent="0.3">
      <c r="C593" s="29"/>
      <c r="D593" s="48">
        <f t="shared" si="53"/>
        <v>565</v>
      </c>
      <c r="E593" s="104"/>
      <c r="F593" s="105"/>
      <c r="G593" s="105"/>
      <c r="H593" s="105"/>
      <c r="I593" s="106">
        <v>0</v>
      </c>
      <c r="J593" s="107">
        <v>0</v>
      </c>
      <c r="K593" s="103"/>
      <c r="L593" s="27"/>
      <c r="P593" s="21">
        <f t="shared" si="48"/>
        <v>0</v>
      </c>
      <c r="Q593" s="21">
        <f t="shared" si="49"/>
        <v>0</v>
      </c>
      <c r="R593" s="21">
        <f t="shared" si="50"/>
        <v>0</v>
      </c>
      <c r="S593" s="21">
        <f t="shared" si="51"/>
        <v>0</v>
      </c>
      <c r="U593" s="100"/>
      <c r="V593" s="101">
        <f>IFERROR(IF(E593='貼付用集計 (3)'!$R$4,'貼付用集計 (3)'!$U$4,VLOOKUP(E593,'貼付用集計 (3)'!$R$11:$U$30,4)),0)</f>
        <v>0</v>
      </c>
      <c r="W593" s="101">
        <f t="shared" si="52"/>
        <v>0</v>
      </c>
      <c r="X593" s="100"/>
    </row>
    <row r="594" spans="3:24" hidden="1" outlineLevel="1" x14ac:dyDescent="0.3">
      <c r="C594" s="29"/>
      <c r="D594" s="48">
        <f t="shared" si="53"/>
        <v>566</v>
      </c>
      <c r="E594" s="104"/>
      <c r="F594" s="105"/>
      <c r="G594" s="105"/>
      <c r="H594" s="105"/>
      <c r="I594" s="106">
        <v>0</v>
      </c>
      <c r="J594" s="107">
        <v>0</v>
      </c>
      <c r="K594" s="103"/>
      <c r="L594" s="27"/>
      <c r="P594" s="21">
        <f t="shared" si="48"/>
        <v>0</v>
      </c>
      <c r="Q594" s="21">
        <f t="shared" si="49"/>
        <v>0</v>
      </c>
      <c r="R594" s="21">
        <f t="shared" si="50"/>
        <v>0</v>
      </c>
      <c r="S594" s="21">
        <f t="shared" si="51"/>
        <v>0</v>
      </c>
      <c r="U594" s="100"/>
      <c r="V594" s="101">
        <f>IFERROR(IF(E594='貼付用集計 (3)'!$R$4,'貼付用集計 (3)'!$U$4,VLOOKUP(E594,'貼付用集計 (3)'!$R$11:$U$30,4)),0)</f>
        <v>0</v>
      </c>
      <c r="W594" s="101">
        <f t="shared" si="52"/>
        <v>0</v>
      </c>
      <c r="X594" s="100"/>
    </row>
    <row r="595" spans="3:24" hidden="1" outlineLevel="1" x14ac:dyDescent="0.3">
      <c r="C595" s="29"/>
      <c r="D595" s="48">
        <f t="shared" si="53"/>
        <v>567</v>
      </c>
      <c r="E595" s="104"/>
      <c r="F595" s="105"/>
      <c r="G595" s="105"/>
      <c r="H595" s="105"/>
      <c r="I595" s="106">
        <v>0</v>
      </c>
      <c r="J595" s="107">
        <v>0</v>
      </c>
      <c r="K595" s="103"/>
      <c r="L595" s="27"/>
      <c r="P595" s="21">
        <f t="shared" si="48"/>
        <v>0</v>
      </c>
      <c r="Q595" s="21">
        <f t="shared" si="49"/>
        <v>0</v>
      </c>
      <c r="R595" s="21">
        <f t="shared" si="50"/>
        <v>0</v>
      </c>
      <c r="S595" s="21">
        <f t="shared" si="51"/>
        <v>0</v>
      </c>
      <c r="U595" s="100"/>
      <c r="V595" s="101">
        <f>IFERROR(IF(E595='貼付用集計 (3)'!$R$4,'貼付用集計 (3)'!$U$4,VLOOKUP(E595,'貼付用集計 (3)'!$R$11:$U$30,4)),0)</f>
        <v>0</v>
      </c>
      <c r="W595" s="101">
        <f t="shared" si="52"/>
        <v>0</v>
      </c>
      <c r="X595" s="100"/>
    </row>
    <row r="596" spans="3:24" hidden="1" outlineLevel="1" x14ac:dyDescent="0.3">
      <c r="C596" s="29"/>
      <c r="D596" s="48">
        <f t="shared" si="53"/>
        <v>568</v>
      </c>
      <c r="E596" s="104"/>
      <c r="F596" s="105"/>
      <c r="G596" s="105"/>
      <c r="H596" s="105"/>
      <c r="I596" s="106">
        <v>0</v>
      </c>
      <c r="J596" s="107">
        <v>0</v>
      </c>
      <c r="K596" s="103"/>
      <c r="L596" s="27"/>
      <c r="P596" s="21">
        <f t="shared" si="48"/>
        <v>0</v>
      </c>
      <c r="Q596" s="21">
        <f t="shared" si="49"/>
        <v>0</v>
      </c>
      <c r="R596" s="21">
        <f t="shared" si="50"/>
        <v>0</v>
      </c>
      <c r="S596" s="21">
        <f t="shared" si="51"/>
        <v>0</v>
      </c>
      <c r="U596" s="100"/>
      <c r="V596" s="101">
        <f>IFERROR(IF(E596='貼付用集計 (3)'!$R$4,'貼付用集計 (3)'!$U$4,VLOOKUP(E596,'貼付用集計 (3)'!$R$11:$U$30,4)),0)</f>
        <v>0</v>
      </c>
      <c r="W596" s="101">
        <f t="shared" si="52"/>
        <v>0</v>
      </c>
      <c r="X596" s="100"/>
    </row>
    <row r="597" spans="3:24" hidden="1" outlineLevel="1" x14ac:dyDescent="0.3">
      <c r="C597" s="29"/>
      <c r="D597" s="48">
        <f t="shared" si="53"/>
        <v>569</v>
      </c>
      <c r="E597" s="104"/>
      <c r="F597" s="105"/>
      <c r="G597" s="105"/>
      <c r="H597" s="105"/>
      <c r="I597" s="106">
        <v>0</v>
      </c>
      <c r="J597" s="107">
        <v>0</v>
      </c>
      <c r="K597" s="103"/>
      <c r="L597" s="27"/>
      <c r="P597" s="21">
        <f t="shared" si="48"/>
        <v>0</v>
      </c>
      <c r="Q597" s="21">
        <f t="shared" si="49"/>
        <v>0</v>
      </c>
      <c r="R597" s="21">
        <f t="shared" si="50"/>
        <v>0</v>
      </c>
      <c r="S597" s="21">
        <f t="shared" si="51"/>
        <v>0</v>
      </c>
      <c r="U597" s="100"/>
      <c r="V597" s="101">
        <f>IFERROR(IF(E597='貼付用集計 (3)'!$R$4,'貼付用集計 (3)'!$U$4,VLOOKUP(E597,'貼付用集計 (3)'!$R$11:$U$30,4)),0)</f>
        <v>0</v>
      </c>
      <c r="W597" s="101">
        <f t="shared" si="52"/>
        <v>0</v>
      </c>
      <c r="X597" s="100"/>
    </row>
    <row r="598" spans="3:24" hidden="1" outlineLevel="1" x14ac:dyDescent="0.3">
      <c r="C598" s="29"/>
      <c r="D598" s="48">
        <f t="shared" si="53"/>
        <v>570</v>
      </c>
      <c r="E598" s="104"/>
      <c r="F598" s="105"/>
      <c r="G598" s="105"/>
      <c r="H598" s="105"/>
      <c r="I598" s="106">
        <v>0</v>
      </c>
      <c r="J598" s="107">
        <v>0</v>
      </c>
      <c r="K598" s="103"/>
      <c r="L598" s="27"/>
      <c r="P598" s="21">
        <f t="shared" si="48"/>
        <v>0</v>
      </c>
      <c r="Q598" s="21">
        <f t="shared" si="49"/>
        <v>0</v>
      </c>
      <c r="R598" s="21">
        <f t="shared" si="50"/>
        <v>0</v>
      </c>
      <c r="S598" s="21">
        <f t="shared" si="51"/>
        <v>0</v>
      </c>
      <c r="U598" s="100"/>
      <c r="V598" s="101">
        <f>IFERROR(IF(E598='貼付用集計 (3)'!$R$4,'貼付用集計 (3)'!$U$4,VLOOKUP(E598,'貼付用集計 (3)'!$R$11:$U$30,4)),0)</f>
        <v>0</v>
      </c>
      <c r="W598" s="101">
        <f t="shared" si="52"/>
        <v>0</v>
      </c>
      <c r="X598" s="100"/>
    </row>
    <row r="599" spans="3:24" hidden="1" outlineLevel="1" x14ac:dyDescent="0.3">
      <c r="C599" s="29"/>
      <c r="D599" s="48">
        <f t="shared" si="53"/>
        <v>571</v>
      </c>
      <c r="E599" s="104"/>
      <c r="F599" s="105"/>
      <c r="G599" s="105"/>
      <c r="H599" s="105"/>
      <c r="I599" s="106">
        <v>0</v>
      </c>
      <c r="J599" s="107">
        <v>0</v>
      </c>
      <c r="K599" s="103"/>
      <c r="L599" s="27"/>
      <c r="P599" s="21">
        <f t="shared" si="48"/>
        <v>0</v>
      </c>
      <c r="Q599" s="21">
        <f t="shared" si="49"/>
        <v>0</v>
      </c>
      <c r="R599" s="21">
        <f t="shared" si="50"/>
        <v>0</v>
      </c>
      <c r="S599" s="21">
        <f t="shared" si="51"/>
        <v>0</v>
      </c>
      <c r="U599" s="100"/>
      <c r="V599" s="101">
        <f>IFERROR(IF(E599='貼付用集計 (3)'!$R$4,'貼付用集計 (3)'!$U$4,VLOOKUP(E599,'貼付用集計 (3)'!$R$11:$U$30,4)),0)</f>
        <v>0</v>
      </c>
      <c r="W599" s="101">
        <f t="shared" si="52"/>
        <v>0</v>
      </c>
      <c r="X599" s="100"/>
    </row>
    <row r="600" spans="3:24" hidden="1" outlineLevel="1" x14ac:dyDescent="0.3">
      <c r="C600" s="29"/>
      <c r="D600" s="48">
        <f t="shared" si="53"/>
        <v>572</v>
      </c>
      <c r="E600" s="104"/>
      <c r="F600" s="105"/>
      <c r="G600" s="105"/>
      <c r="H600" s="105"/>
      <c r="I600" s="106">
        <v>0</v>
      </c>
      <c r="J600" s="107">
        <v>0</v>
      </c>
      <c r="K600" s="103"/>
      <c r="L600" s="27"/>
      <c r="P600" s="21">
        <f t="shared" si="48"/>
        <v>0</v>
      </c>
      <c r="Q600" s="21">
        <f t="shared" si="49"/>
        <v>0</v>
      </c>
      <c r="R600" s="21">
        <f t="shared" si="50"/>
        <v>0</v>
      </c>
      <c r="S600" s="21">
        <f t="shared" si="51"/>
        <v>0</v>
      </c>
      <c r="U600" s="100"/>
      <c r="V600" s="101">
        <f>IFERROR(IF(E600='貼付用集計 (3)'!$R$4,'貼付用集計 (3)'!$U$4,VLOOKUP(E600,'貼付用集計 (3)'!$R$11:$U$30,4)),0)</f>
        <v>0</v>
      </c>
      <c r="W600" s="101">
        <f t="shared" si="52"/>
        <v>0</v>
      </c>
      <c r="X600" s="100"/>
    </row>
    <row r="601" spans="3:24" hidden="1" outlineLevel="1" x14ac:dyDescent="0.3">
      <c r="C601" s="29"/>
      <c r="D601" s="48">
        <f t="shared" si="53"/>
        <v>573</v>
      </c>
      <c r="E601" s="104"/>
      <c r="F601" s="105"/>
      <c r="G601" s="105"/>
      <c r="H601" s="105"/>
      <c r="I601" s="106">
        <v>0</v>
      </c>
      <c r="J601" s="107">
        <v>0</v>
      </c>
      <c r="K601" s="103"/>
      <c r="L601" s="27"/>
      <c r="P601" s="21">
        <f t="shared" si="48"/>
        <v>0</v>
      </c>
      <c r="Q601" s="21">
        <f t="shared" si="49"/>
        <v>0</v>
      </c>
      <c r="R601" s="21">
        <f t="shared" si="50"/>
        <v>0</v>
      </c>
      <c r="S601" s="21">
        <f t="shared" si="51"/>
        <v>0</v>
      </c>
      <c r="U601" s="100"/>
      <c r="V601" s="101">
        <f>IFERROR(IF(E601='貼付用集計 (3)'!$R$4,'貼付用集計 (3)'!$U$4,VLOOKUP(E601,'貼付用集計 (3)'!$R$11:$U$30,4)),0)</f>
        <v>0</v>
      </c>
      <c r="W601" s="101">
        <f t="shared" si="52"/>
        <v>0</v>
      </c>
      <c r="X601" s="100"/>
    </row>
    <row r="602" spans="3:24" hidden="1" outlineLevel="1" x14ac:dyDescent="0.3">
      <c r="C602" s="29"/>
      <c r="D602" s="48">
        <f t="shared" si="53"/>
        <v>574</v>
      </c>
      <c r="E602" s="104"/>
      <c r="F602" s="105"/>
      <c r="G602" s="105"/>
      <c r="H602" s="105"/>
      <c r="I602" s="106">
        <v>0</v>
      </c>
      <c r="J602" s="107">
        <v>0</v>
      </c>
      <c r="K602" s="103"/>
      <c r="L602" s="27"/>
      <c r="P602" s="21">
        <f t="shared" si="48"/>
        <v>0</v>
      </c>
      <c r="Q602" s="21">
        <f t="shared" si="49"/>
        <v>0</v>
      </c>
      <c r="R602" s="21">
        <f t="shared" si="50"/>
        <v>0</v>
      </c>
      <c r="S602" s="21">
        <f t="shared" si="51"/>
        <v>0</v>
      </c>
      <c r="U602" s="100"/>
      <c r="V602" s="101">
        <f>IFERROR(IF(E602='貼付用集計 (3)'!$R$4,'貼付用集計 (3)'!$U$4,VLOOKUP(E602,'貼付用集計 (3)'!$R$11:$U$30,4)),0)</f>
        <v>0</v>
      </c>
      <c r="W602" s="101">
        <f t="shared" si="52"/>
        <v>0</v>
      </c>
      <c r="X602" s="100"/>
    </row>
    <row r="603" spans="3:24" hidden="1" outlineLevel="1" x14ac:dyDescent="0.3">
      <c r="C603" s="29"/>
      <c r="D603" s="48">
        <f t="shared" si="53"/>
        <v>575</v>
      </c>
      <c r="E603" s="104"/>
      <c r="F603" s="105"/>
      <c r="G603" s="105"/>
      <c r="H603" s="105"/>
      <c r="I603" s="106">
        <v>0</v>
      </c>
      <c r="J603" s="107">
        <v>0</v>
      </c>
      <c r="K603" s="103"/>
      <c r="L603" s="27"/>
      <c r="P603" s="21">
        <f t="shared" ref="P603:P666" si="54">IF($E603="",IF(OR($F603&lt;&gt;"",$I603&lt;&gt;0,$J603&lt;&gt;0)=TRUE,1,0),0)</f>
        <v>0</v>
      </c>
      <c r="Q603" s="21">
        <f t="shared" ref="Q603:Q666" si="55">IF($F603="",IF(OR($E603&lt;&gt;"",$I603&lt;&gt;0,$J603&lt;&gt;0)=TRUE,1,0),0)</f>
        <v>0</v>
      </c>
      <c r="R603" s="21">
        <f t="shared" ref="R603:R666" si="56">IF($I603=0,IF(OR($E603&lt;&gt;"",$F603&lt;&gt;0,$J603&lt;&gt;0)=TRUE,1,0),0)</f>
        <v>0</v>
      </c>
      <c r="S603" s="21">
        <f t="shared" ref="S603:S666" si="57">IF($J603=0,IF(OR($E603&lt;&gt;"",$F603&lt;&gt;"",$I603&lt;&gt;0)=TRUE,1,0),0)</f>
        <v>0</v>
      </c>
      <c r="U603" s="100"/>
      <c r="V603" s="101">
        <f>IFERROR(IF(E603='貼付用集計 (3)'!$R$4,'貼付用集計 (3)'!$U$4,VLOOKUP(E603,'貼付用集計 (3)'!$R$11:$U$30,4)),0)</f>
        <v>0</v>
      </c>
      <c r="W603" s="101">
        <f t="shared" ref="W603:W666" si="58">IFERROR(J603/I603/V603,0)</f>
        <v>0</v>
      </c>
      <c r="X603" s="100"/>
    </row>
    <row r="604" spans="3:24" hidden="1" outlineLevel="1" x14ac:dyDescent="0.3">
      <c r="C604" s="29"/>
      <c r="D604" s="48">
        <f t="shared" ref="D604:D667" si="59">D603+1</f>
        <v>576</v>
      </c>
      <c r="E604" s="104"/>
      <c r="F604" s="105"/>
      <c r="G604" s="105"/>
      <c r="H604" s="105"/>
      <c r="I604" s="106">
        <v>0</v>
      </c>
      <c r="J604" s="107">
        <v>0</v>
      </c>
      <c r="K604" s="103"/>
      <c r="L604" s="27"/>
      <c r="P604" s="21">
        <f t="shared" si="54"/>
        <v>0</v>
      </c>
      <c r="Q604" s="21">
        <f t="shared" si="55"/>
        <v>0</v>
      </c>
      <c r="R604" s="21">
        <f t="shared" si="56"/>
        <v>0</v>
      </c>
      <c r="S604" s="21">
        <f t="shared" si="57"/>
        <v>0</v>
      </c>
      <c r="U604" s="100"/>
      <c r="V604" s="101">
        <f>IFERROR(IF(E604='貼付用集計 (3)'!$R$4,'貼付用集計 (3)'!$U$4,VLOOKUP(E604,'貼付用集計 (3)'!$R$11:$U$30,4)),0)</f>
        <v>0</v>
      </c>
      <c r="W604" s="101">
        <f t="shared" si="58"/>
        <v>0</v>
      </c>
      <c r="X604" s="100"/>
    </row>
    <row r="605" spans="3:24" hidden="1" outlineLevel="1" x14ac:dyDescent="0.3">
      <c r="C605" s="29"/>
      <c r="D605" s="48">
        <f t="shared" si="59"/>
        <v>577</v>
      </c>
      <c r="E605" s="104"/>
      <c r="F605" s="105"/>
      <c r="G605" s="105"/>
      <c r="H605" s="105"/>
      <c r="I605" s="106">
        <v>0</v>
      </c>
      <c r="J605" s="107">
        <v>0</v>
      </c>
      <c r="K605" s="103"/>
      <c r="L605" s="27"/>
      <c r="P605" s="21">
        <f t="shared" si="54"/>
        <v>0</v>
      </c>
      <c r="Q605" s="21">
        <f t="shared" si="55"/>
        <v>0</v>
      </c>
      <c r="R605" s="21">
        <f t="shared" si="56"/>
        <v>0</v>
      </c>
      <c r="S605" s="21">
        <f t="shared" si="57"/>
        <v>0</v>
      </c>
      <c r="U605" s="100"/>
      <c r="V605" s="101">
        <f>IFERROR(IF(E605='貼付用集計 (3)'!$R$4,'貼付用集計 (3)'!$U$4,VLOOKUP(E605,'貼付用集計 (3)'!$R$11:$U$30,4)),0)</f>
        <v>0</v>
      </c>
      <c r="W605" s="101">
        <f t="shared" si="58"/>
        <v>0</v>
      </c>
      <c r="X605" s="100"/>
    </row>
    <row r="606" spans="3:24" hidden="1" outlineLevel="1" x14ac:dyDescent="0.3">
      <c r="C606" s="29"/>
      <c r="D606" s="48">
        <f t="shared" si="59"/>
        <v>578</v>
      </c>
      <c r="E606" s="104"/>
      <c r="F606" s="105"/>
      <c r="G606" s="105"/>
      <c r="H606" s="105"/>
      <c r="I606" s="106">
        <v>0</v>
      </c>
      <c r="J606" s="107">
        <v>0</v>
      </c>
      <c r="K606" s="103"/>
      <c r="L606" s="27"/>
      <c r="P606" s="21">
        <f t="shared" si="54"/>
        <v>0</v>
      </c>
      <c r="Q606" s="21">
        <f t="shared" si="55"/>
        <v>0</v>
      </c>
      <c r="R606" s="21">
        <f t="shared" si="56"/>
        <v>0</v>
      </c>
      <c r="S606" s="21">
        <f t="shared" si="57"/>
        <v>0</v>
      </c>
      <c r="U606" s="100"/>
      <c r="V606" s="101">
        <f>IFERROR(IF(E606='貼付用集計 (3)'!$R$4,'貼付用集計 (3)'!$U$4,VLOOKUP(E606,'貼付用集計 (3)'!$R$11:$U$30,4)),0)</f>
        <v>0</v>
      </c>
      <c r="W606" s="101">
        <f t="shared" si="58"/>
        <v>0</v>
      </c>
      <c r="X606" s="100"/>
    </row>
    <row r="607" spans="3:24" hidden="1" outlineLevel="1" x14ac:dyDescent="0.3">
      <c r="C607" s="29"/>
      <c r="D607" s="48">
        <f t="shared" si="59"/>
        <v>579</v>
      </c>
      <c r="E607" s="104"/>
      <c r="F607" s="105"/>
      <c r="G607" s="105"/>
      <c r="H607" s="105"/>
      <c r="I607" s="106">
        <v>0</v>
      </c>
      <c r="J607" s="107">
        <v>0</v>
      </c>
      <c r="K607" s="103"/>
      <c r="L607" s="27"/>
      <c r="P607" s="21">
        <f t="shared" si="54"/>
        <v>0</v>
      </c>
      <c r="Q607" s="21">
        <f t="shared" si="55"/>
        <v>0</v>
      </c>
      <c r="R607" s="21">
        <f t="shared" si="56"/>
        <v>0</v>
      </c>
      <c r="S607" s="21">
        <f t="shared" si="57"/>
        <v>0</v>
      </c>
      <c r="U607" s="100"/>
      <c r="V607" s="101">
        <f>IFERROR(IF(E607='貼付用集計 (3)'!$R$4,'貼付用集計 (3)'!$U$4,VLOOKUP(E607,'貼付用集計 (3)'!$R$11:$U$30,4)),0)</f>
        <v>0</v>
      </c>
      <c r="W607" s="101">
        <f t="shared" si="58"/>
        <v>0</v>
      </c>
      <c r="X607" s="100"/>
    </row>
    <row r="608" spans="3:24" hidden="1" outlineLevel="1" x14ac:dyDescent="0.3">
      <c r="C608" s="29"/>
      <c r="D608" s="48">
        <f t="shared" si="59"/>
        <v>580</v>
      </c>
      <c r="E608" s="104"/>
      <c r="F608" s="105"/>
      <c r="G608" s="105"/>
      <c r="H608" s="105"/>
      <c r="I608" s="106">
        <v>0</v>
      </c>
      <c r="J608" s="107">
        <v>0</v>
      </c>
      <c r="K608" s="103"/>
      <c r="L608" s="27"/>
      <c r="P608" s="21">
        <f t="shared" si="54"/>
        <v>0</v>
      </c>
      <c r="Q608" s="21">
        <f t="shared" si="55"/>
        <v>0</v>
      </c>
      <c r="R608" s="21">
        <f t="shared" si="56"/>
        <v>0</v>
      </c>
      <c r="S608" s="21">
        <f t="shared" si="57"/>
        <v>0</v>
      </c>
      <c r="U608" s="100"/>
      <c r="V608" s="101">
        <f>IFERROR(IF(E608='貼付用集計 (3)'!$R$4,'貼付用集計 (3)'!$U$4,VLOOKUP(E608,'貼付用集計 (3)'!$R$11:$U$30,4)),0)</f>
        <v>0</v>
      </c>
      <c r="W608" s="101">
        <f t="shared" si="58"/>
        <v>0</v>
      </c>
      <c r="X608" s="100"/>
    </row>
    <row r="609" spans="3:24" hidden="1" outlineLevel="1" x14ac:dyDescent="0.3">
      <c r="C609" s="29"/>
      <c r="D609" s="48">
        <f t="shared" si="59"/>
        <v>581</v>
      </c>
      <c r="E609" s="104"/>
      <c r="F609" s="105"/>
      <c r="G609" s="105"/>
      <c r="H609" s="105"/>
      <c r="I609" s="106">
        <v>0</v>
      </c>
      <c r="J609" s="107">
        <v>0</v>
      </c>
      <c r="K609" s="103"/>
      <c r="L609" s="27"/>
      <c r="P609" s="21">
        <f t="shared" si="54"/>
        <v>0</v>
      </c>
      <c r="Q609" s="21">
        <f t="shared" si="55"/>
        <v>0</v>
      </c>
      <c r="R609" s="21">
        <f t="shared" si="56"/>
        <v>0</v>
      </c>
      <c r="S609" s="21">
        <f t="shared" si="57"/>
        <v>0</v>
      </c>
      <c r="U609" s="100"/>
      <c r="V609" s="101">
        <f>IFERROR(IF(E609='貼付用集計 (3)'!$R$4,'貼付用集計 (3)'!$U$4,VLOOKUP(E609,'貼付用集計 (3)'!$R$11:$U$30,4)),0)</f>
        <v>0</v>
      </c>
      <c r="W609" s="101">
        <f t="shared" si="58"/>
        <v>0</v>
      </c>
      <c r="X609" s="100"/>
    </row>
    <row r="610" spans="3:24" hidden="1" outlineLevel="1" x14ac:dyDescent="0.3">
      <c r="C610" s="29"/>
      <c r="D610" s="48">
        <f t="shared" si="59"/>
        <v>582</v>
      </c>
      <c r="E610" s="104"/>
      <c r="F610" s="105"/>
      <c r="G610" s="105"/>
      <c r="H610" s="105"/>
      <c r="I610" s="106">
        <v>0</v>
      </c>
      <c r="J610" s="107">
        <v>0</v>
      </c>
      <c r="K610" s="103"/>
      <c r="L610" s="27"/>
      <c r="P610" s="21">
        <f t="shared" si="54"/>
        <v>0</v>
      </c>
      <c r="Q610" s="21">
        <f t="shared" si="55"/>
        <v>0</v>
      </c>
      <c r="R610" s="21">
        <f t="shared" si="56"/>
        <v>0</v>
      </c>
      <c r="S610" s="21">
        <f t="shared" si="57"/>
        <v>0</v>
      </c>
      <c r="U610" s="100"/>
      <c r="V610" s="101">
        <f>IFERROR(IF(E610='貼付用集計 (3)'!$R$4,'貼付用集計 (3)'!$U$4,VLOOKUP(E610,'貼付用集計 (3)'!$R$11:$U$30,4)),0)</f>
        <v>0</v>
      </c>
      <c r="W610" s="101">
        <f t="shared" si="58"/>
        <v>0</v>
      </c>
      <c r="X610" s="100"/>
    </row>
    <row r="611" spans="3:24" hidden="1" outlineLevel="1" x14ac:dyDescent="0.3">
      <c r="C611" s="29"/>
      <c r="D611" s="48">
        <f t="shared" si="59"/>
        <v>583</v>
      </c>
      <c r="E611" s="104"/>
      <c r="F611" s="105"/>
      <c r="G611" s="105"/>
      <c r="H611" s="105"/>
      <c r="I611" s="106">
        <v>0</v>
      </c>
      <c r="J611" s="107">
        <v>0</v>
      </c>
      <c r="K611" s="103"/>
      <c r="L611" s="27"/>
      <c r="P611" s="21">
        <f t="shared" si="54"/>
        <v>0</v>
      </c>
      <c r="Q611" s="21">
        <f t="shared" si="55"/>
        <v>0</v>
      </c>
      <c r="R611" s="21">
        <f t="shared" si="56"/>
        <v>0</v>
      </c>
      <c r="S611" s="21">
        <f t="shared" si="57"/>
        <v>0</v>
      </c>
      <c r="U611" s="100"/>
      <c r="V611" s="101">
        <f>IFERROR(IF(E611='貼付用集計 (3)'!$R$4,'貼付用集計 (3)'!$U$4,VLOOKUP(E611,'貼付用集計 (3)'!$R$11:$U$30,4)),0)</f>
        <v>0</v>
      </c>
      <c r="W611" s="101">
        <f t="shared" si="58"/>
        <v>0</v>
      </c>
      <c r="X611" s="100"/>
    </row>
    <row r="612" spans="3:24" hidden="1" outlineLevel="1" x14ac:dyDescent="0.3">
      <c r="C612" s="29"/>
      <c r="D612" s="48">
        <f t="shared" si="59"/>
        <v>584</v>
      </c>
      <c r="E612" s="104"/>
      <c r="F612" s="105"/>
      <c r="G612" s="105"/>
      <c r="H612" s="105"/>
      <c r="I612" s="106">
        <v>0</v>
      </c>
      <c r="J612" s="107">
        <v>0</v>
      </c>
      <c r="K612" s="103"/>
      <c r="L612" s="27"/>
      <c r="P612" s="21">
        <f t="shared" si="54"/>
        <v>0</v>
      </c>
      <c r="Q612" s="21">
        <f t="shared" si="55"/>
        <v>0</v>
      </c>
      <c r="R612" s="21">
        <f t="shared" si="56"/>
        <v>0</v>
      </c>
      <c r="S612" s="21">
        <f t="shared" si="57"/>
        <v>0</v>
      </c>
      <c r="U612" s="100"/>
      <c r="V612" s="101">
        <f>IFERROR(IF(E612='貼付用集計 (3)'!$R$4,'貼付用集計 (3)'!$U$4,VLOOKUP(E612,'貼付用集計 (3)'!$R$11:$U$30,4)),0)</f>
        <v>0</v>
      </c>
      <c r="W612" s="101">
        <f t="shared" si="58"/>
        <v>0</v>
      </c>
      <c r="X612" s="100"/>
    </row>
    <row r="613" spans="3:24" hidden="1" outlineLevel="1" x14ac:dyDescent="0.3">
      <c r="C613" s="29"/>
      <c r="D613" s="48">
        <f t="shared" si="59"/>
        <v>585</v>
      </c>
      <c r="E613" s="104"/>
      <c r="F613" s="105"/>
      <c r="G613" s="105"/>
      <c r="H613" s="105"/>
      <c r="I613" s="106">
        <v>0</v>
      </c>
      <c r="J613" s="107">
        <v>0</v>
      </c>
      <c r="K613" s="103"/>
      <c r="L613" s="27"/>
      <c r="P613" s="21">
        <f t="shared" si="54"/>
        <v>0</v>
      </c>
      <c r="Q613" s="21">
        <f t="shared" si="55"/>
        <v>0</v>
      </c>
      <c r="R613" s="21">
        <f t="shared" si="56"/>
        <v>0</v>
      </c>
      <c r="S613" s="21">
        <f t="shared" si="57"/>
        <v>0</v>
      </c>
      <c r="U613" s="100"/>
      <c r="V613" s="101">
        <f>IFERROR(IF(E613='貼付用集計 (3)'!$R$4,'貼付用集計 (3)'!$U$4,VLOOKUP(E613,'貼付用集計 (3)'!$R$11:$U$30,4)),0)</f>
        <v>0</v>
      </c>
      <c r="W613" s="101">
        <f t="shared" si="58"/>
        <v>0</v>
      </c>
      <c r="X613" s="100"/>
    </row>
    <row r="614" spans="3:24" hidden="1" outlineLevel="1" x14ac:dyDescent="0.3">
      <c r="C614" s="29"/>
      <c r="D614" s="48">
        <f t="shared" si="59"/>
        <v>586</v>
      </c>
      <c r="E614" s="104"/>
      <c r="F614" s="105"/>
      <c r="G614" s="105"/>
      <c r="H614" s="105"/>
      <c r="I614" s="106">
        <v>0</v>
      </c>
      <c r="J614" s="107">
        <v>0</v>
      </c>
      <c r="K614" s="103"/>
      <c r="L614" s="27"/>
      <c r="P614" s="21">
        <f t="shared" si="54"/>
        <v>0</v>
      </c>
      <c r="Q614" s="21">
        <f t="shared" si="55"/>
        <v>0</v>
      </c>
      <c r="R614" s="21">
        <f t="shared" si="56"/>
        <v>0</v>
      </c>
      <c r="S614" s="21">
        <f t="shared" si="57"/>
        <v>0</v>
      </c>
      <c r="U614" s="100"/>
      <c r="V614" s="101">
        <f>IFERROR(IF(E614='貼付用集計 (3)'!$R$4,'貼付用集計 (3)'!$U$4,VLOOKUP(E614,'貼付用集計 (3)'!$R$11:$U$30,4)),0)</f>
        <v>0</v>
      </c>
      <c r="W614" s="101">
        <f t="shared" si="58"/>
        <v>0</v>
      </c>
      <c r="X614" s="100"/>
    </row>
    <row r="615" spans="3:24" hidden="1" outlineLevel="1" x14ac:dyDescent="0.3">
      <c r="C615" s="29"/>
      <c r="D615" s="48">
        <f t="shared" si="59"/>
        <v>587</v>
      </c>
      <c r="E615" s="104"/>
      <c r="F615" s="105"/>
      <c r="G615" s="105"/>
      <c r="H615" s="105"/>
      <c r="I615" s="106">
        <v>0</v>
      </c>
      <c r="J615" s="107">
        <v>0</v>
      </c>
      <c r="K615" s="103"/>
      <c r="L615" s="27"/>
      <c r="P615" s="21">
        <f t="shared" si="54"/>
        <v>0</v>
      </c>
      <c r="Q615" s="21">
        <f t="shared" si="55"/>
        <v>0</v>
      </c>
      <c r="R615" s="21">
        <f t="shared" si="56"/>
        <v>0</v>
      </c>
      <c r="S615" s="21">
        <f t="shared" si="57"/>
        <v>0</v>
      </c>
      <c r="U615" s="100"/>
      <c r="V615" s="101">
        <f>IFERROR(IF(E615='貼付用集計 (3)'!$R$4,'貼付用集計 (3)'!$U$4,VLOOKUP(E615,'貼付用集計 (3)'!$R$11:$U$30,4)),0)</f>
        <v>0</v>
      </c>
      <c r="W615" s="101">
        <f t="shared" si="58"/>
        <v>0</v>
      </c>
      <c r="X615" s="100"/>
    </row>
    <row r="616" spans="3:24" hidden="1" outlineLevel="1" x14ac:dyDescent="0.3">
      <c r="C616" s="29"/>
      <c r="D616" s="48">
        <f t="shared" si="59"/>
        <v>588</v>
      </c>
      <c r="E616" s="104"/>
      <c r="F616" s="105"/>
      <c r="G616" s="105"/>
      <c r="H616" s="105"/>
      <c r="I616" s="106">
        <v>0</v>
      </c>
      <c r="J616" s="107">
        <v>0</v>
      </c>
      <c r="K616" s="103"/>
      <c r="L616" s="27"/>
      <c r="P616" s="21">
        <f t="shared" si="54"/>
        <v>0</v>
      </c>
      <c r="Q616" s="21">
        <f t="shared" si="55"/>
        <v>0</v>
      </c>
      <c r="R616" s="21">
        <f t="shared" si="56"/>
        <v>0</v>
      </c>
      <c r="S616" s="21">
        <f t="shared" si="57"/>
        <v>0</v>
      </c>
      <c r="U616" s="100"/>
      <c r="V616" s="101">
        <f>IFERROR(IF(E616='貼付用集計 (3)'!$R$4,'貼付用集計 (3)'!$U$4,VLOOKUP(E616,'貼付用集計 (3)'!$R$11:$U$30,4)),0)</f>
        <v>0</v>
      </c>
      <c r="W616" s="101">
        <f t="shared" si="58"/>
        <v>0</v>
      </c>
      <c r="X616" s="100"/>
    </row>
    <row r="617" spans="3:24" hidden="1" outlineLevel="1" x14ac:dyDescent="0.3">
      <c r="C617" s="29"/>
      <c r="D617" s="48">
        <f t="shared" si="59"/>
        <v>589</v>
      </c>
      <c r="E617" s="104"/>
      <c r="F617" s="105"/>
      <c r="G617" s="105"/>
      <c r="H617" s="105"/>
      <c r="I617" s="106">
        <v>0</v>
      </c>
      <c r="J617" s="107">
        <v>0</v>
      </c>
      <c r="K617" s="103"/>
      <c r="L617" s="27"/>
      <c r="P617" s="21">
        <f t="shared" si="54"/>
        <v>0</v>
      </c>
      <c r="Q617" s="21">
        <f t="shared" si="55"/>
        <v>0</v>
      </c>
      <c r="R617" s="21">
        <f t="shared" si="56"/>
        <v>0</v>
      </c>
      <c r="S617" s="21">
        <f t="shared" si="57"/>
        <v>0</v>
      </c>
      <c r="U617" s="100"/>
      <c r="V617" s="101">
        <f>IFERROR(IF(E617='貼付用集計 (3)'!$R$4,'貼付用集計 (3)'!$U$4,VLOOKUP(E617,'貼付用集計 (3)'!$R$11:$U$30,4)),0)</f>
        <v>0</v>
      </c>
      <c r="W617" s="101">
        <f t="shared" si="58"/>
        <v>0</v>
      </c>
      <c r="X617" s="100"/>
    </row>
    <row r="618" spans="3:24" hidden="1" outlineLevel="1" x14ac:dyDescent="0.3">
      <c r="C618" s="29"/>
      <c r="D618" s="48">
        <f t="shared" si="59"/>
        <v>590</v>
      </c>
      <c r="E618" s="104"/>
      <c r="F618" s="105"/>
      <c r="G618" s="105"/>
      <c r="H618" s="105"/>
      <c r="I618" s="106">
        <v>0</v>
      </c>
      <c r="J618" s="107">
        <v>0</v>
      </c>
      <c r="K618" s="103"/>
      <c r="L618" s="27"/>
      <c r="P618" s="21">
        <f t="shared" si="54"/>
        <v>0</v>
      </c>
      <c r="Q618" s="21">
        <f t="shared" si="55"/>
        <v>0</v>
      </c>
      <c r="R618" s="21">
        <f t="shared" si="56"/>
        <v>0</v>
      </c>
      <c r="S618" s="21">
        <f t="shared" si="57"/>
        <v>0</v>
      </c>
      <c r="U618" s="100"/>
      <c r="V618" s="101">
        <f>IFERROR(IF(E618='貼付用集計 (3)'!$R$4,'貼付用集計 (3)'!$U$4,VLOOKUP(E618,'貼付用集計 (3)'!$R$11:$U$30,4)),0)</f>
        <v>0</v>
      </c>
      <c r="W618" s="101">
        <f t="shared" si="58"/>
        <v>0</v>
      </c>
      <c r="X618" s="100"/>
    </row>
    <row r="619" spans="3:24" hidden="1" outlineLevel="1" x14ac:dyDescent="0.3">
      <c r="C619" s="29"/>
      <c r="D619" s="48">
        <f t="shared" si="59"/>
        <v>591</v>
      </c>
      <c r="E619" s="104"/>
      <c r="F619" s="105"/>
      <c r="G619" s="105"/>
      <c r="H619" s="105"/>
      <c r="I619" s="106">
        <v>0</v>
      </c>
      <c r="J619" s="107">
        <v>0</v>
      </c>
      <c r="K619" s="103"/>
      <c r="L619" s="27"/>
      <c r="P619" s="21">
        <f t="shared" si="54"/>
        <v>0</v>
      </c>
      <c r="Q619" s="21">
        <f t="shared" si="55"/>
        <v>0</v>
      </c>
      <c r="R619" s="21">
        <f t="shared" si="56"/>
        <v>0</v>
      </c>
      <c r="S619" s="21">
        <f t="shared" si="57"/>
        <v>0</v>
      </c>
      <c r="U619" s="100"/>
      <c r="V619" s="101">
        <f>IFERROR(IF(E619='貼付用集計 (3)'!$R$4,'貼付用集計 (3)'!$U$4,VLOOKUP(E619,'貼付用集計 (3)'!$R$11:$U$30,4)),0)</f>
        <v>0</v>
      </c>
      <c r="W619" s="101">
        <f t="shared" si="58"/>
        <v>0</v>
      </c>
      <c r="X619" s="100"/>
    </row>
    <row r="620" spans="3:24" hidden="1" outlineLevel="1" x14ac:dyDescent="0.3">
      <c r="C620" s="29"/>
      <c r="D620" s="48">
        <f t="shared" si="59"/>
        <v>592</v>
      </c>
      <c r="E620" s="104"/>
      <c r="F620" s="105"/>
      <c r="G620" s="105"/>
      <c r="H620" s="105"/>
      <c r="I620" s="106">
        <v>0</v>
      </c>
      <c r="J620" s="107">
        <v>0</v>
      </c>
      <c r="K620" s="103"/>
      <c r="L620" s="27"/>
      <c r="P620" s="21">
        <f t="shared" si="54"/>
        <v>0</v>
      </c>
      <c r="Q620" s="21">
        <f t="shared" si="55"/>
        <v>0</v>
      </c>
      <c r="R620" s="21">
        <f t="shared" si="56"/>
        <v>0</v>
      </c>
      <c r="S620" s="21">
        <f t="shared" si="57"/>
        <v>0</v>
      </c>
      <c r="U620" s="100"/>
      <c r="V620" s="101">
        <f>IFERROR(IF(E620='貼付用集計 (3)'!$R$4,'貼付用集計 (3)'!$U$4,VLOOKUP(E620,'貼付用集計 (3)'!$R$11:$U$30,4)),0)</f>
        <v>0</v>
      </c>
      <c r="W620" s="101">
        <f t="shared" si="58"/>
        <v>0</v>
      </c>
      <c r="X620" s="100"/>
    </row>
    <row r="621" spans="3:24" hidden="1" outlineLevel="1" x14ac:dyDescent="0.3">
      <c r="C621" s="29"/>
      <c r="D621" s="48">
        <f t="shared" si="59"/>
        <v>593</v>
      </c>
      <c r="E621" s="104"/>
      <c r="F621" s="105"/>
      <c r="G621" s="105"/>
      <c r="H621" s="105"/>
      <c r="I621" s="106">
        <v>0</v>
      </c>
      <c r="J621" s="107">
        <v>0</v>
      </c>
      <c r="K621" s="103"/>
      <c r="L621" s="27"/>
      <c r="P621" s="21">
        <f t="shared" si="54"/>
        <v>0</v>
      </c>
      <c r="Q621" s="21">
        <f t="shared" si="55"/>
        <v>0</v>
      </c>
      <c r="R621" s="21">
        <f t="shared" si="56"/>
        <v>0</v>
      </c>
      <c r="S621" s="21">
        <f t="shared" si="57"/>
        <v>0</v>
      </c>
      <c r="U621" s="100"/>
      <c r="V621" s="101">
        <f>IFERROR(IF(E621='貼付用集計 (3)'!$R$4,'貼付用集計 (3)'!$U$4,VLOOKUP(E621,'貼付用集計 (3)'!$R$11:$U$30,4)),0)</f>
        <v>0</v>
      </c>
      <c r="W621" s="101">
        <f t="shared" si="58"/>
        <v>0</v>
      </c>
      <c r="X621" s="100"/>
    </row>
    <row r="622" spans="3:24" hidden="1" outlineLevel="1" x14ac:dyDescent="0.3">
      <c r="C622" s="29"/>
      <c r="D622" s="48">
        <f t="shared" si="59"/>
        <v>594</v>
      </c>
      <c r="E622" s="104"/>
      <c r="F622" s="105"/>
      <c r="G622" s="105"/>
      <c r="H622" s="105"/>
      <c r="I622" s="106">
        <v>0</v>
      </c>
      <c r="J622" s="107">
        <v>0</v>
      </c>
      <c r="K622" s="103"/>
      <c r="L622" s="27"/>
      <c r="P622" s="21">
        <f t="shared" si="54"/>
        <v>0</v>
      </c>
      <c r="Q622" s="21">
        <f t="shared" si="55"/>
        <v>0</v>
      </c>
      <c r="R622" s="21">
        <f t="shared" si="56"/>
        <v>0</v>
      </c>
      <c r="S622" s="21">
        <f t="shared" si="57"/>
        <v>0</v>
      </c>
      <c r="U622" s="100"/>
      <c r="V622" s="101">
        <f>IFERROR(IF(E622='貼付用集計 (3)'!$R$4,'貼付用集計 (3)'!$U$4,VLOOKUP(E622,'貼付用集計 (3)'!$R$11:$U$30,4)),0)</f>
        <v>0</v>
      </c>
      <c r="W622" s="101">
        <f t="shared" si="58"/>
        <v>0</v>
      </c>
      <c r="X622" s="100"/>
    </row>
    <row r="623" spans="3:24" hidden="1" outlineLevel="1" x14ac:dyDescent="0.3">
      <c r="C623" s="29"/>
      <c r="D623" s="48">
        <f t="shared" si="59"/>
        <v>595</v>
      </c>
      <c r="E623" s="104"/>
      <c r="F623" s="105"/>
      <c r="G623" s="105"/>
      <c r="H623" s="105"/>
      <c r="I623" s="106">
        <v>0</v>
      </c>
      <c r="J623" s="107">
        <v>0</v>
      </c>
      <c r="K623" s="103"/>
      <c r="L623" s="27"/>
      <c r="P623" s="21">
        <f t="shared" si="54"/>
        <v>0</v>
      </c>
      <c r="Q623" s="21">
        <f t="shared" si="55"/>
        <v>0</v>
      </c>
      <c r="R623" s="21">
        <f t="shared" si="56"/>
        <v>0</v>
      </c>
      <c r="S623" s="21">
        <f t="shared" si="57"/>
        <v>0</v>
      </c>
      <c r="U623" s="100"/>
      <c r="V623" s="101">
        <f>IFERROR(IF(E623='貼付用集計 (3)'!$R$4,'貼付用集計 (3)'!$U$4,VLOOKUP(E623,'貼付用集計 (3)'!$R$11:$U$30,4)),0)</f>
        <v>0</v>
      </c>
      <c r="W623" s="101">
        <f t="shared" si="58"/>
        <v>0</v>
      </c>
      <c r="X623" s="100"/>
    </row>
    <row r="624" spans="3:24" hidden="1" outlineLevel="1" x14ac:dyDescent="0.3">
      <c r="C624" s="29"/>
      <c r="D624" s="48">
        <f t="shared" si="59"/>
        <v>596</v>
      </c>
      <c r="E624" s="104"/>
      <c r="F624" s="105"/>
      <c r="G624" s="105"/>
      <c r="H624" s="105"/>
      <c r="I624" s="106">
        <v>0</v>
      </c>
      <c r="J624" s="107">
        <v>0</v>
      </c>
      <c r="K624" s="103"/>
      <c r="L624" s="27"/>
      <c r="P624" s="21">
        <f t="shared" si="54"/>
        <v>0</v>
      </c>
      <c r="Q624" s="21">
        <f t="shared" si="55"/>
        <v>0</v>
      </c>
      <c r="R624" s="21">
        <f t="shared" si="56"/>
        <v>0</v>
      </c>
      <c r="S624" s="21">
        <f t="shared" si="57"/>
        <v>0</v>
      </c>
      <c r="U624" s="100"/>
      <c r="V624" s="101">
        <f>IFERROR(IF(E624='貼付用集計 (3)'!$R$4,'貼付用集計 (3)'!$U$4,VLOOKUP(E624,'貼付用集計 (3)'!$R$11:$U$30,4)),0)</f>
        <v>0</v>
      </c>
      <c r="W624" s="101">
        <f t="shared" si="58"/>
        <v>0</v>
      </c>
      <c r="X624" s="100"/>
    </row>
    <row r="625" spans="3:24" hidden="1" outlineLevel="1" x14ac:dyDescent="0.3">
      <c r="C625" s="29"/>
      <c r="D625" s="48">
        <f t="shared" si="59"/>
        <v>597</v>
      </c>
      <c r="E625" s="104"/>
      <c r="F625" s="105"/>
      <c r="G625" s="105"/>
      <c r="H625" s="105"/>
      <c r="I625" s="106">
        <v>0</v>
      </c>
      <c r="J625" s="107">
        <v>0</v>
      </c>
      <c r="K625" s="103"/>
      <c r="L625" s="27"/>
      <c r="P625" s="21">
        <f t="shared" si="54"/>
        <v>0</v>
      </c>
      <c r="Q625" s="21">
        <f t="shared" si="55"/>
        <v>0</v>
      </c>
      <c r="R625" s="21">
        <f t="shared" si="56"/>
        <v>0</v>
      </c>
      <c r="S625" s="21">
        <f t="shared" si="57"/>
        <v>0</v>
      </c>
      <c r="U625" s="100"/>
      <c r="V625" s="101">
        <f>IFERROR(IF(E625='貼付用集計 (3)'!$R$4,'貼付用集計 (3)'!$U$4,VLOOKUP(E625,'貼付用集計 (3)'!$R$11:$U$30,4)),0)</f>
        <v>0</v>
      </c>
      <c r="W625" s="101">
        <f t="shared" si="58"/>
        <v>0</v>
      </c>
      <c r="X625" s="100"/>
    </row>
    <row r="626" spans="3:24" hidden="1" outlineLevel="1" x14ac:dyDescent="0.3">
      <c r="C626" s="29"/>
      <c r="D626" s="48">
        <f t="shared" si="59"/>
        <v>598</v>
      </c>
      <c r="E626" s="104"/>
      <c r="F626" s="105"/>
      <c r="G626" s="105"/>
      <c r="H626" s="105"/>
      <c r="I626" s="106">
        <v>0</v>
      </c>
      <c r="J626" s="107">
        <v>0</v>
      </c>
      <c r="K626" s="103"/>
      <c r="L626" s="27"/>
      <c r="P626" s="21">
        <f t="shared" si="54"/>
        <v>0</v>
      </c>
      <c r="Q626" s="21">
        <f t="shared" si="55"/>
        <v>0</v>
      </c>
      <c r="R626" s="21">
        <f t="shared" si="56"/>
        <v>0</v>
      </c>
      <c r="S626" s="21">
        <f t="shared" si="57"/>
        <v>0</v>
      </c>
      <c r="U626" s="100"/>
      <c r="V626" s="101">
        <f>IFERROR(IF(E626='貼付用集計 (3)'!$R$4,'貼付用集計 (3)'!$U$4,VLOOKUP(E626,'貼付用集計 (3)'!$R$11:$U$30,4)),0)</f>
        <v>0</v>
      </c>
      <c r="W626" s="101">
        <f t="shared" si="58"/>
        <v>0</v>
      </c>
      <c r="X626" s="100"/>
    </row>
    <row r="627" spans="3:24" hidden="1" outlineLevel="1" x14ac:dyDescent="0.3">
      <c r="C627" s="29"/>
      <c r="D627" s="48">
        <f t="shared" si="59"/>
        <v>599</v>
      </c>
      <c r="E627" s="104"/>
      <c r="F627" s="105"/>
      <c r="G627" s="105"/>
      <c r="H627" s="105"/>
      <c r="I627" s="106">
        <v>0</v>
      </c>
      <c r="J627" s="107">
        <v>0</v>
      </c>
      <c r="K627" s="103"/>
      <c r="L627" s="27"/>
      <c r="P627" s="21">
        <f t="shared" si="54"/>
        <v>0</v>
      </c>
      <c r="Q627" s="21">
        <f t="shared" si="55"/>
        <v>0</v>
      </c>
      <c r="R627" s="21">
        <f t="shared" si="56"/>
        <v>0</v>
      </c>
      <c r="S627" s="21">
        <f t="shared" si="57"/>
        <v>0</v>
      </c>
      <c r="U627" s="100"/>
      <c r="V627" s="101">
        <f>IFERROR(IF(E627='貼付用集計 (3)'!$R$4,'貼付用集計 (3)'!$U$4,VLOOKUP(E627,'貼付用集計 (3)'!$R$11:$U$30,4)),0)</f>
        <v>0</v>
      </c>
      <c r="W627" s="101">
        <f t="shared" si="58"/>
        <v>0</v>
      </c>
      <c r="X627" s="100"/>
    </row>
    <row r="628" spans="3:24" hidden="1" outlineLevel="1" x14ac:dyDescent="0.3">
      <c r="C628" s="29"/>
      <c r="D628" s="48">
        <f t="shared" si="59"/>
        <v>600</v>
      </c>
      <c r="E628" s="104"/>
      <c r="F628" s="105"/>
      <c r="G628" s="105"/>
      <c r="H628" s="105"/>
      <c r="I628" s="106">
        <v>0</v>
      </c>
      <c r="J628" s="107">
        <v>0</v>
      </c>
      <c r="K628" s="103"/>
      <c r="L628" s="27"/>
      <c r="P628" s="21">
        <f t="shared" si="54"/>
        <v>0</v>
      </c>
      <c r="Q628" s="21">
        <f t="shared" si="55"/>
        <v>0</v>
      </c>
      <c r="R628" s="21">
        <f t="shared" si="56"/>
        <v>0</v>
      </c>
      <c r="S628" s="21">
        <f t="shared" si="57"/>
        <v>0</v>
      </c>
      <c r="U628" s="100"/>
      <c r="V628" s="101">
        <f>IFERROR(IF(E628='貼付用集計 (3)'!$R$4,'貼付用集計 (3)'!$U$4,VLOOKUP(E628,'貼付用集計 (3)'!$R$11:$U$30,4)),0)</f>
        <v>0</v>
      </c>
      <c r="W628" s="101">
        <f t="shared" si="58"/>
        <v>0</v>
      </c>
      <c r="X628" s="100"/>
    </row>
    <row r="629" spans="3:24" hidden="1" outlineLevel="1" x14ac:dyDescent="0.3">
      <c r="C629" s="29"/>
      <c r="D629" s="48">
        <f t="shared" si="59"/>
        <v>601</v>
      </c>
      <c r="E629" s="104"/>
      <c r="F629" s="105"/>
      <c r="G629" s="105"/>
      <c r="H629" s="105"/>
      <c r="I629" s="106">
        <v>0</v>
      </c>
      <c r="J629" s="107">
        <v>0</v>
      </c>
      <c r="K629" s="103"/>
      <c r="L629" s="27"/>
      <c r="P629" s="21">
        <f t="shared" si="54"/>
        <v>0</v>
      </c>
      <c r="Q629" s="21">
        <f t="shared" si="55"/>
        <v>0</v>
      </c>
      <c r="R629" s="21">
        <f t="shared" si="56"/>
        <v>0</v>
      </c>
      <c r="S629" s="21">
        <f t="shared" si="57"/>
        <v>0</v>
      </c>
      <c r="U629" s="100"/>
      <c r="V629" s="101">
        <f>IFERROR(IF(E629='貼付用集計 (3)'!$R$4,'貼付用集計 (3)'!$U$4,VLOOKUP(E629,'貼付用集計 (3)'!$R$11:$U$30,4)),0)</f>
        <v>0</v>
      </c>
      <c r="W629" s="101">
        <f t="shared" si="58"/>
        <v>0</v>
      </c>
      <c r="X629" s="100"/>
    </row>
    <row r="630" spans="3:24" hidden="1" outlineLevel="1" x14ac:dyDescent="0.3">
      <c r="C630" s="29"/>
      <c r="D630" s="48">
        <f t="shared" si="59"/>
        <v>602</v>
      </c>
      <c r="E630" s="104"/>
      <c r="F630" s="105"/>
      <c r="G630" s="105"/>
      <c r="H630" s="105"/>
      <c r="I630" s="106">
        <v>0</v>
      </c>
      <c r="J630" s="107">
        <v>0</v>
      </c>
      <c r="K630" s="103"/>
      <c r="L630" s="27"/>
      <c r="P630" s="21">
        <f t="shared" si="54"/>
        <v>0</v>
      </c>
      <c r="Q630" s="21">
        <f t="shared" si="55"/>
        <v>0</v>
      </c>
      <c r="R630" s="21">
        <f t="shared" si="56"/>
        <v>0</v>
      </c>
      <c r="S630" s="21">
        <f t="shared" si="57"/>
        <v>0</v>
      </c>
      <c r="U630" s="100"/>
      <c r="V630" s="101">
        <f>IFERROR(IF(E630='貼付用集計 (3)'!$R$4,'貼付用集計 (3)'!$U$4,VLOOKUP(E630,'貼付用集計 (3)'!$R$11:$U$30,4)),0)</f>
        <v>0</v>
      </c>
      <c r="W630" s="101">
        <f t="shared" si="58"/>
        <v>0</v>
      </c>
      <c r="X630" s="100"/>
    </row>
    <row r="631" spans="3:24" hidden="1" outlineLevel="1" x14ac:dyDescent="0.3">
      <c r="C631" s="29"/>
      <c r="D631" s="48">
        <f t="shared" si="59"/>
        <v>603</v>
      </c>
      <c r="E631" s="104"/>
      <c r="F631" s="105"/>
      <c r="G631" s="105"/>
      <c r="H631" s="105"/>
      <c r="I631" s="106">
        <v>0</v>
      </c>
      <c r="J631" s="107">
        <v>0</v>
      </c>
      <c r="K631" s="103"/>
      <c r="L631" s="27"/>
      <c r="P631" s="21">
        <f t="shared" si="54"/>
        <v>0</v>
      </c>
      <c r="Q631" s="21">
        <f t="shared" si="55"/>
        <v>0</v>
      </c>
      <c r="R631" s="21">
        <f t="shared" si="56"/>
        <v>0</v>
      </c>
      <c r="S631" s="21">
        <f t="shared" si="57"/>
        <v>0</v>
      </c>
      <c r="U631" s="100"/>
      <c r="V631" s="101">
        <f>IFERROR(IF(E631='貼付用集計 (3)'!$R$4,'貼付用集計 (3)'!$U$4,VLOOKUP(E631,'貼付用集計 (3)'!$R$11:$U$30,4)),0)</f>
        <v>0</v>
      </c>
      <c r="W631" s="101">
        <f t="shared" si="58"/>
        <v>0</v>
      </c>
      <c r="X631" s="100"/>
    </row>
    <row r="632" spans="3:24" hidden="1" outlineLevel="1" x14ac:dyDescent="0.3">
      <c r="C632" s="29"/>
      <c r="D632" s="48">
        <f t="shared" si="59"/>
        <v>604</v>
      </c>
      <c r="E632" s="104"/>
      <c r="F632" s="105"/>
      <c r="G632" s="105"/>
      <c r="H632" s="105"/>
      <c r="I632" s="106">
        <v>0</v>
      </c>
      <c r="J632" s="107">
        <v>0</v>
      </c>
      <c r="K632" s="103"/>
      <c r="L632" s="27"/>
      <c r="P632" s="21">
        <f t="shared" si="54"/>
        <v>0</v>
      </c>
      <c r="Q632" s="21">
        <f t="shared" si="55"/>
        <v>0</v>
      </c>
      <c r="R632" s="21">
        <f t="shared" si="56"/>
        <v>0</v>
      </c>
      <c r="S632" s="21">
        <f t="shared" si="57"/>
        <v>0</v>
      </c>
      <c r="U632" s="100"/>
      <c r="V632" s="101">
        <f>IFERROR(IF(E632='貼付用集計 (3)'!$R$4,'貼付用集計 (3)'!$U$4,VLOOKUP(E632,'貼付用集計 (3)'!$R$11:$U$30,4)),0)</f>
        <v>0</v>
      </c>
      <c r="W632" s="101">
        <f t="shared" si="58"/>
        <v>0</v>
      </c>
      <c r="X632" s="100"/>
    </row>
    <row r="633" spans="3:24" hidden="1" outlineLevel="1" x14ac:dyDescent="0.3">
      <c r="C633" s="29"/>
      <c r="D633" s="48">
        <f t="shared" si="59"/>
        <v>605</v>
      </c>
      <c r="E633" s="104"/>
      <c r="F633" s="105"/>
      <c r="G633" s="105"/>
      <c r="H633" s="105"/>
      <c r="I633" s="106">
        <v>0</v>
      </c>
      <c r="J633" s="107">
        <v>0</v>
      </c>
      <c r="K633" s="103"/>
      <c r="L633" s="27"/>
      <c r="P633" s="21">
        <f t="shared" si="54"/>
        <v>0</v>
      </c>
      <c r="Q633" s="21">
        <f t="shared" si="55"/>
        <v>0</v>
      </c>
      <c r="R633" s="21">
        <f t="shared" si="56"/>
        <v>0</v>
      </c>
      <c r="S633" s="21">
        <f t="shared" si="57"/>
        <v>0</v>
      </c>
      <c r="U633" s="100"/>
      <c r="V633" s="101">
        <f>IFERROR(IF(E633='貼付用集計 (3)'!$R$4,'貼付用集計 (3)'!$U$4,VLOOKUP(E633,'貼付用集計 (3)'!$R$11:$U$30,4)),0)</f>
        <v>0</v>
      </c>
      <c r="W633" s="101">
        <f t="shared" si="58"/>
        <v>0</v>
      </c>
      <c r="X633" s="100"/>
    </row>
    <row r="634" spans="3:24" hidden="1" outlineLevel="1" x14ac:dyDescent="0.3">
      <c r="C634" s="29"/>
      <c r="D634" s="48">
        <f t="shared" si="59"/>
        <v>606</v>
      </c>
      <c r="E634" s="104"/>
      <c r="F634" s="105"/>
      <c r="G634" s="105"/>
      <c r="H634" s="105"/>
      <c r="I634" s="106">
        <v>0</v>
      </c>
      <c r="J634" s="107">
        <v>0</v>
      </c>
      <c r="K634" s="103"/>
      <c r="L634" s="27"/>
      <c r="P634" s="21">
        <f t="shared" si="54"/>
        <v>0</v>
      </c>
      <c r="Q634" s="21">
        <f t="shared" si="55"/>
        <v>0</v>
      </c>
      <c r="R634" s="21">
        <f t="shared" si="56"/>
        <v>0</v>
      </c>
      <c r="S634" s="21">
        <f t="shared" si="57"/>
        <v>0</v>
      </c>
      <c r="U634" s="100"/>
      <c r="V634" s="101">
        <f>IFERROR(IF(E634='貼付用集計 (3)'!$R$4,'貼付用集計 (3)'!$U$4,VLOOKUP(E634,'貼付用集計 (3)'!$R$11:$U$30,4)),0)</f>
        <v>0</v>
      </c>
      <c r="W634" s="101">
        <f t="shared" si="58"/>
        <v>0</v>
      </c>
      <c r="X634" s="100"/>
    </row>
    <row r="635" spans="3:24" hidden="1" outlineLevel="1" x14ac:dyDescent="0.3">
      <c r="C635" s="29"/>
      <c r="D635" s="48">
        <f t="shared" si="59"/>
        <v>607</v>
      </c>
      <c r="E635" s="104"/>
      <c r="F635" s="105"/>
      <c r="G635" s="105"/>
      <c r="H635" s="105"/>
      <c r="I635" s="106">
        <v>0</v>
      </c>
      <c r="J635" s="107">
        <v>0</v>
      </c>
      <c r="K635" s="103"/>
      <c r="L635" s="27"/>
      <c r="P635" s="21">
        <f t="shared" si="54"/>
        <v>0</v>
      </c>
      <c r="Q635" s="21">
        <f t="shared" si="55"/>
        <v>0</v>
      </c>
      <c r="R635" s="21">
        <f t="shared" si="56"/>
        <v>0</v>
      </c>
      <c r="S635" s="21">
        <f t="shared" si="57"/>
        <v>0</v>
      </c>
      <c r="U635" s="100"/>
      <c r="V635" s="101">
        <f>IFERROR(IF(E635='貼付用集計 (3)'!$R$4,'貼付用集計 (3)'!$U$4,VLOOKUP(E635,'貼付用集計 (3)'!$R$11:$U$30,4)),0)</f>
        <v>0</v>
      </c>
      <c r="W635" s="101">
        <f t="shared" si="58"/>
        <v>0</v>
      </c>
      <c r="X635" s="100"/>
    </row>
    <row r="636" spans="3:24" hidden="1" outlineLevel="1" x14ac:dyDescent="0.3">
      <c r="C636" s="29"/>
      <c r="D636" s="48">
        <f t="shared" si="59"/>
        <v>608</v>
      </c>
      <c r="E636" s="104"/>
      <c r="F636" s="105"/>
      <c r="G636" s="105"/>
      <c r="H636" s="105"/>
      <c r="I636" s="106">
        <v>0</v>
      </c>
      <c r="J636" s="107">
        <v>0</v>
      </c>
      <c r="K636" s="103"/>
      <c r="L636" s="27"/>
      <c r="P636" s="21">
        <f t="shared" si="54"/>
        <v>0</v>
      </c>
      <c r="Q636" s="21">
        <f t="shared" si="55"/>
        <v>0</v>
      </c>
      <c r="R636" s="21">
        <f t="shared" si="56"/>
        <v>0</v>
      </c>
      <c r="S636" s="21">
        <f t="shared" si="57"/>
        <v>0</v>
      </c>
      <c r="U636" s="100"/>
      <c r="V636" s="101">
        <f>IFERROR(IF(E636='貼付用集計 (3)'!$R$4,'貼付用集計 (3)'!$U$4,VLOOKUP(E636,'貼付用集計 (3)'!$R$11:$U$30,4)),0)</f>
        <v>0</v>
      </c>
      <c r="W636" s="101">
        <f t="shared" si="58"/>
        <v>0</v>
      </c>
      <c r="X636" s="100"/>
    </row>
    <row r="637" spans="3:24" hidden="1" outlineLevel="1" x14ac:dyDescent="0.3">
      <c r="C637" s="29"/>
      <c r="D637" s="48">
        <f t="shared" si="59"/>
        <v>609</v>
      </c>
      <c r="E637" s="104"/>
      <c r="F637" s="105"/>
      <c r="G637" s="105"/>
      <c r="H637" s="105"/>
      <c r="I637" s="106">
        <v>0</v>
      </c>
      <c r="J637" s="107">
        <v>0</v>
      </c>
      <c r="K637" s="103"/>
      <c r="L637" s="27"/>
      <c r="P637" s="21">
        <f t="shared" si="54"/>
        <v>0</v>
      </c>
      <c r="Q637" s="21">
        <f t="shared" si="55"/>
        <v>0</v>
      </c>
      <c r="R637" s="21">
        <f t="shared" si="56"/>
        <v>0</v>
      </c>
      <c r="S637" s="21">
        <f t="shared" si="57"/>
        <v>0</v>
      </c>
      <c r="U637" s="100"/>
      <c r="V637" s="101">
        <f>IFERROR(IF(E637='貼付用集計 (3)'!$R$4,'貼付用集計 (3)'!$U$4,VLOOKUP(E637,'貼付用集計 (3)'!$R$11:$U$30,4)),0)</f>
        <v>0</v>
      </c>
      <c r="W637" s="101">
        <f t="shared" si="58"/>
        <v>0</v>
      </c>
      <c r="X637" s="100"/>
    </row>
    <row r="638" spans="3:24" hidden="1" outlineLevel="1" x14ac:dyDescent="0.3">
      <c r="C638" s="29"/>
      <c r="D638" s="48">
        <f t="shared" si="59"/>
        <v>610</v>
      </c>
      <c r="E638" s="104"/>
      <c r="F638" s="105"/>
      <c r="G638" s="105"/>
      <c r="H638" s="105"/>
      <c r="I638" s="106">
        <v>0</v>
      </c>
      <c r="J638" s="107">
        <v>0</v>
      </c>
      <c r="K638" s="103"/>
      <c r="L638" s="27"/>
      <c r="P638" s="21">
        <f t="shared" si="54"/>
        <v>0</v>
      </c>
      <c r="Q638" s="21">
        <f t="shared" si="55"/>
        <v>0</v>
      </c>
      <c r="R638" s="21">
        <f t="shared" si="56"/>
        <v>0</v>
      </c>
      <c r="S638" s="21">
        <f t="shared" si="57"/>
        <v>0</v>
      </c>
      <c r="U638" s="100"/>
      <c r="V638" s="101">
        <f>IFERROR(IF(E638='貼付用集計 (3)'!$R$4,'貼付用集計 (3)'!$U$4,VLOOKUP(E638,'貼付用集計 (3)'!$R$11:$U$30,4)),0)</f>
        <v>0</v>
      </c>
      <c r="W638" s="101">
        <f t="shared" si="58"/>
        <v>0</v>
      </c>
      <c r="X638" s="100"/>
    </row>
    <row r="639" spans="3:24" hidden="1" outlineLevel="1" x14ac:dyDescent="0.3">
      <c r="C639" s="29"/>
      <c r="D639" s="48">
        <f t="shared" si="59"/>
        <v>611</v>
      </c>
      <c r="E639" s="104"/>
      <c r="F639" s="105"/>
      <c r="G639" s="105"/>
      <c r="H639" s="105"/>
      <c r="I639" s="106">
        <v>0</v>
      </c>
      <c r="J639" s="107">
        <v>0</v>
      </c>
      <c r="K639" s="103"/>
      <c r="L639" s="27"/>
      <c r="P639" s="21">
        <f t="shared" si="54"/>
        <v>0</v>
      </c>
      <c r="Q639" s="21">
        <f t="shared" si="55"/>
        <v>0</v>
      </c>
      <c r="R639" s="21">
        <f t="shared" si="56"/>
        <v>0</v>
      </c>
      <c r="S639" s="21">
        <f t="shared" si="57"/>
        <v>0</v>
      </c>
      <c r="U639" s="100"/>
      <c r="V639" s="101">
        <f>IFERROR(IF(E639='貼付用集計 (3)'!$R$4,'貼付用集計 (3)'!$U$4,VLOOKUP(E639,'貼付用集計 (3)'!$R$11:$U$30,4)),0)</f>
        <v>0</v>
      </c>
      <c r="W639" s="101">
        <f t="shared" si="58"/>
        <v>0</v>
      </c>
      <c r="X639" s="100"/>
    </row>
    <row r="640" spans="3:24" hidden="1" outlineLevel="1" x14ac:dyDescent="0.3">
      <c r="C640" s="29"/>
      <c r="D640" s="48">
        <f t="shared" si="59"/>
        <v>612</v>
      </c>
      <c r="E640" s="104"/>
      <c r="F640" s="105"/>
      <c r="G640" s="105"/>
      <c r="H640" s="105"/>
      <c r="I640" s="106">
        <v>0</v>
      </c>
      <c r="J640" s="107">
        <v>0</v>
      </c>
      <c r="K640" s="103"/>
      <c r="L640" s="27"/>
      <c r="P640" s="21">
        <f t="shared" si="54"/>
        <v>0</v>
      </c>
      <c r="Q640" s="21">
        <f t="shared" si="55"/>
        <v>0</v>
      </c>
      <c r="R640" s="21">
        <f t="shared" si="56"/>
        <v>0</v>
      </c>
      <c r="S640" s="21">
        <f t="shared" si="57"/>
        <v>0</v>
      </c>
      <c r="U640" s="100"/>
      <c r="V640" s="101">
        <f>IFERROR(IF(E640='貼付用集計 (3)'!$R$4,'貼付用集計 (3)'!$U$4,VLOOKUP(E640,'貼付用集計 (3)'!$R$11:$U$30,4)),0)</f>
        <v>0</v>
      </c>
      <c r="W640" s="101">
        <f t="shared" si="58"/>
        <v>0</v>
      </c>
      <c r="X640" s="100"/>
    </row>
    <row r="641" spans="3:24" hidden="1" outlineLevel="1" x14ac:dyDescent="0.3">
      <c r="C641" s="29"/>
      <c r="D641" s="48">
        <f t="shared" si="59"/>
        <v>613</v>
      </c>
      <c r="E641" s="104"/>
      <c r="F641" s="105"/>
      <c r="G641" s="105"/>
      <c r="H641" s="105"/>
      <c r="I641" s="106">
        <v>0</v>
      </c>
      <c r="J641" s="107">
        <v>0</v>
      </c>
      <c r="K641" s="103"/>
      <c r="L641" s="27"/>
      <c r="P641" s="21">
        <f t="shared" si="54"/>
        <v>0</v>
      </c>
      <c r="Q641" s="21">
        <f t="shared" si="55"/>
        <v>0</v>
      </c>
      <c r="R641" s="21">
        <f t="shared" si="56"/>
        <v>0</v>
      </c>
      <c r="S641" s="21">
        <f t="shared" si="57"/>
        <v>0</v>
      </c>
      <c r="U641" s="100"/>
      <c r="V641" s="101">
        <f>IFERROR(IF(E641='貼付用集計 (3)'!$R$4,'貼付用集計 (3)'!$U$4,VLOOKUP(E641,'貼付用集計 (3)'!$R$11:$U$30,4)),0)</f>
        <v>0</v>
      </c>
      <c r="W641" s="101">
        <f t="shared" si="58"/>
        <v>0</v>
      </c>
      <c r="X641" s="100"/>
    </row>
    <row r="642" spans="3:24" hidden="1" outlineLevel="1" x14ac:dyDescent="0.3">
      <c r="C642" s="29"/>
      <c r="D642" s="48">
        <f t="shared" si="59"/>
        <v>614</v>
      </c>
      <c r="E642" s="104"/>
      <c r="F642" s="105"/>
      <c r="G642" s="105"/>
      <c r="H642" s="105"/>
      <c r="I642" s="106">
        <v>0</v>
      </c>
      <c r="J642" s="107">
        <v>0</v>
      </c>
      <c r="K642" s="103"/>
      <c r="L642" s="27"/>
      <c r="P642" s="21">
        <f t="shared" si="54"/>
        <v>0</v>
      </c>
      <c r="Q642" s="21">
        <f t="shared" si="55"/>
        <v>0</v>
      </c>
      <c r="R642" s="21">
        <f t="shared" si="56"/>
        <v>0</v>
      </c>
      <c r="S642" s="21">
        <f t="shared" si="57"/>
        <v>0</v>
      </c>
      <c r="U642" s="100"/>
      <c r="V642" s="101">
        <f>IFERROR(IF(E642='貼付用集計 (3)'!$R$4,'貼付用集計 (3)'!$U$4,VLOOKUP(E642,'貼付用集計 (3)'!$R$11:$U$30,4)),0)</f>
        <v>0</v>
      </c>
      <c r="W642" s="101">
        <f t="shared" si="58"/>
        <v>0</v>
      </c>
      <c r="X642" s="100"/>
    </row>
    <row r="643" spans="3:24" hidden="1" outlineLevel="1" x14ac:dyDescent="0.3">
      <c r="C643" s="29"/>
      <c r="D643" s="48">
        <f t="shared" si="59"/>
        <v>615</v>
      </c>
      <c r="E643" s="104"/>
      <c r="F643" s="105"/>
      <c r="G643" s="105"/>
      <c r="H643" s="105"/>
      <c r="I643" s="106">
        <v>0</v>
      </c>
      <c r="J643" s="107">
        <v>0</v>
      </c>
      <c r="K643" s="103"/>
      <c r="L643" s="27"/>
      <c r="P643" s="21">
        <f t="shared" si="54"/>
        <v>0</v>
      </c>
      <c r="Q643" s="21">
        <f t="shared" si="55"/>
        <v>0</v>
      </c>
      <c r="R643" s="21">
        <f t="shared" si="56"/>
        <v>0</v>
      </c>
      <c r="S643" s="21">
        <f t="shared" si="57"/>
        <v>0</v>
      </c>
      <c r="U643" s="100"/>
      <c r="V643" s="101">
        <f>IFERROR(IF(E643='貼付用集計 (3)'!$R$4,'貼付用集計 (3)'!$U$4,VLOOKUP(E643,'貼付用集計 (3)'!$R$11:$U$30,4)),0)</f>
        <v>0</v>
      </c>
      <c r="W643" s="101">
        <f t="shared" si="58"/>
        <v>0</v>
      </c>
      <c r="X643" s="100"/>
    </row>
    <row r="644" spans="3:24" hidden="1" outlineLevel="1" x14ac:dyDescent="0.3">
      <c r="C644" s="29"/>
      <c r="D644" s="48">
        <f t="shared" si="59"/>
        <v>616</v>
      </c>
      <c r="E644" s="104"/>
      <c r="F644" s="105"/>
      <c r="G644" s="105"/>
      <c r="H644" s="105"/>
      <c r="I644" s="106">
        <v>0</v>
      </c>
      <c r="J644" s="107">
        <v>0</v>
      </c>
      <c r="K644" s="103"/>
      <c r="L644" s="27"/>
      <c r="P644" s="21">
        <f t="shared" si="54"/>
        <v>0</v>
      </c>
      <c r="Q644" s="21">
        <f t="shared" si="55"/>
        <v>0</v>
      </c>
      <c r="R644" s="21">
        <f t="shared" si="56"/>
        <v>0</v>
      </c>
      <c r="S644" s="21">
        <f t="shared" si="57"/>
        <v>0</v>
      </c>
      <c r="U644" s="100"/>
      <c r="V644" s="101">
        <f>IFERROR(IF(E644='貼付用集計 (3)'!$R$4,'貼付用集計 (3)'!$U$4,VLOOKUP(E644,'貼付用集計 (3)'!$R$11:$U$30,4)),0)</f>
        <v>0</v>
      </c>
      <c r="W644" s="101">
        <f t="shared" si="58"/>
        <v>0</v>
      </c>
      <c r="X644" s="100"/>
    </row>
    <row r="645" spans="3:24" hidden="1" outlineLevel="1" x14ac:dyDescent="0.3">
      <c r="C645" s="29"/>
      <c r="D645" s="48">
        <f t="shared" si="59"/>
        <v>617</v>
      </c>
      <c r="E645" s="104"/>
      <c r="F645" s="105"/>
      <c r="G645" s="105"/>
      <c r="H645" s="105"/>
      <c r="I645" s="106">
        <v>0</v>
      </c>
      <c r="J645" s="107">
        <v>0</v>
      </c>
      <c r="K645" s="103"/>
      <c r="L645" s="27"/>
      <c r="P645" s="21">
        <f t="shared" si="54"/>
        <v>0</v>
      </c>
      <c r="Q645" s="21">
        <f t="shared" si="55"/>
        <v>0</v>
      </c>
      <c r="R645" s="21">
        <f t="shared" si="56"/>
        <v>0</v>
      </c>
      <c r="S645" s="21">
        <f t="shared" si="57"/>
        <v>0</v>
      </c>
      <c r="U645" s="100"/>
      <c r="V645" s="101">
        <f>IFERROR(IF(E645='貼付用集計 (3)'!$R$4,'貼付用集計 (3)'!$U$4,VLOOKUP(E645,'貼付用集計 (3)'!$R$11:$U$30,4)),0)</f>
        <v>0</v>
      </c>
      <c r="W645" s="101">
        <f t="shared" si="58"/>
        <v>0</v>
      </c>
      <c r="X645" s="100"/>
    </row>
    <row r="646" spans="3:24" hidden="1" outlineLevel="1" x14ac:dyDescent="0.3">
      <c r="C646" s="29"/>
      <c r="D646" s="48">
        <f t="shared" si="59"/>
        <v>618</v>
      </c>
      <c r="E646" s="104"/>
      <c r="F646" s="105"/>
      <c r="G646" s="105"/>
      <c r="H646" s="105"/>
      <c r="I646" s="106">
        <v>0</v>
      </c>
      <c r="J646" s="107">
        <v>0</v>
      </c>
      <c r="K646" s="103"/>
      <c r="L646" s="27"/>
      <c r="P646" s="21">
        <f t="shared" si="54"/>
        <v>0</v>
      </c>
      <c r="Q646" s="21">
        <f t="shared" si="55"/>
        <v>0</v>
      </c>
      <c r="R646" s="21">
        <f t="shared" si="56"/>
        <v>0</v>
      </c>
      <c r="S646" s="21">
        <f t="shared" si="57"/>
        <v>0</v>
      </c>
      <c r="U646" s="100"/>
      <c r="V646" s="101">
        <f>IFERROR(IF(E646='貼付用集計 (3)'!$R$4,'貼付用集計 (3)'!$U$4,VLOOKUP(E646,'貼付用集計 (3)'!$R$11:$U$30,4)),0)</f>
        <v>0</v>
      </c>
      <c r="W646" s="101">
        <f t="shared" si="58"/>
        <v>0</v>
      </c>
      <c r="X646" s="100"/>
    </row>
    <row r="647" spans="3:24" hidden="1" outlineLevel="1" x14ac:dyDescent="0.3">
      <c r="C647" s="29"/>
      <c r="D647" s="48">
        <f t="shared" si="59"/>
        <v>619</v>
      </c>
      <c r="E647" s="104"/>
      <c r="F647" s="105"/>
      <c r="G647" s="105"/>
      <c r="H647" s="105"/>
      <c r="I647" s="106">
        <v>0</v>
      </c>
      <c r="J647" s="107">
        <v>0</v>
      </c>
      <c r="K647" s="103"/>
      <c r="L647" s="27"/>
      <c r="P647" s="21">
        <f t="shared" si="54"/>
        <v>0</v>
      </c>
      <c r="Q647" s="21">
        <f t="shared" si="55"/>
        <v>0</v>
      </c>
      <c r="R647" s="21">
        <f t="shared" si="56"/>
        <v>0</v>
      </c>
      <c r="S647" s="21">
        <f t="shared" si="57"/>
        <v>0</v>
      </c>
      <c r="U647" s="100"/>
      <c r="V647" s="101">
        <f>IFERROR(IF(E647='貼付用集計 (3)'!$R$4,'貼付用集計 (3)'!$U$4,VLOOKUP(E647,'貼付用集計 (3)'!$R$11:$U$30,4)),0)</f>
        <v>0</v>
      </c>
      <c r="W647" s="101">
        <f t="shared" si="58"/>
        <v>0</v>
      </c>
      <c r="X647" s="100"/>
    </row>
    <row r="648" spans="3:24" hidden="1" outlineLevel="1" x14ac:dyDescent="0.3">
      <c r="C648" s="29"/>
      <c r="D648" s="48">
        <f t="shared" si="59"/>
        <v>620</v>
      </c>
      <c r="E648" s="104"/>
      <c r="F648" s="105"/>
      <c r="G648" s="105"/>
      <c r="H648" s="105"/>
      <c r="I648" s="106">
        <v>0</v>
      </c>
      <c r="J648" s="107">
        <v>0</v>
      </c>
      <c r="K648" s="103"/>
      <c r="L648" s="27"/>
      <c r="P648" s="21">
        <f t="shared" si="54"/>
        <v>0</v>
      </c>
      <c r="Q648" s="21">
        <f t="shared" si="55"/>
        <v>0</v>
      </c>
      <c r="R648" s="21">
        <f t="shared" si="56"/>
        <v>0</v>
      </c>
      <c r="S648" s="21">
        <f t="shared" si="57"/>
        <v>0</v>
      </c>
      <c r="U648" s="100"/>
      <c r="V648" s="101">
        <f>IFERROR(IF(E648='貼付用集計 (3)'!$R$4,'貼付用集計 (3)'!$U$4,VLOOKUP(E648,'貼付用集計 (3)'!$R$11:$U$30,4)),0)</f>
        <v>0</v>
      </c>
      <c r="W648" s="101">
        <f t="shared" si="58"/>
        <v>0</v>
      </c>
      <c r="X648" s="100"/>
    </row>
    <row r="649" spans="3:24" hidden="1" outlineLevel="1" x14ac:dyDescent="0.3">
      <c r="C649" s="29"/>
      <c r="D649" s="48">
        <f t="shared" si="59"/>
        <v>621</v>
      </c>
      <c r="E649" s="104"/>
      <c r="F649" s="105"/>
      <c r="G649" s="105"/>
      <c r="H649" s="105"/>
      <c r="I649" s="106">
        <v>0</v>
      </c>
      <c r="J649" s="107">
        <v>0</v>
      </c>
      <c r="K649" s="103"/>
      <c r="L649" s="27"/>
      <c r="P649" s="21">
        <f t="shared" si="54"/>
        <v>0</v>
      </c>
      <c r="Q649" s="21">
        <f t="shared" si="55"/>
        <v>0</v>
      </c>
      <c r="R649" s="21">
        <f t="shared" si="56"/>
        <v>0</v>
      </c>
      <c r="S649" s="21">
        <f t="shared" si="57"/>
        <v>0</v>
      </c>
      <c r="U649" s="100"/>
      <c r="V649" s="101">
        <f>IFERROR(IF(E649='貼付用集計 (3)'!$R$4,'貼付用集計 (3)'!$U$4,VLOOKUP(E649,'貼付用集計 (3)'!$R$11:$U$30,4)),0)</f>
        <v>0</v>
      </c>
      <c r="W649" s="101">
        <f t="shared" si="58"/>
        <v>0</v>
      </c>
      <c r="X649" s="100"/>
    </row>
    <row r="650" spans="3:24" hidden="1" outlineLevel="1" x14ac:dyDescent="0.3">
      <c r="C650" s="29"/>
      <c r="D650" s="48">
        <f t="shared" si="59"/>
        <v>622</v>
      </c>
      <c r="E650" s="104"/>
      <c r="F650" s="105"/>
      <c r="G650" s="105"/>
      <c r="H650" s="105"/>
      <c r="I650" s="106">
        <v>0</v>
      </c>
      <c r="J650" s="107">
        <v>0</v>
      </c>
      <c r="K650" s="103"/>
      <c r="L650" s="27"/>
      <c r="P650" s="21">
        <f t="shared" si="54"/>
        <v>0</v>
      </c>
      <c r="Q650" s="21">
        <f t="shared" si="55"/>
        <v>0</v>
      </c>
      <c r="R650" s="21">
        <f t="shared" si="56"/>
        <v>0</v>
      </c>
      <c r="S650" s="21">
        <f t="shared" si="57"/>
        <v>0</v>
      </c>
      <c r="U650" s="100"/>
      <c r="V650" s="101">
        <f>IFERROR(IF(E650='貼付用集計 (3)'!$R$4,'貼付用集計 (3)'!$U$4,VLOOKUP(E650,'貼付用集計 (3)'!$R$11:$U$30,4)),0)</f>
        <v>0</v>
      </c>
      <c r="W650" s="101">
        <f t="shared" si="58"/>
        <v>0</v>
      </c>
      <c r="X650" s="100"/>
    </row>
    <row r="651" spans="3:24" hidden="1" outlineLevel="1" x14ac:dyDescent="0.3">
      <c r="C651" s="29"/>
      <c r="D651" s="48">
        <f t="shared" si="59"/>
        <v>623</v>
      </c>
      <c r="E651" s="104"/>
      <c r="F651" s="105"/>
      <c r="G651" s="105"/>
      <c r="H651" s="105"/>
      <c r="I651" s="106">
        <v>0</v>
      </c>
      <c r="J651" s="107">
        <v>0</v>
      </c>
      <c r="K651" s="103"/>
      <c r="L651" s="27"/>
      <c r="P651" s="21">
        <f t="shared" si="54"/>
        <v>0</v>
      </c>
      <c r="Q651" s="21">
        <f t="shared" si="55"/>
        <v>0</v>
      </c>
      <c r="R651" s="21">
        <f t="shared" si="56"/>
        <v>0</v>
      </c>
      <c r="S651" s="21">
        <f t="shared" si="57"/>
        <v>0</v>
      </c>
      <c r="U651" s="100"/>
      <c r="V651" s="101">
        <f>IFERROR(IF(E651='貼付用集計 (3)'!$R$4,'貼付用集計 (3)'!$U$4,VLOOKUP(E651,'貼付用集計 (3)'!$R$11:$U$30,4)),0)</f>
        <v>0</v>
      </c>
      <c r="W651" s="101">
        <f t="shared" si="58"/>
        <v>0</v>
      </c>
      <c r="X651" s="100"/>
    </row>
    <row r="652" spans="3:24" hidden="1" outlineLevel="1" x14ac:dyDescent="0.3">
      <c r="C652" s="29"/>
      <c r="D652" s="48">
        <f t="shared" si="59"/>
        <v>624</v>
      </c>
      <c r="E652" s="104"/>
      <c r="F652" s="105"/>
      <c r="G652" s="105"/>
      <c r="H652" s="105"/>
      <c r="I652" s="106">
        <v>0</v>
      </c>
      <c r="J652" s="107">
        <v>0</v>
      </c>
      <c r="K652" s="103"/>
      <c r="L652" s="27"/>
      <c r="P652" s="21">
        <f t="shared" si="54"/>
        <v>0</v>
      </c>
      <c r="Q652" s="21">
        <f t="shared" si="55"/>
        <v>0</v>
      </c>
      <c r="R652" s="21">
        <f t="shared" si="56"/>
        <v>0</v>
      </c>
      <c r="S652" s="21">
        <f t="shared" si="57"/>
        <v>0</v>
      </c>
      <c r="U652" s="100"/>
      <c r="V652" s="101">
        <f>IFERROR(IF(E652='貼付用集計 (3)'!$R$4,'貼付用集計 (3)'!$U$4,VLOOKUP(E652,'貼付用集計 (3)'!$R$11:$U$30,4)),0)</f>
        <v>0</v>
      </c>
      <c r="W652" s="101">
        <f t="shared" si="58"/>
        <v>0</v>
      </c>
      <c r="X652" s="100"/>
    </row>
    <row r="653" spans="3:24" hidden="1" outlineLevel="1" x14ac:dyDescent="0.3">
      <c r="C653" s="29"/>
      <c r="D653" s="48">
        <f t="shared" si="59"/>
        <v>625</v>
      </c>
      <c r="E653" s="104"/>
      <c r="F653" s="105"/>
      <c r="G653" s="105"/>
      <c r="H653" s="105"/>
      <c r="I653" s="106">
        <v>0</v>
      </c>
      <c r="J653" s="107">
        <v>0</v>
      </c>
      <c r="K653" s="103"/>
      <c r="L653" s="27"/>
      <c r="P653" s="21">
        <f t="shared" si="54"/>
        <v>0</v>
      </c>
      <c r="Q653" s="21">
        <f t="shared" si="55"/>
        <v>0</v>
      </c>
      <c r="R653" s="21">
        <f t="shared" si="56"/>
        <v>0</v>
      </c>
      <c r="S653" s="21">
        <f t="shared" si="57"/>
        <v>0</v>
      </c>
      <c r="U653" s="100"/>
      <c r="V653" s="101">
        <f>IFERROR(IF(E653='貼付用集計 (3)'!$R$4,'貼付用集計 (3)'!$U$4,VLOOKUP(E653,'貼付用集計 (3)'!$R$11:$U$30,4)),0)</f>
        <v>0</v>
      </c>
      <c r="W653" s="101">
        <f t="shared" si="58"/>
        <v>0</v>
      </c>
      <c r="X653" s="100"/>
    </row>
    <row r="654" spans="3:24" hidden="1" outlineLevel="1" x14ac:dyDescent="0.3">
      <c r="C654" s="29"/>
      <c r="D654" s="48">
        <f t="shared" si="59"/>
        <v>626</v>
      </c>
      <c r="E654" s="104"/>
      <c r="F654" s="105"/>
      <c r="G654" s="105"/>
      <c r="H654" s="105"/>
      <c r="I654" s="106">
        <v>0</v>
      </c>
      <c r="J654" s="107">
        <v>0</v>
      </c>
      <c r="K654" s="103"/>
      <c r="L654" s="27"/>
      <c r="P654" s="21">
        <f t="shared" si="54"/>
        <v>0</v>
      </c>
      <c r="Q654" s="21">
        <f t="shared" si="55"/>
        <v>0</v>
      </c>
      <c r="R654" s="21">
        <f t="shared" si="56"/>
        <v>0</v>
      </c>
      <c r="S654" s="21">
        <f t="shared" si="57"/>
        <v>0</v>
      </c>
      <c r="U654" s="100"/>
      <c r="V654" s="101">
        <f>IFERROR(IF(E654='貼付用集計 (3)'!$R$4,'貼付用集計 (3)'!$U$4,VLOOKUP(E654,'貼付用集計 (3)'!$R$11:$U$30,4)),0)</f>
        <v>0</v>
      </c>
      <c r="W654" s="101">
        <f t="shared" si="58"/>
        <v>0</v>
      </c>
      <c r="X654" s="100"/>
    </row>
    <row r="655" spans="3:24" hidden="1" outlineLevel="1" x14ac:dyDescent="0.3">
      <c r="C655" s="29"/>
      <c r="D655" s="48">
        <f t="shared" si="59"/>
        <v>627</v>
      </c>
      <c r="E655" s="104"/>
      <c r="F655" s="105"/>
      <c r="G655" s="105"/>
      <c r="H655" s="105"/>
      <c r="I655" s="106">
        <v>0</v>
      </c>
      <c r="J655" s="107">
        <v>0</v>
      </c>
      <c r="K655" s="103"/>
      <c r="L655" s="27"/>
      <c r="P655" s="21">
        <f t="shared" si="54"/>
        <v>0</v>
      </c>
      <c r="Q655" s="21">
        <f t="shared" si="55"/>
        <v>0</v>
      </c>
      <c r="R655" s="21">
        <f t="shared" si="56"/>
        <v>0</v>
      </c>
      <c r="S655" s="21">
        <f t="shared" si="57"/>
        <v>0</v>
      </c>
      <c r="U655" s="100"/>
      <c r="V655" s="101">
        <f>IFERROR(IF(E655='貼付用集計 (3)'!$R$4,'貼付用集計 (3)'!$U$4,VLOOKUP(E655,'貼付用集計 (3)'!$R$11:$U$30,4)),0)</f>
        <v>0</v>
      </c>
      <c r="W655" s="101">
        <f t="shared" si="58"/>
        <v>0</v>
      </c>
      <c r="X655" s="100"/>
    </row>
    <row r="656" spans="3:24" hidden="1" outlineLevel="1" x14ac:dyDescent="0.3">
      <c r="C656" s="29"/>
      <c r="D656" s="48">
        <f t="shared" si="59"/>
        <v>628</v>
      </c>
      <c r="E656" s="104"/>
      <c r="F656" s="105"/>
      <c r="G656" s="105"/>
      <c r="H656" s="105"/>
      <c r="I656" s="106">
        <v>0</v>
      </c>
      <c r="J656" s="107">
        <v>0</v>
      </c>
      <c r="K656" s="103"/>
      <c r="L656" s="27"/>
      <c r="P656" s="21">
        <f t="shared" si="54"/>
        <v>0</v>
      </c>
      <c r="Q656" s="21">
        <f t="shared" si="55"/>
        <v>0</v>
      </c>
      <c r="R656" s="21">
        <f t="shared" si="56"/>
        <v>0</v>
      </c>
      <c r="S656" s="21">
        <f t="shared" si="57"/>
        <v>0</v>
      </c>
      <c r="U656" s="100"/>
      <c r="V656" s="101">
        <f>IFERROR(IF(E656='貼付用集計 (3)'!$R$4,'貼付用集計 (3)'!$U$4,VLOOKUP(E656,'貼付用集計 (3)'!$R$11:$U$30,4)),0)</f>
        <v>0</v>
      </c>
      <c r="W656" s="101">
        <f t="shared" si="58"/>
        <v>0</v>
      </c>
      <c r="X656" s="100"/>
    </row>
    <row r="657" spans="3:24" hidden="1" outlineLevel="1" x14ac:dyDescent="0.3">
      <c r="C657" s="29"/>
      <c r="D657" s="48">
        <f t="shared" si="59"/>
        <v>629</v>
      </c>
      <c r="E657" s="104"/>
      <c r="F657" s="105"/>
      <c r="G657" s="105"/>
      <c r="H657" s="105"/>
      <c r="I657" s="106">
        <v>0</v>
      </c>
      <c r="J657" s="107">
        <v>0</v>
      </c>
      <c r="K657" s="103"/>
      <c r="L657" s="27"/>
      <c r="P657" s="21">
        <f t="shared" si="54"/>
        <v>0</v>
      </c>
      <c r="Q657" s="21">
        <f t="shared" si="55"/>
        <v>0</v>
      </c>
      <c r="R657" s="21">
        <f t="shared" si="56"/>
        <v>0</v>
      </c>
      <c r="S657" s="21">
        <f t="shared" si="57"/>
        <v>0</v>
      </c>
      <c r="U657" s="100"/>
      <c r="V657" s="101">
        <f>IFERROR(IF(E657='貼付用集計 (3)'!$R$4,'貼付用集計 (3)'!$U$4,VLOOKUP(E657,'貼付用集計 (3)'!$R$11:$U$30,4)),0)</f>
        <v>0</v>
      </c>
      <c r="W657" s="101">
        <f t="shared" si="58"/>
        <v>0</v>
      </c>
      <c r="X657" s="100"/>
    </row>
    <row r="658" spans="3:24" hidden="1" outlineLevel="1" x14ac:dyDescent="0.3">
      <c r="C658" s="29"/>
      <c r="D658" s="48">
        <f t="shared" si="59"/>
        <v>630</v>
      </c>
      <c r="E658" s="104"/>
      <c r="F658" s="105"/>
      <c r="G658" s="105"/>
      <c r="H658" s="105"/>
      <c r="I658" s="106">
        <v>0</v>
      </c>
      <c r="J658" s="107">
        <v>0</v>
      </c>
      <c r="K658" s="103"/>
      <c r="L658" s="27"/>
      <c r="P658" s="21">
        <f t="shared" si="54"/>
        <v>0</v>
      </c>
      <c r="Q658" s="21">
        <f t="shared" si="55"/>
        <v>0</v>
      </c>
      <c r="R658" s="21">
        <f t="shared" si="56"/>
        <v>0</v>
      </c>
      <c r="S658" s="21">
        <f t="shared" si="57"/>
        <v>0</v>
      </c>
      <c r="U658" s="100"/>
      <c r="V658" s="101">
        <f>IFERROR(IF(E658='貼付用集計 (3)'!$R$4,'貼付用集計 (3)'!$U$4,VLOOKUP(E658,'貼付用集計 (3)'!$R$11:$U$30,4)),0)</f>
        <v>0</v>
      </c>
      <c r="W658" s="101">
        <f t="shared" si="58"/>
        <v>0</v>
      </c>
      <c r="X658" s="100"/>
    </row>
    <row r="659" spans="3:24" hidden="1" outlineLevel="1" x14ac:dyDescent="0.3">
      <c r="C659" s="29"/>
      <c r="D659" s="48">
        <f t="shared" si="59"/>
        <v>631</v>
      </c>
      <c r="E659" s="104"/>
      <c r="F659" s="105"/>
      <c r="G659" s="105"/>
      <c r="H659" s="105"/>
      <c r="I659" s="106">
        <v>0</v>
      </c>
      <c r="J659" s="107">
        <v>0</v>
      </c>
      <c r="K659" s="103"/>
      <c r="L659" s="27"/>
      <c r="P659" s="21">
        <f t="shared" si="54"/>
        <v>0</v>
      </c>
      <c r="Q659" s="21">
        <f t="shared" si="55"/>
        <v>0</v>
      </c>
      <c r="R659" s="21">
        <f t="shared" si="56"/>
        <v>0</v>
      </c>
      <c r="S659" s="21">
        <f t="shared" si="57"/>
        <v>0</v>
      </c>
      <c r="U659" s="100"/>
      <c r="V659" s="101">
        <f>IFERROR(IF(E659='貼付用集計 (3)'!$R$4,'貼付用集計 (3)'!$U$4,VLOOKUP(E659,'貼付用集計 (3)'!$R$11:$U$30,4)),0)</f>
        <v>0</v>
      </c>
      <c r="W659" s="101">
        <f t="shared" si="58"/>
        <v>0</v>
      </c>
      <c r="X659" s="100"/>
    </row>
    <row r="660" spans="3:24" hidden="1" outlineLevel="1" x14ac:dyDescent="0.3">
      <c r="C660" s="29"/>
      <c r="D660" s="48">
        <f t="shared" si="59"/>
        <v>632</v>
      </c>
      <c r="E660" s="104"/>
      <c r="F660" s="105"/>
      <c r="G660" s="105"/>
      <c r="H660" s="105"/>
      <c r="I660" s="106">
        <v>0</v>
      </c>
      <c r="J660" s="107">
        <v>0</v>
      </c>
      <c r="K660" s="103"/>
      <c r="L660" s="27"/>
      <c r="P660" s="21">
        <f t="shared" si="54"/>
        <v>0</v>
      </c>
      <c r="Q660" s="21">
        <f t="shared" si="55"/>
        <v>0</v>
      </c>
      <c r="R660" s="21">
        <f t="shared" si="56"/>
        <v>0</v>
      </c>
      <c r="S660" s="21">
        <f t="shared" si="57"/>
        <v>0</v>
      </c>
      <c r="U660" s="100"/>
      <c r="V660" s="101">
        <f>IFERROR(IF(E660='貼付用集計 (3)'!$R$4,'貼付用集計 (3)'!$U$4,VLOOKUP(E660,'貼付用集計 (3)'!$R$11:$U$30,4)),0)</f>
        <v>0</v>
      </c>
      <c r="W660" s="101">
        <f t="shared" si="58"/>
        <v>0</v>
      </c>
      <c r="X660" s="100"/>
    </row>
    <row r="661" spans="3:24" hidden="1" outlineLevel="1" x14ac:dyDescent="0.3">
      <c r="C661" s="29"/>
      <c r="D661" s="48">
        <f t="shared" si="59"/>
        <v>633</v>
      </c>
      <c r="E661" s="104"/>
      <c r="F661" s="105"/>
      <c r="G661" s="105"/>
      <c r="H661" s="105"/>
      <c r="I661" s="106">
        <v>0</v>
      </c>
      <c r="J661" s="107">
        <v>0</v>
      </c>
      <c r="K661" s="103"/>
      <c r="L661" s="27"/>
      <c r="P661" s="21">
        <f t="shared" si="54"/>
        <v>0</v>
      </c>
      <c r="Q661" s="21">
        <f t="shared" si="55"/>
        <v>0</v>
      </c>
      <c r="R661" s="21">
        <f t="shared" si="56"/>
        <v>0</v>
      </c>
      <c r="S661" s="21">
        <f t="shared" si="57"/>
        <v>0</v>
      </c>
      <c r="U661" s="100"/>
      <c r="V661" s="101">
        <f>IFERROR(IF(E661='貼付用集計 (3)'!$R$4,'貼付用集計 (3)'!$U$4,VLOOKUP(E661,'貼付用集計 (3)'!$R$11:$U$30,4)),0)</f>
        <v>0</v>
      </c>
      <c r="W661" s="101">
        <f t="shared" si="58"/>
        <v>0</v>
      </c>
      <c r="X661" s="100"/>
    </row>
    <row r="662" spans="3:24" hidden="1" outlineLevel="1" x14ac:dyDescent="0.3">
      <c r="C662" s="29"/>
      <c r="D662" s="48">
        <f t="shared" si="59"/>
        <v>634</v>
      </c>
      <c r="E662" s="104"/>
      <c r="F662" s="105"/>
      <c r="G662" s="105"/>
      <c r="H662" s="105"/>
      <c r="I662" s="106">
        <v>0</v>
      </c>
      <c r="J662" s="107">
        <v>0</v>
      </c>
      <c r="K662" s="103"/>
      <c r="L662" s="27"/>
      <c r="P662" s="21">
        <f t="shared" si="54"/>
        <v>0</v>
      </c>
      <c r="Q662" s="21">
        <f t="shared" si="55"/>
        <v>0</v>
      </c>
      <c r="R662" s="21">
        <f t="shared" si="56"/>
        <v>0</v>
      </c>
      <c r="S662" s="21">
        <f t="shared" si="57"/>
        <v>0</v>
      </c>
      <c r="U662" s="100"/>
      <c r="V662" s="101">
        <f>IFERROR(IF(E662='貼付用集計 (3)'!$R$4,'貼付用集計 (3)'!$U$4,VLOOKUP(E662,'貼付用集計 (3)'!$R$11:$U$30,4)),0)</f>
        <v>0</v>
      </c>
      <c r="W662" s="101">
        <f t="shared" si="58"/>
        <v>0</v>
      </c>
      <c r="X662" s="100"/>
    </row>
    <row r="663" spans="3:24" hidden="1" outlineLevel="1" x14ac:dyDescent="0.3">
      <c r="C663" s="29"/>
      <c r="D663" s="48">
        <f t="shared" si="59"/>
        <v>635</v>
      </c>
      <c r="E663" s="104"/>
      <c r="F663" s="105"/>
      <c r="G663" s="105"/>
      <c r="H663" s="105"/>
      <c r="I663" s="106">
        <v>0</v>
      </c>
      <c r="J663" s="107">
        <v>0</v>
      </c>
      <c r="K663" s="103"/>
      <c r="L663" s="27"/>
      <c r="P663" s="21">
        <f t="shared" si="54"/>
        <v>0</v>
      </c>
      <c r="Q663" s="21">
        <f t="shared" si="55"/>
        <v>0</v>
      </c>
      <c r="R663" s="21">
        <f t="shared" si="56"/>
        <v>0</v>
      </c>
      <c r="S663" s="21">
        <f t="shared" si="57"/>
        <v>0</v>
      </c>
      <c r="U663" s="100"/>
      <c r="V663" s="101">
        <f>IFERROR(IF(E663='貼付用集計 (3)'!$R$4,'貼付用集計 (3)'!$U$4,VLOOKUP(E663,'貼付用集計 (3)'!$R$11:$U$30,4)),0)</f>
        <v>0</v>
      </c>
      <c r="W663" s="101">
        <f t="shared" si="58"/>
        <v>0</v>
      </c>
      <c r="X663" s="100"/>
    </row>
    <row r="664" spans="3:24" hidden="1" outlineLevel="1" x14ac:dyDescent="0.3">
      <c r="C664" s="29"/>
      <c r="D664" s="48">
        <f t="shared" si="59"/>
        <v>636</v>
      </c>
      <c r="E664" s="104"/>
      <c r="F664" s="105"/>
      <c r="G664" s="105"/>
      <c r="H664" s="105"/>
      <c r="I664" s="106">
        <v>0</v>
      </c>
      <c r="J664" s="107">
        <v>0</v>
      </c>
      <c r="K664" s="103"/>
      <c r="L664" s="27"/>
      <c r="P664" s="21">
        <f t="shared" si="54"/>
        <v>0</v>
      </c>
      <c r="Q664" s="21">
        <f t="shared" si="55"/>
        <v>0</v>
      </c>
      <c r="R664" s="21">
        <f t="shared" si="56"/>
        <v>0</v>
      </c>
      <c r="S664" s="21">
        <f t="shared" si="57"/>
        <v>0</v>
      </c>
      <c r="U664" s="100"/>
      <c r="V664" s="101">
        <f>IFERROR(IF(E664='貼付用集計 (3)'!$R$4,'貼付用集計 (3)'!$U$4,VLOOKUP(E664,'貼付用集計 (3)'!$R$11:$U$30,4)),0)</f>
        <v>0</v>
      </c>
      <c r="W664" s="101">
        <f t="shared" si="58"/>
        <v>0</v>
      </c>
      <c r="X664" s="100"/>
    </row>
    <row r="665" spans="3:24" hidden="1" outlineLevel="1" x14ac:dyDescent="0.3">
      <c r="C665" s="29"/>
      <c r="D665" s="48">
        <f t="shared" si="59"/>
        <v>637</v>
      </c>
      <c r="E665" s="104"/>
      <c r="F665" s="105"/>
      <c r="G665" s="105"/>
      <c r="H665" s="105"/>
      <c r="I665" s="106">
        <v>0</v>
      </c>
      <c r="J665" s="107">
        <v>0</v>
      </c>
      <c r="K665" s="103"/>
      <c r="L665" s="27"/>
      <c r="P665" s="21">
        <f t="shared" si="54"/>
        <v>0</v>
      </c>
      <c r="Q665" s="21">
        <f t="shared" si="55"/>
        <v>0</v>
      </c>
      <c r="R665" s="21">
        <f t="shared" si="56"/>
        <v>0</v>
      </c>
      <c r="S665" s="21">
        <f t="shared" si="57"/>
        <v>0</v>
      </c>
      <c r="U665" s="100"/>
      <c r="V665" s="101">
        <f>IFERROR(IF(E665='貼付用集計 (3)'!$R$4,'貼付用集計 (3)'!$U$4,VLOOKUP(E665,'貼付用集計 (3)'!$R$11:$U$30,4)),0)</f>
        <v>0</v>
      </c>
      <c r="W665" s="101">
        <f t="shared" si="58"/>
        <v>0</v>
      </c>
      <c r="X665" s="100"/>
    </row>
    <row r="666" spans="3:24" hidden="1" outlineLevel="1" x14ac:dyDescent="0.3">
      <c r="C666" s="29"/>
      <c r="D666" s="48">
        <f t="shared" si="59"/>
        <v>638</v>
      </c>
      <c r="E666" s="104"/>
      <c r="F666" s="105"/>
      <c r="G666" s="105"/>
      <c r="H666" s="105"/>
      <c r="I666" s="106">
        <v>0</v>
      </c>
      <c r="J666" s="107">
        <v>0</v>
      </c>
      <c r="K666" s="103"/>
      <c r="L666" s="27"/>
      <c r="P666" s="21">
        <f t="shared" si="54"/>
        <v>0</v>
      </c>
      <c r="Q666" s="21">
        <f t="shared" si="55"/>
        <v>0</v>
      </c>
      <c r="R666" s="21">
        <f t="shared" si="56"/>
        <v>0</v>
      </c>
      <c r="S666" s="21">
        <f t="shared" si="57"/>
        <v>0</v>
      </c>
      <c r="U666" s="100"/>
      <c r="V666" s="101">
        <f>IFERROR(IF(E666='貼付用集計 (3)'!$R$4,'貼付用集計 (3)'!$U$4,VLOOKUP(E666,'貼付用集計 (3)'!$R$11:$U$30,4)),0)</f>
        <v>0</v>
      </c>
      <c r="W666" s="101">
        <f t="shared" si="58"/>
        <v>0</v>
      </c>
      <c r="X666" s="100"/>
    </row>
    <row r="667" spans="3:24" hidden="1" outlineLevel="1" x14ac:dyDescent="0.3">
      <c r="C667" s="29"/>
      <c r="D667" s="48">
        <f t="shared" si="59"/>
        <v>639</v>
      </c>
      <c r="E667" s="104"/>
      <c r="F667" s="105"/>
      <c r="G667" s="105"/>
      <c r="H667" s="105"/>
      <c r="I667" s="106">
        <v>0</v>
      </c>
      <c r="J667" s="107">
        <v>0</v>
      </c>
      <c r="K667" s="103"/>
      <c r="L667" s="27"/>
      <c r="P667" s="21">
        <f t="shared" ref="P667:P730" si="60">IF($E667="",IF(OR($F667&lt;&gt;"",$I667&lt;&gt;0,$J667&lt;&gt;0)=TRUE,1,0),0)</f>
        <v>0</v>
      </c>
      <c r="Q667" s="21">
        <f t="shared" ref="Q667:Q730" si="61">IF($F667="",IF(OR($E667&lt;&gt;"",$I667&lt;&gt;0,$J667&lt;&gt;0)=TRUE,1,0),0)</f>
        <v>0</v>
      </c>
      <c r="R667" s="21">
        <f t="shared" ref="R667:R730" si="62">IF($I667=0,IF(OR($E667&lt;&gt;"",$F667&lt;&gt;0,$J667&lt;&gt;0)=TRUE,1,0),0)</f>
        <v>0</v>
      </c>
      <c r="S667" s="21">
        <f t="shared" ref="S667:S730" si="63">IF($J667=0,IF(OR($E667&lt;&gt;"",$F667&lt;&gt;"",$I667&lt;&gt;0)=TRUE,1,0),0)</f>
        <v>0</v>
      </c>
      <c r="U667" s="100"/>
      <c r="V667" s="101">
        <f>IFERROR(IF(E667='貼付用集計 (3)'!$R$4,'貼付用集計 (3)'!$U$4,VLOOKUP(E667,'貼付用集計 (3)'!$R$11:$U$30,4)),0)</f>
        <v>0</v>
      </c>
      <c r="W667" s="101">
        <f t="shared" ref="W667:W730" si="64">IFERROR(J667/I667/V667,0)</f>
        <v>0</v>
      </c>
      <c r="X667" s="100"/>
    </row>
    <row r="668" spans="3:24" hidden="1" outlineLevel="1" x14ac:dyDescent="0.3">
      <c r="C668" s="29"/>
      <c r="D668" s="48">
        <f t="shared" ref="D668:D731" si="65">D667+1</f>
        <v>640</v>
      </c>
      <c r="E668" s="104"/>
      <c r="F668" s="105"/>
      <c r="G668" s="105"/>
      <c r="H668" s="105"/>
      <c r="I668" s="106">
        <v>0</v>
      </c>
      <c r="J668" s="107">
        <v>0</v>
      </c>
      <c r="K668" s="103"/>
      <c r="L668" s="27"/>
      <c r="P668" s="21">
        <f t="shared" si="60"/>
        <v>0</v>
      </c>
      <c r="Q668" s="21">
        <f t="shared" si="61"/>
        <v>0</v>
      </c>
      <c r="R668" s="21">
        <f t="shared" si="62"/>
        <v>0</v>
      </c>
      <c r="S668" s="21">
        <f t="shared" si="63"/>
        <v>0</v>
      </c>
      <c r="U668" s="100"/>
      <c r="V668" s="101">
        <f>IFERROR(IF(E668='貼付用集計 (3)'!$R$4,'貼付用集計 (3)'!$U$4,VLOOKUP(E668,'貼付用集計 (3)'!$R$11:$U$30,4)),0)</f>
        <v>0</v>
      </c>
      <c r="W668" s="101">
        <f t="shared" si="64"/>
        <v>0</v>
      </c>
      <c r="X668" s="100"/>
    </row>
    <row r="669" spans="3:24" hidden="1" outlineLevel="1" x14ac:dyDescent="0.3">
      <c r="C669" s="29"/>
      <c r="D669" s="48">
        <f t="shared" si="65"/>
        <v>641</v>
      </c>
      <c r="E669" s="104"/>
      <c r="F669" s="105"/>
      <c r="G669" s="105"/>
      <c r="H669" s="105"/>
      <c r="I669" s="106">
        <v>0</v>
      </c>
      <c r="J669" s="107">
        <v>0</v>
      </c>
      <c r="K669" s="103"/>
      <c r="L669" s="27"/>
      <c r="P669" s="21">
        <f t="shared" si="60"/>
        <v>0</v>
      </c>
      <c r="Q669" s="21">
        <f t="shared" si="61"/>
        <v>0</v>
      </c>
      <c r="R669" s="21">
        <f t="shared" si="62"/>
        <v>0</v>
      </c>
      <c r="S669" s="21">
        <f t="shared" si="63"/>
        <v>0</v>
      </c>
      <c r="U669" s="100"/>
      <c r="V669" s="101">
        <f>IFERROR(IF(E669='貼付用集計 (3)'!$R$4,'貼付用集計 (3)'!$U$4,VLOOKUP(E669,'貼付用集計 (3)'!$R$11:$U$30,4)),0)</f>
        <v>0</v>
      </c>
      <c r="W669" s="101">
        <f t="shared" si="64"/>
        <v>0</v>
      </c>
      <c r="X669" s="100"/>
    </row>
    <row r="670" spans="3:24" hidden="1" outlineLevel="1" x14ac:dyDescent="0.3">
      <c r="C670" s="29"/>
      <c r="D670" s="48">
        <f t="shared" si="65"/>
        <v>642</v>
      </c>
      <c r="E670" s="104"/>
      <c r="F670" s="105"/>
      <c r="G670" s="105"/>
      <c r="H670" s="105"/>
      <c r="I670" s="106">
        <v>0</v>
      </c>
      <c r="J670" s="107">
        <v>0</v>
      </c>
      <c r="K670" s="103"/>
      <c r="L670" s="27"/>
      <c r="P670" s="21">
        <f t="shared" si="60"/>
        <v>0</v>
      </c>
      <c r="Q670" s="21">
        <f t="shared" si="61"/>
        <v>0</v>
      </c>
      <c r="R670" s="21">
        <f t="shared" si="62"/>
        <v>0</v>
      </c>
      <c r="S670" s="21">
        <f t="shared" si="63"/>
        <v>0</v>
      </c>
      <c r="U670" s="100"/>
      <c r="V670" s="101">
        <f>IFERROR(IF(E670='貼付用集計 (3)'!$R$4,'貼付用集計 (3)'!$U$4,VLOOKUP(E670,'貼付用集計 (3)'!$R$11:$U$30,4)),0)</f>
        <v>0</v>
      </c>
      <c r="W670" s="101">
        <f t="shared" si="64"/>
        <v>0</v>
      </c>
      <c r="X670" s="100"/>
    </row>
    <row r="671" spans="3:24" hidden="1" outlineLevel="1" x14ac:dyDescent="0.3">
      <c r="C671" s="29"/>
      <c r="D671" s="48">
        <f t="shared" si="65"/>
        <v>643</v>
      </c>
      <c r="E671" s="104"/>
      <c r="F671" s="105"/>
      <c r="G671" s="105"/>
      <c r="H671" s="105"/>
      <c r="I671" s="106">
        <v>0</v>
      </c>
      <c r="J671" s="107">
        <v>0</v>
      </c>
      <c r="K671" s="103"/>
      <c r="L671" s="27"/>
      <c r="P671" s="21">
        <f t="shared" si="60"/>
        <v>0</v>
      </c>
      <c r="Q671" s="21">
        <f t="shared" si="61"/>
        <v>0</v>
      </c>
      <c r="R671" s="21">
        <f t="shared" si="62"/>
        <v>0</v>
      </c>
      <c r="S671" s="21">
        <f t="shared" si="63"/>
        <v>0</v>
      </c>
      <c r="U671" s="100"/>
      <c r="V671" s="101">
        <f>IFERROR(IF(E671='貼付用集計 (3)'!$R$4,'貼付用集計 (3)'!$U$4,VLOOKUP(E671,'貼付用集計 (3)'!$R$11:$U$30,4)),0)</f>
        <v>0</v>
      </c>
      <c r="W671" s="101">
        <f t="shared" si="64"/>
        <v>0</v>
      </c>
      <c r="X671" s="100"/>
    </row>
    <row r="672" spans="3:24" hidden="1" outlineLevel="1" x14ac:dyDescent="0.3">
      <c r="C672" s="29"/>
      <c r="D672" s="48">
        <f t="shared" si="65"/>
        <v>644</v>
      </c>
      <c r="E672" s="104"/>
      <c r="F672" s="105"/>
      <c r="G672" s="105"/>
      <c r="H672" s="105"/>
      <c r="I672" s="106">
        <v>0</v>
      </c>
      <c r="J672" s="107">
        <v>0</v>
      </c>
      <c r="K672" s="103"/>
      <c r="L672" s="27"/>
      <c r="P672" s="21">
        <f t="shared" si="60"/>
        <v>0</v>
      </c>
      <c r="Q672" s="21">
        <f t="shared" si="61"/>
        <v>0</v>
      </c>
      <c r="R672" s="21">
        <f t="shared" si="62"/>
        <v>0</v>
      </c>
      <c r="S672" s="21">
        <f t="shared" si="63"/>
        <v>0</v>
      </c>
      <c r="U672" s="100"/>
      <c r="V672" s="101">
        <f>IFERROR(IF(E672='貼付用集計 (3)'!$R$4,'貼付用集計 (3)'!$U$4,VLOOKUP(E672,'貼付用集計 (3)'!$R$11:$U$30,4)),0)</f>
        <v>0</v>
      </c>
      <c r="W672" s="101">
        <f t="shared" si="64"/>
        <v>0</v>
      </c>
      <c r="X672" s="100"/>
    </row>
    <row r="673" spans="3:24" hidden="1" outlineLevel="1" x14ac:dyDescent="0.3">
      <c r="C673" s="29"/>
      <c r="D673" s="48">
        <f t="shared" si="65"/>
        <v>645</v>
      </c>
      <c r="E673" s="104"/>
      <c r="F673" s="105"/>
      <c r="G673" s="105"/>
      <c r="H673" s="105"/>
      <c r="I673" s="106">
        <v>0</v>
      </c>
      <c r="J673" s="107">
        <v>0</v>
      </c>
      <c r="K673" s="103"/>
      <c r="L673" s="27"/>
      <c r="P673" s="21">
        <f t="shared" si="60"/>
        <v>0</v>
      </c>
      <c r="Q673" s="21">
        <f t="shared" si="61"/>
        <v>0</v>
      </c>
      <c r="R673" s="21">
        <f t="shared" si="62"/>
        <v>0</v>
      </c>
      <c r="S673" s="21">
        <f t="shared" si="63"/>
        <v>0</v>
      </c>
      <c r="U673" s="100"/>
      <c r="V673" s="101">
        <f>IFERROR(IF(E673='貼付用集計 (3)'!$R$4,'貼付用集計 (3)'!$U$4,VLOOKUP(E673,'貼付用集計 (3)'!$R$11:$U$30,4)),0)</f>
        <v>0</v>
      </c>
      <c r="W673" s="101">
        <f t="shared" si="64"/>
        <v>0</v>
      </c>
      <c r="X673" s="100"/>
    </row>
    <row r="674" spans="3:24" hidden="1" outlineLevel="1" x14ac:dyDescent="0.3">
      <c r="C674" s="29"/>
      <c r="D674" s="48">
        <f t="shared" si="65"/>
        <v>646</v>
      </c>
      <c r="E674" s="104"/>
      <c r="F674" s="105"/>
      <c r="G674" s="105"/>
      <c r="H674" s="105"/>
      <c r="I674" s="106">
        <v>0</v>
      </c>
      <c r="J674" s="107">
        <v>0</v>
      </c>
      <c r="K674" s="103"/>
      <c r="L674" s="27"/>
      <c r="P674" s="21">
        <f t="shared" si="60"/>
        <v>0</v>
      </c>
      <c r="Q674" s="21">
        <f t="shared" si="61"/>
        <v>0</v>
      </c>
      <c r="R674" s="21">
        <f t="shared" si="62"/>
        <v>0</v>
      </c>
      <c r="S674" s="21">
        <f t="shared" si="63"/>
        <v>0</v>
      </c>
      <c r="U674" s="100"/>
      <c r="V674" s="101">
        <f>IFERROR(IF(E674='貼付用集計 (3)'!$R$4,'貼付用集計 (3)'!$U$4,VLOOKUP(E674,'貼付用集計 (3)'!$R$11:$U$30,4)),0)</f>
        <v>0</v>
      </c>
      <c r="W674" s="101">
        <f t="shared" si="64"/>
        <v>0</v>
      </c>
      <c r="X674" s="100"/>
    </row>
    <row r="675" spans="3:24" hidden="1" outlineLevel="1" x14ac:dyDescent="0.3">
      <c r="C675" s="29"/>
      <c r="D675" s="48">
        <f t="shared" si="65"/>
        <v>647</v>
      </c>
      <c r="E675" s="104"/>
      <c r="F675" s="105"/>
      <c r="G675" s="105"/>
      <c r="H675" s="105"/>
      <c r="I675" s="106">
        <v>0</v>
      </c>
      <c r="J675" s="107">
        <v>0</v>
      </c>
      <c r="K675" s="103"/>
      <c r="L675" s="27"/>
      <c r="P675" s="21">
        <f t="shared" si="60"/>
        <v>0</v>
      </c>
      <c r="Q675" s="21">
        <f t="shared" si="61"/>
        <v>0</v>
      </c>
      <c r="R675" s="21">
        <f t="shared" si="62"/>
        <v>0</v>
      </c>
      <c r="S675" s="21">
        <f t="shared" si="63"/>
        <v>0</v>
      </c>
      <c r="U675" s="100"/>
      <c r="V675" s="101">
        <f>IFERROR(IF(E675='貼付用集計 (3)'!$R$4,'貼付用集計 (3)'!$U$4,VLOOKUP(E675,'貼付用集計 (3)'!$R$11:$U$30,4)),0)</f>
        <v>0</v>
      </c>
      <c r="W675" s="101">
        <f t="shared" si="64"/>
        <v>0</v>
      </c>
      <c r="X675" s="100"/>
    </row>
    <row r="676" spans="3:24" hidden="1" outlineLevel="1" x14ac:dyDescent="0.3">
      <c r="C676" s="29"/>
      <c r="D676" s="48">
        <f t="shared" si="65"/>
        <v>648</v>
      </c>
      <c r="E676" s="104"/>
      <c r="F676" s="105"/>
      <c r="G676" s="105"/>
      <c r="H676" s="105"/>
      <c r="I676" s="106">
        <v>0</v>
      </c>
      <c r="J676" s="107">
        <v>0</v>
      </c>
      <c r="K676" s="103"/>
      <c r="L676" s="27"/>
      <c r="P676" s="21">
        <f t="shared" si="60"/>
        <v>0</v>
      </c>
      <c r="Q676" s="21">
        <f t="shared" si="61"/>
        <v>0</v>
      </c>
      <c r="R676" s="21">
        <f t="shared" si="62"/>
        <v>0</v>
      </c>
      <c r="S676" s="21">
        <f t="shared" si="63"/>
        <v>0</v>
      </c>
      <c r="U676" s="100"/>
      <c r="V676" s="101">
        <f>IFERROR(IF(E676='貼付用集計 (3)'!$R$4,'貼付用集計 (3)'!$U$4,VLOOKUP(E676,'貼付用集計 (3)'!$R$11:$U$30,4)),0)</f>
        <v>0</v>
      </c>
      <c r="W676" s="101">
        <f t="shared" si="64"/>
        <v>0</v>
      </c>
      <c r="X676" s="100"/>
    </row>
    <row r="677" spans="3:24" hidden="1" outlineLevel="1" x14ac:dyDescent="0.3">
      <c r="C677" s="29"/>
      <c r="D677" s="48">
        <f t="shared" si="65"/>
        <v>649</v>
      </c>
      <c r="E677" s="104"/>
      <c r="F677" s="105"/>
      <c r="G677" s="105"/>
      <c r="H677" s="105"/>
      <c r="I677" s="106">
        <v>0</v>
      </c>
      <c r="J677" s="107">
        <v>0</v>
      </c>
      <c r="K677" s="103"/>
      <c r="L677" s="27"/>
      <c r="P677" s="21">
        <f t="shared" si="60"/>
        <v>0</v>
      </c>
      <c r="Q677" s="21">
        <f t="shared" si="61"/>
        <v>0</v>
      </c>
      <c r="R677" s="21">
        <f t="shared" si="62"/>
        <v>0</v>
      </c>
      <c r="S677" s="21">
        <f t="shared" si="63"/>
        <v>0</v>
      </c>
      <c r="U677" s="100"/>
      <c r="V677" s="101">
        <f>IFERROR(IF(E677='貼付用集計 (3)'!$R$4,'貼付用集計 (3)'!$U$4,VLOOKUP(E677,'貼付用集計 (3)'!$R$11:$U$30,4)),0)</f>
        <v>0</v>
      </c>
      <c r="W677" s="101">
        <f t="shared" si="64"/>
        <v>0</v>
      </c>
      <c r="X677" s="100"/>
    </row>
    <row r="678" spans="3:24" hidden="1" outlineLevel="1" x14ac:dyDescent="0.3">
      <c r="C678" s="29"/>
      <c r="D678" s="48">
        <f t="shared" si="65"/>
        <v>650</v>
      </c>
      <c r="E678" s="104"/>
      <c r="F678" s="105"/>
      <c r="G678" s="105"/>
      <c r="H678" s="105"/>
      <c r="I678" s="106">
        <v>0</v>
      </c>
      <c r="J678" s="107">
        <v>0</v>
      </c>
      <c r="K678" s="103"/>
      <c r="L678" s="27"/>
      <c r="P678" s="21">
        <f t="shared" si="60"/>
        <v>0</v>
      </c>
      <c r="Q678" s="21">
        <f t="shared" si="61"/>
        <v>0</v>
      </c>
      <c r="R678" s="21">
        <f t="shared" si="62"/>
        <v>0</v>
      </c>
      <c r="S678" s="21">
        <f t="shared" si="63"/>
        <v>0</v>
      </c>
      <c r="U678" s="100"/>
      <c r="V678" s="101">
        <f>IFERROR(IF(E678='貼付用集計 (3)'!$R$4,'貼付用集計 (3)'!$U$4,VLOOKUP(E678,'貼付用集計 (3)'!$R$11:$U$30,4)),0)</f>
        <v>0</v>
      </c>
      <c r="W678" s="101">
        <f t="shared" si="64"/>
        <v>0</v>
      </c>
      <c r="X678" s="100"/>
    </row>
    <row r="679" spans="3:24" hidden="1" outlineLevel="1" x14ac:dyDescent="0.3">
      <c r="C679" s="29"/>
      <c r="D679" s="48">
        <f t="shared" si="65"/>
        <v>651</v>
      </c>
      <c r="E679" s="104"/>
      <c r="F679" s="105"/>
      <c r="G679" s="105"/>
      <c r="H679" s="105"/>
      <c r="I679" s="106">
        <v>0</v>
      </c>
      <c r="J679" s="107">
        <v>0</v>
      </c>
      <c r="K679" s="103"/>
      <c r="L679" s="27"/>
      <c r="P679" s="21">
        <f t="shared" si="60"/>
        <v>0</v>
      </c>
      <c r="Q679" s="21">
        <f t="shared" si="61"/>
        <v>0</v>
      </c>
      <c r="R679" s="21">
        <f t="shared" si="62"/>
        <v>0</v>
      </c>
      <c r="S679" s="21">
        <f t="shared" si="63"/>
        <v>0</v>
      </c>
      <c r="U679" s="100"/>
      <c r="V679" s="101">
        <f>IFERROR(IF(E679='貼付用集計 (3)'!$R$4,'貼付用集計 (3)'!$U$4,VLOOKUP(E679,'貼付用集計 (3)'!$R$11:$U$30,4)),0)</f>
        <v>0</v>
      </c>
      <c r="W679" s="101">
        <f t="shared" si="64"/>
        <v>0</v>
      </c>
      <c r="X679" s="100"/>
    </row>
    <row r="680" spans="3:24" hidden="1" outlineLevel="1" x14ac:dyDescent="0.3">
      <c r="C680" s="29"/>
      <c r="D680" s="48">
        <f t="shared" si="65"/>
        <v>652</v>
      </c>
      <c r="E680" s="104"/>
      <c r="F680" s="105"/>
      <c r="G680" s="105"/>
      <c r="H680" s="105"/>
      <c r="I680" s="106">
        <v>0</v>
      </c>
      <c r="J680" s="107">
        <v>0</v>
      </c>
      <c r="K680" s="103"/>
      <c r="L680" s="27"/>
      <c r="P680" s="21">
        <f t="shared" si="60"/>
        <v>0</v>
      </c>
      <c r="Q680" s="21">
        <f t="shared" si="61"/>
        <v>0</v>
      </c>
      <c r="R680" s="21">
        <f t="shared" si="62"/>
        <v>0</v>
      </c>
      <c r="S680" s="21">
        <f t="shared" si="63"/>
        <v>0</v>
      </c>
      <c r="U680" s="100"/>
      <c r="V680" s="101">
        <f>IFERROR(IF(E680='貼付用集計 (3)'!$R$4,'貼付用集計 (3)'!$U$4,VLOOKUP(E680,'貼付用集計 (3)'!$R$11:$U$30,4)),0)</f>
        <v>0</v>
      </c>
      <c r="W680" s="101">
        <f t="shared" si="64"/>
        <v>0</v>
      </c>
      <c r="X680" s="100"/>
    </row>
    <row r="681" spans="3:24" hidden="1" outlineLevel="1" x14ac:dyDescent="0.3">
      <c r="C681" s="29"/>
      <c r="D681" s="48">
        <f t="shared" si="65"/>
        <v>653</v>
      </c>
      <c r="E681" s="104"/>
      <c r="F681" s="105"/>
      <c r="G681" s="105"/>
      <c r="H681" s="105"/>
      <c r="I681" s="106">
        <v>0</v>
      </c>
      <c r="J681" s="107">
        <v>0</v>
      </c>
      <c r="K681" s="103"/>
      <c r="L681" s="27"/>
      <c r="P681" s="21">
        <f t="shared" si="60"/>
        <v>0</v>
      </c>
      <c r="Q681" s="21">
        <f t="shared" si="61"/>
        <v>0</v>
      </c>
      <c r="R681" s="21">
        <f t="shared" si="62"/>
        <v>0</v>
      </c>
      <c r="S681" s="21">
        <f t="shared" si="63"/>
        <v>0</v>
      </c>
      <c r="U681" s="100"/>
      <c r="V681" s="101">
        <f>IFERROR(IF(E681='貼付用集計 (3)'!$R$4,'貼付用集計 (3)'!$U$4,VLOOKUP(E681,'貼付用集計 (3)'!$R$11:$U$30,4)),0)</f>
        <v>0</v>
      </c>
      <c r="W681" s="101">
        <f t="shared" si="64"/>
        <v>0</v>
      </c>
      <c r="X681" s="100"/>
    </row>
    <row r="682" spans="3:24" hidden="1" outlineLevel="1" x14ac:dyDescent="0.3">
      <c r="C682" s="29"/>
      <c r="D682" s="48">
        <f t="shared" si="65"/>
        <v>654</v>
      </c>
      <c r="E682" s="104"/>
      <c r="F682" s="105"/>
      <c r="G682" s="105"/>
      <c r="H682" s="105"/>
      <c r="I682" s="106">
        <v>0</v>
      </c>
      <c r="J682" s="107">
        <v>0</v>
      </c>
      <c r="K682" s="103"/>
      <c r="L682" s="27"/>
      <c r="P682" s="21">
        <f t="shared" si="60"/>
        <v>0</v>
      </c>
      <c r="Q682" s="21">
        <f t="shared" si="61"/>
        <v>0</v>
      </c>
      <c r="R682" s="21">
        <f t="shared" si="62"/>
        <v>0</v>
      </c>
      <c r="S682" s="21">
        <f t="shared" si="63"/>
        <v>0</v>
      </c>
      <c r="U682" s="100"/>
      <c r="V682" s="101">
        <f>IFERROR(IF(E682='貼付用集計 (3)'!$R$4,'貼付用集計 (3)'!$U$4,VLOOKUP(E682,'貼付用集計 (3)'!$R$11:$U$30,4)),0)</f>
        <v>0</v>
      </c>
      <c r="W682" s="101">
        <f t="shared" si="64"/>
        <v>0</v>
      </c>
      <c r="X682" s="100"/>
    </row>
    <row r="683" spans="3:24" hidden="1" outlineLevel="1" x14ac:dyDescent="0.3">
      <c r="C683" s="29"/>
      <c r="D683" s="48">
        <f t="shared" si="65"/>
        <v>655</v>
      </c>
      <c r="E683" s="104"/>
      <c r="F683" s="105"/>
      <c r="G683" s="105"/>
      <c r="H683" s="105"/>
      <c r="I683" s="106">
        <v>0</v>
      </c>
      <c r="J683" s="107">
        <v>0</v>
      </c>
      <c r="K683" s="103"/>
      <c r="L683" s="27"/>
      <c r="P683" s="21">
        <f t="shared" si="60"/>
        <v>0</v>
      </c>
      <c r="Q683" s="21">
        <f t="shared" si="61"/>
        <v>0</v>
      </c>
      <c r="R683" s="21">
        <f t="shared" si="62"/>
        <v>0</v>
      </c>
      <c r="S683" s="21">
        <f t="shared" si="63"/>
        <v>0</v>
      </c>
      <c r="U683" s="100"/>
      <c r="V683" s="101">
        <f>IFERROR(IF(E683='貼付用集計 (3)'!$R$4,'貼付用集計 (3)'!$U$4,VLOOKUP(E683,'貼付用集計 (3)'!$R$11:$U$30,4)),0)</f>
        <v>0</v>
      </c>
      <c r="W683" s="101">
        <f t="shared" si="64"/>
        <v>0</v>
      </c>
      <c r="X683" s="100"/>
    </row>
    <row r="684" spans="3:24" hidden="1" outlineLevel="1" x14ac:dyDescent="0.3">
      <c r="C684" s="29"/>
      <c r="D684" s="48">
        <f t="shared" si="65"/>
        <v>656</v>
      </c>
      <c r="E684" s="104"/>
      <c r="F684" s="105"/>
      <c r="G684" s="105"/>
      <c r="H684" s="105"/>
      <c r="I684" s="106">
        <v>0</v>
      </c>
      <c r="J684" s="107">
        <v>0</v>
      </c>
      <c r="K684" s="103"/>
      <c r="L684" s="27"/>
      <c r="P684" s="21">
        <f t="shared" si="60"/>
        <v>0</v>
      </c>
      <c r="Q684" s="21">
        <f t="shared" si="61"/>
        <v>0</v>
      </c>
      <c r="R684" s="21">
        <f t="shared" si="62"/>
        <v>0</v>
      </c>
      <c r="S684" s="21">
        <f t="shared" si="63"/>
        <v>0</v>
      </c>
      <c r="U684" s="100"/>
      <c r="V684" s="101">
        <f>IFERROR(IF(E684='貼付用集計 (3)'!$R$4,'貼付用集計 (3)'!$U$4,VLOOKUP(E684,'貼付用集計 (3)'!$R$11:$U$30,4)),0)</f>
        <v>0</v>
      </c>
      <c r="W684" s="101">
        <f t="shared" si="64"/>
        <v>0</v>
      </c>
      <c r="X684" s="100"/>
    </row>
    <row r="685" spans="3:24" hidden="1" outlineLevel="1" x14ac:dyDescent="0.3">
      <c r="C685" s="29"/>
      <c r="D685" s="48">
        <f t="shared" si="65"/>
        <v>657</v>
      </c>
      <c r="E685" s="104"/>
      <c r="F685" s="105"/>
      <c r="G685" s="105"/>
      <c r="H685" s="105"/>
      <c r="I685" s="106">
        <v>0</v>
      </c>
      <c r="J685" s="107">
        <v>0</v>
      </c>
      <c r="K685" s="103"/>
      <c r="L685" s="27"/>
      <c r="P685" s="21">
        <f t="shared" si="60"/>
        <v>0</v>
      </c>
      <c r="Q685" s="21">
        <f t="shared" si="61"/>
        <v>0</v>
      </c>
      <c r="R685" s="21">
        <f t="shared" si="62"/>
        <v>0</v>
      </c>
      <c r="S685" s="21">
        <f t="shared" si="63"/>
        <v>0</v>
      </c>
      <c r="U685" s="100"/>
      <c r="V685" s="101">
        <f>IFERROR(IF(E685='貼付用集計 (3)'!$R$4,'貼付用集計 (3)'!$U$4,VLOOKUP(E685,'貼付用集計 (3)'!$R$11:$U$30,4)),0)</f>
        <v>0</v>
      </c>
      <c r="W685" s="101">
        <f t="shared" si="64"/>
        <v>0</v>
      </c>
      <c r="X685" s="100"/>
    </row>
    <row r="686" spans="3:24" hidden="1" outlineLevel="1" x14ac:dyDescent="0.3">
      <c r="C686" s="29"/>
      <c r="D686" s="48">
        <f t="shared" si="65"/>
        <v>658</v>
      </c>
      <c r="E686" s="104"/>
      <c r="F686" s="105"/>
      <c r="G686" s="105"/>
      <c r="H686" s="105"/>
      <c r="I686" s="106">
        <v>0</v>
      </c>
      <c r="J686" s="107">
        <v>0</v>
      </c>
      <c r="K686" s="103"/>
      <c r="L686" s="27"/>
      <c r="P686" s="21">
        <f t="shared" si="60"/>
        <v>0</v>
      </c>
      <c r="Q686" s="21">
        <f t="shared" si="61"/>
        <v>0</v>
      </c>
      <c r="R686" s="21">
        <f t="shared" si="62"/>
        <v>0</v>
      </c>
      <c r="S686" s="21">
        <f t="shared" si="63"/>
        <v>0</v>
      </c>
      <c r="U686" s="100"/>
      <c r="V686" s="101">
        <f>IFERROR(IF(E686='貼付用集計 (3)'!$R$4,'貼付用集計 (3)'!$U$4,VLOOKUP(E686,'貼付用集計 (3)'!$R$11:$U$30,4)),0)</f>
        <v>0</v>
      </c>
      <c r="W686" s="101">
        <f t="shared" si="64"/>
        <v>0</v>
      </c>
      <c r="X686" s="100"/>
    </row>
    <row r="687" spans="3:24" hidden="1" outlineLevel="1" x14ac:dyDescent="0.3">
      <c r="C687" s="29"/>
      <c r="D687" s="48">
        <f t="shared" si="65"/>
        <v>659</v>
      </c>
      <c r="E687" s="104"/>
      <c r="F687" s="105"/>
      <c r="G687" s="105"/>
      <c r="H687" s="105"/>
      <c r="I687" s="106">
        <v>0</v>
      </c>
      <c r="J687" s="107">
        <v>0</v>
      </c>
      <c r="K687" s="103"/>
      <c r="L687" s="27"/>
      <c r="P687" s="21">
        <f t="shared" si="60"/>
        <v>0</v>
      </c>
      <c r="Q687" s="21">
        <f t="shared" si="61"/>
        <v>0</v>
      </c>
      <c r="R687" s="21">
        <f t="shared" si="62"/>
        <v>0</v>
      </c>
      <c r="S687" s="21">
        <f t="shared" si="63"/>
        <v>0</v>
      </c>
      <c r="U687" s="100"/>
      <c r="V687" s="101">
        <f>IFERROR(IF(E687='貼付用集計 (3)'!$R$4,'貼付用集計 (3)'!$U$4,VLOOKUP(E687,'貼付用集計 (3)'!$R$11:$U$30,4)),0)</f>
        <v>0</v>
      </c>
      <c r="W687" s="101">
        <f t="shared" si="64"/>
        <v>0</v>
      </c>
      <c r="X687" s="100"/>
    </row>
    <row r="688" spans="3:24" hidden="1" outlineLevel="1" x14ac:dyDescent="0.3">
      <c r="C688" s="29"/>
      <c r="D688" s="48">
        <f t="shared" si="65"/>
        <v>660</v>
      </c>
      <c r="E688" s="104"/>
      <c r="F688" s="105"/>
      <c r="G688" s="105"/>
      <c r="H688" s="105"/>
      <c r="I688" s="106">
        <v>0</v>
      </c>
      <c r="J688" s="107">
        <v>0</v>
      </c>
      <c r="K688" s="103"/>
      <c r="L688" s="27"/>
      <c r="P688" s="21">
        <f t="shared" si="60"/>
        <v>0</v>
      </c>
      <c r="Q688" s="21">
        <f t="shared" si="61"/>
        <v>0</v>
      </c>
      <c r="R688" s="21">
        <f t="shared" si="62"/>
        <v>0</v>
      </c>
      <c r="S688" s="21">
        <f t="shared" si="63"/>
        <v>0</v>
      </c>
      <c r="U688" s="100"/>
      <c r="V688" s="101">
        <f>IFERROR(IF(E688='貼付用集計 (3)'!$R$4,'貼付用集計 (3)'!$U$4,VLOOKUP(E688,'貼付用集計 (3)'!$R$11:$U$30,4)),0)</f>
        <v>0</v>
      </c>
      <c r="W688" s="101">
        <f t="shared" si="64"/>
        <v>0</v>
      </c>
      <c r="X688" s="100"/>
    </row>
    <row r="689" spans="3:24" hidden="1" outlineLevel="1" x14ac:dyDescent="0.3">
      <c r="C689" s="29"/>
      <c r="D689" s="48">
        <f t="shared" si="65"/>
        <v>661</v>
      </c>
      <c r="E689" s="104"/>
      <c r="F689" s="105"/>
      <c r="G689" s="105"/>
      <c r="H689" s="105"/>
      <c r="I689" s="106">
        <v>0</v>
      </c>
      <c r="J689" s="107">
        <v>0</v>
      </c>
      <c r="K689" s="103"/>
      <c r="L689" s="27"/>
      <c r="P689" s="21">
        <f t="shared" si="60"/>
        <v>0</v>
      </c>
      <c r="Q689" s="21">
        <f t="shared" si="61"/>
        <v>0</v>
      </c>
      <c r="R689" s="21">
        <f t="shared" si="62"/>
        <v>0</v>
      </c>
      <c r="S689" s="21">
        <f t="shared" si="63"/>
        <v>0</v>
      </c>
      <c r="U689" s="100"/>
      <c r="V689" s="101">
        <f>IFERROR(IF(E689='貼付用集計 (3)'!$R$4,'貼付用集計 (3)'!$U$4,VLOOKUP(E689,'貼付用集計 (3)'!$R$11:$U$30,4)),0)</f>
        <v>0</v>
      </c>
      <c r="W689" s="101">
        <f t="shared" si="64"/>
        <v>0</v>
      </c>
      <c r="X689" s="100"/>
    </row>
    <row r="690" spans="3:24" hidden="1" outlineLevel="1" x14ac:dyDescent="0.3">
      <c r="C690" s="29"/>
      <c r="D690" s="48">
        <f t="shared" si="65"/>
        <v>662</v>
      </c>
      <c r="E690" s="104"/>
      <c r="F690" s="105"/>
      <c r="G690" s="105"/>
      <c r="H690" s="105"/>
      <c r="I690" s="106">
        <v>0</v>
      </c>
      <c r="J690" s="107">
        <v>0</v>
      </c>
      <c r="K690" s="103"/>
      <c r="L690" s="27"/>
      <c r="P690" s="21">
        <f t="shared" si="60"/>
        <v>0</v>
      </c>
      <c r="Q690" s="21">
        <f t="shared" si="61"/>
        <v>0</v>
      </c>
      <c r="R690" s="21">
        <f t="shared" si="62"/>
        <v>0</v>
      </c>
      <c r="S690" s="21">
        <f t="shared" si="63"/>
        <v>0</v>
      </c>
      <c r="U690" s="100"/>
      <c r="V690" s="101">
        <f>IFERROR(IF(E690='貼付用集計 (3)'!$R$4,'貼付用集計 (3)'!$U$4,VLOOKUP(E690,'貼付用集計 (3)'!$R$11:$U$30,4)),0)</f>
        <v>0</v>
      </c>
      <c r="W690" s="101">
        <f t="shared" si="64"/>
        <v>0</v>
      </c>
      <c r="X690" s="100"/>
    </row>
    <row r="691" spans="3:24" hidden="1" outlineLevel="1" x14ac:dyDescent="0.3">
      <c r="C691" s="29"/>
      <c r="D691" s="48">
        <f t="shared" si="65"/>
        <v>663</v>
      </c>
      <c r="E691" s="104"/>
      <c r="F691" s="105"/>
      <c r="G691" s="105"/>
      <c r="H691" s="105"/>
      <c r="I691" s="106">
        <v>0</v>
      </c>
      <c r="J691" s="107">
        <v>0</v>
      </c>
      <c r="K691" s="103"/>
      <c r="L691" s="27"/>
      <c r="P691" s="21">
        <f t="shared" si="60"/>
        <v>0</v>
      </c>
      <c r="Q691" s="21">
        <f t="shared" si="61"/>
        <v>0</v>
      </c>
      <c r="R691" s="21">
        <f t="shared" si="62"/>
        <v>0</v>
      </c>
      <c r="S691" s="21">
        <f t="shared" si="63"/>
        <v>0</v>
      </c>
      <c r="U691" s="100"/>
      <c r="V691" s="101">
        <f>IFERROR(IF(E691='貼付用集計 (3)'!$R$4,'貼付用集計 (3)'!$U$4,VLOOKUP(E691,'貼付用集計 (3)'!$R$11:$U$30,4)),0)</f>
        <v>0</v>
      </c>
      <c r="W691" s="101">
        <f t="shared" si="64"/>
        <v>0</v>
      </c>
      <c r="X691" s="100"/>
    </row>
    <row r="692" spans="3:24" hidden="1" outlineLevel="1" x14ac:dyDescent="0.3">
      <c r="C692" s="29"/>
      <c r="D692" s="48">
        <f t="shared" si="65"/>
        <v>664</v>
      </c>
      <c r="E692" s="104"/>
      <c r="F692" s="105"/>
      <c r="G692" s="105"/>
      <c r="H692" s="105"/>
      <c r="I692" s="106">
        <v>0</v>
      </c>
      <c r="J692" s="107">
        <v>0</v>
      </c>
      <c r="K692" s="103"/>
      <c r="L692" s="27"/>
      <c r="P692" s="21">
        <f t="shared" si="60"/>
        <v>0</v>
      </c>
      <c r="Q692" s="21">
        <f t="shared" si="61"/>
        <v>0</v>
      </c>
      <c r="R692" s="21">
        <f t="shared" si="62"/>
        <v>0</v>
      </c>
      <c r="S692" s="21">
        <f t="shared" si="63"/>
        <v>0</v>
      </c>
      <c r="U692" s="100"/>
      <c r="V692" s="101">
        <f>IFERROR(IF(E692='貼付用集計 (3)'!$R$4,'貼付用集計 (3)'!$U$4,VLOOKUP(E692,'貼付用集計 (3)'!$R$11:$U$30,4)),0)</f>
        <v>0</v>
      </c>
      <c r="W692" s="101">
        <f t="shared" si="64"/>
        <v>0</v>
      </c>
      <c r="X692" s="100"/>
    </row>
    <row r="693" spans="3:24" hidden="1" outlineLevel="1" x14ac:dyDescent="0.3">
      <c r="C693" s="29"/>
      <c r="D693" s="48">
        <f t="shared" si="65"/>
        <v>665</v>
      </c>
      <c r="E693" s="104"/>
      <c r="F693" s="105"/>
      <c r="G693" s="105"/>
      <c r="H693" s="105"/>
      <c r="I693" s="106">
        <v>0</v>
      </c>
      <c r="J693" s="107">
        <v>0</v>
      </c>
      <c r="K693" s="103"/>
      <c r="L693" s="27"/>
      <c r="P693" s="21">
        <f t="shared" si="60"/>
        <v>0</v>
      </c>
      <c r="Q693" s="21">
        <f t="shared" si="61"/>
        <v>0</v>
      </c>
      <c r="R693" s="21">
        <f t="shared" si="62"/>
        <v>0</v>
      </c>
      <c r="S693" s="21">
        <f t="shared" si="63"/>
        <v>0</v>
      </c>
      <c r="U693" s="100"/>
      <c r="V693" s="101">
        <f>IFERROR(IF(E693='貼付用集計 (3)'!$R$4,'貼付用集計 (3)'!$U$4,VLOOKUP(E693,'貼付用集計 (3)'!$R$11:$U$30,4)),0)</f>
        <v>0</v>
      </c>
      <c r="W693" s="101">
        <f t="shared" si="64"/>
        <v>0</v>
      </c>
      <c r="X693" s="100"/>
    </row>
    <row r="694" spans="3:24" hidden="1" outlineLevel="1" x14ac:dyDescent="0.3">
      <c r="C694" s="29"/>
      <c r="D694" s="48">
        <f t="shared" si="65"/>
        <v>666</v>
      </c>
      <c r="E694" s="104"/>
      <c r="F694" s="105"/>
      <c r="G694" s="105"/>
      <c r="H694" s="105"/>
      <c r="I694" s="106">
        <v>0</v>
      </c>
      <c r="J694" s="107">
        <v>0</v>
      </c>
      <c r="K694" s="103"/>
      <c r="L694" s="27"/>
      <c r="P694" s="21">
        <f t="shared" si="60"/>
        <v>0</v>
      </c>
      <c r="Q694" s="21">
        <f t="shared" si="61"/>
        <v>0</v>
      </c>
      <c r="R694" s="21">
        <f t="shared" si="62"/>
        <v>0</v>
      </c>
      <c r="S694" s="21">
        <f t="shared" si="63"/>
        <v>0</v>
      </c>
      <c r="U694" s="100"/>
      <c r="V694" s="101">
        <f>IFERROR(IF(E694='貼付用集計 (3)'!$R$4,'貼付用集計 (3)'!$U$4,VLOOKUP(E694,'貼付用集計 (3)'!$R$11:$U$30,4)),0)</f>
        <v>0</v>
      </c>
      <c r="W694" s="101">
        <f t="shared" si="64"/>
        <v>0</v>
      </c>
      <c r="X694" s="100"/>
    </row>
    <row r="695" spans="3:24" hidden="1" outlineLevel="1" x14ac:dyDescent="0.3">
      <c r="C695" s="29"/>
      <c r="D695" s="48">
        <f t="shared" si="65"/>
        <v>667</v>
      </c>
      <c r="E695" s="104"/>
      <c r="F695" s="105"/>
      <c r="G695" s="105"/>
      <c r="H695" s="105"/>
      <c r="I695" s="106">
        <v>0</v>
      </c>
      <c r="J695" s="107">
        <v>0</v>
      </c>
      <c r="K695" s="103"/>
      <c r="L695" s="27"/>
      <c r="P695" s="21">
        <f t="shared" si="60"/>
        <v>0</v>
      </c>
      <c r="Q695" s="21">
        <f t="shared" si="61"/>
        <v>0</v>
      </c>
      <c r="R695" s="21">
        <f t="shared" si="62"/>
        <v>0</v>
      </c>
      <c r="S695" s="21">
        <f t="shared" si="63"/>
        <v>0</v>
      </c>
      <c r="U695" s="100"/>
      <c r="V695" s="101">
        <f>IFERROR(IF(E695='貼付用集計 (3)'!$R$4,'貼付用集計 (3)'!$U$4,VLOOKUP(E695,'貼付用集計 (3)'!$R$11:$U$30,4)),0)</f>
        <v>0</v>
      </c>
      <c r="W695" s="101">
        <f t="shared" si="64"/>
        <v>0</v>
      </c>
      <c r="X695" s="100"/>
    </row>
    <row r="696" spans="3:24" hidden="1" outlineLevel="1" x14ac:dyDescent="0.3">
      <c r="C696" s="29"/>
      <c r="D696" s="48">
        <f t="shared" si="65"/>
        <v>668</v>
      </c>
      <c r="E696" s="104"/>
      <c r="F696" s="105"/>
      <c r="G696" s="105"/>
      <c r="H696" s="105"/>
      <c r="I696" s="106">
        <v>0</v>
      </c>
      <c r="J696" s="107">
        <v>0</v>
      </c>
      <c r="K696" s="103"/>
      <c r="L696" s="27"/>
      <c r="P696" s="21">
        <f t="shared" si="60"/>
        <v>0</v>
      </c>
      <c r="Q696" s="21">
        <f t="shared" si="61"/>
        <v>0</v>
      </c>
      <c r="R696" s="21">
        <f t="shared" si="62"/>
        <v>0</v>
      </c>
      <c r="S696" s="21">
        <f t="shared" si="63"/>
        <v>0</v>
      </c>
      <c r="U696" s="100"/>
      <c r="V696" s="101">
        <f>IFERROR(IF(E696='貼付用集計 (3)'!$R$4,'貼付用集計 (3)'!$U$4,VLOOKUP(E696,'貼付用集計 (3)'!$R$11:$U$30,4)),0)</f>
        <v>0</v>
      </c>
      <c r="W696" s="101">
        <f t="shared" si="64"/>
        <v>0</v>
      </c>
      <c r="X696" s="100"/>
    </row>
    <row r="697" spans="3:24" hidden="1" outlineLevel="1" x14ac:dyDescent="0.3">
      <c r="C697" s="29"/>
      <c r="D697" s="48">
        <f t="shared" si="65"/>
        <v>669</v>
      </c>
      <c r="E697" s="104"/>
      <c r="F697" s="105"/>
      <c r="G697" s="105"/>
      <c r="H697" s="105"/>
      <c r="I697" s="106">
        <v>0</v>
      </c>
      <c r="J697" s="107">
        <v>0</v>
      </c>
      <c r="K697" s="103"/>
      <c r="L697" s="27"/>
      <c r="P697" s="21">
        <f t="shared" si="60"/>
        <v>0</v>
      </c>
      <c r="Q697" s="21">
        <f t="shared" si="61"/>
        <v>0</v>
      </c>
      <c r="R697" s="21">
        <f t="shared" si="62"/>
        <v>0</v>
      </c>
      <c r="S697" s="21">
        <f t="shared" si="63"/>
        <v>0</v>
      </c>
      <c r="U697" s="100"/>
      <c r="V697" s="101">
        <f>IFERROR(IF(E697='貼付用集計 (3)'!$R$4,'貼付用集計 (3)'!$U$4,VLOOKUP(E697,'貼付用集計 (3)'!$R$11:$U$30,4)),0)</f>
        <v>0</v>
      </c>
      <c r="W697" s="101">
        <f t="shared" si="64"/>
        <v>0</v>
      </c>
      <c r="X697" s="100"/>
    </row>
    <row r="698" spans="3:24" hidden="1" outlineLevel="1" x14ac:dyDescent="0.3">
      <c r="C698" s="29"/>
      <c r="D698" s="48">
        <f t="shared" si="65"/>
        <v>670</v>
      </c>
      <c r="E698" s="104"/>
      <c r="F698" s="105"/>
      <c r="G698" s="105"/>
      <c r="H698" s="105"/>
      <c r="I698" s="106">
        <v>0</v>
      </c>
      <c r="J698" s="107">
        <v>0</v>
      </c>
      <c r="K698" s="103"/>
      <c r="L698" s="27"/>
      <c r="P698" s="21">
        <f t="shared" si="60"/>
        <v>0</v>
      </c>
      <c r="Q698" s="21">
        <f t="shared" si="61"/>
        <v>0</v>
      </c>
      <c r="R698" s="21">
        <f t="shared" si="62"/>
        <v>0</v>
      </c>
      <c r="S698" s="21">
        <f t="shared" si="63"/>
        <v>0</v>
      </c>
      <c r="U698" s="100"/>
      <c r="V698" s="101">
        <f>IFERROR(IF(E698='貼付用集計 (3)'!$R$4,'貼付用集計 (3)'!$U$4,VLOOKUP(E698,'貼付用集計 (3)'!$R$11:$U$30,4)),0)</f>
        <v>0</v>
      </c>
      <c r="W698" s="101">
        <f t="shared" si="64"/>
        <v>0</v>
      </c>
      <c r="X698" s="100"/>
    </row>
    <row r="699" spans="3:24" hidden="1" outlineLevel="1" x14ac:dyDescent="0.3">
      <c r="C699" s="29"/>
      <c r="D699" s="48">
        <f t="shared" si="65"/>
        <v>671</v>
      </c>
      <c r="E699" s="104"/>
      <c r="F699" s="105"/>
      <c r="G699" s="105"/>
      <c r="H699" s="105"/>
      <c r="I699" s="106">
        <v>0</v>
      </c>
      <c r="J699" s="107">
        <v>0</v>
      </c>
      <c r="K699" s="103"/>
      <c r="L699" s="27"/>
      <c r="P699" s="21">
        <f t="shared" si="60"/>
        <v>0</v>
      </c>
      <c r="Q699" s="21">
        <f t="shared" si="61"/>
        <v>0</v>
      </c>
      <c r="R699" s="21">
        <f t="shared" si="62"/>
        <v>0</v>
      </c>
      <c r="S699" s="21">
        <f t="shared" si="63"/>
        <v>0</v>
      </c>
      <c r="U699" s="100"/>
      <c r="V699" s="101">
        <f>IFERROR(IF(E699='貼付用集計 (3)'!$R$4,'貼付用集計 (3)'!$U$4,VLOOKUP(E699,'貼付用集計 (3)'!$R$11:$U$30,4)),0)</f>
        <v>0</v>
      </c>
      <c r="W699" s="101">
        <f t="shared" si="64"/>
        <v>0</v>
      </c>
      <c r="X699" s="100"/>
    </row>
    <row r="700" spans="3:24" hidden="1" outlineLevel="1" x14ac:dyDescent="0.3">
      <c r="C700" s="29"/>
      <c r="D700" s="48">
        <f t="shared" si="65"/>
        <v>672</v>
      </c>
      <c r="E700" s="104"/>
      <c r="F700" s="105"/>
      <c r="G700" s="105"/>
      <c r="H700" s="105"/>
      <c r="I700" s="106">
        <v>0</v>
      </c>
      <c r="J700" s="107">
        <v>0</v>
      </c>
      <c r="K700" s="103"/>
      <c r="L700" s="27"/>
      <c r="P700" s="21">
        <f t="shared" si="60"/>
        <v>0</v>
      </c>
      <c r="Q700" s="21">
        <f t="shared" si="61"/>
        <v>0</v>
      </c>
      <c r="R700" s="21">
        <f t="shared" si="62"/>
        <v>0</v>
      </c>
      <c r="S700" s="21">
        <f t="shared" si="63"/>
        <v>0</v>
      </c>
      <c r="U700" s="100"/>
      <c r="V700" s="101">
        <f>IFERROR(IF(E700='貼付用集計 (3)'!$R$4,'貼付用集計 (3)'!$U$4,VLOOKUP(E700,'貼付用集計 (3)'!$R$11:$U$30,4)),0)</f>
        <v>0</v>
      </c>
      <c r="W700" s="101">
        <f t="shared" si="64"/>
        <v>0</v>
      </c>
      <c r="X700" s="100"/>
    </row>
    <row r="701" spans="3:24" hidden="1" outlineLevel="1" x14ac:dyDescent="0.3">
      <c r="C701" s="29"/>
      <c r="D701" s="48">
        <f t="shared" si="65"/>
        <v>673</v>
      </c>
      <c r="E701" s="104"/>
      <c r="F701" s="105"/>
      <c r="G701" s="105"/>
      <c r="H701" s="105"/>
      <c r="I701" s="106">
        <v>0</v>
      </c>
      <c r="J701" s="107">
        <v>0</v>
      </c>
      <c r="K701" s="103"/>
      <c r="L701" s="27"/>
      <c r="P701" s="21">
        <f t="shared" si="60"/>
        <v>0</v>
      </c>
      <c r="Q701" s="21">
        <f t="shared" si="61"/>
        <v>0</v>
      </c>
      <c r="R701" s="21">
        <f t="shared" si="62"/>
        <v>0</v>
      </c>
      <c r="S701" s="21">
        <f t="shared" si="63"/>
        <v>0</v>
      </c>
      <c r="U701" s="100"/>
      <c r="V701" s="101">
        <f>IFERROR(IF(E701='貼付用集計 (3)'!$R$4,'貼付用集計 (3)'!$U$4,VLOOKUP(E701,'貼付用集計 (3)'!$R$11:$U$30,4)),0)</f>
        <v>0</v>
      </c>
      <c r="W701" s="101">
        <f t="shared" si="64"/>
        <v>0</v>
      </c>
      <c r="X701" s="100"/>
    </row>
    <row r="702" spans="3:24" hidden="1" outlineLevel="1" x14ac:dyDescent="0.3">
      <c r="C702" s="29"/>
      <c r="D702" s="48">
        <f t="shared" si="65"/>
        <v>674</v>
      </c>
      <c r="E702" s="104"/>
      <c r="F702" s="105"/>
      <c r="G702" s="105"/>
      <c r="H702" s="105"/>
      <c r="I702" s="106">
        <v>0</v>
      </c>
      <c r="J702" s="107">
        <v>0</v>
      </c>
      <c r="K702" s="103"/>
      <c r="L702" s="27"/>
      <c r="P702" s="21">
        <f t="shared" si="60"/>
        <v>0</v>
      </c>
      <c r="Q702" s="21">
        <f t="shared" si="61"/>
        <v>0</v>
      </c>
      <c r="R702" s="21">
        <f t="shared" si="62"/>
        <v>0</v>
      </c>
      <c r="S702" s="21">
        <f t="shared" si="63"/>
        <v>0</v>
      </c>
      <c r="U702" s="100"/>
      <c r="V702" s="101">
        <f>IFERROR(IF(E702='貼付用集計 (3)'!$R$4,'貼付用集計 (3)'!$U$4,VLOOKUP(E702,'貼付用集計 (3)'!$R$11:$U$30,4)),0)</f>
        <v>0</v>
      </c>
      <c r="W702" s="101">
        <f t="shared" si="64"/>
        <v>0</v>
      </c>
      <c r="X702" s="100"/>
    </row>
    <row r="703" spans="3:24" hidden="1" outlineLevel="1" x14ac:dyDescent="0.3">
      <c r="C703" s="29"/>
      <c r="D703" s="48">
        <f t="shared" si="65"/>
        <v>675</v>
      </c>
      <c r="E703" s="104"/>
      <c r="F703" s="105"/>
      <c r="G703" s="105"/>
      <c r="H703" s="105"/>
      <c r="I703" s="106">
        <v>0</v>
      </c>
      <c r="J703" s="107">
        <v>0</v>
      </c>
      <c r="K703" s="103"/>
      <c r="L703" s="27"/>
      <c r="P703" s="21">
        <f t="shared" si="60"/>
        <v>0</v>
      </c>
      <c r="Q703" s="21">
        <f t="shared" si="61"/>
        <v>0</v>
      </c>
      <c r="R703" s="21">
        <f t="shared" si="62"/>
        <v>0</v>
      </c>
      <c r="S703" s="21">
        <f t="shared" si="63"/>
        <v>0</v>
      </c>
      <c r="U703" s="100"/>
      <c r="V703" s="101">
        <f>IFERROR(IF(E703='貼付用集計 (3)'!$R$4,'貼付用集計 (3)'!$U$4,VLOOKUP(E703,'貼付用集計 (3)'!$R$11:$U$30,4)),0)</f>
        <v>0</v>
      </c>
      <c r="W703" s="101">
        <f t="shared" si="64"/>
        <v>0</v>
      </c>
      <c r="X703" s="100"/>
    </row>
    <row r="704" spans="3:24" hidden="1" outlineLevel="1" x14ac:dyDescent="0.3">
      <c r="C704" s="29"/>
      <c r="D704" s="48">
        <f t="shared" si="65"/>
        <v>676</v>
      </c>
      <c r="E704" s="104"/>
      <c r="F704" s="105"/>
      <c r="G704" s="105"/>
      <c r="H704" s="105"/>
      <c r="I704" s="106">
        <v>0</v>
      </c>
      <c r="J704" s="107">
        <v>0</v>
      </c>
      <c r="K704" s="103"/>
      <c r="L704" s="27"/>
      <c r="P704" s="21">
        <f t="shared" si="60"/>
        <v>0</v>
      </c>
      <c r="Q704" s="21">
        <f t="shared" si="61"/>
        <v>0</v>
      </c>
      <c r="R704" s="21">
        <f t="shared" si="62"/>
        <v>0</v>
      </c>
      <c r="S704" s="21">
        <f t="shared" si="63"/>
        <v>0</v>
      </c>
      <c r="U704" s="100"/>
      <c r="V704" s="101">
        <f>IFERROR(IF(E704='貼付用集計 (3)'!$R$4,'貼付用集計 (3)'!$U$4,VLOOKUP(E704,'貼付用集計 (3)'!$R$11:$U$30,4)),0)</f>
        <v>0</v>
      </c>
      <c r="W704" s="101">
        <f t="shared" si="64"/>
        <v>0</v>
      </c>
      <c r="X704" s="100"/>
    </row>
    <row r="705" spans="3:24" hidden="1" outlineLevel="1" x14ac:dyDescent="0.3">
      <c r="C705" s="29"/>
      <c r="D705" s="48">
        <f t="shared" si="65"/>
        <v>677</v>
      </c>
      <c r="E705" s="104"/>
      <c r="F705" s="105"/>
      <c r="G705" s="105"/>
      <c r="H705" s="105"/>
      <c r="I705" s="106">
        <v>0</v>
      </c>
      <c r="J705" s="107">
        <v>0</v>
      </c>
      <c r="K705" s="103"/>
      <c r="L705" s="27"/>
      <c r="P705" s="21">
        <f t="shared" si="60"/>
        <v>0</v>
      </c>
      <c r="Q705" s="21">
        <f t="shared" si="61"/>
        <v>0</v>
      </c>
      <c r="R705" s="21">
        <f t="shared" si="62"/>
        <v>0</v>
      </c>
      <c r="S705" s="21">
        <f t="shared" si="63"/>
        <v>0</v>
      </c>
      <c r="U705" s="100"/>
      <c r="V705" s="101">
        <f>IFERROR(IF(E705='貼付用集計 (3)'!$R$4,'貼付用集計 (3)'!$U$4,VLOOKUP(E705,'貼付用集計 (3)'!$R$11:$U$30,4)),0)</f>
        <v>0</v>
      </c>
      <c r="W705" s="101">
        <f t="shared" si="64"/>
        <v>0</v>
      </c>
      <c r="X705" s="100"/>
    </row>
    <row r="706" spans="3:24" hidden="1" outlineLevel="1" x14ac:dyDescent="0.3">
      <c r="C706" s="29"/>
      <c r="D706" s="48">
        <f t="shared" si="65"/>
        <v>678</v>
      </c>
      <c r="E706" s="104"/>
      <c r="F706" s="105"/>
      <c r="G706" s="105"/>
      <c r="H706" s="105"/>
      <c r="I706" s="106">
        <v>0</v>
      </c>
      <c r="J706" s="107">
        <v>0</v>
      </c>
      <c r="K706" s="103"/>
      <c r="L706" s="27"/>
      <c r="P706" s="21">
        <f t="shared" si="60"/>
        <v>0</v>
      </c>
      <c r="Q706" s="21">
        <f t="shared" si="61"/>
        <v>0</v>
      </c>
      <c r="R706" s="21">
        <f t="shared" si="62"/>
        <v>0</v>
      </c>
      <c r="S706" s="21">
        <f t="shared" si="63"/>
        <v>0</v>
      </c>
      <c r="U706" s="100"/>
      <c r="V706" s="101">
        <f>IFERROR(IF(E706='貼付用集計 (3)'!$R$4,'貼付用集計 (3)'!$U$4,VLOOKUP(E706,'貼付用集計 (3)'!$R$11:$U$30,4)),0)</f>
        <v>0</v>
      </c>
      <c r="W706" s="101">
        <f t="shared" si="64"/>
        <v>0</v>
      </c>
      <c r="X706" s="100"/>
    </row>
    <row r="707" spans="3:24" hidden="1" outlineLevel="1" x14ac:dyDescent="0.3">
      <c r="C707" s="29"/>
      <c r="D707" s="48">
        <f t="shared" si="65"/>
        <v>679</v>
      </c>
      <c r="E707" s="104"/>
      <c r="F707" s="105"/>
      <c r="G707" s="105"/>
      <c r="H707" s="105"/>
      <c r="I707" s="106">
        <v>0</v>
      </c>
      <c r="J707" s="107">
        <v>0</v>
      </c>
      <c r="K707" s="103"/>
      <c r="L707" s="27"/>
      <c r="P707" s="21">
        <f t="shared" si="60"/>
        <v>0</v>
      </c>
      <c r="Q707" s="21">
        <f t="shared" si="61"/>
        <v>0</v>
      </c>
      <c r="R707" s="21">
        <f t="shared" si="62"/>
        <v>0</v>
      </c>
      <c r="S707" s="21">
        <f t="shared" si="63"/>
        <v>0</v>
      </c>
      <c r="U707" s="100"/>
      <c r="V707" s="101">
        <f>IFERROR(IF(E707='貼付用集計 (3)'!$R$4,'貼付用集計 (3)'!$U$4,VLOOKUP(E707,'貼付用集計 (3)'!$R$11:$U$30,4)),0)</f>
        <v>0</v>
      </c>
      <c r="W707" s="101">
        <f t="shared" si="64"/>
        <v>0</v>
      </c>
      <c r="X707" s="100"/>
    </row>
    <row r="708" spans="3:24" hidden="1" outlineLevel="1" x14ac:dyDescent="0.3">
      <c r="C708" s="29"/>
      <c r="D708" s="48">
        <f t="shared" si="65"/>
        <v>680</v>
      </c>
      <c r="E708" s="104"/>
      <c r="F708" s="105"/>
      <c r="G708" s="105"/>
      <c r="H708" s="105"/>
      <c r="I708" s="106">
        <v>0</v>
      </c>
      <c r="J708" s="107">
        <v>0</v>
      </c>
      <c r="K708" s="103"/>
      <c r="L708" s="27"/>
      <c r="P708" s="21">
        <f t="shared" si="60"/>
        <v>0</v>
      </c>
      <c r="Q708" s="21">
        <f t="shared" si="61"/>
        <v>0</v>
      </c>
      <c r="R708" s="21">
        <f t="shared" si="62"/>
        <v>0</v>
      </c>
      <c r="S708" s="21">
        <f t="shared" si="63"/>
        <v>0</v>
      </c>
      <c r="U708" s="100"/>
      <c r="V708" s="101">
        <f>IFERROR(IF(E708='貼付用集計 (3)'!$R$4,'貼付用集計 (3)'!$U$4,VLOOKUP(E708,'貼付用集計 (3)'!$R$11:$U$30,4)),0)</f>
        <v>0</v>
      </c>
      <c r="W708" s="101">
        <f t="shared" si="64"/>
        <v>0</v>
      </c>
      <c r="X708" s="100"/>
    </row>
    <row r="709" spans="3:24" hidden="1" outlineLevel="1" x14ac:dyDescent="0.3">
      <c r="C709" s="29"/>
      <c r="D709" s="48">
        <f t="shared" si="65"/>
        <v>681</v>
      </c>
      <c r="E709" s="104"/>
      <c r="F709" s="105"/>
      <c r="G709" s="105"/>
      <c r="H709" s="105"/>
      <c r="I709" s="106">
        <v>0</v>
      </c>
      <c r="J709" s="107">
        <v>0</v>
      </c>
      <c r="K709" s="103"/>
      <c r="L709" s="27"/>
      <c r="P709" s="21">
        <f t="shared" si="60"/>
        <v>0</v>
      </c>
      <c r="Q709" s="21">
        <f t="shared" si="61"/>
        <v>0</v>
      </c>
      <c r="R709" s="21">
        <f t="shared" si="62"/>
        <v>0</v>
      </c>
      <c r="S709" s="21">
        <f t="shared" si="63"/>
        <v>0</v>
      </c>
      <c r="U709" s="100"/>
      <c r="V709" s="101">
        <f>IFERROR(IF(E709='貼付用集計 (3)'!$R$4,'貼付用集計 (3)'!$U$4,VLOOKUP(E709,'貼付用集計 (3)'!$R$11:$U$30,4)),0)</f>
        <v>0</v>
      </c>
      <c r="W709" s="101">
        <f t="shared" si="64"/>
        <v>0</v>
      </c>
      <c r="X709" s="100"/>
    </row>
    <row r="710" spans="3:24" hidden="1" outlineLevel="1" x14ac:dyDescent="0.3">
      <c r="C710" s="29"/>
      <c r="D710" s="48">
        <f t="shared" si="65"/>
        <v>682</v>
      </c>
      <c r="E710" s="104"/>
      <c r="F710" s="105"/>
      <c r="G710" s="105"/>
      <c r="H710" s="105"/>
      <c r="I710" s="106">
        <v>0</v>
      </c>
      <c r="J710" s="107">
        <v>0</v>
      </c>
      <c r="K710" s="103"/>
      <c r="L710" s="27"/>
      <c r="P710" s="21">
        <f t="shared" si="60"/>
        <v>0</v>
      </c>
      <c r="Q710" s="21">
        <f t="shared" si="61"/>
        <v>0</v>
      </c>
      <c r="R710" s="21">
        <f t="shared" si="62"/>
        <v>0</v>
      </c>
      <c r="S710" s="21">
        <f t="shared" si="63"/>
        <v>0</v>
      </c>
      <c r="U710" s="100"/>
      <c r="V710" s="101">
        <f>IFERROR(IF(E710='貼付用集計 (3)'!$R$4,'貼付用集計 (3)'!$U$4,VLOOKUP(E710,'貼付用集計 (3)'!$R$11:$U$30,4)),0)</f>
        <v>0</v>
      </c>
      <c r="W710" s="101">
        <f t="shared" si="64"/>
        <v>0</v>
      </c>
      <c r="X710" s="100"/>
    </row>
    <row r="711" spans="3:24" hidden="1" outlineLevel="1" x14ac:dyDescent="0.3">
      <c r="C711" s="29"/>
      <c r="D711" s="48">
        <f t="shared" si="65"/>
        <v>683</v>
      </c>
      <c r="E711" s="104"/>
      <c r="F711" s="105"/>
      <c r="G711" s="105"/>
      <c r="H711" s="105"/>
      <c r="I711" s="106">
        <v>0</v>
      </c>
      <c r="J711" s="107">
        <v>0</v>
      </c>
      <c r="K711" s="103"/>
      <c r="L711" s="27"/>
      <c r="P711" s="21">
        <f t="shared" si="60"/>
        <v>0</v>
      </c>
      <c r="Q711" s="21">
        <f t="shared" si="61"/>
        <v>0</v>
      </c>
      <c r="R711" s="21">
        <f t="shared" si="62"/>
        <v>0</v>
      </c>
      <c r="S711" s="21">
        <f t="shared" si="63"/>
        <v>0</v>
      </c>
      <c r="U711" s="100"/>
      <c r="V711" s="101">
        <f>IFERROR(IF(E711='貼付用集計 (3)'!$R$4,'貼付用集計 (3)'!$U$4,VLOOKUP(E711,'貼付用集計 (3)'!$R$11:$U$30,4)),0)</f>
        <v>0</v>
      </c>
      <c r="W711" s="101">
        <f t="shared" si="64"/>
        <v>0</v>
      </c>
      <c r="X711" s="100"/>
    </row>
    <row r="712" spans="3:24" hidden="1" outlineLevel="1" x14ac:dyDescent="0.3">
      <c r="C712" s="29"/>
      <c r="D712" s="48">
        <f t="shared" si="65"/>
        <v>684</v>
      </c>
      <c r="E712" s="104"/>
      <c r="F712" s="105"/>
      <c r="G712" s="105"/>
      <c r="H712" s="105"/>
      <c r="I712" s="106">
        <v>0</v>
      </c>
      <c r="J712" s="107">
        <v>0</v>
      </c>
      <c r="K712" s="103"/>
      <c r="L712" s="27"/>
      <c r="P712" s="21">
        <f t="shared" si="60"/>
        <v>0</v>
      </c>
      <c r="Q712" s="21">
        <f t="shared" si="61"/>
        <v>0</v>
      </c>
      <c r="R712" s="21">
        <f t="shared" si="62"/>
        <v>0</v>
      </c>
      <c r="S712" s="21">
        <f t="shared" si="63"/>
        <v>0</v>
      </c>
      <c r="U712" s="100"/>
      <c r="V712" s="101">
        <f>IFERROR(IF(E712='貼付用集計 (3)'!$R$4,'貼付用集計 (3)'!$U$4,VLOOKUP(E712,'貼付用集計 (3)'!$R$11:$U$30,4)),0)</f>
        <v>0</v>
      </c>
      <c r="W712" s="101">
        <f t="shared" si="64"/>
        <v>0</v>
      </c>
      <c r="X712" s="100"/>
    </row>
    <row r="713" spans="3:24" hidden="1" outlineLevel="1" x14ac:dyDescent="0.3">
      <c r="C713" s="29"/>
      <c r="D713" s="48">
        <f t="shared" si="65"/>
        <v>685</v>
      </c>
      <c r="E713" s="104"/>
      <c r="F713" s="105"/>
      <c r="G713" s="105"/>
      <c r="H713" s="105"/>
      <c r="I713" s="106">
        <v>0</v>
      </c>
      <c r="J713" s="107">
        <v>0</v>
      </c>
      <c r="K713" s="103"/>
      <c r="L713" s="27"/>
      <c r="P713" s="21">
        <f t="shared" si="60"/>
        <v>0</v>
      </c>
      <c r="Q713" s="21">
        <f t="shared" si="61"/>
        <v>0</v>
      </c>
      <c r="R713" s="21">
        <f t="shared" si="62"/>
        <v>0</v>
      </c>
      <c r="S713" s="21">
        <f t="shared" si="63"/>
        <v>0</v>
      </c>
      <c r="U713" s="100"/>
      <c r="V713" s="101">
        <f>IFERROR(IF(E713='貼付用集計 (3)'!$R$4,'貼付用集計 (3)'!$U$4,VLOOKUP(E713,'貼付用集計 (3)'!$R$11:$U$30,4)),0)</f>
        <v>0</v>
      </c>
      <c r="W713" s="101">
        <f t="shared" si="64"/>
        <v>0</v>
      </c>
      <c r="X713" s="100"/>
    </row>
    <row r="714" spans="3:24" hidden="1" outlineLevel="1" x14ac:dyDescent="0.3">
      <c r="C714" s="29"/>
      <c r="D714" s="48">
        <f t="shared" si="65"/>
        <v>686</v>
      </c>
      <c r="E714" s="104"/>
      <c r="F714" s="105"/>
      <c r="G714" s="105"/>
      <c r="H714" s="105"/>
      <c r="I714" s="106">
        <v>0</v>
      </c>
      <c r="J714" s="107">
        <v>0</v>
      </c>
      <c r="K714" s="103"/>
      <c r="L714" s="27"/>
      <c r="P714" s="21">
        <f t="shared" si="60"/>
        <v>0</v>
      </c>
      <c r="Q714" s="21">
        <f t="shared" si="61"/>
        <v>0</v>
      </c>
      <c r="R714" s="21">
        <f t="shared" si="62"/>
        <v>0</v>
      </c>
      <c r="S714" s="21">
        <f t="shared" si="63"/>
        <v>0</v>
      </c>
      <c r="U714" s="100"/>
      <c r="V714" s="101">
        <f>IFERROR(IF(E714='貼付用集計 (3)'!$R$4,'貼付用集計 (3)'!$U$4,VLOOKUP(E714,'貼付用集計 (3)'!$R$11:$U$30,4)),0)</f>
        <v>0</v>
      </c>
      <c r="W714" s="101">
        <f t="shared" si="64"/>
        <v>0</v>
      </c>
      <c r="X714" s="100"/>
    </row>
    <row r="715" spans="3:24" hidden="1" outlineLevel="1" x14ac:dyDescent="0.3">
      <c r="C715" s="29"/>
      <c r="D715" s="48">
        <f t="shared" si="65"/>
        <v>687</v>
      </c>
      <c r="E715" s="104"/>
      <c r="F715" s="105"/>
      <c r="G715" s="105"/>
      <c r="H715" s="105"/>
      <c r="I715" s="106">
        <v>0</v>
      </c>
      <c r="J715" s="107">
        <v>0</v>
      </c>
      <c r="K715" s="103"/>
      <c r="L715" s="27"/>
      <c r="P715" s="21">
        <f t="shared" si="60"/>
        <v>0</v>
      </c>
      <c r="Q715" s="21">
        <f t="shared" si="61"/>
        <v>0</v>
      </c>
      <c r="R715" s="21">
        <f t="shared" si="62"/>
        <v>0</v>
      </c>
      <c r="S715" s="21">
        <f t="shared" si="63"/>
        <v>0</v>
      </c>
      <c r="U715" s="100"/>
      <c r="V715" s="101">
        <f>IFERROR(IF(E715='貼付用集計 (3)'!$R$4,'貼付用集計 (3)'!$U$4,VLOOKUP(E715,'貼付用集計 (3)'!$R$11:$U$30,4)),0)</f>
        <v>0</v>
      </c>
      <c r="W715" s="101">
        <f t="shared" si="64"/>
        <v>0</v>
      </c>
      <c r="X715" s="100"/>
    </row>
    <row r="716" spans="3:24" hidden="1" outlineLevel="1" x14ac:dyDescent="0.3">
      <c r="C716" s="29"/>
      <c r="D716" s="48">
        <f t="shared" si="65"/>
        <v>688</v>
      </c>
      <c r="E716" s="104"/>
      <c r="F716" s="105"/>
      <c r="G716" s="105"/>
      <c r="H716" s="105"/>
      <c r="I716" s="106">
        <v>0</v>
      </c>
      <c r="J716" s="107">
        <v>0</v>
      </c>
      <c r="K716" s="103"/>
      <c r="L716" s="27"/>
      <c r="P716" s="21">
        <f t="shared" si="60"/>
        <v>0</v>
      </c>
      <c r="Q716" s="21">
        <f t="shared" si="61"/>
        <v>0</v>
      </c>
      <c r="R716" s="21">
        <f t="shared" si="62"/>
        <v>0</v>
      </c>
      <c r="S716" s="21">
        <f t="shared" si="63"/>
        <v>0</v>
      </c>
      <c r="U716" s="100"/>
      <c r="V716" s="101">
        <f>IFERROR(IF(E716='貼付用集計 (3)'!$R$4,'貼付用集計 (3)'!$U$4,VLOOKUP(E716,'貼付用集計 (3)'!$R$11:$U$30,4)),0)</f>
        <v>0</v>
      </c>
      <c r="W716" s="101">
        <f t="shared" si="64"/>
        <v>0</v>
      </c>
      <c r="X716" s="100"/>
    </row>
    <row r="717" spans="3:24" hidden="1" outlineLevel="1" x14ac:dyDescent="0.3">
      <c r="C717" s="29"/>
      <c r="D717" s="48">
        <f t="shared" si="65"/>
        <v>689</v>
      </c>
      <c r="E717" s="104"/>
      <c r="F717" s="105"/>
      <c r="G717" s="105"/>
      <c r="H717" s="105"/>
      <c r="I717" s="106">
        <v>0</v>
      </c>
      <c r="J717" s="107">
        <v>0</v>
      </c>
      <c r="K717" s="103"/>
      <c r="L717" s="27"/>
      <c r="P717" s="21">
        <f t="shared" si="60"/>
        <v>0</v>
      </c>
      <c r="Q717" s="21">
        <f t="shared" si="61"/>
        <v>0</v>
      </c>
      <c r="R717" s="21">
        <f t="shared" si="62"/>
        <v>0</v>
      </c>
      <c r="S717" s="21">
        <f t="shared" si="63"/>
        <v>0</v>
      </c>
      <c r="U717" s="100"/>
      <c r="V717" s="101">
        <f>IFERROR(IF(E717='貼付用集計 (3)'!$R$4,'貼付用集計 (3)'!$U$4,VLOOKUP(E717,'貼付用集計 (3)'!$R$11:$U$30,4)),0)</f>
        <v>0</v>
      </c>
      <c r="W717" s="101">
        <f t="shared" si="64"/>
        <v>0</v>
      </c>
      <c r="X717" s="100"/>
    </row>
    <row r="718" spans="3:24" hidden="1" outlineLevel="1" x14ac:dyDescent="0.3">
      <c r="C718" s="29"/>
      <c r="D718" s="48">
        <f t="shared" si="65"/>
        <v>690</v>
      </c>
      <c r="E718" s="104"/>
      <c r="F718" s="105"/>
      <c r="G718" s="105"/>
      <c r="H718" s="105"/>
      <c r="I718" s="106">
        <v>0</v>
      </c>
      <c r="J718" s="107">
        <v>0</v>
      </c>
      <c r="K718" s="103"/>
      <c r="L718" s="27"/>
      <c r="P718" s="21">
        <f t="shared" si="60"/>
        <v>0</v>
      </c>
      <c r="Q718" s="21">
        <f t="shared" si="61"/>
        <v>0</v>
      </c>
      <c r="R718" s="21">
        <f t="shared" si="62"/>
        <v>0</v>
      </c>
      <c r="S718" s="21">
        <f t="shared" si="63"/>
        <v>0</v>
      </c>
      <c r="U718" s="100"/>
      <c r="V718" s="101">
        <f>IFERROR(IF(E718='貼付用集計 (3)'!$R$4,'貼付用集計 (3)'!$U$4,VLOOKUP(E718,'貼付用集計 (3)'!$R$11:$U$30,4)),0)</f>
        <v>0</v>
      </c>
      <c r="W718" s="101">
        <f t="shared" si="64"/>
        <v>0</v>
      </c>
      <c r="X718" s="100"/>
    </row>
    <row r="719" spans="3:24" hidden="1" outlineLevel="1" x14ac:dyDescent="0.3">
      <c r="C719" s="29"/>
      <c r="D719" s="48">
        <f t="shared" si="65"/>
        <v>691</v>
      </c>
      <c r="E719" s="104"/>
      <c r="F719" s="105"/>
      <c r="G719" s="105"/>
      <c r="H719" s="105"/>
      <c r="I719" s="106">
        <v>0</v>
      </c>
      <c r="J719" s="107">
        <v>0</v>
      </c>
      <c r="K719" s="103"/>
      <c r="L719" s="27"/>
      <c r="P719" s="21">
        <f t="shared" si="60"/>
        <v>0</v>
      </c>
      <c r="Q719" s="21">
        <f t="shared" si="61"/>
        <v>0</v>
      </c>
      <c r="R719" s="21">
        <f t="shared" si="62"/>
        <v>0</v>
      </c>
      <c r="S719" s="21">
        <f t="shared" si="63"/>
        <v>0</v>
      </c>
      <c r="U719" s="100"/>
      <c r="V719" s="101">
        <f>IFERROR(IF(E719='貼付用集計 (3)'!$R$4,'貼付用集計 (3)'!$U$4,VLOOKUP(E719,'貼付用集計 (3)'!$R$11:$U$30,4)),0)</f>
        <v>0</v>
      </c>
      <c r="W719" s="101">
        <f t="shared" si="64"/>
        <v>0</v>
      </c>
      <c r="X719" s="100"/>
    </row>
    <row r="720" spans="3:24" hidden="1" outlineLevel="1" x14ac:dyDescent="0.3">
      <c r="C720" s="29"/>
      <c r="D720" s="48">
        <f t="shared" si="65"/>
        <v>692</v>
      </c>
      <c r="E720" s="104"/>
      <c r="F720" s="105"/>
      <c r="G720" s="105"/>
      <c r="H720" s="105"/>
      <c r="I720" s="106">
        <v>0</v>
      </c>
      <c r="J720" s="107">
        <v>0</v>
      </c>
      <c r="K720" s="103"/>
      <c r="L720" s="27"/>
      <c r="P720" s="21">
        <f t="shared" si="60"/>
        <v>0</v>
      </c>
      <c r="Q720" s="21">
        <f t="shared" si="61"/>
        <v>0</v>
      </c>
      <c r="R720" s="21">
        <f t="shared" si="62"/>
        <v>0</v>
      </c>
      <c r="S720" s="21">
        <f t="shared" si="63"/>
        <v>0</v>
      </c>
      <c r="U720" s="100"/>
      <c r="V720" s="101">
        <f>IFERROR(IF(E720='貼付用集計 (3)'!$R$4,'貼付用集計 (3)'!$U$4,VLOOKUP(E720,'貼付用集計 (3)'!$R$11:$U$30,4)),0)</f>
        <v>0</v>
      </c>
      <c r="W720" s="101">
        <f t="shared" si="64"/>
        <v>0</v>
      </c>
      <c r="X720" s="100"/>
    </row>
    <row r="721" spans="3:24" hidden="1" outlineLevel="1" x14ac:dyDescent="0.3">
      <c r="C721" s="29"/>
      <c r="D721" s="48">
        <f t="shared" si="65"/>
        <v>693</v>
      </c>
      <c r="E721" s="104"/>
      <c r="F721" s="105"/>
      <c r="G721" s="105"/>
      <c r="H721" s="105"/>
      <c r="I721" s="106">
        <v>0</v>
      </c>
      <c r="J721" s="107">
        <v>0</v>
      </c>
      <c r="K721" s="103"/>
      <c r="L721" s="27"/>
      <c r="P721" s="21">
        <f t="shared" si="60"/>
        <v>0</v>
      </c>
      <c r="Q721" s="21">
        <f t="shared" si="61"/>
        <v>0</v>
      </c>
      <c r="R721" s="21">
        <f t="shared" si="62"/>
        <v>0</v>
      </c>
      <c r="S721" s="21">
        <f t="shared" si="63"/>
        <v>0</v>
      </c>
      <c r="U721" s="100"/>
      <c r="V721" s="101">
        <f>IFERROR(IF(E721='貼付用集計 (3)'!$R$4,'貼付用集計 (3)'!$U$4,VLOOKUP(E721,'貼付用集計 (3)'!$R$11:$U$30,4)),0)</f>
        <v>0</v>
      </c>
      <c r="W721" s="101">
        <f t="shared" si="64"/>
        <v>0</v>
      </c>
      <c r="X721" s="100"/>
    </row>
    <row r="722" spans="3:24" hidden="1" outlineLevel="1" x14ac:dyDescent="0.3">
      <c r="C722" s="29"/>
      <c r="D722" s="48">
        <f t="shared" si="65"/>
        <v>694</v>
      </c>
      <c r="E722" s="104"/>
      <c r="F722" s="105"/>
      <c r="G722" s="105"/>
      <c r="H722" s="105"/>
      <c r="I722" s="106">
        <v>0</v>
      </c>
      <c r="J722" s="107">
        <v>0</v>
      </c>
      <c r="K722" s="103"/>
      <c r="L722" s="27"/>
      <c r="P722" s="21">
        <f t="shared" si="60"/>
        <v>0</v>
      </c>
      <c r="Q722" s="21">
        <f t="shared" si="61"/>
        <v>0</v>
      </c>
      <c r="R722" s="21">
        <f t="shared" si="62"/>
        <v>0</v>
      </c>
      <c r="S722" s="21">
        <f t="shared" si="63"/>
        <v>0</v>
      </c>
      <c r="U722" s="100"/>
      <c r="V722" s="101">
        <f>IFERROR(IF(E722='貼付用集計 (3)'!$R$4,'貼付用集計 (3)'!$U$4,VLOOKUP(E722,'貼付用集計 (3)'!$R$11:$U$30,4)),0)</f>
        <v>0</v>
      </c>
      <c r="W722" s="101">
        <f t="shared" si="64"/>
        <v>0</v>
      </c>
      <c r="X722" s="100"/>
    </row>
    <row r="723" spans="3:24" hidden="1" outlineLevel="1" x14ac:dyDescent="0.3">
      <c r="C723" s="29"/>
      <c r="D723" s="48">
        <f t="shared" si="65"/>
        <v>695</v>
      </c>
      <c r="E723" s="104"/>
      <c r="F723" s="105"/>
      <c r="G723" s="105"/>
      <c r="H723" s="105"/>
      <c r="I723" s="106">
        <v>0</v>
      </c>
      <c r="J723" s="107">
        <v>0</v>
      </c>
      <c r="K723" s="103"/>
      <c r="L723" s="27"/>
      <c r="P723" s="21">
        <f t="shared" si="60"/>
        <v>0</v>
      </c>
      <c r="Q723" s="21">
        <f t="shared" si="61"/>
        <v>0</v>
      </c>
      <c r="R723" s="21">
        <f t="shared" si="62"/>
        <v>0</v>
      </c>
      <c r="S723" s="21">
        <f t="shared" si="63"/>
        <v>0</v>
      </c>
      <c r="U723" s="100"/>
      <c r="V723" s="101">
        <f>IFERROR(IF(E723='貼付用集計 (3)'!$R$4,'貼付用集計 (3)'!$U$4,VLOOKUP(E723,'貼付用集計 (3)'!$R$11:$U$30,4)),0)</f>
        <v>0</v>
      </c>
      <c r="W723" s="101">
        <f t="shared" si="64"/>
        <v>0</v>
      </c>
      <c r="X723" s="100"/>
    </row>
    <row r="724" spans="3:24" hidden="1" outlineLevel="1" x14ac:dyDescent="0.3">
      <c r="C724" s="29"/>
      <c r="D724" s="48">
        <f t="shared" si="65"/>
        <v>696</v>
      </c>
      <c r="E724" s="104"/>
      <c r="F724" s="105"/>
      <c r="G724" s="105"/>
      <c r="H724" s="105"/>
      <c r="I724" s="106">
        <v>0</v>
      </c>
      <c r="J724" s="107">
        <v>0</v>
      </c>
      <c r="K724" s="103"/>
      <c r="L724" s="27"/>
      <c r="P724" s="21">
        <f t="shared" si="60"/>
        <v>0</v>
      </c>
      <c r="Q724" s="21">
        <f t="shared" si="61"/>
        <v>0</v>
      </c>
      <c r="R724" s="21">
        <f t="shared" si="62"/>
        <v>0</v>
      </c>
      <c r="S724" s="21">
        <f t="shared" si="63"/>
        <v>0</v>
      </c>
      <c r="U724" s="100"/>
      <c r="V724" s="101">
        <f>IFERROR(IF(E724='貼付用集計 (3)'!$R$4,'貼付用集計 (3)'!$U$4,VLOOKUP(E724,'貼付用集計 (3)'!$R$11:$U$30,4)),0)</f>
        <v>0</v>
      </c>
      <c r="W724" s="101">
        <f t="shared" si="64"/>
        <v>0</v>
      </c>
      <c r="X724" s="100"/>
    </row>
    <row r="725" spans="3:24" hidden="1" outlineLevel="1" x14ac:dyDescent="0.3">
      <c r="C725" s="29"/>
      <c r="D725" s="48">
        <f t="shared" si="65"/>
        <v>697</v>
      </c>
      <c r="E725" s="104"/>
      <c r="F725" s="105"/>
      <c r="G725" s="105"/>
      <c r="H725" s="105"/>
      <c r="I725" s="106">
        <v>0</v>
      </c>
      <c r="J725" s="107">
        <v>0</v>
      </c>
      <c r="K725" s="103"/>
      <c r="L725" s="27"/>
      <c r="P725" s="21">
        <f t="shared" si="60"/>
        <v>0</v>
      </c>
      <c r="Q725" s="21">
        <f t="shared" si="61"/>
        <v>0</v>
      </c>
      <c r="R725" s="21">
        <f t="shared" si="62"/>
        <v>0</v>
      </c>
      <c r="S725" s="21">
        <f t="shared" si="63"/>
        <v>0</v>
      </c>
      <c r="U725" s="100"/>
      <c r="V725" s="101">
        <f>IFERROR(IF(E725='貼付用集計 (3)'!$R$4,'貼付用集計 (3)'!$U$4,VLOOKUP(E725,'貼付用集計 (3)'!$R$11:$U$30,4)),0)</f>
        <v>0</v>
      </c>
      <c r="W725" s="101">
        <f t="shared" si="64"/>
        <v>0</v>
      </c>
      <c r="X725" s="100"/>
    </row>
    <row r="726" spans="3:24" hidden="1" outlineLevel="1" x14ac:dyDescent="0.3">
      <c r="C726" s="29"/>
      <c r="D726" s="48">
        <f t="shared" si="65"/>
        <v>698</v>
      </c>
      <c r="E726" s="104"/>
      <c r="F726" s="105"/>
      <c r="G726" s="105"/>
      <c r="H726" s="105"/>
      <c r="I726" s="106">
        <v>0</v>
      </c>
      <c r="J726" s="107">
        <v>0</v>
      </c>
      <c r="K726" s="103"/>
      <c r="L726" s="27"/>
      <c r="P726" s="21">
        <f t="shared" si="60"/>
        <v>0</v>
      </c>
      <c r="Q726" s="21">
        <f t="shared" si="61"/>
        <v>0</v>
      </c>
      <c r="R726" s="21">
        <f t="shared" si="62"/>
        <v>0</v>
      </c>
      <c r="S726" s="21">
        <f t="shared" si="63"/>
        <v>0</v>
      </c>
      <c r="U726" s="100"/>
      <c r="V726" s="101">
        <f>IFERROR(IF(E726='貼付用集計 (3)'!$R$4,'貼付用集計 (3)'!$U$4,VLOOKUP(E726,'貼付用集計 (3)'!$R$11:$U$30,4)),0)</f>
        <v>0</v>
      </c>
      <c r="W726" s="101">
        <f t="shared" si="64"/>
        <v>0</v>
      </c>
      <c r="X726" s="100"/>
    </row>
    <row r="727" spans="3:24" hidden="1" outlineLevel="1" x14ac:dyDescent="0.3">
      <c r="C727" s="29"/>
      <c r="D727" s="48">
        <f t="shared" si="65"/>
        <v>699</v>
      </c>
      <c r="E727" s="104"/>
      <c r="F727" s="105"/>
      <c r="G727" s="105"/>
      <c r="H727" s="105"/>
      <c r="I727" s="106">
        <v>0</v>
      </c>
      <c r="J727" s="107">
        <v>0</v>
      </c>
      <c r="K727" s="103"/>
      <c r="L727" s="27"/>
      <c r="P727" s="21">
        <f t="shared" si="60"/>
        <v>0</v>
      </c>
      <c r="Q727" s="21">
        <f t="shared" si="61"/>
        <v>0</v>
      </c>
      <c r="R727" s="21">
        <f t="shared" si="62"/>
        <v>0</v>
      </c>
      <c r="S727" s="21">
        <f t="shared" si="63"/>
        <v>0</v>
      </c>
      <c r="U727" s="100"/>
      <c r="V727" s="101">
        <f>IFERROR(IF(E727='貼付用集計 (3)'!$R$4,'貼付用集計 (3)'!$U$4,VLOOKUP(E727,'貼付用集計 (3)'!$R$11:$U$30,4)),0)</f>
        <v>0</v>
      </c>
      <c r="W727" s="101">
        <f t="shared" si="64"/>
        <v>0</v>
      </c>
      <c r="X727" s="100"/>
    </row>
    <row r="728" spans="3:24" hidden="1" outlineLevel="1" x14ac:dyDescent="0.3">
      <c r="C728" s="29"/>
      <c r="D728" s="48">
        <f t="shared" si="65"/>
        <v>700</v>
      </c>
      <c r="E728" s="104"/>
      <c r="F728" s="105"/>
      <c r="G728" s="105"/>
      <c r="H728" s="105"/>
      <c r="I728" s="106">
        <v>0</v>
      </c>
      <c r="J728" s="107">
        <v>0</v>
      </c>
      <c r="K728" s="103"/>
      <c r="L728" s="27"/>
      <c r="P728" s="21">
        <f t="shared" si="60"/>
        <v>0</v>
      </c>
      <c r="Q728" s="21">
        <f t="shared" si="61"/>
        <v>0</v>
      </c>
      <c r="R728" s="21">
        <f t="shared" si="62"/>
        <v>0</v>
      </c>
      <c r="S728" s="21">
        <f t="shared" si="63"/>
        <v>0</v>
      </c>
      <c r="U728" s="100"/>
      <c r="V728" s="101">
        <f>IFERROR(IF(E728='貼付用集計 (3)'!$R$4,'貼付用集計 (3)'!$U$4,VLOOKUP(E728,'貼付用集計 (3)'!$R$11:$U$30,4)),0)</f>
        <v>0</v>
      </c>
      <c r="W728" s="101">
        <f t="shared" si="64"/>
        <v>0</v>
      </c>
      <c r="X728" s="100"/>
    </row>
    <row r="729" spans="3:24" hidden="1" outlineLevel="1" x14ac:dyDescent="0.3">
      <c r="C729" s="29"/>
      <c r="D729" s="48">
        <f t="shared" si="65"/>
        <v>701</v>
      </c>
      <c r="E729" s="104"/>
      <c r="F729" s="105"/>
      <c r="G729" s="105"/>
      <c r="H729" s="105"/>
      <c r="I729" s="106">
        <v>0</v>
      </c>
      <c r="J729" s="107">
        <v>0</v>
      </c>
      <c r="K729" s="103"/>
      <c r="L729" s="27"/>
      <c r="P729" s="21">
        <f t="shared" si="60"/>
        <v>0</v>
      </c>
      <c r="Q729" s="21">
        <f t="shared" si="61"/>
        <v>0</v>
      </c>
      <c r="R729" s="21">
        <f t="shared" si="62"/>
        <v>0</v>
      </c>
      <c r="S729" s="21">
        <f t="shared" si="63"/>
        <v>0</v>
      </c>
      <c r="U729" s="100"/>
      <c r="V729" s="101">
        <f>IFERROR(IF(E729='貼付用集計 (3)'!$R$4,'貼付用集計 (3)'!$U$4,VLOOKUP(E729,'貼付用集計 (3)'!$R$11:$U$30,4)),0)</f>
        <v>0</v>
      </c>
      <c r="W729" s="101">
        <f t="shared" si="64"/>
        <v>0</v>
      </c>
      <c r="X729" s="100"/>
    </row>
    <row r="730" spans="3:24" hidden="1" outlineLevel="1" x14ac:dyDescent="0.3">
      <c r="C730" s="29"/>
      <c r="D730" s="48">
        <f t="shared" si="65"/>
        <v>702</v>
      </c>
      <c r="E730" s="104"/>
      <c r="F730" s="105"/>
      <c r="G730" s="105"/>
      <c r="H730" s="105"/>
      <c r="I730" s="106">
        <v>0</v>
      </c>
      <c r="J730" s="107">
        <v>0</v>
      </c>
      <c r="K730" s="103"/>
      <c r="L730" s="27"/>
      <c r="P730" s="21">
        <f t="shared" si="60"/>
        <v>0</v>
      </c>
      <c r="Q730" s="21">
        <f t="shared" si="61"/>
        <v>0</v>
      </c>
      <c r="R730" s="21">
        <f t="shared" si="62"/>
        <v>0</v>
      </c>
      <c r="S730" s="21">
        <f t="shared" si="63"/>
        <v>0</v>
      </c>
      <c r="U730" s="100"/>
      <c r="V730" s="101">
        <f>IFERROR(IF(E730='貼付用集計 (3)'!$R$4,'貼付用集計 (3)'!$U$4,VLOOKUP(E730,'貼付用集計 (3)'!$R$11:$U$30,4)),0)</f>
        <v>0</v>
      </c>
      <c r="W730" s="101">
        <f t="shared" si="64"/>
        <v>0</v>
      </c>
      <c r="X730" s="100"/>
    </row>
    <row r="731" spans="3:24" hidden="1" outlineLevel="1" x14ac:dyDescent="0.3">
      <c r="C731" s="29"/>
      <c r="D731" s="48">
        <f t="shared" si="65"/>
        <v>703</v>
      </c>
      <c r="E731" s="104"/>
      <c r="F731" s="105"/>
      <c r="G731" s="105"/>
      <c r="H731" s="105"/>
      <c r="I731" s="106">
        <v>0</v>
      </c>
      <c r="J731" s="107">
        <v>0</v>
      </c>
      <c r="K731" s="103"/>
      <c r="L731" s="27"/>
      <c r="P731" s="21">
        <f t="shared" ref="P731:P794" si="66">IF($E731="",IF(OR($F731&lt;&gt;"",$I731&lt;&gt;0,$J731&lt;&gt;0)=TRUE,1,0),0)</f>
        <v>0</v>
      </c>
      <c r="Q731" s="21">
        <f t="shared" ref="Q731:Q794" si="67">IF($F731="",IF(OR($E731&lt;&gt;"",$I731&lt;&gt;0,$J731&lt;&gt;0)=TRUE,1,0),0)</f>
        <v>0</v>
      </c>
      <c r="R731" s="21">
        <f t="shared" ref="R731:R794" si="68">IF($I731=0,IF(OR($E731&lt;&gt;"",$F731&lt;&gt;0,$J731&lt;&gt;0)=TRUE,1,0),0)</f>
        <v>0</v>
      </c>
      <c r="S731" s="21">
        <f t="shared" ref="S731:S794" si="69">IF($J731=0,IF(OR($E731&lt;&gt;"",$F731&lt;&gt;"",$I731&lt;&gt;0)=TRUE,1,0),0)</f>
        <v>0</v>
      </c>
      <c r="U731" s="100"/>
      <c r="V731" s="101">
        <f>IFERROR(IF(E731='貼付用集計 (3)'!$R$4,'貼付用集計 (3)'!$U$4,VLOOKUP(E731,'貼付用集計 (3)'!$R$11:$U$30,4)),0)</f>
        <v>0</v>
      </c>
      <c r="W731" s="101">
        <f t="shared" ref="W731:W794" si="70">IFERROR(J731/I731/V731,0)</f>
        <v>0</v>
      </c>
      <c r="X731" s="100"/>
    </row>
    <row r="732" spans="3:24" hidden="1" outlineLevel="1" x14ac:dyDescent="0.3">
      <c r="C732" s="29"/>
      <c r="D732" s="48">
        <f t="shared" ref="D732:D795" si="71">D731+1</f>
        <v>704</v>
      </c>
      <c r="E732" s="104"/>
      <c r="F732" s="105"/>
      <c r="G732" s="105"/>
      <c r="H732" s="105"/>
      <c r="I732" s="106">
        <v>0</v>
      </c>
      <c r="J732" s="107">
        <v>0</v>
      </c>
      <c r="K732" s="103"/>
      <c r="L732" s="27"/>
      <c r="P732" s="21">
        <f t="shared" si="66"/>
        <v>0</v>
      </c>
      <c r="Q732" s="21">
        <f t="shared" si="67"/>
        <v>0</v>
      </c>
      <c r="R732" s="21">
        <f t="shared" si="68"/>
        <v>0</v>
      </c>
      <c r="S732" s="21">
        <f t="shared" si="69"/>
        <v>0</v>
      </c>
      <c r="U732" s="100"/>
      <c r="V732" s="101">
        <f>IFERROR(IF(E732='貼付用集計 (3)'!$R$4,'貼付用集計 (3)'!$U$4,VLOOKUP(E732,'貼付用集計 (3)'!$R$11:$U$30,4)),0)</f>
        <v>0</v>
      </c>
      <c r="W732" s="101">
        <f t="shared" si="70"/>
        <v>0</v>
      </c>
      <c r="X732" s="100"/>
    </row>
    <row r="733" spans="3:24" hidden="1" outlineLevel="1" x14ac:dyDescent="0.3">
      <c r="C733" s="29"/>
      <c r="D733" s="48">
        <f t="shared" si="71"/>
        <v>705</v>
      </c>
      <c r="E733" s="104"/>
      <c r="F733" s="105"/>
      <c r="G733" s="105"/>
      <c r="H733" s="105"/>
      <c r="I733" s="106">
        <v>0</v>
      </c>
      <c r="J733" s="107">
        <v>0</v>
      </c>
      <c r="K733" s="103"/>
      <c r="L733" s="27"/>
      <c r="P733" s="21">
        <f t="shared" si="66"/>
        <v>0</v>
      </c>
      <c r="Q733" s="21">
        <f t="shared" si="67"/>
        <v>0</v>
      </c>
      <c r="R733" s="21">
        <f t="shared" si="68"/>
        <v>0</v>
      </c>
      <c r="S733" s="21">
        <f t="shared" si="69"/>
        <v>0</v>
      </c>
      <c r="U733" s="100"/>
      <c r="V733" s="101">
        <f>IFERROR(IF(E733='貼付用集計 (3)'!$R$4,'貼付用集計 (3)'!$U$4,VLOOKUP(E733,'貼付用集計 (3)'!$R$11:$U$30,4)),0)</f>
        <v>0</v>
      </c>
      <c r="W733" s="101">
        <f t="shared" si="70"/>
        <v>0</v>
      </c>
      <c r="X733" s="100"/>
    </row>
    <row r="734" spans="3:24" hidden="1" outlineLevel="1" x14ac:dyDescent="0.3">
      <c r="C734" s="29"/>
      <c r="D734" s="48">
        <f t="shared" si="71"/>
        <v>706</v>
      </c>
      <c r="E734" s="104"/>
      <c r="F734" s="105"/>
      <c r="G734" s="105"/>
      <c r="H734" s="105"/>
      <c r="I734" s="106">
        <v>0</v>
      </c>
      <c r="J734" s="107">
        <v>0</v>
      </c>
      <c r="K734" s="103"/>
      <c r="L734" s="27"/>
      <c r="P734" s="21">
        <f t="shared" si="66"/>
        <v>0</v>
      </c>
      <c r="Q734" s="21">
        <f t="shared" si="67"/>
        <v>0</v>
      </c>
      <c r="R734" s="21">
        <f t="shared" si="68"/>
        <v>0</v>
      </c>
      <c r="S734" s="21">
        <f t="shared" si="69"/>
        <v>0</v>
      </c>
      <c r="U734" s="100"/>
      <c r="V734" s="101">
        <f>IFERROR(IF(E734='貼付用集計 (3)'!$R$4,'貼付用集計 (3)'!$U$4,VLOOKUP(E734,'貼付用集計 (3)'!$R$11:$U$30,4)),0)</f>
        <v>0</v>
      </c>
      <c r="W734" s="101">
        <f t="shared" si="70"/>
        <v>0</v>
      </c>
      <c r="X734" s="100"/>
    </row>
    <row r="735" spans="3:24" hidden="1" outlineLevel="1" x14ac:dyDescent="0.3">
      <c r="C735" s="29"/>
      <c r="D735" s="48">
        <f t="shared" si="71"/>
        <v>707</v>
      </c>
      <c r="E735" s="104"/>
      <c r="F735" s="105"/>
      <c r="G735" s="105"/>
      <c r="H735" s="105"/>
      <c r="I735" s="106">
        <v>0</v>
      </c>
      <c r="J735" s="107">
        <v>0</v>
      </c>
      <c r="K735" s="103"/>
      <c r="L735" s="27"/>
      <c r="P735" s="21">
        <f t="shared" si="66"/>
        <v>0</v>
      </c>
      <c r="Q735" s="21">
        <f t="shared" si="67"/>
        <v>0</v>
      </c>
      <c r="R735" s="21">
        <f t="shared" si="68"/>
        <v>0</v>
      </c>
      <c r="S735" s="21">
        <f t="shared" si="69"/>
        <v>0</v>
      </c>
      <c r="U735" s="100"/>
      <c r="V735" s="101">
        <f>IFERROR(IF(E735='貼付用集計 (3)'!$R$4,'貼付用集計 (3)'!$U$4,VLOOKUP(E735,'貼付用集計 (3)'!$R$11:$U$30,4)),0)</f>
        <v>0</v>
      </c>
      <c r="W735" s="101">
        <f t="shared" si="70"/>
        <v>0</v>
      </c>
      <c r="X735" s="100"/>
    </row>
    <row r="736" spans="3:24" hidden="1" outlineLevel="1" x14ac:dyDescent="0.3">
      <c r="C736" s="29"/>
      <c r="D736" s="48">
        <f t="shared" si="71"/>
        <v>708</v>
      </c>
      <c r="E736" s="104"/>
      <c r="F736" s="105"/>
      <c r="G736" s="105"/>
      <c r="H736" s="105"/>
      <c r="I736" s="106">
        <v>0</v>
      </c>
      <c r="J736" s="107">
        <v>0</v>
      </c>
      <c r="K736" s="103"/>
      <c r="L736" s="27"/>
      <c r="P736" s="21">
        <f t="shared" si="66"/>
        <v>0</v>
      </c>
      <c r="Q736" s="21">
        <f t="shared" si="67"/>
        <v>0</v>
      </c>
      <c r="R736" s="21">
        <f t="shared" si="68"/>
        <v>0</v>
      </c>
      <c r="S736" s="21">
        <f t="shared" si="69"/>
        <v>0</v>
      </c>
      <c r="U736" s="100"/>
      <c r="V736" s="101">
        <f>IFERROR(IF(E736='貼付用集計 (3)'!$R$4,'貼付用集計 (3)'!$U$4,VLOOKUP(E736,'貼付用集計 (3)'!$R$11:$U$30,4)),0)</f>
        <v>0</v>
      </c>
      <c r="W736" s="101">
        <f t="shared" si="70"/>
        <v>0</v>
      </c>
      <c r="X736" s="100"/>
    </row>
    <row r="737" spans="3:24" hidden="1" outlineLevel="1" x14ac:dyDescent="0.3">
      <c r="C737" s="29"/>
      <c r="D737" s="48">
        <f t="shared" si="71"/>
        <v>709</v>
      </c>
      <c r="E737" s="104"/>
      <c r="F737" s="105"/>
      <c r="G737" s="105"/>
      <c r="H737" s="105"/>
      <c r="I737" s="106">
        <v>0</v>
      </c>
      <c r="J737" s="107">
        <v>0</v>
      </c>
      <c r="K737" s="103"/>
      <c r="L737" s="27"/>
      <c r="P737" s="21">
        <f t="shared" si="66"/>
        <v>0</v>
      </c>
      <c r="Q737" s="21">
        <f t="shared" si="67"/>
        <v>0</v>
      </c>
      <c r="R737" s="21">
        <f t="shared" si="68"/>
        <v>0</v>
      </c>
      <c r="S737" s="21">
        <f t="shared" si="69"/>
        <v>0</v>
      </c>
      <c r="U737" s="100"/>
      <c r="V737" s="101">
        <f>IFERROR(IF(E737='貼付用集計 (3)'!$R$4,'貼付用集計 (3)'!$U$4,VLOOKUP(E737,'貼付用集計 (3)'!$R$11:$U$30,4)),0)</f>
        <v>0</v>
      </c>
      <c r="W737" s="101">
        <f t="shared" si="70"/>
        <v>0</v>
      </c>
      <c r="X737" s="100"/>
    </row>
    <row r="738" spans="3:24" hidden="1" outlineLevel="1" x14ac:dyDescent="0.3">
      <c r="C738" s="29"/>
      <c r="D738" s="48">
        <f t="shared" si="71"/>
        <v>710</v>
      </c>
      <c r="E738" s="104"/>
      <c r="F738" s="105"/>
      <c r="G738" s="105"/>
      <c r="H738" s="105"/>
      <c r="I738" s="106">
        <v>0</v>
      </c>
      <c r="J738" s="107">
        <v>0</v>
      </c>
      <c r="K738" s="103"/>
      <c r="L738" s="27"/>
      <c r="P738" s="21">
        <f t="shared" si="66"/>
        <v>0</v>
      </c>
      <c r="Q738" s="21">
        <f t="shared" si="67"/>
        <v>0</v>
      </c>
      <c r="R738" s="21">
        <f t="shared" si="68"/>
        <v>0</v>
      </c>
      <c r="S738" s="21">
        <f t="shared" si="69"/>
        <v>0</v>
      </c>
      <c r="U738" s="100"/>
      <c r="V738" s="101">
        <f>IFERROR(IF(E738='貼付用集計 (3)'!$R$4,'貼付用集計 (3)'!$U$4,VLOOKUP(E738,'貼付用集計 (3)'!$R$11:$U$30,4)),0)</f>
        <v>0</v>
      </c>
      <c r="W738" s="101">
        <f t="shared" si="70"/>
        <v>0</v>
      </c>
      <c r="X738" s="100"/>
    </row>
    <row r="739" spans="3:24" hidden="1" outlineLevel="1" x14ac:dyDescent="0.3">
      <c r="C739" s="29"/>
      <c r="D739" s="48">
        <f t="shared" si="71"/>
        <v>711</v>
      </c>
      <c r="E739" s="104"/>
      <c r="F739" s="105"/>
      <c r="G739" s="105"/>
      <c r="H739" s="105"/>
      <c r="I739" s="106">
        <v>0</v>
      </c>
      <c r="J739" s="107">
        <v>0</v>
      </c>
      <c r="K739" s="103"/>
      <c r="L739" s="27"/>
      <c r="P739" s="21">
        <f t="shared" si="66"/>
        <v>0</v>
      </c>
      <c r="Q739" s="21">
        <f t="shared" si="67"/>
        <v>0</v>
      </c>
      <c r="R739" s="21">
        <f t="shared" si="68"/>
        <v>0</v>
      </c>
      <c r="S739" s="21">
        <f t="shared" si="69"/>
        <v>0</v>
      </c>
      <c r="U739" s="100"/>
      <c r="V739" s="101">
        <f>IFERROR(IF(E739='貼付用集計 (3)'!$R$4,'貼付用集計 (3)'!$U$4,VLOOKUP(E739,'貼付用集計 (3)'!$R$11:$U$30,4)),0)</f>
        <v>0</v>
      </c>
      <c r="W739" s="101">
        <f t="shared" si="70"/>
        <v>0</v>
      </c>
      <c r="X739" s="100"/>
    </row>
    <row r="740" spans="3:24" hidden="1" outlineLevel="1" x14ac:dyDescent="0.3">
      <c r="C740" s="29"/>
      <c r="D740" s="48">
        <f t="shared" si="71"/>
        <v>712</v>
      </c>
      <c r="E740" s="104"/>
      <c r="F740" s="105"/>
      <c r="G740" s="105"/>
      <c r="H740" s="105"/>
      <c r="I740" s="106">
        <v>0</v>
      </c>
      <c r="J740" s="107">
        <v>0</v>
      </c>
      <c r="K740" s="103"/>
      <c r="L740" s="27"/>
      <c r="P740" s="21">
        <f t="shared" si="66"/>
        <v>0</v>
      </c>
      <c r="Q740" s="21">
        <f t="shared" si="67"/>
        <v>0</v>
      </c>
      <c r="R740" s="21">
        <f t="shared" si="68"/>
        <v>0</v>
      </c>
      <c r="S740" s="21">
        <f t="shared" si="69"/>
        <v>0</v>
      </c>
      <c r="U740" s="100"/>
      <c r="V740" s="101">
        <f>IFERROR(IF(E740='貼付用集計 (3)'!$R$4,'貼付用集計 (3)'!$U$4,VLOOKUP(E740,'貼付用集計 (3)'!$R$11:$U$30,4)),0)</f>
        <v>0</v>
      </c>
      <c r="W740" s="101">
        <f t="shared" si="70"/>
        <v>0</v>
      </c>
      <c r="X740" s="100"/>
    </row>
    <row r="741" spans="3:24" hidden="1" outlineLevel="1" x14ac:dyDescent="0.3">
      <c r="C741" s="29"/>
      <c r="D741" s="48">
        <f t="shared" si="71"/>
        <v>713</v>
      </c>
      <c r="E741" s="104"/>
      <c r="F741" s="105"/>
      <c r="G741" s="105"/>
      <c r="H741" s="105"/>
      <c r="I741" s="106">
        <v>0</v>
      </c>
      <c r="J741" s="107">
        <v>0</v>
      </c>
      <c r="K741" s="103"/>
      <c r="L741" s="27"/>
      <c r="P741" s="21">
        <f t="shared" si="66"/>
        <v>0</v>
      </c>
      <c r="Q741" s="21">
        <f t="shared" si="67"/>
        <v>0</v>
      </c>
      <c r="R741" s="21">
        <f t="shared" si="68"/>
        <v>0</v>
      </c>
      <c r="S741" s="21">
        <f t="shared" si="69"/>
        <v>0</v>
      </c>
      <c r="U741" s="100"/>
      <c r="V741" s="101">
        <f>IFERROR(IF(E741='貼付用集計 (3)'!$R$4,'貼付用集計 (3)'!$U$4,VLOOKUP(E741,'貼付用集計 (3)'!$R$11:$U$30,4)),0)</f>
        <v>0</v>
      </c>
      <c r="W741" s="101">
        <f t="shared" si="70"/>
        <v>0</v>
      </c>
      <c r="X741" s="100"/>
    </row>
    <row r="742" spans="3:24" hidden="1" outlineLevel="1" x14ac:dyDescent="0.3">
      <c r="C742" s="29"/>
      <c r="D742" s="48">
        <f t="shared" si="71"/>
        <v>714</v>
      </c>
      <c r="E742" s="104"/>
      <c r="F742" s="105"/>
      <c r="G742" s="105"/>
      <c r="H742" s="105"/>
      <c r="I742" s="106">
        <v>0</v>
      </c>
      <c r="J742" s="107">
        <v>0</v>
      </c>
      <c r="K742" s="103"/>
      <c r="L742" s="27"/>
      <c r="P742" s="21">
        <f t="shared" si="66"/>
        <v>0</v>
      </c>
      <c r="Q742" s="21">
        <f t="shared" si="67"/>
        <v>0</v>
      </c>
      <c r="R742" s="21">
        <f t="shared" si="68"/>
        <v>0</v>
      </c>
      <c r="S742" s="21">
        <f t="shared" si="69"/>
        <v>0</v>
      </c>
      <c r="U742" s="100"/>
      <c r="V742" s="101">
        <f>IFERROR(IF(E742='貼付用集計 (3)'!$R$4,'貼付用集計 (3)'!$U$4,VLOOKUP(E742,'貼付用集計 (3)'!$R$11:$U$30,4)),0)</f>
        <v>0</v>
      </c>
      <c r="W742" s="101">
        <f t="shared" si="70"/>
        <v>0</v>
      </c>
      <c r="X742" s="100"/>
    </row>
    <row r="743" spans="3:24" hidden="1" outlineLevel="1" x14ac:dyDescent="0.3">
      <c r="C743" s="29"/>
      <c r="D743" s="48">
        <f t="shared" si="71"/>
        <v>715</v>
      </c>
      <c r="E743" s="104"/>
      <c r="F743" s="105"/>
      <c r="G743" s="105"/>
      <c r="H743" s="105"/>
      <c r="I743" s="106">
        <v>0</v>
      </c>
      <c r="J743" s="107">
        <v>0</v>
      </c>
      <c r="K743" s="103"/>
      <c r="L743" s="27"/>
      <c r="P743" s="21">
        <f t="shared" si="66"/>
        <v>0</v>
      </c>
      <c r="Q743" s="21">
        <f t="shared" si="67"/>
        <v>0</v>
      </c>
      <c r="R743" s="21">
        <f t="shared" si="68"/>
        <v>0</v>
      </c>
      <c r="S743" s="21">
        <f t="shared" si="69"/>
        <v>0</v>
      </c>
      <c r="U743" s="100"/>
      <c r="V743" s="101">
        <f>IFERROR(IF(E743='貼付用集計 (3)'!$R$4,'貼付用集計 (3)'!$U$4,VLOOKUP(E743,'貼付用集計 (3)'!$R$11:$U$30,4)),0)</f>
        <v>0</v>
      </c>
      <c r="W743" s="101">
        <f t="shared" si="70"/>
        <v>0</v>
      </c>
      <c r="X743" s="100"/>
    </row>
    <row r="744" spans="3:24" hidden="1" outlineLevel="1" x14ac:dyDescent="0.3">
      <c r="C744" s="29"/>
      <c r="D744" s="48">
        <f t="shared" si="71"/>
        <v>716</v>
      </c>
      <c r="E744" s="104"/>
      <c r="F744" s="105"/>
      <c r="G744" s="105"/>
      <c r="H744" s="105"/>
      <c r="I744" s="106">
        <v>0</v>
      </c>
      <c r="J744" s="107">
        <v>0</v>
      </c>
      <c r="K744" s="103"/>
      <c r="L744" s="27"/>
      <c r="P744" s="21">
        <f t="shared" si="66"/>
        <v>0</v>
      </c>
      <c r="Q744" s="21">
        <f t="shared" si="67"/>
        <v>0</v>
      </c>
      <c r="R744" s="21">
        <f t="shared" si="68"/>
        <v>0</v>
      </c>
      <c r="S744" s="21">
        <f t="shared" si="69"/>
        <v>0</v>
      </c>
      <c r="U744" s="100"/>
      <c r="V744" s="101">
        <f>IFERROR(IF(E744='貼付用集計 (3)'!$R$4,'貼付用集計 (3)'!$U$4,VLOOKUP(E744,'貼付用集計 (3)'!$R$11:$U$30,4)),0)</f>
        <v>0</v>
      </c>
      <c r="W744" s="101">
        <f t="shared" si="70"/>
        <v>0</v>
      </c>
      <c r="X744" s="100"/>
    </row>
    <row r="745" spans="3:24" hidden="1" outlineLevel="1" x14ac:dyDescent="0.3">
      <c r="C745" s="29"/>
      <c r="D745" s="48">
        <f t="shared" si="71"/>
        <v>717</v>
      </c>
      <c r="E745" s="104"/>
      <c r="F745" s="105"/>
      <c r="G745" s="105"/>
      <c r="H745" s="105"/>
      <c r="I745" s="106">
        <v>0</v>
      </c>
      <c r="J745" s="107">
        <v>0</v>
      </c>
      <c r="K745" s="103"/>
      <c r="L745" s="27"/>
      <c r="P745" s="21">
        <f t="shared" si="66"/>
        <v>0</v>
      </c>
      <c r="Q745" s="21">
        <f t="shared" si="67"/>
        <v>0</v>
      </c>
      <c r="R745" s="21">
        <f t="shared" si="68"/>
        <v>0</v>
      </c>
      <c r="S745" s="21">
        <f t="shared" si="69"/>
        <v>0</v>
      </c>
      <c r="U745" s="100"/>
      <c r="V745" s="101">
        <f>IFERROR(IF(E745='貼付用集計 (3)'!$R$4,'貼付用集計 (3)'!$U$4,VLOOKUP(E745,'貼付用集計 (3)'!$R$11:$U$30,4)),0)</f>
        <v>0</v>
      </c>
      <c r="W745" s="101">
        <f t="shared" si="70"/>
        <v>0</v>
      </c>
      <c r="X745" s="100"/>
    </row>
    <row r="746" spans="3:24" hidden="1" outlineLevel="1" x14ac:dyDescent="0.3">
      <c r="C746" s="29"/>
      <c r="D746" s="48">
        <f t="shared" si="71"/>
        <v>718</v>
      </c>
      <c r="E746" s="104"/>
      <c r="F746" s="105"/>
      <c r="G746" s="105"/>
      <c r="H746" s="105"/>
      <c r="I746" s="106">
        <v>0</v>
      </c>
      <c r="J746" s="107">
        <v>0</v>
      </c>
      <c r="K746" s="103"/>
      <c r="L746" s="27"/>
      <c r="P746" s="21">
        <f t="shared" si="66"/>
        <v>0</v>
      </c>
      <c r="Q746" s="21">
        <f t="shared" si="67"/>
        <v>0</v>
      </c>
      <c r="R746" s="21">
        <f t="shared" si="68"/>
        <v>0</v>
      </c>
      <c r="S746" s="21">
        <f t="shared" si="69"/>
        <v>0</v>
      </c>
      <c r="U746" s="100"/>
      <c r="V746" s="101">
        <f>IFERROR(IF(E746='貼付用集計 (3)'!$R$4,'貼付用集計 (3)'!$U$4,VLOOKUP(E746,'貼付用集計 (3)'!$R$11:$U$30,4)),0)</f>
        <v>0</v>
      </c>
      <c r="W746" s="101">
        <f t="shared" si="70"/>
        <v>0</v>
      </c>
      <c r="X746" s="100"/>
    </row>
    <row r="747" spans="3:24" hidden="1" outlineLevel="1" x14ac:dyDescent="0.3">
      <c r="C747" s="29"/>
      <c r="D747" s="48">
        <f t="shared" si="71"/>
        <v>719</v>
      </c>
      <c r="E747" s="104"/>
      <c r="F747" s="105"/>
      <c r="G747" s="105"/>
      <c r="H747" s="105"/>
      <c r="I747" s="106">
        <v>0</v>
      </c>
      <c r="J747" s="107">
        <v>0</v>
      </c>
      <c r="K747" s="103"/>
      <c r="L747" s="27"/>
      <c r="P747" s="21">
        <f t="shared" si="66"/>
        <v>0</v>
      </c>
      <c r="Q747" s="21">
        <f t="shared" si="67"/>
        <v>0</v>
      </c>
      <c r="R747" s="21">
        <f t="shared" si="68"/>
        <v>0</v>
      </c>
      <c r="S747" s="21">
        <f t="shared" si="69"/>
        <v>0</v>
      </c>
      <c r="U747" s="100"/>
      <c r="V747" s="101">
        <f>IFERROR(IF(E747='貼付用集計 (3)'!$R$4,'貼付用集計 (3)'!$U$4,VLOOKUP(E747,'貼付用集計 (3)'!$R$11:$U$30,4)),0)</f>
        <v>0</v>
      </c>
      <c r="W747" s="101">
        <f t="shared" si="70"/>
        <v>0</v>
      </c>
      <c r="X747" s="100"/>
    </row>
    <row r="748" spans="3:24" hidden="1" outlineLevel="1" x14ac:dyDescent="0.3">
      <c r="C748" s="29"/>
      <c r="D748" s="48">
        <f t="shared" si="71"/>
        <v>720</v>
      </c>
      <c r="E748" s="104"/>
      <c r="F748" s="105"/>
      <c r="G748" s="105"/>
      <c r="H748" s="105"/>
      <c r="I748" s="106">
        <v>0</v>
      </c>
      <c r="J748" s="107">
        <v>0</v>
      </c>
      <c r="K748" s="103"/>
      <c r="L748" s="27"/>
      <c r="P748" s="21">
        <f t="shared" si="66"/>
        <v>0</v>
      </c>
      <c r="Q748" s="21">
        <f t="shared" si="67"/>
        <v>0</v>
      </c>
      <c r="R748" s="21">
        <f t="shared" si="68"/>
        <v>0</v>
      </c>
      <c r="S748" s="21">
        <f t="shared" si="69"/>
        <v>0</v>
      </c>
      <c r="U748" s="100"/>
      <c r="V748" s="101">
        <f>IFERROR(IF(E748='貼付用集計 (3)'!$R$4,'貼付用集計 (3)'!$U$4,VLOOKUP(E748,'貼付用集計 (3)'!$R$11:$U$30,4)),0)</f>
        <v>0</v>
      </c>
      <c r="W748" s="101">
        <f t="shared" si="70"/>
        <v>0</v>
      </c>
      <c r="X748" s="100"/>
    </row>
    <row r="749" spans="3:24" hidden="1" outlineLevel="1" x14ac:dyDescent="0.3">
      <c r="C749" s="29"/>
      <c r="D749" s="48">
        <f t="shared" si="71"/>
        <v>721</v>
      </c>
      <c r="E749" s="104"/>
      <c r="F749" s="105"/>
      <c r="G749" s="105"/>
      <c r="H749" s="105"/>
      <c r="I749" s="106">
        <v>0</v>
      </c>
      <c r="J749" s="107">
        <v>0</v>
      </c>
      <c r="K749" s="103"/>
      <c r="L749" s="27"/>
      <c r="P749" s="21">
        <f t="shared" si="66"/>
        <v>0</v>
      </c>
      <c r="Q749" s="21">
        <f t="shared" si="67"/>
        <v>0</v>
      </c>
      <c r="R749" s="21">
        <f t="shared" si="68"/>
        <v>0</v>
      </c>
      <c r="S749" s="21">
        <f t="shared" si="69"/>
        <v>0</v>
      </c>
      <c r="U749" s="100"/>
      <c r="V749" s="101">
        <f>IFERROR(IF(E749='貼付用集計 (3)'!$R$4,'貼付用集計 (3)'!$U$4,VLOOKUP(E749,'貼付用集計 (3)'!$R$11:$U$30,4)),0)</f>
        <v>0</v>
      </c>
      <c r="W749" s="101">
        <f t="shared" si="70"/>
        <v>0</v>
      </c>
      <c r="X749" s="100"/>
    </row>
    <row r="750" spans="3:24" hidden="1" outlineLevel="1" x14ac:dyDescent="0.3">
      <c r="C750" s="29"/>
      <c r="D750" s="48">
        <f t="shared" si="71"/>
        <v>722</v>
      </c>
      <c r="E750" s="104"/>
      <c r="F750" s="105"/>
      <c r="G750" s="105"/>
      <c r="H750" s="105"/>
      <c r="I750" s="106">
        <v>0</v>
      </c>
      <c r="J750" s="107">
        <v>0</v>
      </c>
      <c r="K750" s="103"/>
      <c r="L750" s="27"/>
      <c r="P750" s="21">
        <f t="shared" si="66"/>
        <v>0</v>
      </c>
      <c r="Q750" s="21">
        <f t="shared" si="67"/>
        <v>0</v>
      </c>
      <c r="R750" s="21">
        <f t="shared" si="68"/>
        <v>0</v>
      </c>
      <c r="S750" s="21">
        <f t="shared" si="69"/>
        <v>0</v>
      </c>
      <c r="U750" s="100"/>
      <c r="V750" s="101">
        <f>IFERROR(IF(E750='貼付用集計 (3)'!$R$4,'貼付用集計 (3)'!$U$4,VLOOKUP(E750,'貼付用集計 (3)'!$R$11:$U$30,4)),0)</f>
        <v>0</v>
      </c>
      <c r="W750" s="101">
        <f t="shared" si="70"/>
        <v>0</v>
      </c>
      <c r="X750" s="100"/>
    </row>
    <row r="751" spans="3:24" hidden="1" outlineLevel="1" x14ac:dyDescent="0.3">
      <c r="C751" s="29"/>
      <c r="D751" s="48">
        <f t="shared" si="71"/>
        <v>723</v>
      </c>
      <c r="E751" s="104"/>
      <c r="F751" s="105"/>
      <c r="G751" s="105"/>
      <c r="H751" s="105"/>
      <c r="I751" s="106">
        <v>0</v>
      </c>
      <c r="J751" s="107">
        <v>0</v>
      </c>
      <c r="K751" s="103"/>
      <c r="L751" s="27"/>
      <c r="P751" s="21">
        <f t="shared" si="66"/>
        <v>0</v>
      </c>
      <c r="Q751" s="21">
        <f t="shared" si="67"/>
        <v>0</v>
      </c>
      <c r="R751" s="21">
        <f t="shared" si="68"/>
        <v>0</v>
      </c>
      <c r="S751" s="21">
        <f t="shared" si="69"/>
        <v>0</v>
      </c>
      <c r="U751" s="100"/>
      <c r="V751" s="101">
        <f>IFERROR(IF(E751='貼付用集計 (3)'!$R$4,'貼付用集計 (3)'!$U$4,VLOOKUP(E751,'貼付用集計 (3)'!$R$11:$U$30,4)),0)</f>
        <v>0</v>
      </c>
      <c r="W751" s="101">
        <f t="shared" si="70"/>
        <v>0</v>
      </c>
      <c r="X751" s="100"/>
    </row>
    <row r="752" spans="3:24" hidden="1" outlineLevel="1" x14ac:dyDescent="0.3">
      <c r="C752" s="29"/>
      <c r="D752" s="48">
        <f t="shared" si="71"/>
        <v>724</v>
      </c>
      <c r="E752" s="104"/>
      <c r="F752" s="105"/>
      <c r="G752" s="105"/>
      <c r="H752" s="105"/>
      <c r="I752" s="106">
        <v>0</v>
      </c>
      <c r="J752" s="107">
        <v>0</v>
      </c>
      <c r="K752" s="103"/>
      <c r="L752" s="27"/>
      <c r="P752" s="21">
        <f t="shared" si="66"/>
        <v>0</v>
      </c>
      <c r="Q752" s="21">
        <f t="shared" si="67"/>
        <v>0</v>
      </c>
      <c r="R752" s="21">
        <f t="shared" si="68"/>
        <v>0</v>
      </c>
      <c r="S752" s="21">
        <f t="shared" si="69"/>
        <v>0</v>
      </c>
      <c r="U752" s="100"/>
      <c r="V752" s="101">
        <f>IFERROR(IF(E752='貼付用集計 (3)'!$R$4,'貼付用集計 (3)'!$U$4,VLOOKUP(E752,'貼付用集計 (3)'!$R$11:$U$30,4)),0)</f>
        <v>0</v>
      </c>
      <c r="W752" s="101">
        <f t="shared" si="70"/>
        <v>0</v>
      </c>
      <c r="X752" s="100"/>
    </row>
    <row r="753" spans="3:24" hidden="1" outlineLevel="1" x14ac:dyDescent="0.3">
      <c r="C753" s="29"/>
      <c r="D753" s="48">
        <f t="shared" si="71"/>
        <v>725</v>
      </c>
      <c r="E753" s="104"/>
      <c r="F753" s="105"/>
      <c r="G753" s="105"/>
      <c r="H753" s="105"/>
      <c r="I753" s="106">
        <v>0</v>
      </c>
      <c r="J753" s="107">
        <v>0</v>
      </c>
      <c r="K753" s="103"/>
      <c r="L753" s="27"/>
      <c r="P753" s="21">
        <f t="shared" si="66"/>
        <v>0</v>
      </c>
      <c r="Q753" s="21">
        <f t="shared" si="67"/>
        <v>0</v>
      </c>
      <c r="R753" s="21">
        <f t="shared" si="68"/>
        <v>0</v>
      </c>
      <c r="S753" s="21">
        <f t="shared" si="69"/>
        <v>0</v>
      </c>
      <c r="U753" s="100"/>
      <c r="V753" s="101">
        <f>IFERROR(IF(E753='貼付用集計 (3)'!$R$4,'貼付用集計 (3)'!$U$4,VLOOKUP(E753,'貼付用集計 (3)'!$R$11:$U$30,4)),0)</f>
        <v>0</v>
      </c>
      <c r="W753" s="101">
        <f t="shared" si="70"/>
        <v>0</v>
      </c>
      <c r="X753" s="100"/>
    </row>
    <row r="754" spans="3:24" hidden="1" outlineLevel="1" x14ac:dyDescent="0.3">
      <c r="C754" s="29"/>
      <c r="D754" s="48">
        <f t="shared" si="71"/>
        <v>726</v>
      </c>
      <c r="E754" s="104"/>
      <c r="F754" s="105"/>
      <c r="G754" s="105"/>
      <c r="H754" s="105"/>
      <c r="I754" s="106">
        <v>0</v>
      </c>
      <c r="J754" s="107">
        <v>0</v>
      </c>
      <c r="K754" s="103"/>
      <c r="L754" s="27"/>
      <c r="P754" s="21">
        <f t="shared" si="66"/>
        <v>0</v>
      </c>
      <c r="Q754" s="21">
        <f t="shared" si="67"/>
        <v>0</v>
      </c>
      <c r="R754" s="21">
        <f t="shared" si="68"/>
        <v>0</v>
      </c>
      <c r="S754" s="21">
        <f t="shared" si="69"/>
        <v>0</v>
      </c>
      <c r="U754" s="100"/>
      <c r="V754" s="101">
        <f>IFERROR(IF(E754='貼付用集計 (3)'!$R$4,'貼付用集計 (3)'!$U$4,VLOOKUP(E754,'貼付用集計 (3)'!$R$11:$U$30,4)),0)</f>
        <v>0</v>
      </c>
      <c r="W754" s="101">
        <f t="shared" si="70"/>
        <v>0</v>
      </c>
      <c r="X754" s="100"/>
    </row>
    <row r="755" spans="3:24" hidden="1" outlineLevel="1" x14ac:dyDescent="0.3">
      <c r="C755" s="29"/>
      <c r="D755" s="48">
        <f t="shared" si="71"/>
        <v>727</v>
      </c>
      <c r="E755" s="104"/>
      <c r="F755" s="105"/>
      <c r="G755" s="105"/>
      <c r="H755" s="105"/>
      <c r="I755" s="106">
        <v>0</v>
      </c>
      <c r="J755" s="107">
        <v>0</v>
      </c>
      <c r="K755" s="103"/>
      <c r="L755" s="27"/>
      <c r="P755" s="21">
        <f t="shared" si="66"/>
        <v>0</v>
      </c>
      <c r="Q755" s="21">
        <f t="shared" si="67"/>
        <v>0</v>
      </c>
      <c r="R755" s="21">
        <f t="shared" si="68"/>
        <v>0</v>
      </c>
      <c r="S755" s="21">
        <f t="shared" si="69"/>
        <v>0</v>
      </c>
      <c r="U755" s="100"/>
      <c r="V755" s="101">
        <f>IFERROR(IF(E755='貼付用集計 (3)'!$R$4,'貼付用集計 (3)'!$U$4,VLOOKUP(E755,'貼付用集計 (3)'!$R$11:$U$30,4)),0)</f>
        <v>0</v>
      </c>
      <c r="W755" s="101">
        <f t="shared" si="70"/>
        <v>0</v>
      </c>
      <c r="X755" s="100"/>
    </row>
    <row r="756" spans="3:24" hidden="1" outlineLevel="1" x14ac:dyDescent="0.3">
      <c r="C756" s="29"/>
      <c r="D756" s="48">
        <f t="shared" si="71"/>
        <v>728</v>
      </c>
      <c r="E756" s="104"/>
      <c r="F756" s="105"/>
      <c r="G756" s="105"/>
      <c r="H756" s="105"/>
      <c r="I756" s="106">
        <v>0</v>
      </c>
      <c r="J756" s="107">
        <v>0</v>
      </c>
      <c r="K756" s="103"/>
      <c r="L756" s="27"/>
      <c r="P756" s="21">
        <f t="shared" si="66"/>
        <v>0</v>
      </c>
      <c r="Q756" s="21">
        <f t="shared" si="67"/>
        <v>0</v>
      </c>
      <c r="R756" s="21">
        <f t="shared" si="68"/>
        <v>0</v>
      </c>
      <c r="S756" s="21">
        <f t="shared" si="69"/>
        <v>0</v>
      </c>
      <c r="U756" s="100"/>
      <c r="V756" s="101">
        <f>IFERROR(IF(E756='貼付用集計 (3)'!$R$4,'貼付用集計 (3)'!$U$4,VLOOKUP(E756,'貼付用集計 (3)'!$R$11:$U$30,4)),0)</f>
        <v>0</v>
      </c>
      <c r="W756" s="101">
        <f t="shared" si="70"/>
        <v>0</v>
      </c>
      <c r="X756" s="100"/>
    </row>
    <row r="757" spans="3:24" hidden="1" outlineLevel="1" x14ac:dyDescent="0.3">
      <c r="C757" s="29"/>
      <c r="D757" s="48">
        <f t="shared" si="71"/>
        <v>729</v>
      </c>
      <c r="E757" s="104"/>
      <c r="F757" s="105"/>
      <c r="G757" s="105"/>
      <c r="H757" s="105"/>
      <c r="I757" s="106">
        <v>0</v>
      </c>
      <c r="J757" s="107">
        <v>0</v>
      </c>
      <c r="K757" s="103"/>
      <c r="L757" s="27"/>
      <c r="P757" s="21">
        <f t="shared" si="66"/>
        <v>0</v>
      </c>
      <c r="Q757" s="21">
        <f t="shared" si="67"/>
        <v>0</v>
      </c>
      <c r="R757" s="21">
        <f t="shared" si="68"/>
        <v>0</v>
      </c>
      <c r="S757" s="21">
        <f t="shared" si="69"/>
        <v>0</v>
      </c>
      <c r="U757" s="100"/>
      <c r="V757" s="101">
        <f>IFERROR(IF(E757='貼付用集計 (3)'!$R$4,'貼付用集計 (3)'!$U$4,VLOOKUP(E757,'貼付用集計 (3)'!$R$11:$U$30,4)),0)</f>
        <v>0</v>
      </c>
      <c r="W757" s="101">
        <f t="shared" si="70"/>
        <v>0</v>
      </c>
      <c r="X757" s="100"/>
    </row>
    <row r="758" spans="3:24" hidden="1" outlineLevel="1" x14ac:dyDescent="0.3">
      <c r="C758" s="29"/>
      <c r="D758" s="48">
        <f t="shared" si="71"/>
        <v>730</v>
      </c>
      <c r="E758" s="104"/>
      <c r="F758" s="105"/>
      <c r="G758" s="105"/>
      <c r="H758" s="105"/>
      <c r="I758" s="106">
        <v>0</v>
      </c>
      <c r="J758" s="107">
        <v>0</v>
      </c>
      <c r="K758" s="103"/>
      <c r="L758" s="27"/>
      <c r="P758" s="21">
        <f t="shared" si="66"/>
        <v>0</v>
      </c>
      <c r="Q758" s="21">
        <f t="shared" si="67"/>
        <v>0</v>
      </c>
      <c r="R758" s="21">
        <f t="shared" si="68"/>
        <v>0</v>
      </c>
      <c r="S758" s="21">
        <f t="shared" si="69"/>
        <v>0</v>
      </c>
      <c r="U758" s="100"/>
      <c r="V758" s="101">
        <f>IFERROR(IF(E758='貼付用集計 (3)'!$R$4,'貼付用集計 (3)'!$U$4,VLOOKUP(E758,'貼付用集計 (3)'!$R$11:$U$30,4)),0)</f>
        <v>0</v>
      </c>
      <c r="W758" s="101">
        <f t="shared" si="70"/>
        <v>0</v>
      </c>
      <c r="X758" s="100"/>
    </row>
    <row r="759" spans="3:24" hidden="1" outlineLevel="1" x14ac:dyDescent="0.3">
      <c r="C759" s="29"/>
      <c r="D759" s="48">
        <f t="shared" si="71"/>
        <v>731</v>
      </c>
      <c r="E759" s="104"/>
      <c r="F759" s="105"/>
      <c r="G759" s="105"/>
      <c r="H759" s="105"/>
      <c r="I759" s="106">
        <v>0</v>
      </c>
      <c r="J759" s="107">
        <v>0</v>
      </c>
      <c r="K759" s="103"/>
      <c r="L759" s="27"/>
      <c r="P759" s="21">
        <f t="shared" si="66"/>
        <v>0</v>
      </c>
      <c r="Q759" s="21">
        <f t="shared" si="67"/>
        <v>0</v>
      </c>
      <c r="R759" s="21">
        <f t="shared" si="68"/>
        <v>0</v>
      </c>
      <c r="S759" s="21">
        <f t="shared" si="69"/>
        <v>0</v>
      </c>
      <c r="U759" s="100"/>
      <c r="V759" s="101">
        <f>IFERROR(IF(E759='貼付用集計 (3)'!$R$4,'貼付用集計 (3)'!$U$4,VLOOKUP(E759,'貼付用集計 (3)'!$R$11:$U$30,4)),0)</f>
        <v>0</v>
      </c>
      <c r="W759" s="101">
        <f t="shared" si="70"/>
        <v>0</v>
      </c>
      <c r="X759" s="100"/>
    </row>
    <row r="760" spans="3:24" hidden="1" outlineLevel="1" x14ac:dyDescent="0.3">
      <c r="C760" s="29"/>
      <c r="D760" s="48">
        <f t="shared" si="71"/>
        <v>732</v>
      </c>
      <c r="E760" s="104"/>
      <c r="F760" s="105"/>
      <c r="G760" s="105"/>
      <c r="H760" s="105"/>
      <c r="I760" s="106">
        <v>0</v>
      </c>
      <c r="J760" s="107">
        <v>0</v>
      </c>
      <c r="K760" s="103"/>
      <c r="L760" s="27"/>
      <c r="P760" s="21">
        <f t="shared" si="66"/>
        <v>0</v>
      </c>
      <c r="Q760" s="21">
        <f t="shared" si="67"/>
        <v>0</v>
      </c>
      <c r="R760" s="21">
        <f t="shared" si="68"/>
        <v>0</v>
      </c>
      <c r="S760" s="21">
        <f t="shared" si="69"/>
        <v>0</v>
      </c>
      <c r="U760" s="100"/>
      <c r="V760" s="101">
        <f>IFERROR(IF(E760='貼付用集計 (3)'!$R$4,'貼付用集計 (3)'!$U$4,VLOOKUP(E760,'貼付用集計 (3)'!$R$11:$U$30,4)),0)</f>
        <v>0</v>
      </c>
      <c r="W760" s="101">
        <f t="shared" si="70"/>
        <v>0</v>
      </c>
      <c r="X760" s="100"/>
    </row>
    <row r="761" spans="3:24" hidden="1" outlineLevel="1" x14ac:dyDescent="0.3">
      <c r="C761" s="29"/>
      <c r="D761" s="48">
        <f t="shared" si="71"/>
        <v>733</v>
      </c>
      <c r="E761" s="104"/>
      <c r="F761" s="105"/>
      <c r="G761" s="105"/>
      <c r="H761" s="105"/>
      <c r="I761" s="106">
        <v>0</v>
      </c>
      <c r="J761" s="107">
        <v>0</v>
      </c>
      <c r="K761" s="103"/>
      <c r="L761" s="27"/>
      <c r="P761" s="21">
        <f t="shared" si="66"/>
        <v>0</v>
      </c>
      <c r="Q761" s="21">
        <f t="shared" si="67"/>
        <v>0</v>
      </c>
      <c r="R761" s="21">
        <f t="shared" si="68"/>
        <v>0</v>
      </c>
      <c r="S761" s="21">
        <f t="shared" si="69"/>
        <v>0</v>
      </c>
      <c r="U761" s="100"/>
      <c r="V761" s="101">
        <f>IFERROR(IF(E761='貼付用集計 (3)'!$R$4,'貼付用集計 (3)'!$U$4,VLOOKUP(E761,'貼付用集計 (3)'!$R$11:$U$30,4)),0)</f>
        <v>0</v>
      </c>
      <c r="W761" s="101">
        <f t="shared" si="70"/>
        <v>0</v>
      </c>
      <c r="X761" s="100"/>
    </row>
    <row r="762" spans="3:24" hidden="1" outlineLevel="1" x14ac:dyDescent="0.3">
      <c r="C762" s="29"/>
      <c r="D762" s="48">
        <f t="shared" si="71"/>
        <v>734</v>
      </c>
      <c r="E762" s="104"/>
      <c r="F762" s="105"/>
      <c r="G762" s="105"/>
      <c r="H762" s="105"/>
      <c r="I762" s="106">
        <v>0</v>
      </c>
      <c r="J762" s="107">
        <v>0</v>
      </c>
      <c r="K762" s="103"/>
      <c r="L762" s="27"/>
      <c r="P762" s="21">
        <f t="shared" si="66"/>
        <v>0</v>
      </c>
      <c r="Q762" s="21">
        <f t="shared" si="67"/>
        <v>0</v>
      </c>
      <c r="R762" s="21">
        <f t="shared" si="68"/>
        <v>0</v>
      </c>
      <c r="S762" s="21">
        <f t="shared" si="69"/>
        <v>0</v>
      </c>
      <c r="U762" s="100"/>
      <c r="V762" s="101">
        <f>IFERROR(IF(E762='貼付用集計 (3)'!$R$4,'貼付用集計 (3)'!$U$4,VLOOKUP(E762,'貼付用集計 (3)'!$R$11:$U$30,4)),0)</f>
        <v>0</v>
      </c>
      <c r="W762" s="101">
        <f t="shared" si="70"/>
        <v>0</v>
      </c>
      <c r="X762" s="100"/>
    </row>
    <row r="763" spans="3:24" hidden="1" outlineLevel="1" x14ac:dyDescent="0.3">
      <c r="C763" s="29"/>
      <c r="D763" s="48">
        <f t="shared" si="71"/>
        <v>735</v>
      </c>
      <c r="E763" s="104"/>
      <c r="F763" s="105"/>
      <c r="G763" s="105"/>
      <c r="H763" s="105"/>
      <c r="I763" s="106">
        <v>0</v>
      </c>
      <c r="J763" s="107">
        <v>0</v>
      </c>
      <c r="K763" s="103"/>
      <c r="L763" s="27"/>
      <c r="P763" s="21">
        <f t="shared" si="66"/>
        <v>0</v>
      </c>
      <c r="Q763" s="21">
        <f t="shared" si="67"/>
        <v>0</v>
      </c>
      <c r="R763" s="21">
        <f t="shared" si="68"/>
        <v>0</v>
      </c>
      <c r="S763" s="21">
        <f t="shared" si="69"/>
        <v>0</v>
      </c>
      <c r="U763" s="100"/>
      <c r="V763" s="101">
        <f>IFERROR(IF(E763='貼付用集計 (3)'!$R$4,'貼付用集計 (3)'!$U$4,VLOOKUP(E763,'貼付用集計 (3)'!$R$11:$U$30,4)),0)</f>
        <v>0</v>
      </c>
      <c r="W763" s="101">
        <f t="shared" si="70"/>
        <v>0</v>
      </c>
      <c r="X763" s="100"/>
    </row>
    <row r="764" spans="3:24" hidden="1" outlineLevel="1" x14ac:dyDescent="0.3">
      <c r="C764" s="29"/>
      <c r="D764" s="48">
        <f t="shared" si="71"/>
        <v>736</v>
      </c>
      <c r="E764" s="104"/>
      <c r="F764" s="105"/>
      <c r="G764" s="105"/>
      <c r="H764" s="105"/>
      <c r="I764" s="106">
        <v>0</v>
      </c>
      <c r="J764" s="107">
        <v>0</v>
      </c>
      <c r="K764" s="103"/>
      <c r="L764" s="27"/>
      <c r="P764" s="21">
        <f t="shared" si="66"/>
        <v>0</v>
      </c>
      <c r="Q764" s="21">
        <f t="shared" si="67"/>
        <v>0</v>
      </c>
      <c r="R764" s="21">
        <f t="shared" si="68"/>
        <v>0</v>
      </c>
      <c r="S764" s="21">
        <f t="shared" si="69"/>
        <v>0</v>
      </c>
      <c r="U764" s="100"/>
      <c r="V764" s="101">
        <f>IFERROR(IF(E764='貼付用集計 (3)'!$R$4,'貼付用集計 (3)'!$U$4,VLOOKUP(E764,'貼付用集計 (3)'!$R$11:$U$30,4)),0)</f>
        <v>0</v>
      </c>
      <c r="W764" s="101">
        <f t="shared" si="70"/>
        <v>0</v>
      </c>
      <c r="X764" s="100"/>
    </row>
    <row r="765" spans="3:24" hidden="1" outlineLevel="1" x14ac:dyDescent="0.3">
      <c r="C765" s="29"/>
      <c r="D765" s="48">
        <f t="shared" si="71"/>
        <v>737</v>
      </c>
      <c r="E765" s="104"/>
      <c r="F765" s="105"/>
      <c r="G765" s="105"/>
      <c r="H765" s="105"/>
      <c r="I765" s="106">
        <v>0</v>
      </c>
      <c r="J765" s="107">
        <v>0</v>
      </c>
      <c r="K765" s="103"/>
      <c r="L765" s="27"/>
      <c r="P765" s="21">
        <f t="shared" si="66"/>
        <v>0</v>
      </c>
      <c r="Q765" s="21">
        <f t="shared" si="67"/>
        <v>0</v>
      </c>
      <c r="R765" s="21">
        <f t="shared" si="68"/>
        <v>0</v>
      </c>
      <c r="S765" s="21">
        <f t="shared" si="69"/>
        <v>0</v>
      </c>
      <c r="U765" s="100"/>
      <c r="V765" s="101">
        <f>IFERROR(IF(E765='貼付用集計 (3)'!$R$4,'貼付用集計 (3)'!$U$4,VLOOKUP(E765,'貼付用集計 (3)'!$R$11:$U$30,4)),0)</f>
        <v>0</v>
      </c>
      <c r="W765" s="101">
        <f t="shared" si="70"/>
        <v>0</v>
      </c>
      <c r="X765" s="100"/>
    </row>
    <row r="766" spans="3:24" hidden="1" outlineLevel="1" x14ac:dyDescent="0.3">
      <c r="C766" s="29"/>
      <c r="D766" s="48">
        <f t="shared" si="71"/>
        <v>738</v>
      </c>
      <c r="E766" s="104"/>
      <c r="F766" s="105"/>
      <c r="G766" s="105"/>
      <c r="H766" s="105"/>
      <c r="I766" s="106">
        <v>0</v>
      </c>
      <c r="J766" s="107">
        <v>0</v>
      </c>
      <c r="K766" s="103"/>
      <c r="L766" s="27"/>
      <c r="P766" s="21">
        <f t="shared" si="66"/>
        <v>0</v>
      </c>
      <c r="Q766" s="21">
        <f t="shared" si="67"/>
        <v>0</v>
      </c>
      <c r="R766" s="21">
        <f t="shared" si="68"/>
        <v>0</v>
      </c>
      <c r="S766" s="21">
        <f t="shared" si="69"/>
        <v>0</v>
      </c>
      <c r="U766" s="100"/>
      <c r="V766" s="101">
        <f>IFERROR(IF(E766='貼付用集計 (3)'!$R$4,'貼付用集計 (3)'!$U$4,VLOOKUP(E766,'貼付用集計 (3)'!$R$11:$U$30,4)),0)</f>
        <v>0</v>
      </c>
      <c r="W766" s="101">
        <f t="shared" si="70"/>
        <v>0</v>
      </c>
      <c r="X766" s="100"/>
    </row>
    <row r="767" spans="3:24" hidden="1" outlineLevel="1" x14ac:dyDescent="0.3">
      <c r="C767" s="29"/>
      <c r="D767" s="48">
        <f t="shared" si="71"/>
        <v>739</v>
      </c>
      <c r="E767" s="104"/>
      <c r="F767" s="105"/>
      <c r="G767" s="105"/>
      <c r="H767" s="105"/>
      <c r="I767" s="106">
        <v>0</v>
      </c>
      <c r="J767" s="107">
        <v>0</v>
      </c>
      <c r="K767" s="103"/>
      <c r="L767" s="27"/>
      <c r="P767" s="21">
        <f t="shared" si="66"/>
        <v>0</v>
      </c>
      <c r="Q767" s="21">
        <f t="shared" si="67"/>
        <v>0</v>
      </c>
      <c r="R767" s="21">
        <f t="shared" si="68"/>
        <v>0</v>
      </c>
      <c r="S767" s="21">
        <f t="shared" si="69"/>
        <v>0</v>
      </c>
      <c r="U767" s="100"/>
      <c r="V767" s="101">
        <f>IFERROR(IF(E767='貼付用集計 (3)'!$R$4,'貼付用集計 (3)'!$U$4,VLOOKUP(E767,'貼付用集計 (3)'!$R$11:$U$30,4)),0)</f>
        <v>0</v>
      </c>
      <c r="W767" s="101">
        <f t="shared" si="70"/>
        <v>0</v>
      </c>
      <c r="X767" s="100"/>
    </row>
    <row r="768" spans="3:24" hidden="1" outlineLevel="1" x14ac:dyDescent="0.3">
      <c r="C768" s="29"/>
      <c r="D768" s="48">
        <f t="shared" si="71"/>
        <v>740</v>
      </c>
      <c r="E768" s="104"/>
      <c r="F768" s="105"/>
      <c r="G768" s="105"/>
      <c r="H768" s="105"/>
      <c r="I768" s="106">
        <v>0</v>
      </c>
      <c r="J768" s="107">
        <v>0</v>
      </c>
      <c r="K768" s="103"/>
      <c r="L768" s="27"/>
      <c r="P768" s="21">
        <f t="shared" si="66"/>
        <v>0</v>
      </c>
      <c r="Q768" s="21">
        <f t="shared" si="67"/>
        <v>0</v>
      </c>
      <c r="R768" s="21">
        <f t="shared" si="68"/>
        <v>0</v>
      </c>
      <c r="S768" s="21">
        <f t="shared" si="69"/>
        <v>0</v>
      </c>
      <c r="U768" s="100"/>
      <c r="V768" s="101">
        <f>IFERROR(IF(E768='貼付用集計 (3)'!$R$4,'貼付用集計 (3)'!$U$4,VLOOKUP(E768,'貼付用集計 (3)'!$R$11:$U$30,4)),0)</f>
        <v>0</v>
      </c>
      <c r="W768" s="101">
        <f t="shared" si="70"/>
        <v>0</v>
      </c>
      <c r="X768" s="100"/>
    </row>
    <row r="769" spans="3:24" hidden="1" outlineLevel="1" x14ac:dyDescent="0.3">
      <c r="C769" s="29"/>
      <c r="D769" s="48">
        <f t="shared" si="71"/>
        <v>741</v>
      </c>
      <c r="E769" s="104"/>
      <c r="F769" s="105"/>
      <c r="G769" s="105"/>
      <c r="H769" s="105"/>
      <c r="I769" s="106">
        <v>0</v>
      </c>
      <c r="J769" s="107">
        <v>0</v>
      </c>
      <c r="K769" s="103"/>
      <c r="L769" s="27"/>
      <c r="P769" s="21">
        <f t="shared" si="66"/>
        <v>0</v>
      </c>
      <c r="Q769" s="21">
        <f t="shared" si="67"/>
        <v>0</v>
      </c>
      <c r="R769" s="21">
        <f t="shared" si="68"/>
        <v>0</v>
      </c>
      <c r="S769" s="21">
        <f t="shared" si="69"/>
        <v>0</v>
      </c>
      <c r="U769" s="100"/>
      <c r="V769" s="101">
        <f>IFERROR(IF(E769='貼付用集計 (3)'!$R$4,'貼付用集計 (3)'!$U$4,VLOOKUP(E769,'貼付用集計 (3)'!$R$11:$U$30,4)),0)</f>
        <v>0</v>
      </c>
      <c r="W769" s="101">
        <f t="shared" si="70"/>
        <v>0</v>
      </c>
      <c r="X769" s="100"/>
    </row>
    <row r="770" spans="3:24" hidden="1" outlineLevel="1" x14ac:dyDescent="0.3">
      <c r="C770" s="29"/>
      <c r="D770" s="48">
        <f t="shared" si="71"/>
        <v>742</v>
      </c>
      <c r="E770" s="104"/>
      <c r="F770" s="105"/>
      <c r="G770" s="105"/>
      <c r="H770" s="105"/>
      <c r="I770" s="106">
        <v>0</v>
      </c>
      <c r="J770" s="107">
        <v>0</v>
      </c>
      <c r="K770" s="103"/>
      <c r="L770" s="27"/>
      <c r="P770" s="21">
        <f t="shared" si="66"/>
        <v>0</v>
      </c>
      <c r="Q770" s="21">
        <f t="shared" si="67"/>
        <v>0</v>
      </c>
      <c r="R770" s="21">
        <f t="shared" si="68"/>
        <v>0</v>
      </c>
      <c r="S770" s="21">
        <f t="shared" si="69"/>
        <v>0</v>
      </c>
      <c r="U770" s="100"/>
      <c r="V770" s="101">
        <f>IFERROR(IF(E770='貼付用集計 (3)'!$R$4,'貼付用集計 (3)'!$U$4,VLOOKUP(E770,'貼付用集計 (3)'!$R$11:$U$30,4)),0)</f>
        <v>0</v>
      </c>
      <c r="W770" s="101">
        <f t="shared" si="70"/>
        <v>0</v>
      </c>
      <c r="X770" s="100"/>
    </row>
    <row r="771" spans="3:24" hidden="1" outlineLevel="1" x14ac:dyDescent="0.3">
      <c r="C771" s="29"/>
      <c r="D771" s="48">
        <f t="shared" si="71"/>
        <v>743</v>
      </c>
      <c r="E771" s="104"/>
      <c r="F771" s="105"/>
      <c r="G771" s="105"/>
      <c r="H771" s="105"/>
      <c r="I771" s="106">
        <v>0</v>
      </c>
      <c r="J771" s="107">
        <v>0</v>
      </c>
      <c r="K771" s="103"/>
      <c r="L771" s="27"/>
      <c r="P771" s="21">
        <f t="shared" si="66"/>
        <v>0</v>
      </c>
      <c r="Q771" s="21">
        <f t="shared" si="67"/>
        <v>0</v>
      </c>
      <c r="R771" s="21">
        <f t="shared" si="68"/>
        <v>0</v>
      </c>
      <c r="S771" s="21">
        <f t="shared" si="69"/>
        <v>0</v>
      </c>
      <c r="U771" s="100"/>
      <c r="V771" s="101">
        <f>IFERROR(IF(E771='貼付用集計 (3)'!$R$4,'貼付用集計 (3)'!$U$4,VLOOKUP(E771,'貼付用集計 (3)'!$R$11:$U$30,4)),0)</f>
        <v>0</v>
      </c>
      <c r="W771" s="101">
        <f t="shared" si="70"/>
        <v>0</v>
      </c>
      <c r="X771" s="100"/>
    </row>
    <row r="772" spans="3:24" hidden="1" outlineLevel="1" x14ac:dyDescent="0.3">
      <c r="C772" s="29"/>
      <c r="D772" s="48">
        <f t="shared" si="71"/>
        <v>744</v>
      </c>
      <c r="E772" s="104"/>
      <c r="F772" s="105"/>
      <c r="G772" s="105"/>
      <c r="H772" s="105"/>
      <c r="I772" s="106">
        <v>0</v>
      </c>
      <c r="J772" s="107">
        <v>0</v>
      </c>
      <c r="K772" s="103"/>
      <c r="L772" s="27"/>
      <c r="P772" s="21">
        <f t="shared" si="66"/>
        <v>0</v>
      </c>
      <c r="Q772" s="21">
        <f t="shared" si="67"/>
        <v>0</v>
      </c>
      <c r="R772" s="21">
        <f t="shared" si="68"/>
        <v>0</v>
      </c>
      <c r="S772" s="21">
        <f t="shared" si="69"/>
        <v>0</v>
      </c>
      <c r="U772" s="100"/>
      <c r="V772" s="101">
        <f>IFERROR(IF(E772='貼付用集計 (3)'!$R$4,'貼付用集計 (3)'!$U$4,VLOOKUP(E772,'貼付用集計 (3)'!$R$11:$U$30,4)),0)</f>
        <v>0</v>
      </c>
      <c r="W772" s="101">
        <f t="shared" si="70"/>
        <v>0</v>
      </c>
      <c r="X772" s="100"/>
    </row>
    <row r="773" spans="3:24" hidden="1" outlineLevel="1" x14ac:dyDescent="0.3">
      <c r="C773" s="29"/>
      <c r="D773" s="48">
        <f t="shared" si="71"/>
        <v>745</v>
      </c>
      <c r="E773" s="104"/>
      <c r="F773" s="105"/>
      <c r="G773" s="105"/>
      <c r="H773" s="105"/>
      <c r="I773" s="106">
        <v>0</v>
      </c>
      <c r="J773" s="107">
        <v>0</v>
      </c>
      <c r="K773" s="103"/>
      <c r="L773" s="27"/>
      <c r="P773" s="21">
        <f t="shared" si="66"/>
        <v>0</v>
      </c>
      <c r="Q773" s="21">
        <f t="shared" si="67"/>
        <v>0</v>
      </c>
      <c r="R773" s="21">
        <f t="shared" si="68"/>
        <v>0</v>
      </c>
      <c r="S773" s="21">
        <f t="shared" si="69"/>
        <v>0</v>
      </c>
      <c r="U773" s="100"/>
      <c r="V773" s="101">
        <f>IFERROR(IF(E773='貼付用集計 (3)'!$R$4,'貼付用集計 (3)'!$U$4,VLOOKUP(E773,'貼付用集計 (3)'!$R$11:$U$30,4)),0)</f>
        <v>0</v>
      </c>
      <c r="W773" s="101">
        <f t="shared" si="70"/>
        <v>0</v>
      </c>
      <c r="X773" s="100"/>
    </row>
    <row r="774" spans="3:24" hidden="1" outlineLevel="1" x14ac:dyDescent="0.3">
      <c r="C774" s="29"/>
      <c r="D774" s="48">
        <f t="shared" si="71"/>
        <v>746</v>
      </c>
      <c r="E774" s="104"/>
      <c r="F774" s="105"/>
      <c r="G774" s="105"/>
      <c r="H774" s="105"/>
      <c r="I774" s="106">
        <v>0</v>
      </c>
      <c r="J774" s="107">
        <v>0</v>
      </c>
      <c r="K774" s="103"/>
      <c r="L774" s="27"/>
      <c r="P774" s="21">
        <f t="shared" si="66"/>
        <v>0</v>
      </c>
      <c r="Q774" s="21">
        <f t="shared" si="67"/>
        <v>0</v>
      </c>
      <c r="R774" s="21">
        <f t="shared" si="68"/>
        <v>0</v>
      </c>
      <c r="S774" s="21">
        <f t="shared" si="69"/>
        <v>0</v>
      </c>
      <c r="U774" s="100"/>
      <c r="V774" s="101">
        <f>IFERROR(IF(E774='貼付用集計 (3)'!$R$4,'貼付用集計 (3)'!$U$4,VLOOKUP(E774,'貼付用集計 (3)'!$R$11:$U$30,4)),0)</f>
        <v>0</v>
      </c>
      <c r="W774" s="101">
        <f t="shared" si="70"/>
        <v>0</v>
      </c>
      <c r="X774" s="100"/>
    </row>
    <row r="775" spans="3:24" hidden="1" outlineLevel="1" x14ac:dyDescent="0.3">
      <c r="C775" s="29"/>
      <c r="D775" s="48">
        <f t="shared" si="71"/>
        <v>747</v>
      </c>
      <c r="E775" s="104"/>
      <c r="F775" s="105"/>
      <c r="G775" s="105"/>
      <c r="H775" s="105"/>
      <c r="I775" s="106">
        <v>0</v>
      </c>
      <c r="J775" s="107">
        <v>0</v>
      </c>
      <c r="K775" s="103"/>
      <c r="L775" s="27"/>
      <c r="P775" s="21">
        <f t="shared" si="66"/>
        <v>0</v>
      </c>
      <c r="Q775" s="21">
        <f t="shared" si="67"/>
        <v>0</v>
      </c>
      <c r="R775" s="21">
        <f t="shared" si="68"/>
        <v>0</v>
      </c>
      <c r="S775" s="21">
        <f t="shared" si="69"/>
        <v>0</v>
      </c>
      <c r="U775" s="100"/>
      <c r="V775" s="101">
        <f>IFERROR(IF(E775='貼付用集計 (3)'!$R$4,'貼付用集計 (3)'!$U$4,VLOOKUP(E775,'貼付用集計 (3)'!$R$11:$U$30,4)),0)</f>
        <v>0</v>
      </c>
      <c r="W775" s="101">
        <f t="shared" si="70"/>
        <v>0</v>
      </c>
      <c r="X775" s="100"/>
    </row>
    <row r="776" spans="3:24" hidden="1" outlineLevel="1" x14ac:dyDescent="0.3">
      <c r="C776" s="29"/>
      <c r="D776" s="48">
        <f t="shared" si="71"/>
        <v>748</v>
      </c>
      <c r="E776" s="104"/>
      <c r="F776" s="105"/>
      <c r="G776" s="105"/>
      <c r="H776" s="105"/>
      <c r="I776" s="106">
        <v>0</v>
      </c>
      <c r="J776" s="107">
        <v>0</v>
      </c>
      <c r="K776" s="103"/>
      <c r="L776" s="27"/>
      <c r="P776" s="21">
        <f t="shared" si="66"/>
        <v>0</v>
      </c>
      <c r="Q776" s="21">
        <f t="shared" si="67"/>
        <v>0</v>
      </c>
      <c r="R776" s="21">
        <f t="shared" si="68"/>
        <v>0</v>
      </c>
      <c r="S776" s="21">
        <f t="shared" si="69"/>
        <v>0</v>
      </c>
      <c r="U776" s="100"/>
      <c r="V776" s="101">
        <f>IFERROR(IF(E776='貼付用集計 (3)'!$R$4,'貼付用集計 (3)'!$U$4,VLOOKUP(E776,'貼付用集計 (3)'!$R$11:$U$30,4)),0)</f>
        <v>0</v>
      </c>
      <c r="W776" s="101">
        <f t="shared" si="70"/>
        <v>0</v>
      </c>
      <c r="X776" s="100"/>
    </row>
    <row r="777" spans="3:24" hidden="1" outlineLevel="1" x14ac:dyDescent="0.3">
      <c r="C777" s="29"/>
      <c r="D777" s="48">
        <f t="shared" si="71"/>
        <v>749</v>
      </c>
      <c r="E777" s="104"/>
      <c r="F777" s="105"/>
      <c r="G777" s="105"/>
      <c r="H777" s="105"/>
      <c r="I777" s="106">
        <v>0</v>
      </c>
      <c r="J777" s="107">
        <v>0</v>
      </c>
      <c r="K777" s="103"/>
      <c r="L777" s="27"/>
      <c r="P777" s="21">
        <f t="shared" si="66"/>
        <v>0</v>
      </c>
      <c r="Q777" s="21">
        <f t="shared" si="67"/>
        <v>0</v>
      </c>
      <c r="R777" s="21">
        <f t="shared" si="68"/>
        <v>0</v>
      </c>
      <c r="S777" s="21">
        <f t="shared" si="69"/>
        <v>0</v>
      </c>
      <c r="U777" s="100"/>
      <c r="V777" s="101">
        <f>IFERROR(IF(E777='貼付用集計 (3)'!$R$4,'貼付用集計 (3)'!$U$4,VLOOKUP(E777,'貼付用集計 (3)'!$R$11:$U$30,4)),0)</f>
        <v>0</v>
      </c>
      <c r="W777" s="101">
        <f t="shared" si="70"/>
        <v>0</v>
      </c>
      <c r="X777" s="100"/>
    </row>
    <row r="778" spans="3:24" hidden="1" outlineLevel="1" x14ac:dyDescent="0.3">
      <c r="C778" s="29"/>
      <c r="D778" s="48">
        <f t="shared" si="71"/>
        <v>750</v>
      </c>
      <c r="E778" s="104"/>
      <c r="F778" s="105"/>
      <c r="G778" s="105"/>
      <c r="H778" s="105"/>
      <c r="I778" s="106">
        <v>0</v>
      </c>
      <c r="J778" s="107">
        <v>0</v>
      </c>
      <c r="K778" s="103"/>
      <c r="L778" s="27"/>
      <c r="P778" s="21">
        <f t="shared" si="66"/>
        <v>0</v>
      </c>
      <c r="Q778" s="21">
        <f t="shared" si="67"/>
        <v>0</v>
      </c>
      <c r="R778" s="21">
        <f t="shared" si="68"/>
        <v>0</v>
      </c>
      <c r="S778" s="21">
        <f t="shared" si="69"/>
        <v>0</v>
      </c>
      <c r="U778" s="100"/>
      <c r="V778" s="101">
        <f>IFERROR(IF(E778='貼付用集計 (3)'!$R$4,'貼付用集計 (3)'!$U$4,VLOOKUP(E778,'貼付用集計 (3)'!$R$11:$U$30,4)),0)</f>
        <v>0</v>
      </c>
      <c r="W778" s="101">
        <f t="shared" si="70"/>
        <v>0</v>
      </c>
      <c r="X778" s="100"/>
    </row>
    <row r="779" spans="3:24" hidden="1" outlineLevel="1" x14ac:dyDescent="0.3">
      <c r="C779" s="29"/>
      <c r="D779" s="48">
        <f t="shared" si="71"/>
        <v>751</v>
      </c>
      <c r="E779" s="104"/>
      <c r="F779" s="105"/>
      <c r="G779" s="105"/>
      <c r="H779" s="105"/>
      <c r="I779" s="106">
        <v>0</v>
      </c>
      <c r="J779" s="107">
        <v>0</v>
      </c>
      <c r="K779" s="103"/>
      <c r="L779" s="27"/>
      <c r="P779" s="21">
        <f t="shared" si="66"/>
        <v>0</v>
      </c>
      <c r="Q779" s="21">
        <f t="shared" si="67"/>
        <v>0</v>
      </c>
      <c r="R779" s="21">
        <f t="shared" si="68"/>
        <v>0</v>
      </c>
      <c r="S779" s="21">
        <f t="shared" si="69"/>
        <v>0</v>
      </c>
      <c r="U779" s="100"/>
      <c r="V779" s="101">
        <f>IFERROR(IF(E779='貼付用集計 (3)'!$R$4,'貼付用集計 (3)'!$U$4,VLOOKUP(E779,'貼付用集計 (3)'!$R$11:$U$30,4)),0)</f>
        <v>0</v>
      </c>
      <c r="W779" s="101">
        <f t="shared" si="70"/>
        <v>0</v>
      </c>
      <c r="X779" s="100"/>
    </row>
    <row r="780" spans="3:24" hidden="1" outlineLevel="1" x14ac:dyDescent="0.3">
      <c r="C780" s="29"/>
      <c r="D780" s="48">
        <f t="shared" si="71"/>
        <v>752</v>
      </c>
      <c r="E780" s="104"/>
      <c r="F780" s="105"/>
      <c r="G780" s="105"/>
      <c r="H780" s="105"/>
      <c r="I780" s="106">
        <v>0</v>
      </c>
      <c r="J780" s="107">
        <v>0</v>
      </c>
      <c r="K780" s="103"/>
      <c r="L780" s="27"/>
      <c r="P780" s="21">
        <f t="shared" si="66"/>
        <v>0</v>
      </c>
      <c r="Q780" s="21">
        <f t="shared" si="67"/>
        <v>0</v>
      </c>
      <c r="R780" s="21">
        <f t="shared" si="68"/>
        <v>0</v>
      </c>
      <c r="S780" s="21">
        <f t="shared" si="69"/>
        <v>0</v>
      </c>
      <c r="U780" s="100"/>
      <c r="V780" s="101">
        <f>IFERROR(IF(E780='貼付用集計 (3)'!$R$4,'貼付用集計 (3)'!$U$4,VLOOKUP(E780,'貼付用集計 (3)'!$R$11:$U$30,4)),0)</f>
        <v>0</v>
      </c>
      <c r="W780" s="101">
        <f t="shared" si="70"/>
        <v>0</v>
      </c>
      <c r="X780" s="100"/>
    </row>
    <row r="781" spans="3:24" hidden="1" outlineLevel="1" x14ac:dyDescent="0.3">
      <c r="C781" s="29"/>
      <c r="D781" s="48">
        <f t="shared" si="71"/>
        <v>753</v>
      </c>
      <c r="E781" s="104"/>
      <c r="F781" s="105"/>
      <c r="G781" s="105"/>
      <c r="H781" s="105"/>
      <c r="I781" s="106">
        <v>0</v>
      </c>
      <c r="J781" s="107">
        <v>0</v>
      </c>
      <c r="K781" s="103"/>
      <c r="L781" s="27"/>
      <c r="P781" s="21">
        <f t="shared" si="66"/>
        <v>0</v>
      </c>
      <c r="Q781" s="21">
        <f t="shared" si="67"/>
        <v>0</v>
      </c>
      <c r="R781" s="21">
        <f t="shared" si="68"/>
        <v>0</v>
      </c>
      <c r="S781" s="21">
        <f t="shared" si="69"/>
        <v>0</v>
      </c>
      <c r="U781" s="100"/>
      <c r="V781" s="101">
        <f>IFERROR(IF(E781='貼付用集計 (3)'!$R$4,'貼付用集計 (3)'!$U$4,VLOOKUP(E781,'貼付用集計 (3)'!$R$11:$U$30,4)),0)</f>
        <v>0</v>
      </c>
      <c r="W781" s="101">
        <f t="shared" si="70"/>
        <v>0</v>
      </c>
      <c r="X781" s="100"/>
    </row>
    <row r="782" spans="3:24" hidden="1" outlineLevel="1" x14ac:dyDescent="0.3">
      <c r="C782" s="29"/>
      <c r="D782" s="48">
        <f t="shared" si="71"/>
        <v>754</v>
      </c>
      <c r="E782" s="104"/>
      <c r="F782" s="105"/>
      <c r="G782" s="105"/>
      <c r="H782" s="105"/>
      <c r="I782" s="106">
        <v>0</v>
      </c>
      <c r="J782" s="107">
        <v>0</v>
      </c>
      <c r="K782" s="103"/>
      <c r="L782" s="27"/>
      <c r="P782" s="21">
        <f t="shared" si="66"/>
        <v>0</v>
      </c>
      <c r="Q782" s="21">
        <f t="shared" si="67"/>
        <v>0</v>
      </c>
      <c r="R782" s="21">
        <f t="shared" si="68"/>
        <v>0</v>
      </c>
      <c r="S782" s="21">
        <f t="shared" si="69"/>
        <v>0</v>
      </c>
      <c r="U782" s="100"/>
      <c r="V782" s="101">
        <f>IFERROR(IF(E782='貼付用集計 (3)'!$R$4,'貼付用集計 (3)'!$U$4,VLOOKUP(E782,'貼付用集計 (3)'!$R$11:$U$30,4)),0)</f>
        <v>0</v>
      </c>
      <c r="W782" s="101">
        <f t="shared" si="70"/>
        <v>0</v>
      </c>
      <c r="X782" s="100"/>
    </row>
    <row r="783" spans="3:24" hidden="1" outlineLevel="1" x14ac:dyDescent="0.3">
      <c r="C783" s="29"/>
      <c r="D783" s="48">
        <f t="shared" si="71"/>
        <v>755</v>
      </c>
      <c r="E783" s="104"/>
      <c r="F783" s="105"/>
      <c r="G783" s="105"/>
      <c r="H783" s="105"/>
      <c r="I783" s="106">
        <v>0</v>
      </c>
      <c r="J783" s="107">
        <v>0</v>
      </c>
      <c r="K783" s="103"/>
      <c r="L783" s="27"/>
      <c r="P783" s="21">
        <f t="shared" si="66"/>
        <v>0</v>
      </c>
      <c r="Q783" s="21">
        <f t="shared" si="67"/>
        <v>0</v>
      </c>
      <c r="R783" s="21">
        <f t="shared" si="68"/>
        <v>0</v>
      </c>
      <c r="S783" s="21">
        <f t="shared" si="69"/>
        <v>0</v>
      </c>
      <c r="U783" s="100"/>
      <c r="V783" s="101">
        <f>IFERROR(IF(E783='貼付用集計 (3)'!$R$4,'貼付用集計 (3)'!$U$4,VLOOKUP(E783,'貼付用集計 (3)'!$R$11:$U$30,4)),0)</f>
        <v>0</v>
      </c>
      <c r="W783" s="101">
        <f t="shared" si="70"/>
        <v>0</v>
      </c>
      <c r="X783" s="100"/>
    </row>
    <row r="784" spans="3:24" hidden="1" outlineLevel="1" x14ac:dyDescent="0.3">
      <c r="C784" s="29"/>
      <c r="D784" s="48">
        <f t="shared" si="71"/>
        <v>756</v>
      </c>
      <c r="E784" s="104"/>
      <c r="F784" s="105"/>
      <c r="G784" s="105"/>
      <c r="H784" s="105"/>
      <c r="I784" s="106">
        <v>0</v>
      </c>
      <c r="J784" s="107">
        <v>0</v>
      </c>
      <c r="K784" s="103"/>
      <c r="L784" s="27"/>
      <c r="P784" s="21">
        <f t="shared" si="66"/>
        <v>0</v>
      </c>
      <c r="Q784" s="21">
        <f t="shared" si="67"/>
        <v>0</v>
      </c>
      <c r="R784" s="21">
        <f t="shared" si="68"/>
        <v>0</v>
      </c>
      <c r="S784" s="21">
        <f t="shared" si="69"/>
        <v>0</v>
      </c>
      <c r="U784" s="100"/>
      <c r="V784" s="101">
        <f>IFERROR(IF(E784='貼付用集計 (3)'!$R$4,'貼付用集計 (3)'!$U$4,VLOOKUP(E784,'貼付用集計 (3)'!$R$11:$U$30,4)),0)</f>
        <v>0</v>
      </c>
      <c r="W784" s="101">
        <f t="shared" si="70"/>
        <v>0</v>
      </c>
      <c r="X784" s="100"/>
    </row>
    <row r="785" spans="3:24" hidden="1" outlineLevel="1" x14ac:dyDescent="0.3">
      <c r="C785" s="29"/>
      <c r="D785" s="48">
        <f t="shared" si="71"/>
        <v>757</v>
      </c>
      <c r="E785" s="104"/>
      <c r="F785" s="105"/>
      <c r="G785" s="105"/>
      <c r="H785" s="105"/>
      <c r="I785" s="106">
        <v>0</v>
      </c>
      <c r="J785" s="107">
        <v>0</v>
      </c>
      <c r="K785" s="103"/>
      <c r="L785" s="27"/>
      <c r="P785" s="21">
        <f t="shared" si="66"/>
        <v>0</v>
      </c>
      <c r="Q785" s="21">
        <f t="shared" si="67"/>
        <v>0</v>
      </c>
      <c r="R785" s="21">
        <f t="shared" si="68"/>
        <v>0</v>
      </c>
      <c r="S785" s="21">
        <f t="shared" si="69"/>
        <v>0</v>
      </c>
      <c r="U785" s="100"/>
      <c r="V785" s="101">
        <f>IFERROR(IF(E785='貼付用集計 (3)'!$R$4,'貼付用集計 (3)'!$U$4,VLOOKUP(E785,'貼付用集計 (3)'!$R$11:$U$30,4)),0)</f>
        <v>0</v>
      </c>
      <c r="W785" s="101">
        <f t="shared" si="70"/>
        <v>0</v>
      </c>
      <c r="X785" s="100"/>
    </row>
    <row r="786" spans="3:24" hidden="1" outlineLevel="1" x14ac:dyDescent="0.3">
      <c r="C786" s="29"/>
      <c r="D786" s="48">
        <f t="shared" si="71"/>
        <v>758</v>
      </c>
      <c r="E786" s="104"/>
      <c r="F786" s="105"/>
      <c r="G786" s="105"/>
      <c r="H786" s="105"/>
      <c r="I786" s="106">
        <v>0</v>
      </c>
      <c r="J786" s="107">
        <v>0</v>
      </c>
      <c r="K786" s="103"/>
      <c r="L786" s="27"/>
      <c r="P786" s="21">
        <f t="shared" si="66"/>
        <v>0</v>
      </c>
      <c r="Q786" s="21">
        <f t="shared" si="67"/>
        <v>0</v>
      </c>
      <c r="R786" s="21">
        <f t="shared" si="68"/>
        <v>0</v>
      </c>
      <c r="S786" s="21">
        <f t="shared" si="69"/>
        <v>0</v>
      </c>
      <c r="U786" s="100"/>
      <c r="V786" s="101">
        <f>IFERROR(IF(E786='貼付用集計 (3)'!$R$4,'貼付用集計 (3)'!$U$4,VLOOKUP(E786,'貼付用集計 (3)'!$R$11:$U$30,4)),0)</f>
        <v>0</v>
      </c>
      <c r="W786" s="101">
        <f t="shared" si="70"/>
        <v>0</v>
      </c>
      <c r="X786" s="100"/>
    </row>
    <row r="787" spans="3:24" hidden="1" outlineLevel="1" x14ac:dyDescent="0.3">
      <c r="C787" s="29"/>
      <c r="D787" s="48">
        <f t="shared" si="71"/>
        <v>759</v>
      </c>
      <c r="E787" s="104"/>
      <c r="F787" s="105"/>
      <c r="G787" s="105"/>
      <c r="H787" s="105"/>
      <c r="I787" s="106">
        <v>0</v>
      </c>
      <c r="J787" s="107">
        <v>0</v>
      </c>
      <c r="K787" s="103"/>
      <c r="L787" s="27"/>
      <c r="P787" s="21">
        <f t="shared" si="66"/>
        <v>0</v>
      </c>
      <c r="Q787" s="21">
        <f t="shared" si="67"/>
        <v>0</v>
      </c>
      <c r="R787" s="21">
        <f t="shared" si="68"/>
        <v>0</v>
      </c>
      <c r="S787" s="21">
        <f t="shared" si="69"/>
        <v>0</v>
      </c>
      <c r="U787" s="100"/>
      <c r="V787" s="101">
        <f>IFERROR(IF(E787='貼付用集計 (3)'!$R$4,'貼付用集計 (3)'!$U$4,VLOOKUP(E787,'貼付用集計 (3)'!$R$11:$U$30,4)),0)</f>
        <v>0</v>
      </c>
      <c r="W787" s="101">
        <f t="shared" si="70"/>
        <v>0</v>
      </c>
      <c r="X787" s="100"/>
    </row>
    <row r="788" spans="3:24" hidden="1" outlineLevel="1" x14ac:dyDescent="0.3">
      <c r="C788" s="29"/>
      <c r="D788" s="48">
        <f t="shared" si="71"/>
        <v>760</v>
      </c>
      <c r="E788" s="104"/>
      <c r="F788" s="105"/>
      <c r="G788" s="105"/>
      <c r="H788" s="105"/>
      <c r="I788" s="106">
        <v>0</v>
      </c>
      <c r="J788" s="107">
        <v>0</v>
      </c>
      <c r="K788" s="103"/>
      <c r="L788" s="27"/>
      <c r="P788" s="21">
        <f t="shared" si="66"/>
        <v>0</v>
      </c>
      <c r="Q788" s="21">
        <f t="shared" si="67"/>
        <v>0</v>
      </c>
      <c r="R788" s="21">
        <f t="shared" si="68"/>
        <v>0</v>
      </c>
      <c r="S788" s="21">
        <f t="shared" si="69"/>
        <v>0</v>
      </c>
      <c r="U788" s="100"/>
      <c r="V788" s="101">
        <f>IFERROR(IF(E788='貼付用集計 (3)'!$R$4,'貼付用集計 (3)'!$U$4,VLOOKUP(E788,'貼付用集計 (3)'!$R$11:$U$30,4)),0)</f>
        <v>0</v>
      </c>
      <c r="W788" s="101">
        <f t="shared" si="70"/>
        <v>0</v>
      </c>
      <c r="X788" s="100"/>
    </row>
    <row r="789" spans="3:24" hidden="1" outlineLevel="1" x14ac:dyDescent="0.3">
      <c r="C789" s="29"/>
      <c r="D789" s="48">
        <f t="shared" si="71"/>
        <v>761</v>
      </c>
      <c r="E789" s="104"/>
      <c r="F789" s="105"/>
      <c r="G789" s="105"/>
      <c r="H789" s="105"/>
      <c r="I789" s="106">
        <v>0</v>
      </c>
      <c r="J789" s="107">
        <v>0</v>
      </c>
      <c r="K789" s="103"/>
      <c r="L789" s="27"/>
      <c r="P789" s="21">
        <f t="shared" si="66"/>
        <v>0</v>
      </c>
      <c r="Q789" s="21">
        <f t="shared" si="67"/>
        <v>0</v>
      </c>
      <c r="R789" s="21">
        <f t="shared" si="68"/>
        <v>0</v>
      </c>
      <c r="S789" s="21">
        <f t="shared" si="69"/>
        <v>0</v>
      </c>
      <c r="U789" s="100"/>
      <c r="V789" s="101">
        <f>IFERROR(IF(E789='貼付用集計 (3)'!$R$4,'貼付用集計 (3)'!$U$4,VLOOKUP(E789,'貼付用集計 (3)'!$R$11:$U$30,4)),0)</f>
        <v>0</v>
      </c>
      <c r="W789" s="101">
        <f t="shared" si="70"/>
        <v>0</v>
      </c>
      <c r="X789" s="100"/>
    </row>
    <row r="790" spans="3:24" hidden="1" outlineLevel="1" x14ac:dyDescent="0.3">
      <c r="C790" s="29"/>
      <c r="D790" s="48">
        <f t="shared" si="71"/>
        <v>762</v>
      </c>
      <c r="E790" s="104"/>
      <c r="F790" s="105"/>
      <c r="G790" s="105"/>
      <c r="H790" s="105"/>
      <c r="I790" s="106">
        <v>0</v>
      </c>
      <c r="J790" s="107">
        <v>0</v>
      </c>
      <c r="K790" s="103"/>
      <c r="L790" s="27"/>
      <c r="P790" s="21">
        <f t="shared" si="66"/>
        <v>0</v>
      </c>
      <c r="Q790" s="21">
        <f t="shared" si="67"/>
        <v>0</v>
      </c>
      <c r="R790" s="21">
        <f t="shared" si="68"/>
        <v>0</v>
      </c>
      <c r="S790" s="21">
        <f t="shared" si="69"/>
        <v>0</v>
      </c>
      <c r="U790" s="100"/>
      <c r="V790" s="101">
        <f>IFERROR(IF(E790='貼付用集計 (3)'!$R$4,'貼付用集計 (3)'!$U$4,VLOOKUP(E790,'貼付用集計 (3)'!$R$11:$U$30,4)),0)</f>
        <v>0</v>
      </c>
      <c r="W790" s="101">
        <f t="shared" si="70"/>
        <v>0</v>
      </c>
      <c r="X790" s="100"/>
    </row>
    <row r="791" spans="3:24" hidden="1" outlineLevel="1" x14ac:dyDescent="0.3">
      <c r="C791" s="29"/>
      <c r="D791" s="48">
        <f t="shared" si="71"/>
        <v>763</v>
      </c>
      <c r="E791" s="104"/>
      <c r="F791" s="105"/>
      <c r="G791" s="105"/>
      <c r="H791" s="105"/>
      <c r="I791" s="106">
        <v>0</v>
      </c>
      <c r="J791" s="107">
        <v>0</v>
      </c>
      <c r="K791" s="103"/>
      <c r="L791" s="27"/>
      <c r="P791" s="21">
        <f t="shared" si="66"/>
        <v>0</v>
      </c>
      <c r="Q791" s="21">
        <f t="shared" si="67"/>
        <v>0</v>
      </c>
      <c r="R791" s="21">
        <f t="shared" si="68"/>
        <v>0</v>
      </c>
      <c r="S791" s="21">
        <f t="shared" si="69"/>
        <v>0</v>
      </c>
      <c r="U791" s="100"/>
      <c r="V791" s="101">
        <f>IFERROR(IF(E791='貼付用集計 (3)'!$R$4,'貼付用集計 (3)'!$U$4,VLOOKUP(E791,'貼付用集計 (3)'!$R$11:$U$30,4)),0)</f>
        <v>0</v>
      </c>
      <c r="W791" s="101">
        <f t="shared" si="70"/>
        <v>0</v>
      </c>
      <c r="X791" s="100"/>
    </row>
    <row r="792" spans="3:24" hidden="1" outlineLevel="1" x14ac:dyDescent="0.3">
      <c r="C792" s="29"/>
      <c r="D792" s="48">
        <f t="shared" si="71"/>
        <v>764</v>
      </c>
      <c r="E792" s="104"/>
      <c r="F792" s="105"/>
      <c r="G792" s="105"/>
      <c r="H792" s="105"/>
      <c r="I792" s="106">
        <v>0</v>
      </c>
      <c r="J792" s="107">
        <v>0</v>
      </c>
      <c r="K792" s="103"/>
      <c r="L792" s="27"/>
      <c r="P792" s="21">
        <f t="shared" si="66"/>
        <v>0</v>
      </c>
      <c r="Q792" s="21">
        <f t="shared" si="67"/>
        <v>0</v>
      </c>
      <c r="R792" s="21">
        <f t="shared" si="68"/>
        <v>0</v>
      </c>
      <c r="S792" s="21">
        <f t="shared" si="69"/>
        <v>0</v>
      </c>
      <c r="U792" s="100"/>
      <c r="V792" s="101">
        <f>IFERROR(IF(E792='貼付用集計 (3)'!$R$4,'貼付用集計 (3)'!$U$4,VLOOKUP(E792,'貼付用集計 (3)'!$R$11:$U$30,4)),0)</f>
        <v>0</v>
      </c>
      <c r="W792" s="101">
        <f t="shared" si="70"/>
        <v>0</v>
      </c>
      <c r="X792" s="100"/>
    </row>
    <row r="793" spans="3:24" hidden="1" outlineLevel="1" x14ac:dyDescent="0.3">
      <c r="C793" s="29"/>
      <c r="D793" s="48">
        <f t="shared" si="71"/>
        <v>765</v>
      </c>
      <c r="E793" s="104"/>
      <c r="F793" s="105"/>
      <c r="G793" s="105"/>
      <c r="H793" s="105"/>
      <c r="I793" s="106">
        <v>0</v>
      </c>
      <c r="J793" s="107">
        <v>0</v>
      </c>
      <c r="K793" s="103"/>
      <c r="L793" s="27"/>
      <c r="P793" s="21">
        <f t="shared" si="66"/>
        <v>0</v>
      </c>
      <c r="Q793" s="21">
        <f t="shared" si="67"/>
        <v>0</v>
      </c>
      <c r="R793" s="21">
        <f t="shared" si="68"/>
        <v>0</v>
      </c>
      <c r="S793" s="21">
        <f t="shared" si="69"/>
        <v>0</v>
      </c>
      <c r="U793" s="100"/>
      <c r="V793" s="101">
        <f>IFERROR(IF(E793='貼付用集計 (3)'!$R$4,'貼付用集計 (3)'!$U$4,VLOOKUP(E793,'貼付用集計 (3)'!$R$11:$U$30,4)),0)</f>
        <v>0</v>
      </c>
      <c r="W793" s="101">
        <f t="shared" si="70"/>
        <v>0</v>
      </c>
      <c r="X793" s="100"/>
    </row>
    <row r="794" spans="3:24" hidden="1" outlineLevel="1" x14ac:dyDescent="0.3">
      <c r="C794" s="29"/>
      <c r="D794" s="48">
        <f t="shared" si="71"/>
        <v>766</v>
      </c>
      <c r="E794" s="104"/>
      <c r="F794" s="105"/>
      <c r="G794" s="105"/>
      <c r="H794" s="105"/>
      <c r="I794" s="106">
        <v>0</v>
      </c>
      <c r="J794" s="107">
        <v>0</v>
      </c>
      <c r="K794" s="103"/>
      <c r="L794" s="27"/>
      <c r="P794" s="21">
        <f t="shared" si="66"/>
        <v>0</v>
      </c>
      <c r="Q794" s="21">
        <f t="shared" si="67"/>
        <v>0</v>
      </c>
      <c r="R794" s="21">
        <f t="shared" si="68"/>
        <v>0</v>
      </c>
      <c r="S794" s="21">
        <f t="shared" si="69"/>
        <v>0</v>
      </c>
      <c r="U794" s="100"/>
      <c r="V794" s="101">
        <f>IFERROR(IF(E794='貼付用集計 (3)'!$R$4,'貼付用集計 (3)'!$U$4,VLOOKUP(E794,'貼付用集計 (3)'!$R$11:$U$30,4)),0)</f>
        <v>0</v>
      </c>
      <c r="W794" s="101">
        <f t="shared" si="70"/>
        <v>0</v>
      </c>
      <c r="X794" s="100"/>
    </row>
    <row r="795" spans="3:24" hidden="1" outlineLevel="1" x14ac:dyDescent="0.3">
      <c r="C795" s="29"/>
      <c r="D795" s="48">
        <f t="shared" si="71"/>
        <v>767</v>
      </c>
      <c r="E795" s="104"/>
      <c r="F795" s="105"/>
      <c r="G795" s="105"/>
      <c r="H795" s="105"/>
      <c r="I795" s="106">
        <v>0</v>
      </c>
      <c r="J795" s="107">
        <v>0</v>
      </c>
      <c r="K795" s="103"/>
      <c r="L795" s="27"/>
      <c r="P795" s="21">
        <f t="shared" ref="P795:P858" si="72">IF($E795="",IF(OR($F795&lt;&gt;"",$I795&lt;&gt;0,$J795&lt;&gt;0)=TRUE,1,0),0)</f>
        <v>0</v>
      </c>
      <c r="Q795" s="21">
        <f t="shared" ref="Q795:Q858" si="73">IF($F795="",IF(OR($E795&lt;&gt;"",$I795&lt;&gt;0,$J795&lt;&gt;0)=TRUE,1,0),0)</f>
        <v>0</v>
      </c>
      <c r="R795" s="21">
        <f t="shared" ref="R795:R858" si="74">IF($I795=0,IF(OR($E795&lt;&gt;"",$F795&lt;&gt;0,$J795&lt;&gt;0)=TRUE,1,0),0)</f>
        <v>0</v>
      </c>
      <c r="S795" s="21">
        <f t="shared" ref="S795:S858" si="75">IF($J795=0,IF(OR($E795&lt;&gt;"",$F795&lt;&gt;"",$I795&lt;&gt;0)=TRUE,1,0),0)</f>
        <v>0</v>
      </c>
      <c r="U795" s="100"/>
      <c r="V795" s="101">
        <f>IFERROR(IF(E795='貼付用集計 (3)'!$R$4,'貼付用集計 (3)'!$U$4,VLOOKUP(E795,'貼付用集計 (3)'!$R$11:$U$30,4)),0)</f>
        <v>0</v>
      </c>
      <c r="W795" s="101">
        <f t="shared" ref="W795:W858" si="76">IFERROR(J795/I795/V795,0)</f>
        <v>0</v>
      </c>
      <c r="X795" s="100"/>
    </row>
    <row r="796" spans="3:24" hidden="1" outlineLevel="1" x14ac:dyDescent="0.3">
      <c r="C796" s="29"/>
      <c r="D796" s="48">
        <f t="shared" ref="D796:D859" si="77">D795+1</f>
        <v>768</v>
      </c>
      <c r="E796" s="104"/>
      <c r="F796" s="105"/>
      <c r="G796" s="105"/>
      <c r="H796" s="105"/>
      <c r="I796" s="106">
        <v>0</v>
      </c>
      <c r="J796" s="107">
        <v>0</v>
      </c>
      <c r="K796" s="103"/>
      <c r="L796" s="27"/>
      <c r="P796" s="21">
        <f t="shared" si="72"/>
        <v>0</v>
      </c>
      <c r="Q796" s="21">
        <f t="shared" si="73"/>
        <v>0</v>
      </c>
      <c r="R796" s="21">
        <f t="shared" si="74"/>
        <v>0</v>
      </c>
      <c r="S796" s="21">
        <f t="shared" si="75"/>
        <v>0</v>
      </c>
      <c r="U796" s="100"/>
      <c r="V796" s="101">
        <f>IFERROR(IF(E796='貼付用集計 (3)'!$R$4,'貼付用集計 (3)'!$U$4,VLOOKUP(E796,'貼付用集計 (3)'!$R$11:$U$30,4)),0)</f>
        <v>0</v>
      </c>
      <c r="W796" s="101">
        <f t="shared" si="76"/>
        <v>0</v>
      </c>
      <c r="X796" s="100"/>
    </row>
    <row r="797" spans="3:24" hidden="1" outlineLevel="1" x14ac:dyDescent="0.3">
      <c r="C797" s="29"/>
      <c r="D797" s="48">
        <f t="shared" si="77"/>
        <v>769</v>
      </c>
      <c r="E797" s="104"/>
      <c r="F797" s="105"/>
      <c r="G797" s="105"/>
      <c r="H797" s="105"/>
      <c r="I797" s="106">
        <v>0</v>
      </c>
      <c r="J797" s="107">
        <v>0</v>
      </c>
      <c r="K797" s="103"/>
      <c r="L797" s="27"/>
      <c r="P797" s="21">
        <f t="shared" si="72"/>
        <v>0</v>
      </c>
      <c r="Q797" s="21">
        <f t="shared" si="73"/>
        <v>0</v>
      </c>
      <c r="R797" s="21">
        <f t="shared" si="74"/>
        <v>0</v>
      </c>
      <c r="S797" s="21">
        <f t="shared" si="75"/>
        <v>0</v>
      </c>
      <c r="U797" s="100"/>
      <c r="V797" s="101">
        <f>IFERROR(IF(E797='貼付用集計 (3)'!$R$4,'貼付用集計 (3)'!$U$4,VLOOKUP(E797,'貼付用集計 (3)'!$R$11:$U$30,4)),0)</f>
        <v>0</v>
      </c>
      <c r="W797" s="101">
        <f t="shared" si="76"/>
        <v>0</v>
      </c>
      <c r="X797" s="100"/>
    </row>
    <row r="798" spans="3:24" hidden="1" outlineLevel="1" x14ac:dyDescent="0.3">
      <c r="C798" s="29"/>
      <c r="D798" s="48">
        <f t="shared" si="77"/>
        <v>770</v>
      </c>
      <c r="E798" s="104"/>
      <c r="F798" s="105"/>
      <c r="G798" s="105"/>
      <c r="H798" s="105"/>
      <c r="I798" s="106">
        <v>0</v>
      </c>
      <c r="J798" s="107">
        <v>0</v>
      </c>
      <c r="K798" s="103"/>
      <c r="L798" s="27"/>
      <c r="P798" s="21">
        <f t="shared" si="72"/>
        <v>0</v>
      </c>
      <c r="Q798" s="21">
        <f t="shared" si="73"/>
        <v>0</v>
      </c>
      <c r="R798" s="21">
        <f t="shared" si="74"/>
        <v>0</v>
      </c>
      <c r="S798" s="21">
        <f t="shared" si="75"/>
        <v>0</v>
      </c>
      <c r="U798" s="100"/>
      <c r="V798" s="101">
        <f>IFERROR(IF(E798='貼付用集計 (3)'!$R$4,'貼付用集計 (3)'!$U$4,VLOOKUP(E798,'貼付用集計 (3)'!$R$11:$U$30,4)),0)</f>
        <v>0</v>
      </c>
      <c r="W798" s="101">
        <f t="shared" si="76"/>
        <v>0</v>
      </c>
      <c r="X798" s="100"/>
    </row>
    <row r="799" spans="3:24" hidden="1" outlineLevel="1" x14ac:dyDescent="0.3">
      <c r="C799" s="29"/>
      <c r="D799" s="48">
        <f t="shared" si="77"/>
        <v>771</v>
      </c>
      <c r="E799" s="104"/>
      <c r="F799" s="105"/>
      <c r="G799" s="105"/>
      <c r="H799" s="105"/>
      <c r="I799" s="106">
        <v>0</v>
      </c>
      <c r="J799" s="107">
        <v>0</v>
      </c>
      <c r="K799" s="103"/>
      <c r="L799" s="27"/>
      <c r="P799" s="21">
        <f t="shared" si="72"/>
        <v>0</v>
      </c>
      <c r="Q799" s="21">
        <f t="shared" si="73"/>
        <v>0</v>
      </c>
      <c r="R799" s="21">
        <f t="shared" si="74"/>
        <v>0</v>
      </c>
      <c r="S799" s="21">
        <f t="shared" si="75"/>
        <v>0</v>
      </c>
      <c r="U799" s="100"/>
      <c r="V799" s="101">
        <f>IFERROR(IF(E799='貼付用集計 (3)'!$R$4,'貼付用集計 (3)'!$U$4,VLOOKUP(E799,'貼付用集計 (3)'!$R$11:$U$30,4)),0)</f>
        <v>0</v>
      </c>
      <c r="W799" s="101">
        <f t="shared" si="76"/>
        <v>0</v>
      </c>
      <c r="X799" s="100"/>
    </row>
    <row r="800" spans="3:24" hidden="1" outlineLevel="1" x14ac:dyDescent="0.3">
      <c r="C800" s="29"/>
      <c r="D800" s="48">
        <f t="shared" si="77"/>
        <v>772</v>
      </c>
      <c r="E800" s="104"/>
      <c r="F800" s="105"/>
      <c r="G800" s="105"/>
      <c r="H800" s="105"/>
      <c r="I800" s="106">
        <v>0</v>
      </c>
      <c r="J800" s="107">
        <v>0</v>
      </c>
      <c r="K800" s="103"/>
      <c r="L800" s="27"/>
      <c r="P800" s="21">
        <f t="shared" si="72"/>
        <v>0</v>
      </c>
      <c r="Q800" s="21">
        <f t="shared" si="73"/>
        <v>0</v>
      </c>
      <c r="R800" s="21">
        <f t="shared" si="74"/>
        <v>0</v>
      </c>
      <c r="S800" s="21">
        <f t="shared" si="75"/>
        <v>0</v>
      </c>
      <c r="U800" s="100"/>
      <c r="V800" s="101">
        <f>IFERROR(IF(E800='貼付用集計 (3)'!$R$4,'貼付用集計 (3)'!$U$4,VLOOKUP(E800,'貼付用集計 (3)'!$R$11:$U$30,4)),0)</f>
        <v>0</v>
      </c>
      <c r="W800" s="101">
        <f t="shared" si="76"/>
        <v>0</v>
      </c>
      <c r="X800" s="100"/>
    </row>
    <row r="801" spans="3:24" hidden="1" outlineLevel="1" x14ac:dyDescent="0.3">
      <c r="C801" s="29"/>
      <c r="D801" s="48">
        <f t="shared" si="77"/>
        <v>773</v>
      </c>
      <c r="E801" s="104"/>
      <c r="F801" s="105"/>
      <c r="G801" s="105"/>
      <c r="H801" s="105"/>
      <c r="I801" s="106">
        <v>0</v>
      </c>
      <c r="J801" s="107">
        <v>0</v>
      </c>
      <c r="K801" s="103"/>
      <c r="L801" s="27"/>
      <c r="P801" s="21">
        <f t="shared" si="72"/>
        <v>0</v>
      </c>
      <c r="Q801" s="21">
        <f t="shared" si="73"/>
        <v>0</v>
      </c>
      <c r="R801" s="21">
        <f t="shared" si="74"/>
        <v>0</v>
      </c>
      <c r="S801" s="21">
        <f t="shared" si="75"/>
        <v>0</v>
      </c>
      <c r="U801" s="100"/>
      <c r="V801" s="101">
        <f>IFERROR(IF(E801='貼付用集計 (3)'!$R$4,'貼付用集計 (3)'!$U$4,VLOOKUP(E801,'貼付用集計 (3)'!$R$11:$U$30,4)),0)</f>
        <v>0</v>
      </c>
      <c r="W801" s="101">
        <f t="shared" si="76"/>
        <v>0</v>
      </c>
      <c r="X801" s="100"/>
    </row>
    <row r="802" spans="3:24" hidden="1" outlineLevel="1" x14ac:dyDescent="0.3">
      <c r="C802" s="29"/>
      <c r="D802" s="48">
        <f t="shared" si="77"/>
        <v>774</v>
      </c>
      <c r="E802" s="104"/>
      <c r="F802" s="105"/>
      <c r="G802" s="105"/>
      <c r="H802" s="105"/>
      <c r="I802" s="106">
        <v>0</v>
      </c>
      <c r="J802" s="107">
        <v>0</v>
      </c>
      <c r="K802" s="103"/>
      <c r="L802" s="27"/>
      <c r="P802" s="21">
        <f t="shared" si="72"/>
        <v>0</v>
      </c>
      <c r="Q802" s="21">
        <f t="shared" si="73"/>
        <v>0</v>
      </c>
      <c r="R802" s="21">
        <f t="shared" si="74"/>
        <v>0</v>
      </c>
      <c r="S802" s="21">
        <f t="shared" si="75"/>
        <v>0</v>
      </c>
      <c r="U802" s="100"/>
      <c r="V802" s="101">
        <f>IFERROR(IF(E802='貼付用集計 (3)'!$R$4,'貼付用集計 (3)'!$U$4,VLOOKUP(E802,'貼付用集計 (3)'!$R$11:$U$30,4)),0)</f>
        <v>0</v>
      </c>
      <c r="W802" s="101">
        <f t="shared" si="76"/>
        <v>0</v>
      </c>
      <c r="X802" s="100"/>
    </row>
    <row r="803" spans="3:24" hidden="1" outlineLevel="1" x14ac:dyDescent="0.3">
      <c r="C803" s="29"/>
      <c r="D803" s="48">
        <f t="shared" si="77"/>
        <v>775</v>
      </c>
      <c r="E803" s="104"/>
      <c r="F803" s="105"/>
      <c r="G803" s="105"/>
      <c r="H803" s="105"/>
      <c r="I803" s="106">
        <v>0</v>
      </c>
      <c r="J803" s="107">
        <v>0</v>
      </c>
      <c r="K803" s="103"/>
      <c r="L803" s="27"/>
      <c r="P803" s="21">
        <f t="shared" si="72"/>
        <v>0</v>
      </c>
      <c r="Q803" s="21">
        <f t="shared" si="73"/>
        <v>0</v>
      </c>
      <c r="R803" s="21">
        <f t="shared" si="74"/>
        <v>0</v>
      </c>
      <c r="S803" s="21">
        <f t="shared" si="75"/>
        <v>0</v>
      </c>
      <c r="U803" s="100"/>
      <c r="V803" s="101">
        <f>IFERROR(IF(E803='貼付用集計 (3)'!$R$4,'貼付用集計 (3)'!$U$4,VLOOKUP(E803,'貼付用集計 (3)'!$R$11:$U$30,4)),0)</f>
        <v>0</v>
      </c>
      <c r="W803" s="101">
        <f t="shared" si="76"/>
        <v>0</v>
      </c>
      <c r="X803" s="100"/>
    </row>
    <row r="804" spans="3:24" hidden="1" outlineLevel="1" x14ac:dyDescent="0.3">
      <c r="C804" s="29"/>
      <c r="D804" s="48">
        <f t="shared" si="77"/>
        <v>776</v>
      </c>
      <c r="E804" s="104"/>
      <c r="F804" s="105"/>
      <c r="G804" s="105"/>
      <c r="H804" s="105"/>
      <c r="I804" s="106">
        <v>0</v>
      </c>
      <c r="J804" s="107">
        <v>0</v>
      </c>
      <c r="K804" s="103"/>
      <c r="L804" s="27"/>
      <c r="P804" s="21">
        <f t="shared" si="72"/>
        <v>0</v>
      </c>
      <c r="Q804" s="21">
        <f t="shared" si="73"/>
        <v>0</v>
      </c>
      <c r="R804" s="21">
        <f t="shared" si="74"/>
        <v>0</v>
      </c>
      <c r="S804" s="21">
        <f t="shared" si="75"/>
        <v>0</v>
      </c>
      <c r="U804" s="100"/>
      <c r="V804" s="101">
        <f>IFERROR(IF(E804='貼付用集計 (3)'!$R$4,'貼付用集計 (3)'!$U$4,VLOOKUP(E804,'貼付用集計 (3)'!$R$11:$U$30,4)),0)</f>
        <v>0</v>
      </c>
      <c r="W804" s="101">
        <f t="shared" si="76"/>
        <v>0</v>
      </c>
      <c r="X804" s="100"/>
    </row>
    <row r="805" spans="3:24" hidden="1" outlineLevel="1" x14ac:dyDescent="0.3">
      <c r="C805" s="29"/>
      <c r="D805" s="48">
        <f t="shared" si="77"/>
        <v>777</v>
      </c>
      <c r="E805" s="104"/>
      <c r="F805" s="105"/>
      <c r="G805" s="105"/>
      <c r="H805" s="105"/>
      <c r="I805" s="106">
        <v>0</v>
      </c>
      <c r="J805" s="107">
        <v>0</v>
      </c>
      <c r="K805" s="103"/>
      <c r="L805" s="27"/>
      <c r="P805" s="21">
        <f t="shared" si="72"/>
        <v>0</v>
      </c>
      <c r="Q805" s="21">
        <f t="shared" si="73"/>
        <v>0</v>
      </c>
      <c r="R805" s="21">
        <f t="shared" si="74"/>
        <v>0</v>
      </c>
      <c r="S805" s="21">
        <f t="shared" si="75"/>
        <v>0</v>
      </c>
      <c r="U805" s="100"/>
      <c r="V805" s="101">
        <f>IFERROR(IF(E805='貼付用集計 (3)'!$R$4,'貼付用集計 (3)'!$U$4,VLOOKUP(E805,'貼付用集計 (3)'!$R$11:$U$30,4)),0)</f>
        <v>0</v>
      </c>
      <c r="W805" s="101">
        <f t="shared" si="76"/>
        <v>0</v>
      </c>
      <c r="X805" s="100"/>
    </row>
    <row r="806" spans="3:24" hidden="1" outlineLevel="1" x14ac:dyDescent="0.3">
      <c r="C806" s="29"/>
      <c r="D806" s="48">
        <f t="shared" si="77"/>
        <v>778</v>
      </c>
      <c r="E806" s="104"/>
      <c r="F806" s="105"/>
      <c r="G806" s="105"/>
      <c r="H806" s="105"/>
      <c r="I806" s="106">
        <v>0</v>
      </c>
      <c r="J806" s="107">
        <v>0</v>
      </c>
      <c r="K806" s="103"/>
      <c r="L806" s="27"/>
      <c r="P806" s="21">
        <f t="shared" si="72"/>
        <v>0</v>
      </c>
      <c r="Q806" s="21">
        <f t="shared" si="73"/>
        <v>0</v>
      </c>
      <c r="R806" s="21">
        <f t="shared" si="74"/>
        <v>0</v>
      </c>
      <c r="S806" s="21">
        <f t="shared" si="75"/>
        <v>0</v>
      </c>
      <c r="U806" s="100"/>
      <c r="V806" s="101">
        <f>IFERROR(IF(E806='貼付用集計 (3)'!$R$4,'貼付用集計 (3)'!$U$4,VLOOKUP(E806,'貼付用集計 (3)'!$R$11:$U$30,4)),0)</f>
        <v>0</v>
      </c>
      <c r="W806" s="101">
        <f t="shared" si="76"/>
        <v>0</v>
      </c>
      <c r="X806" s="100"/>
    </row>
    <row r="807" spans="3:24" hidden="1" outlineLevel="1" x14ac:dyDescent="0.3">
      <c r="C807" s="29"/>
      <c r="D807" s="48">
        <f t="shared" si="77"/>
        <v>779</v>
      </c>
      <c r="E807" s="104"/>
      <c r="F807" s="105"/>
      <c r="G807" s="105"/>
      <c r="H807" s="105"/>
      <c r="I807" s="106">
        <v>0</v>
      </c>
      <c r="J807" s="107">
        <v>0</v>
      </c>
      <c r="K807" s="103"/>
      <c r="L807" s="27"/>
      <c r="P807" s="21">
        <f t="shared" si="72"/>
        <v>0</v>
      </c>
      <c r="Q807" s="21">
        <f t="shared" si="73"/>
        <v>0</v>
      </c>
      <c r="R807" s="21">
        <f t="shared" si="74"/>
        <v>0</v>
      </c>
      <c r="S807" s="21">
        <f t="shared" si="75"/>
        <v>0</v>
      </c>
      <c r="U807" s="100"/>
      <c r="V807" s="101">
        <f>IFERROR(IF(E807='貼付用集計 (3)'!$R$4,'貼付用集計 (3)'!$U$4,VLOOKUP(E807,'貼付用集計 (3)'!$R$11:$U$30,4)),0)</f>
        <v>0</v>
      </c>
      <c r="W807" s="101">
        <f t="shared" si="76"/>
        <v>0</v>
      </c>
      <c r="X807" s="100"/>
    </row>
    <row r="808" spans="3:24" hidden="1" outlineLevel="1" x14ac:dyDescent="0.3">
      <c r="C808" s="29"/>
      <c r="D808" s="48">
        <f t="shared" si="77"/>
        <v>780</v>
      </c>
      <c r="E808" s="104"/>
      <c r="F808" s="105"/>
      <c r="G808" s="105"/>
      <c r="H808" s="105"/>
      <c r="I808" s="106">
        <v>0</v>
      </c>
      <c r="J808" s="107">
        <v>0</v>
      </c>
      <c r="K808" s="103"/>
      <c r="L808" s="27"/>
      <c r="P808" s="21">
        <f t="shared" si="72"/>
        <v>0</v>
      </c>
      <c r="Q808" s="21">
        <f t="shared" si="73"/>
        <v>0</v>
      </c>
      <c r="R808" s="21">
        <f t="shared" si="74"/>
        <v>0</v>
      </c>
      <c r="S808" s="21">
        <f t="shared" si="75"/>
        <v>0</v>
      </c>
      <c r="U808" s="100"/>
      <c r="V808" s="101">
        <f>IFERROR(IF(E808='貼付用集計 (3)'!$R$4,'貼付用集計 (3)'!$U$4,VLOOKUP(E808,'貼付用集計 (3)'!$R$11:$U$30,4)),0)</f>
        <v>0</v>
      </c>
      <c r="W808" s="101">
        <f t="shared" si="76"/>
        <v>0</v>
      </c>
      <c r="X808" s="100"/>
    </row>
    <row r="809" spans="3:24" hidden="1" outlineLevel="1" x14ac:dyDescent="0.3">
      <c r="C809" s="29"/>
      <c r="D809" s="48">
        <f t="shared" si="77"/>
        <v>781</v>
      </c>
      <c r="E809" s="104"/>
      <c r="F809" s="105"/>
      <c r="G809" s="105"/>
      <c r="H809" s="105"/>
      <c r="I809" s="106">
        <v>0</v>
      </c>
      <c r="J809" s="107">
        <v>0</v>
      </c>
      <c r="K809" s="103"/>
      <c r="L809" s="27"/>
      <c r="P809" s="21">
        <f t="shared" si="72"/>
        <v>0</v>
      </c>
      <c r="Q809" s="21">
        <f t="shared" si="73"/>
        <v>0</v>
      </c>
      <c r="R809" s="21">
        <f t="shared" si="74"/>
        <v>0</v>
      </c>
      <c r="S809" s="21">
        <f t="shared" si="75"/>
        <v>0</v>
      </c>
      <c r="U809" s="100"/>
      <c r="V809" s="101">
        <f>IFERROR(IF(E809='貼付用集計 (3)'!$R$4,'貼付用集計 (3)'!$U$4,VLOOKUP(E809,'貼付用集計 (3)'!$R$11:$U$30,4)),0)</f>
        <v>0</v>
      </c>
      <c r="W809" s="101">
        <f t="shared" si="76"/>
        <v>0</v>
      </c>
      <c r="X809" s="100"/>
    </row>
    <row r="810" spans="3:24" hidden="1" outlineLevel="1" x14ac:dyDescent="0.3">
      <c r="C810" s="29"/>
      <c r="D810" s="48">
        <f t="shared" si="77"/>
        <v>782</v>
      </c>
      <c r="E810" s="104"/>
      <c r="F810" s="105"/>
      <c r="G810" s="105"/>
      <c r="H810" s="105"/>
      <c r="I810" s="106">
        <v>0</v>
      </c>
      <c r="J810" s="107">
        <v>0</v>
      </c>
      <c r="K810" s="103"/>
      <c r="L810" s="27"/>
      <c r="P810" s="21">
        <f t="shared" si="72"/>
        <v>0</v>
      </c>
      <c r="Q810" s="21">
        <f t="shared" si="73"/>
        <v>0</v>
      </c>
      <c r="R810" s="21">
        <f t="shared" si="74"/>
        <v>0</v>
      </c>
      <c r="S810" s="21">
        <f t="shared" si="75"/>
        <v>0</v>
      </c>
      <c r="U810" s="100"/>
      <c r="V810" s="101">
        <f>IFERROR(IF(E810='貼付用集計 (3)'!$R$4,'貼付用集計 (3)'!$U$4,VLOOKUP(E810,'貼付用集計 (3)'!$R$11:$U$30,4)),0)</f>
        <v>0</v>
      </c>
      <c r="W810" s="101">
        <f t="shared" si="76"/>
        <v>0</v>
      </c>
      <c r="X810" s="100"/>
    </row>
    <row r="811" spans="3:24" hidden="1" outlineLevel="1" x14ac:dyDescent="0.3">
      <c r="C811" s="29"/>
      <c r="D811" s="48">
        <f t="shared" si="77"/>
        <v>783</v>
      </c>
      <c r="E811" s="104"/>
      <c r="F811" s="105"/>
      <c r="G811" s="105"/>
      <c r="H811" s="105"/>
      <c r="I811" s="106">
        <v>0</v>
      </c>
      <c r="J811" s="107">
        <v>0</v>
      </c>
      <c r="K811" s="103"/>
      <c r="L811" s="27"/>
      <c r="P811" s="21">
        <f t="shared" si="72"/>
        <v>0</v>
      </c>
      <c r="Q811" s="21">
        <f t="shared" si="73"/>
        <v>0</v>
      </c>
      <c r="R811" s="21">
        <f t="shared" si="74"/>
        <v>0</v>
      </c>
      <c r="S811" s="21">
        <f t="shared" si="75"/>
        <v>0</v>
      </c>
      <c r="U811" s="100"/>
      <c r="V811" s="101">
        <f>IFERROR(IF(E811='貼付用集計 (3)'!$R$4,'貼付用集計 (3)'!$U$4,VLOOKUP(E811,'貼付用集計 (3)'!$R$11:$U$30,4)),0)</f>
        <v>0</v>
      </c>
      <c r="W811" s="101">
        <f t="shared" si="76"/>
        <v>0</v>
      </c>
      <c r="X811" s="100"/>
    </row>
    <row r="812" spans="3:24" hidden="1" outlineLevel="1" x14ac:dyDescent="0.3">
      <c r="C812" s="29"/>
      <c r="D812" s="48">
        <f t="shared" si="77"/>
        <v>784</v>
      </c>
      <c r="E812" s="104"/>
      <c r="F812" s="105"/>
      <c r="G812" s="105"/>
      <c r="H812" s="105"/>
      <c r="I812" s="106">
        <v>0</v>
      </c>
      <c r="J812" s="107">
        <v>0</v>
      </c>
      <c r="K812" s="103"/>
      <c r="L812" s="27"/>
      <c r="P812" s="21">
        <f t="shared" si="72"/>
        <v>0</v>
      </c>
      <c r="Q812" s="21">
        <f t="shared" si="73"/>
        <v>0</v>
      </c>
      <c r="R812" s="21">
        <f t="shared" si="74"/>
        <v>0</v>
      </c>
      <c r="S812" s="21">
        <f t="shared" si="75"/>
        <v>0</v>
      </c>
      <c r="U812" s="100"/>
      <c r="V812" s="101">
        <f>IFERROR(IF(E812='貼付用集計 (3)'!$R$4,'貼付用集計 (3)'!$U$4,VLOOKUP(E812,'貼付用集計 (3)'!$R$11:$U$30,4)),0)</f>
        <v>0</v>
      </c>
      <c r="W812" s="101">
        <f t="shared" si="76"/>
        <v>0</v>
      </c>
      <c r="X812" s="100"/>
    </row>
    <row r="813" spans="3:24" hidden="1" outlineLevel="1" x14ac:dyDescent="0.3">
      <c r="C813" s="29"/>
      <c r="D813" s="48">
        <f t="shared" si="77"/>
        <v>785</v>
      </c>
      <c r="E813" s="104"/>
      <c r="F813" s="105"/>
      <c r="G813" s="105"/>
      <c r="H813" s="105"/>
      <c r="I813" s="106">
        <v>0</v>
      </c>
      <c r="J813" s="107">
        <v>0</v>
      </c>
      <c r="K813" s="103"/>
      <c r="L813" s="27"/>
      <c r="P813" s="21">
        <f t="shared" si="72"/>
        <v>0</v>
      </c>
      <c r="Q813" s="21">
        <f t="shared" si="73"/>
        <v>0</v>
      </c>
      <c r="R813" s="21">
        <f t="shared" si="74"/>
        <v>0</v>
      </c>
      <c r="S813" s="21">
        <f t="shared" si="75"/>
        <v>0</v>
      </c>
      <c r="U813" s="100"/>
      <c r="V813" s="101">
        <f>IFERROR(IF(E813='貼付用集計 (3)'!$R$4,'貼付用集計 (3)'!$U$4,VLOOKUP(E813,'貼付用集計 (3)'!$R$11:$U$30,4)),0)</f>
        <v>0</v>
      </c>
      <c r="W813" s="101">
        <f t="shared" si="76"/>
        <v>0</v>
      </c>
      <c r="X813" s="100"/>
    </row>
    <row r="814" spans="3:24" hidden="1" outlineLevel="1" x14ac:dyDescent="0.3">
      <c r="C814" s="29"/>
      <c r="D814" s="48">
        <f t="shared" si="77"/>
        <v>786</v>
      </c>
      <c r="E814" s="104"/>
      <c r="F814" s="105"/>
      <c r="G814" s="105"/>
      <c r="H814" s="105"/>
      <c r="I814" s="106">
        <v>0</v>
      </c>
      <c r="J814" s="107">
        <v>0</v>
      </c>
      <c r="K814" s="103"/>
      <c r="L814" s="27"/>
      <c r="P814" s="21">
        <f t="shared" si="72"/>
        <v>0</v>
      </c>
      <c r="Q814" s="21">
        <f t="shared" si="73"/>
        <v>0</v>
      </c>
      <c r="R814" s="21">
        <f t="shared" si="74"/>
        <v>0</v>
      </c>
      <c r="S814" s="21">
        <f t="shared" si="75"/>
        <v>0</v>
      </c>
      <c r="U814" s="100"/>
      <c r="V814" s="101">
        <f>IFERROR(IF(E814='貼付用集計 (3)'!$R$4,'貼付用集計 (3)'!$U$4,VLOOKUP(E814,'貼付用集計 (3)'!$R$11:$U$30,4)),0)</f>
        <v>0</v>
      </c>
      <c r="W814" s="101">
        <f t="shared" si="76"/>
        <v>0</v>
      </c>
      <c r="X814" s="100"/>
    </row>
    <row r="815" spans="3:24" hidden="1" outlineLevel="1" x14ac:dyDescent="0.3">
      <c r="C815" s="29"/>
      <c r="D815" s="48">
        <f t="shared" si="77"/>
        <v>787</v>
      </c>
      <c r="E815" s="104"/>
      <c r="F815" s="105"/>
      <c r="G815" s="105"/>
      <c r="H815" s="105"/>
      <c r="I815" s="106">
        <v>0</v>
      </c>
      <c r="J815" s="107">
        <v>0</v>
      </c>
      <c r="K815" s="103"/>
      <c r="L815" s="27"/>
      <c r="P815" s="21">
        <f t="shared" si="72"/>
        <v>0</v>
      </c>
      <c r="Q815" s="21">
        <f t="shared" si="73"/>
        <v>0</v>
      </c>
      <c r="R815" s="21">
        <f t="shared" si="74"/>
        <v>0</v>
      </c>
      <c r="S815" s="21">
        <f t="shared" si="75"/>
        <v>0</v>
      </c>
      <c r="U815" s="100"/>
      <c r="V815" s="101">
        <f>IFERROR(IF(E815='貼付用集計 (3)'!$R$4,'貼付用集計 (3)'!$U$4,VLOOKUP(E815,'貼付用集計 (3)'!$R$11:$U$30,4)),0)</f>
        <v>0</v>
      </c>
      <c r="W815" s="101">
        <f t="shared" si="76"/>
        <v>0</v>
      </c>
      <c r="X815" s="100"/>
    </row>
    <row r="816" spans="3:24" hidden="1" outlineLevel="1" x14ac:dyDescent="0.3">
      <c r="C816" s="29"/>
      <c r="D816" s="48">
        <f t="shared" si="77"/>
        <v>788</v>
      </c>
      <c r="E816" s="104"/>
      <c r="F816" s="105"/>
      <c r="G816" s="105"/>
      <c r="H816" s="105"/>
      <c r="I816" s="106">
        <v>0</v>
      </c>
      <c r="J816" s="107">
        <v>0</v>
      </c>
      <c r="K816" s="103"/>
      <c r="L816" s="27"/>
      <c r="P816" s="21">
        <f t="shared" si="72"/>
        <v>0</v>
      </c>
      <c r="Q816" s="21">
        <f t="shared" si="73"/>
        <v>0</v>
      </c>
      <c r="R816" s="21">
        <f t="shared" si="74"/>
        <v>0</v>
      </c>
      <c r="S816" s="21">
        <f t="shared" si="75"/>
        <v>0</v>
      </c>
      <c r="U816" s="100"/>
      <c r="V816" s="101">
        <f>IFERROR(IF(E816='貼付用集計 (3)'!$R$4,'貼付用集計 (3)'!$U$4,VLOOKUP(E816,'貼付用集計 (3)'!$R$11:$U$30,4)),0)</f>
        <v>0</v>
      </c>
      <c r="W816" s="101">
        <f t="shared" si="76"/>
        <v>0</v>
      </c>
      <c r="X816" s="100"/>
    </row>
    <row r="817" spans="3:24" hidden="1" outlineLevel="1" x14ac:dyDescent="0.3">
      <c r="C817" s="29"/>
      <c r="D817" s="48">
        <f t="shared" si="77"/>
        <v>789</v>
      </c>
      <c r="E817" s="104"/>
      <c r="F817" s="105"/>
      <c r="G817" s="105"/>
      <c r="H817" s="105"/>
      <c r="I817" s="106">
        <v>0</v>
      </c>
      <c r="J817" s="107">
        <v>0</v>
      </c>
      <c r="K817" s="103"/>
      <c r="L817" s="27"/>
      <c r="P817" s="21">
        <f t="shared" si="72"/>
        <v>0</v>
      </c>
      <c r="Q817" s="21">
        <f t="shared" si="73"/>
        <v>0</v>
      </c>
      <c r="R817" s="21">
        <f t="shared" si="74"/>
        <v>0</v>
      </c>
      <c r="S817" s="21">
        <f t="shared" si="75"/>
        <v>0</v>
      </c>
      <c r="U817" s="100"/>
      <c r="V817" s="101">
        <f>IFERROR(IF(E817='貼付用集計 (3)'!$R$4,'貼付用集計 (3)'!$U$4,VLOOKUP(E817,'貼付用集計 (3)'!$R$11:$U$30,4)),0)</f>
        <v>0</v>
      </c>
      <c r="W817" s="101">
        <f t="shared" si="76"/>
        <v>0</v>
      </c>
      <c r="X817" s="100"/>
    </row>
    <row r="818" spans="3:24" hidden="1" outlineLevel="1" x14ac:dyDescent="0.3">
      <c r="C818" s="29"/>
      <c r="D818" s="48">
        <f t="shared" si="77"/>
        <v>790</v>
      </c>
      <c r="E818" s="104"/>
      <c r="F818" s="105"/>
      <c r="G818" s="105"/>
      <c r="H818" s="105"/>
      <c r="I818" s="106">
        <v>0</v>
      </c>
      <c r="J818" s="107">
        <v>0</v>
      </c>
      <c r="K818" s="103"/>
      <c r="L818" s="27"/>
      <c r="P818" s="21">
        <f t="shared" si="72"/>
        <v>0</v>
      </c>
      <c r="Q818" s="21">
        <f t="shared" si="73"/>
        <v>0</v>
      </c>
      <c r="R818" s="21">
        <f t="shared" si="74"/>
        <v>0</v>
      </c>
      <c r="S818" s="21">
        <f t="shared" si="75"/>
        <v>0</v>
      </c>
      <c r="U818" s="100"/>
      <c r="V818" s="101">
        <f>IFERROR(IF(E818='貼付用集計 (3)'!$R$4,'貼付用集計 (3)'!$U$4,VLOOKUP(E818,'貼付用集計 (3)'!$R$11:$U$30,4)),0)</f>
        <v>0</v>
      </c>
      <c r="W818" s="101">
        <f t="shared" si="76"/>
        <v>0</v>
      </c>
      <c r="X818" s="100"/>
    </row>
    <row r="819" spans="3:24" hidden="1" outlineLevel="1" x14ac:dyDescent="0.3">
      <c r="C819" s="29"/>
      <c r="D819" s="48">
        <f t="shared" si="77"/>
        <v>791</v>
      </c>
      <c r="E819" s="104"/>
      <c r="F819" s="105"/>
      <c r="G819" s="105"/>
      <c r="H819" s="105"/>
      <c r="I819" s="106">
        <v>0</v>
      </c>
      <c r="J819" s="107">
        <v>0</v>
      </c>
      <c r="K819" s="103"/>
      <c r="L819" s="27"/>
      <c r="P819" s="21">
        <f t="shared" si="72"/>
        <v>0</v>
      </c>
      <c r="Q819" s="21">
        <f t="shared" si="73"/>
        <v>0</v>
      </c>
      <c r="R819" s="21">
        <f t="shared" si="74"/>
        <v>0</v>
      </c>
      <c r="S819" s="21">
        <f t="shared" si="75"/>
        <v>0</v>
      </c>
      <c r="U819" s="100"/>
      <c r="V819" s="101">
        <f>IFERROR(IF(E819='貼付用集計 (3)'!$R$4,'貼付用集計 (3)'!$U$4,VLOOKUP(E819,'貼付用集計 (3)'!$R$11:$U$30,4)),0)</f>
        <v>0</v>
      </c>
      <c r="W819" s="101">
        <f t="shared" si="76"/>
        <v>0</v>
      </c>
      <c r="X819" s="100"/>
    </row>
    <row r="820" spans="3:24" hidden="1" outlineLevel="1" x14ac:dyDescent="0.3">
      <c r="C820" s="29"/>
      <c r="D820" s="48">
        <f t="shared" si="77"/>
        <v>792</v>
      </c>
      <c r="E820" s="104"/>
      <c r="F820" s="105"/>
      <c r="G820" s="105"/>
      <c r="H820" s="105"/>
      <c r="I820" s="106">
        <v>0</v>
      </c>
      <c r="J820" s="107">
        <v>0</v>
      </c>
      <c r="K820" s="103"/>
      <c r="L820" s="27"/>
      <c r="P820" s="21">
        <f t="shared" si="72"/>
        <v>0</v>
      </c>
      <c r="Q820" s="21">
        <f t="shared" si="73"/>
        <v>0</v>
      </c>
      <c r="R820" s="21">
        <f t="shared" si="74"/>
        <v>0</v>
      </c>
      <c r="S820" s="21">
        <f t="shared" si="75"/>
        <v>0</v>
      </c>
      <c r="U820" s="100"/>
      <c r="V820" s="101">
        <f>IFERROR(IF(E820='貼付用集計 (3)'!$R$4,'貼付用集計 (3)'!$U$4,VLOOKUP(E820,'貼付用集計 (3)'!$R$11:$U$30,4)),0)</f>
        <v>0</v>
      </c>
      <c r="W820" s="101">
        <f t="shared" si="76"/>
        <v>0</v>
      </c>
      <c r="X820" s="100"/>
    </row>
    <row r="821" spans="3:24" hidden="1" outlineLevel="1" x14ac:dyDescent="0.3">
      <c r="C821" s="29"/>
      <c r="D821" s="48">
        <f t="shared" si="77"/>
        <v>793</v>
      </c>
      <c r="E821" s="104"/>
      <c r="F821" s="105"/>
      <c r="G821" s="105"/>
      <c r="H821" s="105"/>
      <c r="I821" s="106">
        <v>0</v>
      </c>
      <c r="J821" s="107">
        <v>0</v>
      </c>
      <c r="K821" s="103"/>
      <c r="L821" s="27"/>
      <c r="P821" s="21">
        <f t="shared" si="72"/>
        <v>0</v>
      </c>
      <c r="Q821" s="21">
        <f t="shared" si="73"/>
        <v>0</v>
      </c>
      <c r="R821" s="21">
        <f t="shared" si="74"/>
        <v>0</v>
      </c>
      <c r="S821" s="21">
        <f t="shared" si="75"/>
        <v>0</v>
      </c>
      <c r="U821" s="100"/>
      <c r="V821" s="101">
        <f>IFERROR(IF(E821='貼付用集計 (3)'!$R$4,'貼付用集計 (3)'!$U$4,VLOOKUP(E821,'貼付用集計 (3)'!$R$11:$U$30,4)),0)</f>
        <v>0</v>
      </c>
      <c r="W821" s="101">
        <f t="shared" si="76"/>
        <v>0</v>
      </c>
      <c r="X821" s="100"/>
    </row>
    <row r="822" spans="3:24" hidden="1" outlineLevel="1" x14ac:dyDescent="0.3">
      <c r="C822" s="29"/>
      <c r="D822" s="48">
        <f t="shared" si="77"/>
        <v>794</v>
      </c>
      <c r="E822" s="104"/>
      <c r="F822" s="105"/>
      <c r="G822" s="105"/>
      <c r="H822" s="105"/>
      <c r="I822" s="106">
        <v>0</v>
      </c>
      <c r="J822" s="107">
        <v>0</v>
      </c>
      <c r="K822" s="103"/>
      <c r="L822" s="27"/>
      <c r="P822" s="21">
        <f t="shared" si="72"/>
        <v>0</v>
      </c>
      <c r="Q822" s="21">
        <f t="shared" si="73"/>
        <v>0</v>
      </c>
      <c r="R822" s="21">
        <f t="shared" si="74"/>
        <v>0</v>
      </c>
      <c r="S822" s="21">
        <f t="shared" si="75"/>
        <v>0</v>
      </c>
      <c r="U822" s="100"/>
      <c r="V822" s="101">
        <f>IFERROR(IF(E822='貼付用集計 (3)'!$R$4,'貼付用集計 (3)'!$U$4,VLOOKUP(E822,'貼付用集計 (3)'!$R$11:$U$30,4)),0)</f>
        <v>0</v>
      </c>
      <c r="W822" s="101">
        <f t="shared" si="76"/>
        <v>0</v>
      </c>
      <c r="X822" s="100"/>
    </row>
    <row r="823" spans="3:24" hidden="1" outlineLevel="1" x14ac:dyDescent="0.3">
      <c r="C823" s="29"/>
      <c r="D823" s="48">
        <f t="shared" si="77"/>
        <v>795</v>
      </c>
      <c r="E823" s="104"/>
      <c r="F823" s="105"/>
      <c r="G823" s="105"/>
      <c r="H823" s="105"/>
      <c r="I823" s="106">
        <v>0</v>
      </c>
      <c r="J823" s="107">
        <v>0</v>
      </c>
      <c r="K823" s="103"/>
      <c r="L823" s="27"/>
      <c r="P823" s="21">
        <f t="shared" si="72"/>
        <v>0</v>
      </c>
      <c r="Q823" s="21">
        <f t="shared" si="73"/>
        <v>0</v>
      </c>
      <c r="R823" s="21">
        <f t="shared" si="74"/>
        <v>0</v>
      </c>
      <c r="S823" s="21">
        <f t="shared" si="75"/>
        <v>0</v>
      </c>
      <c r="U823" s="100"/>
      <c r="V823" s="101">
        <f>IFERROR(IF(E823='貼付用集計 (3)'!$R$4,'貼付用集計 (3)'!$U$4,VLOOKUP(E823,'貼付用集計 (3)'!$R$11:$U$30,4)),0)</f>
        <v>0</v>
      </c>
      <c r="W823" s="101">
        <f t="shared" si="76"/>
        <v>0</v>
      </c>
      <c r="X823" s="100"/>
    </row>
    <row r="824" spans="3:24" hidden="1" outlineLevel="1" x14ac:dyDescent="0.3">
      <c r="C824" s="29"/>
      <c r="D824" s="48">
        <f t="shared" si="77"/>
        <v>796</v>
      </c>
      <c r="E824" s="104"/>
      <c r="F824" s="105"/>
      <c r="G824" s="105"/>
      <c r="H824" s="105"/>
      <c r="I824" s="106">
        <v>0</v>
      </c>
      <c r="J824" s="107">
        <v>0</v>
      </c>
      <c r="K824" s="103"/>
      <c r="L824" s="27"/>
      <c r="P824" s="21">
        <f t="shared" si="72"/>
        <v>0</v>
      </c>
      <c r="Q824" s="21">
        <f t="shared" si="73"/>
        <v>0</v>
      </c>
      <c r="R824" s="21">
        <f t="shared" si="74"/>
        <v>0</v>
      </c>
      <c r="S824" s="21">
        <f t="shared" si="75"/>
        <v>0</v>
      </c>
      <c r="U824" s="100"/>
      <c r="V824" s="101">
        <f>IFERROR(IF(E824='貼付用集計 (3)'!$R$4,'貼付用集計 (3)'!$U$4,VLOOKUP(E824,'貼付用集計 (3)'!$R$11:$U$30,4)),0)</f>
        <v>0</v>
      </c>
      <c r="W824" s="101">
        <f t="shared" si="76"/>
        <v>0</v>
      </c>
      <c r="X824" s="100"/>
    </row>
    <row r="825" spans="3:24" hidden="1" outlineLevel="1" x14ac:dyDescent="0.3">
      <c r="C825" s="29"/>
      <c r="D825" s="48">
        <f t="shared" si="77"/>
        <v>797</v>
      </c>
      <c r="E825" s="104"/>
      <c r="F825" s="105"/>
      <c r="G825" s="105"/>
      <c r="H825" s="105"/>
      <c r="I825" s="106">
        <v>0</v>
      </c>
      <c r="J825" s="107">
        <v>0</v>
      </c>
      <c r="K825" s="103"/>
      <c r="L825" s="27"/>
      <c r="P825" s="21">
        <f t="shared" si="72"/>
        <v>0</v>
      </c>
      <c r="Q825" s="21">
        <f t="shared" si="73"/>
        <v>0</v>
      </c>
      <c r="R825" s="21">
        <f t="shared" si="74"/>
        <v>0</v>
      </c>
      <c r="S825" s="21">
        <f t="shared" si="75"/>
        <v>0</v>
      </c>
      <c r="U825" s="100"/>
      <c r="V825" s="101">
        <f>IFERROR(IF(E825='貼付用集計 (3)'!$R$4,'貼付用集計 (3)'!$U$4,VLOOKUP(E825,'貼付用集計 (3)'!$R$11:$U$30,4)),0)</f>
        <v>0</v>
      </c>
      <c r="W825" s="101">
        <f t="shared" si="76"/>
        <v>0</v>
      </c>
      <c r="X825" s="100"/>
    </row>
    <row r="826" spans="3:24" hidden="1" outlineLevel="1" x14ac:dyDescent="0.3">
      <c r="C826" s="29"/>
      <c r="D826" s="48">
        <f t="shared" si="77"/>
        <v>798</v>
      </c>
      <c r="E826" s="104"/>
      <c r="F826" s="105"/>
      <c r="G826" s="105"/>
      <c r="H826" s="105"/>
      <c r="I826" s="106">
        <v>0</v>
      </c>
      <c r="J826" s="107">
        <v>0</v>
      </c>
      <c r="K826" s="103"/>
      <c r="L826" s="27"/>
      <c r="P826" s="21">
        <f t="shared" si="72"/>
        <v>0</v>
      </c>
      <c r="Q826" s="21">
        <f t="shared" si="73"/>
        <v>0</v>
      </c>
      <c r="R826" s="21">
        <f t="shared" si="74"/>
        <v>0</v>
      </c>
      <c r="S826" s="21">
        <f t="shared" si="75"/>
        <v>0</v>
      </c>
      <c r="U826" s="100"/>
      <c r="V826" s="101">
        <f>IFERROR(IF(E826='貼付用集計 (3)'!$R$4,'貼付用集計 (3)'!$U$4,VLOOKUP(E826,'貼付用集計 (3)'!$R$11:$U$30,4)),0)</f>
        <v>0</v>
      </c>
      <c r="W826" s="101">
        <f t="shared" si="76"/>
        <v>0</v>
      </c>
      <c r="X826" s="100"/>
    </row>
    <row r="827" spans="3:24" hidden="1" outlineLevel="1" x14ac:dyDescent="0.3">
      <c r="C827" s="29"/>
      <c r="D827" s="48">
        <f t="shared" si="77"/>
        <v>799</v>
      </c>
      <c r="E827" s="104"/>
      <c r="F827" s="105"/>
      <c r="G827" s="105"/>
      <c r="H827" s="105"/>
      <c r="I827" s="106">
        <v>0</v>
      </c>
      <c r="J827" s="107">
        <v>0</v>
      </c>
      <c r="K827" s="103"/>
      <c r="L827" s="27"/>
      <c r="P827" s="21">
        <f t="shared" si="72"/>
        <v>0</v>
      </c>
      <c r="Q827" s="21">
        <f t="shared" si="73"/>
        <v>0</v>
      </c>
      <c r="R827" s="21">
        <f t="shared" si="74"/>
        <v>0</v>
      </c>
      <c r="S827" s="21">
        <f t="shared" si="75"/>
        <v>0</v>
      </c>
      <c r="U827" s="100"/>
      <c r="V827" s="101">
        <f>IFERROR(IF(E827='貼付用集計 (3)'!$R$4,'貼付用集計 (3)'!$U$4,VLOOKUP(E827,'貼付用集計 (3)'!$R$11:$U$30,4)),0)</f>
        <v>0</v>
      </c>
      <c r="W827" s="101">
        <f t="shared" si="76"/>
        <v>0</v>
      </c>
      <c r="X827" s="100"/>
    </row>
    <row r="828" spans="3:24" hidden="1" outlineLevel="1" x14ac:dyDescent="0.3">
      <c r="C828" s="29"/>
      <c r="D828" s="48">
        <f t="shared" si="77"/>
        <v>800</v>
      </c>
      <c r="E828" s="104"/>
      <c r="F828" s="105"/>
      <c r="G828" s="105"/>
      <c r="H828" s="105"/>
      <c r="I828" s="106">
        <v>0</v>
      </c>
      <c r="J828" s="107">
        <v>0</v>
      </c>
      <c r="K828" s="103"/>
      <c r="L828" s="27"/>
      <c r="P828" s="21">
        <f t="shared" si="72"/>
        <v>0</v>
      </c>
      <c r="Q828" s="21">
        <f t="shared" si="73"/>
        <v>0</v>
      </c>
      <c r="R828" s="21">
        <f t="shared" si="74"/>
        <v>0</v>
      </c>
      <c r="S828" s="21">
        <f t="shared" si="75"/>
        <v>0</v>
      </c>
      <c r="U828" s="100"/>
      <c r="V828" s="101">
        <f>IFERROR(IF(E828='貼付用集計 (3)'!$R$4,'貼付用集計 (3)'!$U$4,VLOOKUP(E828,'貼付用集計 (3)'!$R$11:$U$30,4)),0)</f>
        <v>0</v>
      </c>
      <c r="W828" s="101">
        <f t="shared" si="76"/>
        <v>0</v>
      </c>
      <c r="X828" s="100"/>
    </row>
    <row r="829" spans="3:24" hidden="1" outlineLevel="1" x14ac:dyDescent="0.3">
      <c r="C829" s="29"/>
      <c r="D829" s="48">
        <f t="shared" si="77"/>
        <v>801</v>
      </c>
      <c r="E829" s="104"/>
      <c r="F829" s="105"/>
      <c r="G829" s="105"/>
      <c r="H829" s="105"/>
      <c r="I829" s="106">
        <v>0</v>
      </c>
      <c r="J829" s="107">
        <v>0</v>
      </c>
      <c r="K829" s="103"/>
      <c r="L829" s="27"/>
      <c r="P829" s="21">
        <f t="shared" si="72"/>
        <v>0</v>
      </c>
      <c r="Q829" s="21">
        <f t="shared" si="73"/>
        <v>0</v>
      </c>
      <c r="R829" s="21">
        <f t="shared" si="74"/>
        <v>0</v>
      </c>
      <c r="S829" s="21">
        <f t="shared" si="75"/>
        <v>0</v>
      </c>
      <c r="U829" s="100"/>
      <c r="V829" s="101">
        <f>IFERROR(IF(E829='貼付用集計 (3)'!$R$4,'貼付用集計 (3)'!$U$4,VLOOKUP(E829,'貼付用集計 (3)'!$R$11:$U$30,4)),0)</f>
        <v>0</v>
      </c>
      <c r="W829" s="101">
        <f t="shared" si="76"/>
        <v>0</v>
      </c>
      <c r="X829" s="100"/>
    </row>
    <row r="830" spans="3:24" hidden="1" outlineLevel="1" x14ac:dyDescent="0.3">
      <c r="C830" s="29"/>
      <c r="D830" s="48">
        <f t="shared" si="77"/>
        <v>802</v>
      </c>
      <c r="E830" s="104"/>
      <c r="F830" s="105"/>
      <c r="G830" s="105"/>
      <c r="H830" s="105"/>
      <c r="I830" s="106">
        <v>0</v>
      </c>
      <c r="J830" s="107">
        <v>0</v>
      </c>
      <c r="K830" s="103"/>
      <c r="L830" s="27"/>
      <c r="P830" s="21">
        <f t="shared" si="72"/>
        <v>0</v>
      </c>
      <c r="Q830" s="21">
        <f t="shared" si="73"/>
        <v>0</v>
      </c>
      <c r="R830" s="21">
        <f t="shared" si="74"/>
        <v>0</v>
      </c>
      <c r="S830" s="21">
        <f t="shared" si="75"/>
        <v>0</v>
      </c>
      <c r="U830" s="100"/>
      <c r="V830" s="101">
        <f>IFERROR(IF(E830='貼付用集計 (3)'!$R$4,'貼付用集計 (3)'!$U$4,VLOOKUP(E830,'貼付用集計 (3)'!$R$11:$U$30,4)),0)</f>
        <v>0</v>
      </c>
      <c r="W830" s="101">
        <f t="shared" si="76"/>
        <v>0</v>
      </c>
      <c r="X830" s="100"/>
    </row>
    <row r="831" spans="3:24" hidden="1" outlineLevel="1" x14ac:dyDescent="0.3">
      <c r="C831" s="29"/>
      <c r="D831" s="48">
        <f t="shared" si="77"/>
        <v>803</v>
      </c>
      <c r="E831" s="104"/>
      <c r="F831" s="105"/>
      <c r="G831" s="105"/>
      <c r="H831" s="105"/>
      <c r="I831" s="106">
        <v>0</v>
      </c>
      <c r="J831" s="107">
        <v>0</v>
      </c>
      <c r="K831" s="103"/>
      <c r="L831" s="27"/>
      <c r="P831" s="21">
        <f t="shared" si="72"/>
        <v>0</v>
      </c>
      <c r="Q831" s="21">
        <f t="shared" si="73"/>
        <v>0</v>
      </c>
      <c r="R831" s="21">
        <f t="shared" si="74"/>
        <v>0</v>
      </c>
      <c r="S831" s="21">
        <f t="shared" si="75"/>
        <v>0</v>
      </c>
      <c r="U831" s="100"/>
      <c r="V831" s="101">
        <f>IFERROR(IF(E831='貼付用集計 (3)'!$R$4,'貼付用集計 (3)'!$U$4,VLOOKUP(E831,'貼付用集計 (3)'!$R$11:$U$30,4)),0)</f>
        <v>0</v>
      </c>
      <c r="W831" s="101">
        <f t="shared" si="76"/>
        <v>0</v>
      </c>
      <c r="X831" s="100"/>
    </row>
    <row r="832" spans="3:24" hidden="1" outlineLevel="1" x14ac:dyDescent="0.3">
      <c r="C832" s="29"/>
      <c r="D832" s="48">
        <f t="shared" si="77"/>
        <v>804</v>
      </c>
      <c r="E832" s="104"/>
      <c r="F832" s="105"/>
      <c r="G832" s="105"/>
      <c r="H832" s="105"/>
      <c r="I832" s="106">
        <v>0</v>
      </c>
      <c r="J832" s="107">
        <v>0</v>
      </c>
      <c r="K832" s="103"/>
      <c r="L832" s="27"/>
      <c r="P832" s="21">
        <f t="shared" si="72"/>
        <v>0</v>
      </c>
      <c r="Q832" s="21">
        <f t="shared" si="73"/>
        <v>0</v>
      </c>
      <c r="R832" s="21">
        <f t="shared" si="74"/>
        <v>0</v>
      </c>
      <c r="S832" s="21">
        <f t="shared" si="75"/>
        <v>0</v>
      </c>
      <c r="U832" s="100"/>
      <c r="V832" s="101">
        <f>IFERROR(IF(E832='貼付用集計 (3)'!$R$4,'貼付用集計 (3)'!$U$4,VLOOKUP(E832,'貼付用集計 (3)'!$R$11:$U$30,4)),0)</f>
        <v>0</v>
      </c>
      <c r="W832" s="101">
        <f t="shared" si="76"/>
        <v>0</v>
      </c>
      <c r="X832" s="100"/>
    </row>
    <row r="833" spans="3:24" hidden="1" outlineLevel="1" x14ac:dyDescent="0.3">
      <c r="C833" s="29"/>
      <c r="D833" s="48">
        <f t="shared" si="77"/>
        <v>805</v>
      </c>
      <c r="E833" s="104"/>
      <c r="F833" s="105"/>
      <c r="G833" s="105"/>
      <c r="H833" s="105"/>
      <c r="I833" s="106">
        <v>0</v>
      </c>
      <c r="J833" s="107">
        <v>0</v>
      </c>
      <c r="K833" s="103"/>
      <c r="L833" s="27"/>
      <c r="P833" s="21">
        <f t="shared" si="72"/>
        <v>0</v>
      </c>
      <c r="Q833" s="21">
        <f t="shared" si="73"/>
        <v>0</v>
      </c>
      <c r="R833" s="21">
        <f t="shared" si="74"/>
        <v>0</v>
      </c>
      <c r="S833" s="21">
        <f t="shared" si="75"/>
        <v>0</v>
      </c>
      <c r="U833" s="100"/>
      <c r="V833" s="101">
        <f>IFERROR(IF(E833='貼付用集計 (3)'!$R$4,'貼付用集計 (3)'!$U$4,VLOOKUP(E833,'貼付用集計 (3)'!$R$11:$U$30,4)),0)</f>
        <v>0</v>
      </c>
      <c r="W833" s="101">
        <f t="shared" si="76"/>
        <v>0</v>
      </c>
      <c r="X833" s="100"/>
    </row>
    <row r="834" spans="3:24" hidden="1" outlineLevel="1" x14ac:dyDescent="0.3">
      <c r="C834" s="29"/>
      <c r="D834" s="48">
        <f t="shared" si="77"/>
        <v>806</v>
      </c>
      <c r="E834" s="104"/>
      <c r="F834" s="105"/>
      <c r="G834" s="105"/>
      <c r="H834" s="105"/>
      <c r="I834" s="106">
        <v>0</v>
      </c>
      <c r="J834" s="107">
        <v>0</v>
      </c>
      <c r="K834" s="103"/>
      <c r="L834" s="27"/>
      <c r="P834" s="21">
        <f t="shared" si="72"/>
        <v>0</v>
      </c>
      <c r="Q834" s="21">
        <f t="shared" si="73"/>
        <v>0</v>
      </c>
      <c r="R834" s="21">
        <f t="shared" si="74"/>
        <v>0</v>
      </c>
      <c r="S834" s="21">
        <f t="shared" si="75"/>
        <v>0</v>
      </c>
      <c r="U834" s="100"/>
      <c r="V834" s="101">
        <f>IFERROR(IF(E834='貼付用集計 (3)'!$R$4,'貼付用集計 (3)'!$U$4,VLOOKUP(E834,'貼付用集計 (3)'!$R$11:$U$30,4)),0)</f>
        <v>0</v>
      </c>
      <c r="W834" s="101">
        <f t="shared" si="76"/>
        <v>0</v>
      </c>
      <c r="X834" s="100"/>
    </row>
    <row r="835" spans="3:24" hidden="1" outlineLevel="1" x14ac:dyDescent="0.3">
      <c r="C835" s="29"/>
      <c r="D835" s="48">
        <f t="shared" si="77"/>
        <v>807</v>
      </c>
      <c r="E835" s="104"/>
      <c r="F835" s="105"/>
      <c r="G835" s="105"/>
      <c r="H835" s="105"/>
      <c r="I835" s="106">
        <v>0</v>
      </c>
      <c r="J835" s="107">
        <v>0</v>
      </c>
      <c r="K835" s="103"/>
      <c r="L835" s="27"/>
      <c r="P835" s="21">
        <f t="shared" si="72"/>
        <v>0</v>
      </c>
      <c r="Q835" s="21">
        <f t="shared" si="73"/>
        <v>0</v>
      </c>
      <c r="R835" s="21">
        <f t="shared" si="74"/>
        <v>0</v>
      </c>
      <c r="S835" s="21">
        <f t="shared" si="75"/>
        <v>0</v>
      </c>
      <c r="U835" s="100"/>
      <c r="V835" s="101">
        <f>IFERROR(IF(E835='貼付用集計 (3)'!$R$4,'貼付用集計 (3)'!$U$4,VLOOKUP(E835,'貼付用集計 (3)'!$R$11:$U$30,4)),0)</f>
        <v>0</v>
      </c>
      <c r="W835" s="101">
        <f t="shared" si="76"/>
        <v>0</v>
      </c>
      <c r="X835" s="100"/>
    </row>
    <row r="836" spans="3:24" hidden="1" outlineLevel="1" x14ac:dyDescent="0.3">
      <c r="C836" s="29"/>
      <c r="D836" s="48">
        <f t="shared" si="77"/>
        <v>808</v>
      </c>
      <c r="E836" s="104"/>
      <c r="F836" s="105"/>
      <c r="G836" s="105"/>
      <c r="H836" s="105"/>
      <c r="I836" s="106">
        <v>0</v>
      </c>
      <c r="J836" s="107">
        <v>0</v>
      </c>
      <c r="K836" s="103"/>
      <c r="L836" s="27"/>
      <c r="P836" s="21">
        <f t="shared" si="72"/>
        <v>0</v>
      </c>
      <c r="Q836" s="21">
        <f t="shared" si="73"/>
        <v>0</v>
      </c>
      <c r="R836" s="21">
        <f t="shared" si="74"/>
        <v>0</v>
      </c>
      <c r="S836" s="21">
        <f t="shared" si="75"/>
        <v>0</v>
      </c>
      <c r="U836" s="100"/>
      <c r="V836" s="101">
        <f>IFERROR(IF(E836='貼付用集計 (3)'!$R$4,'貼付用集計 (3)'!$U$4,VLOOKUP(E836,'貼付用集計 (3)'!$R$11:$U$30,4)),0)</f>
        <v>0</v>
      </c>
      <c r="W836" s="101">
        <f t="shared" si="76"/>
        <v>0</v>
      </c>
      <c r="X836" s="100"/>
    </row>
    <row r="837" spans="3:24" hidden="1" outlineLevel="1" x14ac:dyDescent="0.3">
      <c r="C837" s="29"/>
      <c r="D837" s="48">
        <f t="shared" si="77"/>
        <v>809</v>
      </c>
      <c r="E837" s="104"/>
      <c r="F837" s="105"/>
      <c r="G837" s="105"/>
      <c r="H837" s="105"/>
      <c r="I837" s="106">
        <v>0</v>
      </c>
      <c r="J837" s="107">
        <v>0</v>
      </c>
      <c r="K837" s="103"/>
      <c r="L837" s="27"/>
      <c r="P837" s="21">
        <f t="shared" si="72"/>
        <v>0</v>
      </c>
      <c r="Q837" s="21">
        <f t="shared" si="73"/>
        <v>0</v>
      </c>
      <c r="R837" s="21">
        <f t="shared" si="74"/>
        <v>0</v>
      </c>
      <c r="S837" s="21">
        <f t="shared" si="75"/>
        <v>0</v>
      </c>
      <c r="U837" s="100"/>
      <c r="V837" s="101">
        <f>IFERROR(IF(E837='貼付用集計 (3)'!$R$4,'貼付用集計 (3)'!$U$4,VLOOKUP(E837,'貼付用集計 (3)'!$R$11:$U$30,4)),0)</f>
        <v>0</v>
      </c>
      <c r="W837" s="101">
        <f t="shared" si="76"/>
        <v>0</v>
      </c>
      <c r="X837" s="100"/>
    </row>
    <row r="838" spans="3:24" hidden="1" outlineLevel="1" x14ac:dyDescent="0.3">
      <c r="C838" s="29"/>
      <c r="D838" s="48">
        <f t="shared" si="77"/>
        <v>810</v>
      </c>
      <c r="E838" s="104"/>
      <c r="F838" s="105"/>
      <c r="G838" s="105"/>
      <c r="H838" s="105"/>
      <c r="I838" s="106">
        <v>0</v>
      </c>
      <c r="J838" s="107">
        <v>0</v>
      </c>
      <c r="K838" s="103"/>
      <c r="L838" s="27"/>
      <c r="P838" s="21">
        <f t="shared" si="72"/>
        <v>0</v>
      </c>
      <c r="Q838" s="21">
        <f t="shared" si="73"/>
        <v>0</v>
      </c>
      <c r="R838" s="21">
        <f t="shared" si="74"/>
        <v>0</v>
      </c>
      <c r="S838" s="21">
        <f t="shared" si="75"/>
        <v>0</v>
      </c>
      <c r="U838" s="100"/>
      <c r="V838" s="101">
        <f>IFERROR(IF(E838='貼付用集計 (3)'!$R$4,'貼付用集計 (3)'!$U$4,VLOOKUP(E838,'貼付用集計 (3)'!$R$11:$U$30,4)),0)</f>
        <v>0</v>
      </c>
      <c r="W838" s="101">
        <f t="shared" si="76"/>
        <v>0</v>
      </c>
      <c r="X838" s="100"/>
    </row>
    <row r="839" spans="3:24" hidden="1" outlineLevel="1" x14ac:dyDescent="0.3">
      <c r="C839" s="29"/>
      <c r="D839" s="48">
        <f t="shared" si="77"/>
        <v>811</v>
      </c>
      <c r="E839" s="104"/>
      <c r="F839" s="105"/>
      <c r="G839" s="105"/>
      <c r="H839" s="105"/>
      <c r="I839" s="106">
        <v>0</v>
      </c>
      <c r="J839" s="107">
        <v>0</v>
      </c>
      <c r="K839" s="103"/>
      <c r="L839" s="27"/>
      <c r="P839" s="21">
        <f t="shared" si="72"/>
        <v>0</v>
      </c>
      <c r="Q839" s="21">
        <f t="shared" si="73"/>
        <v>0</v>
      </c>
      <c r="R839" s="21">
        <f t="shared" si="74"/>
        <v>0</v>
      </c>
      <c r="S839" s="21">
        <f t="shared" si="75"/>
        <v>0</v>
      </c>
      <c r="U839" s="100"/>
      <c r="V839" s="101">
        <f>IFERROR(IF(E839='貼付用集計 (3)'!$R$4,'貼付用集計 (3)'!$U$4,VLOOKUP(E839,'貼付用集計 (3)'!$R$11:$U$30,4)),0)</f>
        <v>0</v>
      </c>
      <c r="W839" s="101">
        <f t="shared" si="76"/>
        <v>0</v>
      </c>
      <c r="X839" s="100"/>
    </row>
    <row r="840" spans="3:24" hidden="1" outlineLevel="1" x14ac:dyDescent="0.3">
      <c r="C840" s="29"/>
      <c r="D840" s="48">
        <f t="shared" si="77"/>
        <v>812</v>
      </c>
      <c r="E840" s="104"/>
      <c r="F840" s="105"/>
      <c r="G840" s="105"/>
      <c r="H840" s="105"/>
      <c r="I840" s="106">
        <v>0</v>
      </c>
      <c r="J840" s="107">
        <v>0</v>
      </c>
      <c r="K840" s="103"/>
      <c r="L840" s="27"/>
      <c r="P840" s="21">
        <f t="shared" si="72"/>
        <v>0</v>
      </c>
      <c r="Q840" s="21">
        <f t="shared" si="73"/>
        <v>0</v>
      </c>
      <c r="R840" s="21">
        <f t="shared" si="74"/>
        <v>0</v>
      </c>
      <c r="S840" s="21">
        <f t="shared" si="75"/>
        <v>0</v>
      </c>
      <c r="U840" s="100"/>
      <c r="V840" s="101">
        <f>IFERROR(IF(E840='貼付用集計 (3)'!$R$4,'貼付用集計 (3)'!$U$4,VLOOKUP(E840,'貼付用集計 (3)'!$R$11:$U$30,4)),0)</f>
        <v>0</v>
      </c>
      <c r="W840" s="101">
        <f t="shared" si="76"/>
        <v>0</v>
      </c>
      <c r="X840" s="100"/>
    </row>
    <row r="841" spans="3:24" hidden="1" outlineLevel="1" x14ac:dyDescent="0.3">
      <c r="C841" s="29"/>
      <c r="D841" s="48">
        <f t="shared" si="77"/>
        <v>813</v>
      </c>
      <c r="E841" s="104"/>
      <c r="F841" s="105"/>
      <c r="G841" s="105"/>
      <c r="H841" s="105"/>
      <c r="I841" s="106">
        <v>0</v>
      </c>
      <c r="J841" s="107">
        <v>0</v>
      </c>
      <c r="K841" s="103"/>
      <c r="L841" s="27"/>
      <c r="P841" s="21">
        <f t="shared" si="72"/>
        <v>0</v>
      </c>
      <c r="Q841" s="21">
        <f t="shared" si="73"/>
        <v>0</v>
      </c>
      <c r="R841" s="21">
        <f t="shared" si="74"/>
        <v>0</v>
      </c>
      <c r="S841" s="21">
        <f t="shared" si="75"/>
        <v>0</v>
      </c>
      <c r="U841" s="100"/>
      <c r="V841" s="101">
        <f>IFERROR(IF(E841='貼付用集計 (3)'!$R$4,'貼付用集計 (3)'!$U$4,VLOOKUP(E841,'貼付用集計 (3)'!$R$11:$U$30,4)),0)</f>
        <v>0</v>
      </c>
      <c r="W841" s="101">
        <f t="shared" si="76"/>
        <v>0</v>
      </c>
      <c r="X841" s="100"/>
    </row>
    <row r="842" spans="3:24" hidden="1" outlineLevel="1" x14ac:dyDescent="0.3">
      <c r="C842" s="29"/>
      <c r="D842" s="48">
        <f t="shared" si="77"/>
        <v>814</v>
      </c>
      <c r="E842" s="104"/>
      <c r="F842" s="105"/>
      <c r="G842" s="105"/>
      <c r="H842" s="105"/>
      <c r="I842" s="106">
        <v>0</v>
      </c>
      <c r="J842" s="107">
        <v>0</v>
      </c>
      <c r="K842" s="103"/>
      <c r="L842" s="27"/>
      <c r="P842" s="21">
        <f t="shared" si="72"/>
        <v>0</v>
      </c>
      <c r="Q842" s="21">
        <f t="shared" si="73"/>
        <v>0</v>
      </c>
      <c r="R842" s="21">
        <f t="shared" si="74"/>
        <v>0</v>
      </c>
      <c r="S842" s="21">
        <f t="shared" si="75"/>
        <v>0</v>
      </c>
      <c r="U842" s="100"/>
      <c r="V842" s="101">
        <f>IFERROR(IF(E842='貼付用集計 (3)'!$R$4,'貼付用集計 (3)'!$U$4,VLOOKUP(E842,'貼付用集計 (3)'!$R$11:$U$30,4)),0)</f>
        <v>0</v>
      </c>
      <c r="W842" s="101">
        <f t="shared" si="76"/>
        <v>0</v>
      </c>
      <c r="X842" s="100"/>
    </row>
    <row r="843" spans="3:24" hidden="1" outlineLevel="1" x14ac:dyDescent="0.3">
      <c r="C843" s="29"/>
      <c r="D843" s="48">
        <f t="shared" si="77"/>
        <v>815</v>
      </c>
      <c r="E843" s="104"/>
      <c r="F843" s="105"/>
      <c r="G843" s="105"/>
      <c r="H843" s="105"/>
      <c r="I843" s="106">
        <v>0</v>
      </c>
      <c r="J843" s="107">
        <v>0</v>
      </c>
      <c r="K843" s="103"/>
      <c r="L843" s="27"/>
      <c r="P843" s="21">
        <f t="shared" si="72"/>
        <v>0</v>
      </c>
      <c r="Q843" s="21">
        <f t="shared" si="73"/>
        <v>0</v>
      </c>
      <c r="R843" s="21">
        <f t="shared" si="74"/>
        <v>0</v>
      </c>
      <c r="S843" s="21">
        <f t="shared" si="75"/>
        <v>0</v>
      </c>
      <c r="U843" s="100"/>
      <c r="V843" s="101">
        <f>IFERROR(IF(E843='貼付用集計 (3)'!$R$4,'貼付用集計 (3)'!$U$4,VLOOKUP(E843,'貼付用集計 (3)'!$R$11:$U$30,4)),0)</f>
        <v>0</v>
      </c>
      <c r="W843" s="101">
        <f t="shared" si="76"/>
        <v>0</v>
      </c>
      <c r="X843" s="100"/>
    </row>
    <row r="844" spans="3:24" hidden="1" outlineLevel="1" x14ac:dyDescent="0.3">
      <c r="C844" s="29"/>
      <c r="D844" s="48">
        <f t="shared" si="77"/>
        <v>816</v>
      </c>
      <c r="E844" s="104"/>
      <c r="F844" s="105"/>
      <c r="G844" s="105"/>
      <c r="H844" s="105"/>
      <c r="I844" s="106">
        <v>0</v>
      </c>
      <c r="J844" s="107">
        <v>0</v>
      </c>
      <c r="K844" s="103"/>
      <c r="L844" s="27"/>
      <c r="P844" s="21">
        <f t="shared" si="72"/>
        <v>0</v>
      </c>
      <c r="Q844" s="21">
        <f t="shared" si="73"/>
        <v>0</v>
      </c>
      <c r="R844" s="21">
        <f t="shared" si="74"/>
        <v>0</v>
      </c>
      <c r="S844" s="21">
        <f t="shared" si="75"/>
        <v>0</v>
      </c>
      <c r="U844" s="100"/>
      <c r="V844" s="101">
        <f>IFERROR(IF(E844='貼付用集計 (3)'!$R$4,'貼付用集計 (3)'!$U$4,VLOOKUP(E844,'貼付用集計 (3)'!$R$11:$U$30,4)),0)</f>
        <v>0</v>
      </c>
      <c r="W844" s="101">
        <f t="shared" si="76"/>
        <v>0</v>
      </c>
      <c r="X844" s="100"/>
    </row>
    <row r="845" spans="3:24" hidden="1" outlineLevel="1" x14ac:dyDescent="0.3">
      <c r="C845" s="29"/>
      <c r="D845" s="48">
        <f t="shared" si="77"/>
        <v>817</v>
      </c>
      <c r="E845" s="104"/>
      <c r="F845" s="105"/>
      <c r="G845" s="105"/>
      <c r="H845" s="105"/>
      <c r="I845" s="106">
        <v>0</v>
      </c>
      <c r="J845" s="107">
        <v>0</v>
      </c>
      <c r="K845" s="103"/>
      <c r="L845" s="27"/>
      <c r="P845" s="21">
        <f t="shared" si="72"/>
        <v>0</v>
      </c>
      <c r="Q845" s="21">
        <f t="shared" si="73"/>
        <v>0</v>
      </c>
      <c r="R845" s="21">
        <f t="shared" si="74"/>
        <v>0</v>
      </c>
      <c r="S845" s="21">
        <f t="shared" si="75"/>
        <v>0</v>
      </c>
      <c r="U845" s="100"/>
      <c r="V845" s="101">
        <f>IFERROR(IF(E845='貼付用集計 (3)'!$R$4,'貼付用集計 (3)'!$U$4,VLOOKUP(E845,'貼付用集計 (3)'!$R$11:$U$30,4)),0)</f>
        <v>0</v>
      </c>
      <c r="W845" s="101">
        <f t="shared" si="76"/>
        <v>0</v>
      </c>
      <c r="X845" s="100"/>
    </row>
    <row r="846" spans="3:24" hidden="1" outlineLevel="1" x14ac:dyDescent="0.3">
      <c r="C846" s="29"/>
      <c r="D846" s="48">
        <f t="shared" si="77"/>
        <v>818</v>
      </c>
      <c r="E846" s="104"/>
      <c r="F846" s="105"/>
      <c r="G846" s="105"/>
      <c r="H846" s="105"/>
      <c r="I846" s="106">
        <v>0</v>
      </c>
      <c r="J846" s="107">
        <v>0</v>
      </c>
      <c r="K846" s="103"/>
      <c r="L846" s="27"/>
      <c r="P846" s="21">
        <f t="shared" si="72"/>
        <v>0</v>
      </c>
      <c r="Q846" s="21">
        <f t="shared" si="73"/>
        <v>0</v>
      </c>
      <c r="R846" s="21">
        <f t="shared" si="74"/>
        <v>0</v>
      </c>
      <c r="S846" s="21">
        <f t="shared" si="75"/>
        <v>0</v>
      </c>
      <c r="U846" s="100"/>
      <c r="V846" s="101">
        <f>IFERROR(IF(E846='貼付用集計 (3)'!$R$4,'貼付用集計 (3)'!$U$4,VLOOKUP(E846,'貼付用集計 (3)'!$R$11:$U$30,4)),0)</f>
        <v>0</v>
      </c>
      <c r="W846" s="101">
        <f t="shared" si="76"/>
        <v>0</v>
      </c>
      <c r="X846" s="100"/>
    </row>
    <row r="847" spans="3:24" hidden="1" outlineLevel="1" x14ac:dyDescent="0.3">
      <c r="C847" s="29"/>
      <c r="D847" s="48">
        <f t="shared" si="77"/>
        <v>819</v>
      </c>
      <c r="E847" s="104"/>
      <c r="F847" s="105"/>
      <c r="G847" s="105"/>
      <c r="H847" s="105"/>
      <c r="I847" s="106">
        <v>0</v>
      </c>
      <c r="J847" s="107">
        <v>0</v>
      </c>
      <c r="K847" s="103"/>
      <c r="L847" s="27"/>
      <c r="P847" s="21">
        <f t="shared" si="72"/>
        <v>0</v>
      </c>
      <c r="Q847" s="21">
        <f t="shared" si="73"/>
        <v>0</v>
      </c>
      <c r="R847" s="21">
        <f t="shared" si="74"/>
        <v>0</v>
      </c>
      <c r="S847" s="21">
        <f t="shared" si="75"/>
        <v>0</v>
      </c>
      <c r="U847" s="100"/>
      <c r="V847" s="101">
        <f>IFERROR(IF(E847='貼付用集計 (3)'!$R$4,'貼付用集計 (3)'!$U$4,VLOOKUP(E847,'貼付用集計 (3)'!$R$11:$U$30,4)),0)</f>
        <v>0</v>
      </c>
      <c r="W847" s="101">
        <f t="shared" si="76"/>
        <v>0</v>
      </c>
      <c r="X847" s="100"/>
    </row>
    <row r="848" spans="3:24" hidden="1" outlineLevel="1" x14ac:dyDescent="0.3">
      <c r="C848" s="29"/>
      <c r="D848" s="48">
        <f t="shared" si="77"/>
        <v>820</v>
      </c>
      <c r="E848" s="104"/>
      <c r="F848" s="105"/>
      <c r="G848" s="105"/>
      <c r="H848" s="105"/>
      <c r="I848" s="106">
        <v>0</v>
      </c>
      <c r="J848" s="107">
        <v>0</v>
      </c>
      <c r="K848" s="103"/>
      <c r="L848" s="27"/>
      <c r="P848" s="21">
        <f t="shared" si="72"/>
        <v>0</v>
      </c>
      <c r="Q848" s="21">
        <f t="shared" si="73"/>
        <v>0</v>
      </c>
      <c r="R848" s="21">
        <f t="shared" si="74"/>
        <v>0</v>
      </c>
      <c r="S848" s="21">
        <f t="shared" si="75"/>
        <v>0</v>
      </c>
      <c r="U848" s="100"/>
      <c r="V848" s="101">
        <f>IFERROR(IF(E848='貼付用集計 (3)'!$R$4,'貼付用集計 (3)'!$U$4,VLOOKUP(E848,'貼付用集計 (3)'!$R$11:$U$30,4)),0)</f>
        <v>0</v>
      </c>
      <c r="W848" s="101">
        <f t="shared" si="76"/>
        <v>0</v>
      </c>
      <c r="X848" s="100"/>
    </row>
    <row r="849" spans="3:24" hidden="1" outlineLevel="1" x14ac:dyDescent="0.3">
      <c r="C849" s="29"/>
      <c r="D849" s="48">
        <f t="shared" si="77"/>
        <v>821</v>
      </c>
      <c r="E849" s="104"/>
      <c r="F849" s="105"/>
      <c r="G849" s="105"/>
      <c r="H849" s="105"/>
      <c r="I849" s="106">
        <v>0</v>
      </c>
      <c r="J849" s="107">
        <v>0</v>
      </c>
      <c r="K849" s="103"/>
      <c r="L849" s="27"/>
      <c r="P849" s="21">
        <f t="shared" si="72"/>
        <v>0</v>
      </c>
      <c r="Q849" s="21">
        <f t="shared" si="73"/>
        <v>0</v>
      </c>
      <c r="R849" s="21">
        <f t="shared" si="74"/>
        <v>0</v>
      </c>
      <c r="S849" s="21">
        <f t="shared" si="75"/>
        <v>0</v>
      </c>
      <c r="U849" s="100"/>
      <c r="V849" s="101">
        <f>IFERROR(IF(E849='貼付用集計 (3)'!$R$4,'貼付用集計 (3)'!$U$4,VLOOKUP(E849,'貼付用集計 (3)'!$R$11:$U$30,4)),0)</f>
        <v>0</v>
      </c>
      <c r="W849" s="101">
        <f t="shared" si="76"/>
        <v>0</v>
      </c>
      <c r="X849" s="100"/>
    </row>
    <row r="850" spans="3:24" hidden="1" outlineLevel="1" x14ac:dyDescent="0.3">
      <c r="C850" s="29"/>
      <c r="D850" s="48">
        <f t="shared" si="77"/>
        <v>822</v>
      </c>
      <c r="E850" s="104"/>
      <c r="F850" s="105"/>
      <c r="G850" s="105"/>
      <c r="H850" s="105"/>
      <c r="I850" s="106">
        <v>0</v>
      </c>
      <c r="J850" s="107">
        <v>0</v>
      </c>
      <c r="K850" s="103"/>
      <c r="L850" s="27"/>
      <c r="P850" s="21">
        <f t="shared" si="72"/>
        <v>0</v>
      </c>
      <c r="Q850" s="21">
        <f t="shared" si="73"/>
        <v>0</v>
      </c>
      <c r="R850" s="21">
        <f t="shared" si="74"/>
        <v>0</v>
      </c>
      <c r="S850" s="21">
        <f t="shared" si="75"/>
        <v>0</v>
      </c>
      <c r="U850" s="100"/>
      <c r="V850" s="101">
        <f>IFERROR(IF(E850='貼付用集計 (3)'!$R$4,'貼付用集計 (3)'!$U$4,VLOOKUP(E850,'貼付用集計 (3)'!$R$11:$U$30,4)),0)</f>
        <v>0</v>
      </c>
      <c r="W850" s="101">
        <f t="shared" si="76"/>
        <v>0</v>
      </c>
      <c r="X850" s="100"/>
    </row>
    <row r="851" spans="3:24" hidden="1" outlineLevel="1" x14ac:dyDescent="0.3">
      <c r="C851" s="29"/>
      <c r="D851" s="48">
        <f t="shared" si="77"/>
        <v>823</v>
      </c>
      <c r="E851" s="104"/>
      <c r="F851" s="105"/>
      <c r="G851" s="105"/>
      <c r="H851" s="105"/>
      <c r="I851" s="106">
        <v>0</v>
      </c>
      <c r="J851" s="107">
        <v>0</v>
      </c>
      <c r="K851" s="103"/>
      <c r="L851" s="27"/>
      <c r="P851" s="21">
        <f t="shared" si="72"/>
        <v>0</v>
      </c>
      <c r="Q851" s="21">
        <f t="shared" si="73"/>
        <v>0</v>
      </c>
      <c r="R851" s="21">
        <f t="shared" si="74"/>
        <v>0</v>
      </c>
      <c r="S851" s="21">
        <f t="shared" si="75"/>
        <v>0</v>
      </c>
      <c r="U851" s="100"/>
      <c r="V851" s="101">
        <f>IFERROR(IF(E851='貼付用集計 (3)'!$R$4,'貼付用集計 (3)'!$U$4,VLOOKUP(E851,'貼付用集計 (3)'!$R$11:$U$30,4)),0)</f>
        <v>0</v>
      </c>
      <c r="W851" s="101">
        <f t="shared" si="76"/>
        <v>0</v>
      </c>
      <c r="X851" s="100"/>
    </row>
    <row r="852" spans="3:24" hidden="1" outlineLevel="1" x14ac:dyDescent="0.3">
      <c r="C852" s="29"/>
      <c r="D852" s="48">
        <f t="shared" si="77"/>
        <v>824</v>
      </c>
      <c r="E852" s="104"/>
      <c r="F852" s="105"/>
      <c r="G852" s="105"/>
      <c r="H852" s="105"/>
      <c r="I852" s="106">
        <v>0</v>
      </c>
      <c r="J852" s="107">
        <v>0</v>
      </c>
      <c r="K852" s="103"/>
      <c r="L852" s="27"/>
      <c r="P852" s="21">
        <f t="shared" si="72"/>
        <v>0</v>
      </c>
      <c r="Q852" s="21">
        <f t="shared" si="73"/>
        <v>0</v>
      </c>
      <c r="R852" s="21">
        <f t="shared" si="74"/>
        <v>0</v>
      </c>
      <c r="S852" s="21">
        <f t="shared" si="75"/>
        <v>0</v>
      </c>
      <c r="U852" s="100"/>
      <c r="V852" s="101">
        <f>IFERROR(IF(E852='貼付用集計 (3)'!$R$4,'貼付用集計 (3)'!$U$4,VLOOKUP(E852,'貼付用集計 (3)'!$R$11:$U$30,4)),0)</f>
        <v>0</v>
      </c>
      <c r="W852" s="101">
        <f t="shared" si="76"/>
        <v>0</v>
      </c>
      <c r="X852" s="100"/>
    </row>
    <row r="853" spans="3:24" hidden="1" outlineLevel="1" x14ac:dyDescent="0.3">
      <c r="C853" s="29"/>
      <c r="D853" s="48">
        <f t="shared" si="77"/>
        <v>825</v>
      </c>
      <c r="E853" s="104"/>
      <c r="F853" s="105"/>
      <c r="G853" s="105"/>
      <c r="H853" s="105"/>
      <c r="I853" s="106">
        <v>0</v>
      </c>
      <c r="J853" s="107">
        <v>0</v>
      </c>
      <c r="K853" s="103"/>
      <c r="L853" s="27"/>
      <c r="P853" s="21">
        <f t="shared" si="72"/>
        <v>0</v>
      </c>
      <c r="Q853" s="21">
        <f t="shared" si="73"/>
        <v>0</v>
      </c>
      <c r="R853" s="21">
        <f t="shared" si="74"/>
        <v>0</v>
      </c>
      <c r="S853" s="21">
        <f t="shared" si="75"/>
        <v>0</v>
      </c>
      <c r="U853" s="100"/>
      <c r="V853" s="101">
        <f>IFERROR(IF(E853='貼付用集計 (3)'!$R$4,'貼付用集計 (3)'!$U$4,VLOOKUP(E853,'貼付用集計 (3)'!$R$11:$U$30,4)),0)</f>
        <v>0</v>
      </c>
      <c r="W853" s="101">
        <f t="shared" si="76"/>
        <v>0</v>
      </c>
      <c r="X853" s="100"/>
    </row>
    <row r="854" spans="3:24" hidden="1" outlineLevel="1" x14ac:dyDescent="0.3">
      <c r="C854" s="29"/>
      <c r="D854" s="48">
        <f t="shared" si="77"/>
        <v>826</v>
      </c>
      <c r="E854" s="104"/>
      <c r="F854" s="105"/>
      <c r="G854" s="105"/>
      <c r="H854" s="105"/>
      <c r="I854" s="106">
        <v>0</v>
      </c>
      <c r="J854" s="107">
        <v>0</v>
      </c>
      <c r="K854" s="103"/>
      <c r="L854" s="27"/>
      <c r="P854" s="21">
        <f t="shared" si="72"/>
        <v>0</v>
      </c>
      <c r="Q854" s="21">
        <f t="shared" si="73"/>
        <v>0</v>
      </c>
      <c r="R854" s="21">
        <f t="shared" si="74"/>
        <v>0</v>
      </c>
      <c r="S854" s="21">
        <f t="shared" si="75"/>
        <v>0</v>
      </c>
      <c r="U854" s="100"/>
      <c r="V854" s="101">
        <f>IFERROR(IF(E854='貼付用集計 (3)'!$R$4,'貼付用集計 (3)'!$U$4,VLOOKUP(E854,'貼付用集計 (3)'!$R$11:$U$30,4)),0)</f>
        <v>0</v>
      </c>
      <c r="W854" s="101">
        <f t="shared" si="76"/>
        <v>0</v>
      </c>
      <c r="X854" s="100"/>
    </row>
    <row r="855" spans="3:24" hidden="1" outlineLevel="1" x14ac:dyDescent="0.3">
      <c r="C855" s="29"/>
      <c r="D855" s="48">
        <f t="shared" si="77"/>
        <v>827</v>
      </c>
      <c r="E855" s="104"/>
      <c r="F855" s="105"/>
      <c r="G855" s="105"/>
      <c r="H855" s="105"/>
      <c r="I855" s="106">
        <v>0</v>
      </c>
      <c r="J855" s="107">
        <v>0</v>
      </c>
      <c r="K855" s="103"/>
      <c r="L855" s="27"/>
      <c r="P855" s="21">
        <f t="shared" si="72"/>
        <v>0</v>
      </c>
      <c r="Q855" s="21">
        <f t="shared" si="73"/>
        <v>0</v>
      </c>
      <c r="R855" s="21">
        <f t="shared" si="74"/>
        <v>0</v>
      </c>
      <c r="S855" s="21">
        <f t="shared" si="75"/>
        <v>0</v>
      </c>
      <c r="U855" s="100"/>
      <c r="V855" s="101">
        <f>IFERROR(IF(E855='貼付用集計 (3)'!$R$4,'貼付用集計 (3)'!$U$4,VLOOKUP(E855,'貼付用集計 (3)'!$R$11:$U$30,4)),0)</f>
        <v>0</v>
      </c>
      <c r="W855" s="101">
        <f t="shared" si="76"/>
        <v>0</v>
      </c>
      <c r="X855" s="100"/>
    </row>
    <row r="856" spans="3:24" hidden="1" outlineLevel="1" x14ac:dyDescent="0.3">
      <c r="C856" s="29"/>
      <c r="D856" s="48">
        <f t="shared" si="77"/>
        <v>828</v>
      </c>
      <c r="E856" s="104"/>
      <c r="F856" s="105"/>
      <c r="G856" s="105"/>
      <c r="H856" s="105"/>
      <c r="I856" s="106">
        <v>0</v>
      </c>
      <c r="J856" s="107">
        <v>0</v>
      </c>
      <c r="K856" s="103"/>
      <c r="L856" s="27"/>
      <c r="P856" s="21">
        <f t="shared" si="72"/>
        <v>0</v>
      </c>
      <c r="Q856" s="21">
        <f t="shared" si="73"/>
        <v>0</v>
      </c>
      <c r="R856" s="21">
        <f t="shared" si="74"/>
        <v>0</v>
      </c>
      <c r="S856" s="21">
        <f t="shared" si="75"/>
        <v>0</v>
      </c>
      <c r="U856" s="100"/>
      <c r="V856" s="101">
        <f>IFERROR(IF(E856='貼付用集計 (3)'!$R$4,'貼付用集計 (3)'!$U$4,VLOOKUP(E856,'貼付用集計 (3)'!$R$11:$U$30,4)),0)</f>
        <v>0</v>
      </c>
      <c r="W856" s="101">
        <f t="shared" si="76"/>
        <v>0</v>
      </c>
      <c r="X856" s="100"/>
    </row>
    <row r="857" spans="3:24" hidden="1" outlineLevel="1" x14ac:dyDescent="0.3">
      <c r="C857" s="29"/>
      <c r="D857" s="48">
        <f t="shared" si="77"/>
        <v>829</v>
      </c>
      <c r="E857" s="104"/>
      <c r="F857" s="105"/>
      <c r="G857" s="105"/>
      <c r="H857" s="105"/>
      <c r="I857" s="106">
        <v>0</v>
      </c>
      <c r="J857" s="107">
        <v>0</v>
      </c>
      <c r="K857" s="103"/>
      <c r="L857" s="27"/>
      <c r="P857" s="21">
        <f t="shared" si="72"/>
        <v>0</v>
      </c>
      <c r="Q857" s="21">
        <f t="shared" si="73"/>
        <v>0</v>
      </c>
      <c r="R857" s="21">
        <f t="shared" si="74"/>
        <v>0</v>
      </c>
      <c r="S857" s="21">
        <f t="shared" si="75"/>
        <v>0</v>
      </c>
      <c r="U857" s="100"/>
      <c r="V857" s="101">
        <f>IFERROR(IF(E857='貼付用集計 (3)'!$R$4,'貼付用集計 (3)'!$U$4,VLOOKUP(E857,'貼付用集計 (3)'!$R$11:$U$30,4)),0)</f>
        <v>0</v>
      </c>
      <c r="W857" s="101">
        <f t="shared" si="76"/>
        <v>0</v>
      </c>
      <c r="X857" s="100"/>
    </row>
    <row r="858" spans="3:24" hidden="1" outlineLevel="1" x14ac:dyDescent="0.3">
      <c r="C858" s="29"/>
      <c r="D858" s="48">
        <f t="shared" si="77"/>
        <v>830</v>
      </c>
      <c r="E858" s="104"/>
      <c r="F858" s="105"/>
      <c r="G858" s="105"/>
      <c r="H858" s="105"/>
      <c r="I858" s="106">
        <v>0</v>
      </c>
      <c r="J858" s="107">
        <v>0</v>
      </c>
      <c r="K858" s="103"/>
      <c r="L858" s="27"/>
      <c r="P858" s="21">
        <f t="shared" si="72"/>
        <v>0</v>
      </c>
      <c r="Q858" s="21">
        <f t="shared" si="73"/>
        <v>0</v>
      </c>
      <c r="R858" s="21">
        <f t="shared" si="74"/>
        <v>0</v>
      </c>
      <c r="S858" s="21">
        <f t="shared" si="75"/>
        <v>0</v>
      </c>
      <c r="U858" s="100"/>
      <c r="V858" s="101">
        <f>IFERROR(IF(E858='貼付用集計 (3)'!$R$4,'貼付用集計 (3)'!$U$4,VLOOKUP(E858,'貼付用集計 (3)'!$R$11:$U$30,4)),0)</f>
        <v>0</v>
      </c>
      <c r="W858" s="101">
        <f t="shared" si="76"/>
        <v>0</v>
      </c>
      <c r="X858" s="100"/>
    </row>
    <row r="859" spans="3:24" hidden="1" outlineLevel="1" x14ac:dyDescent="0.3">
      <c r="C859" s="29"/>
      <c r="D859" s="48">
        <f t="shared" si="77"/>
        <v>831</v>
      </c>
      <c r="E859" s="104"/>
      <c r="F859" s="105"/>
      <c r="G859" s="105"/>
      <c r="H859" s="105"/>
      <c r="I859" s="106">
        <v>0</v>
      </c>
      <c r="J859" s="107">
        <v>0</v>
      </c>
      <c r="K859" s="103"/>
      <c r="L859" s="27"/>
      <c r="P859" s="21">
        <f t="shared" ref="P859:P922" si="78">IF($E859="",IF(OR($F859&lt;&gt;"",$I859&lt;&gt;0,$J859&lt;&gt;0)=TRUE,1,0),0)</f>
        <v>0</v>
      </c>
      <c r="Q859" s="21">
        <f t="shared" ref="Q859:Q922" si="79">IF($F859="",IF(OR($E859&lt;&gt;"",$I859&lt;&gt;0,$J859&lt;&gt;0)=TRUE,1,0),0)</f>
        <v>0</v>
      </c>
      <c r="R859" s="21">
        <f t="shared" ref="R859:R922" si="80">IF($I859=0,IF(OR($E859&lt;&gt;"",$F859&lt;&gt;0,$J859&lt;&gt;0)=TRUE,1,0),0)</f>
        <v>0</v>
      </c>
      <c r="S859" s="21">
        <f t="shared" ref="S859:S922" si="81">IF($J859=0,IF(OR($E859&lt;&gt;"",$F859&lt;&gt;"",$I859&lt;&gt;0)=TRUE,1,0),0)</f>
        <v>0</v>
      </c>
      <c r="U859" s="100"/>
      <c r="V859" s="101">
        <f>IFERROR(IF(E859='貼付用集計 (3)'!$R$4,'貼付用集計 (3)'!$U$4,VLOOKUP(E859,'貼付用集計 (3)'!$R$11:$U$30,4)),0)</f>
        <v>0</v>
      </c>
      <c r="W859" s="101">
        <f t="shared" ref="W859:W922" si="82">IFERROR(J859/I859/V859,0)</f>
        <v>0</v>
      </c>
      <c r="X859" s="100"/>
    </row>
    <row r="860" spans="3:24" hidden="1" outlineLevel="1" x14ac:dyDescent="0.3">
      <c r="C860" s="29"/>
      <c r="D860" s="48">
        <f t="shared" ref="D860:D923" si="83">D859+1</f>
        <v>832</v>
      </c>
      <c r="E860" s="104"/>
      <c r="F860" s="105"/>
      <c r="G860" s="105"/>
      <c r="H860" s="105"/>
      <c r="I860" s="106">
        <v>0</v>
      </c>
      <c r="J860" s="107">
        <v>0</v>
      </c>
      <c r="K860" s="103"/>
      <c r="L860" s="27"/>
      <c r="P860" s="21">
        <f t="shared" si="78"/>
        <v>0</v>
      </c>
      <c r="Q860" s="21">
        <f t="shared" si="79"/>
        <v>0</v>
      </c>
      <c r="R860" s="21">
        <f t="shared" si="80"/>
        <v>0</v>
      </c>
      <c r="S860" s="21">
        <f t="shared" si="81"/>
        <v>0</v>
      </c>
      <c r="U860" s="100"/>
      <c r="V860" s="101">
        <f>IFERROR(IF(E860='貼付用集計 (3)'!$R$4,'貼付用集計 (3)'!$U$4,VLOOKUP(E860,'貼付用集計 (3)'!$R$11:$U$30,4)),0)</f>
        <v>0</v>
      </c>
      <c r="W860" s="101">
        <f t="shared" si="82"/>
        <v>0</v>
      </c>
      <c r="X860" s="100"/>
    </row>
    <row r="861" spans="3:24" hidden="1" outlineLevel="1" x14ac:dyDescent="0.3">
      <c r="C861" s="29"/>
      <c r="D861" s="48">
        <f t="shared" si="83"/>
        <v>833</v>
      </c>
      <c r="E861" s="104"/>
      <c r="F861" s="105"/>
      <c r="G861" s="105"/>
      <c r="H861" s="105"/>
      <c r="I861" s="106">
        <v>0</v>
      </c>
      <c r="J861" s="107">
        <v>0</v>
      </c>
      <c r="K861" s="103"/>
      <c r="L861" s="27"/>
      <c r="P861" s="21">
        <f t="shared" si="78"/>
        <v>0</v>
      </c>
      <c r="Q861" s="21">
        <f t="shared" si="79"/>
        <v>0</v>
      </c>
      <c r="R861" s="21">
        <f t="shared" si="80"/>
        <v>0</v>
      </c>
      <c r="S861" s="21">
        <f t="shared" si="81"/>
        <v>0</v>
      </c>
      <c r="U861" s="100"/>
      <c r="V861" s="101">
        <f>IFERROR(IF(E861='貼付用集計 (3)'!$R$4,'貼付用集計 (3)'!$U$4,VLOOKUP(E861,'貼付用集計 (3)'!$R$11:$U$30,4)),0)</f>
        <v>0</v>
      </c>
      <c r="W861" s="101">
        <f t="shared" si="82"/>
        <v>0</v>
      </c>
      <c r="X861" s="100"/>
    </row>
    <row r="862" spans="3:24" hidden="1" outlineLevel="1" x14ac:dyDescent="0.3">
      <c r="C862" s="29"/>
      <c r="D862" s="48">
        <f t="shared" si="83"/>
        <v>834</v>
      </c>
      <c r="E862" s="104"/>
      <c r="F862" s="105"/>
      <c r="G862" s="105"/>
      <c r="H862" s="105"/>
      <c r="I862" s="106">
        <v>0</v>
      </c>
      <c r="J862" s="107">
        <v>0</v>
      </c>
      <c r="K862" s="103"/>
      <c r="L862" s="27"/>
      <c r="P862" s="21">
        <f t="shared" si="78"/>
        <v>0</v>
      </c>
      <c r="Q862" s="21">
        <f t="shared" si="79"/>
        <v>0</v>
      </c>
      <c r="R862" s="21">
        <f t="shared" si="80"/>
        <v>0</v>
      </c>
      <c r="S862" s="21">
        <f t="shared" si="81"/>
        <v>0</v>
      </c>
      <c r="U862" s="100"/>
      <c r="V862" s="101">
        <f>IFERROR(IF(E862='貼付用集計 (3)'!$R$4,'貼付用集計 (3)'!$U$4,VLOOKUP(E862,'貼付用集計 (3)'!$R$11:$U$30,4)),0)</f>
        <v>0</v>
      </c>
      <c r="W862" s="101">
        <f t="shared" si="82"/>
        <v>0</v>
      </c>
      <c r="X862" s="100"/>
    </row>
    <row r="863" spans="3:24" hidden="1" outlineLevel="1" x14ac:dyDescent="0.3">
      <c r="C863" s="29"/>
      <c r="D863" s="48">
        <f t="shared" si="83"/>
        <v>835</v>
      </c>
      <c r="E863" s="104"/>
      <c r="F863" s="105"/>
      <c r="G863" s="105"/>
      <c r="H863" s="105"/>
      <c r="I863" s="106">
        <v>0</v>
      </c>
      <c r="J863" s="107">
        <v>0</v>
      </c>
      <c r="K863" s="103"/>
      <c r="L863" s="27"/>
      <c r="P863" s="21">
        <f t="shared" si="78"/>
        <v>0</v>
      </c>
      <c r="Q863" s="21">
        <f t="shared" si="79"/>
        <v>0</v>
      </c>
      <c r="R863" s="21">
        <f t="shared" si="80"/>
        <v>0</v>
      </c>
      <c r="S863" s="21">
        <f t="shared" si="81"/>
        <v>0</v>
      </c>
      <c r="U863" s="100"/>
      <c r="V863" s="101">
        <f>IFERROR(IF(E863='貼付用集計 (3)'!$R$4,'貼付用集計 (3)'!$U$4,VLOOKUP(E863,'貼付用集計 (3)'!$R$11:$U$30,4)),0)</f>
        <v>0</v>
      </c>
      <c r="W863" s="101">
        <f t="shared" si="82"/>
        <v>0</v>
      </c>
      <c r="X863" s="100"/>
    </row>
    <row r="864" spans="3:24" hidden="1" outlineLevel="1" x14ac:dyDescent="0.3">
      <c r="C864" s="29"/>
      <c r="D864" s="48">
        <f t="shared" si="83"/>
        <v>836</v>
      </c>
      <c r="E864" s="104"/>
      <c r="F864" s="105"/>
      <c r="G864" s="105"/>
      <c r="H864" s="105"/>
      <c r="I864" s="106">
        <v>0</v>
      </c>
      <c r="J864" s="107">
        <v>0</v>
      </c>
      <c r="K864" s="103"/>
      <c r="L864" s="27"/>
      <c r="P864" s="21">
        <f t="shared" si="78"/>
        <v>0</v>
      </c>
      <c r="Q864" s="21">
        <f t="shared" si="79"/>
        <v>0</v>
      </c>
      <c r="R864" s="21">
        <f t="shared" si="80"/>
        <v>0</v>
      </c>
      <c r="S864" s="21">
        <f t="shared" si="81"/>
        <v>0</v>
      </c>
      <c r="U864" s="100"/>
      <c r="V864" s="101">
        <f>IFERROR(IF(E864='貼付用集計 (3)'!$R$4,'貼付用集計 (3)'!$U$4,VLOOKUP(E864,'貼付用集計 (3)'!$R$11:$U$30,4)),0)</f>
        <v>0</v>
      </c>
      <c r="W864" s="101">
        <f t="shared" si="82"/>
        <v>0</v>
      </c>
      <c r="X864" s="100"/>
    </row>
    <row r="865" spans="3:24" hidden="1" outlineLevel="1" x14ac:dyDescent="0.3">
      <c r="C865" s="29"/>
      <c r="D865" s="48">
        <f t="shared" si="83"/>
        <v>837</v>
      </c>
      <c r="E865" s="104"/>
      <c r="F865" s="105"/>
      <c r="G865" s="105"/>
      <c r="H865" s="105"/>
      <c r="I865" s="106">
        <v>0</v>
      </c>
      <c r="J865" s="107">
        <v>0</v>
      </c>
      <c r="K865" s="103"/>
      <c r="L865" s="27"/>
      <c r="P865" s="21">
        <f t="shared" si="78"/>
        <v>0</v>
      </c>
      <c r="Q865" s="21">
        <f t="shared" si="79"/>
        <v>0</v>
      </c>
      <c r="R865" s="21">
        <f t="shared" si="80"/>
        <v>0</v>
      </c>
      <c r="S865" s="21">
        <f t="shared" si="81"/>
        <v>0</v>
      </c>
      <c r="U865" s="100"/>
      <c r="V865" s="101">
        <f>IFERROR(IF(E865='貼付用集計 (3)'!$R$4,'貼付用集計 (3)'!$U$4,VLOOKUP(E865,'貼付用集計 (3)'!$R$11:$U$30,4)),0)</f>
        <v>0</v>
      </c>
      <c r="W865" s="101">
        <f t="shared" si="82"/>
        <v>0</v>
      </c>
      <c r="X865" s="100"/>
    </row>
    <row r="866" spans="3:24" hidden="1" outlineLevel="1" x14ac:dyDescent="0.3">
      <c r="C866" s="29"/>
      <c r="D866" s="48">
        <f t="shared" si="83"/>
        <v>838</v>
      </c>
      <c r="E866" s="104"/>
      <c r="F866" s="105"/>
      <c r="G866" s="105"/>
      <c r="H866" s="105"/>
      <c r="I866" s="106">
        <v>0</v>
      </c>
      <c r="J866" s="107">
        <v>0</v>
      </c>
      <c r="K866" s="103"/>
      <c r="L866" s="27"/>
      <c r="P866" s="21">
        <f t="shared" si="78"/>
        <v>0</v>
      </c>
      <c r="Q866" s="21">
        <f t="shared" si="79"/>
        <v>0</v>
      </c>
      <c r="R866" s="21">
        <f t="shared" si="80"/>
        <v>0</v>
      </c>
      <c r="S866" s="21">
        <f t="shared" si="81"/>
        <v>0</v>
      </c>
      <c r="U866" s="100"/>
      <c r="V866" s="101">
        <f>IFERROR(IF(E866='貼付用集計 (3)'!$R$4,'貼付用集計 (3)'!$U$4,VLOOKUP(E866,'貼付用集計 (3)'!$R$11:$U$30,4)),0)</f>
        <v>0</v>
      </c>
      <c r="W866" s="101">
        <f t="shared" si="82"/>
        <v>0</v>
      </c>
      <c r="X866" s="100"/>
    </row>
    <row r="867" spans="3:24" hidden="1" outlineLevel="1" x14ac:dyDescent="0.3">
      <c r="C867" s="29"/>
      <c r="D867" s="48">
        <f t="shared" si="83"/>
        <v>839</v>
      </c>
      <c r="E867" s="104"/>
      <c r="F867" s="105"/>
      <c r="G867" s="105"/>
      <c r="H867" s="105"/>
      <c r="I867" s="106">
        <v>0</v>
      </c>
      <c r="J867" s="107">
        <v>0</v>
      </c>
      <c r="K867" s="103"/>
      <c r="L867" s="27"/>
      <c r="P867" s="21">
        <f t="shared" si="78"/>
        <v>0</v>
      </c>
      <c r="Q867" s="21">
        <f t="shared" si="79"/>
        <v>0</v>
      </c>
      <c r="R867" s="21">
        <f t="shared" si="80"/>
        <v>0</v>
      </c>
      <c r="S867" s="21">
        <f t="shared" si="81"/>
        <v>0</v>
      </c>
      <c r="U867" s="100"/>
      <c r="V867" s="101">
        <f>IFERROR(IF(E867='貼付用集計 (3)'!$R$4,'貼付用集計 (3)'!$U$4,VLOOKUP(E867,'貼付用集計 (3)'!$R$11:$U$30,4)),0)</f>
        <v>0</v>
      </c>
      <c r="W867" s="101">
        <f t="shared" si="82"/>
        <v>0</v>
      </c>
      <c r="X867" s="100"/>
    </row>
    <row r="868" spans="3:24" hidden="1" outlineLevel="1" x14ac:dyDescent="0.3">
      <c r="C868" s="29"/>
      <c r="D868" s="48">
        <f t="shared" si="83"/>
        <v>840</v>
      </c>
      <c r="E868" s="104"/>
      <c r="F868" s="105"/>
      <c r="G868" s="105"/>
      <c r="H868" s="105"/>
      <c r="I868" s="106">
        <v>0</v>
      </c>
      <c r="J868" s="107">
        <v>0</v>
      </c>
      <c r="K868" s="103"/>
      <c r="L868" s="27"/>
      <c r="P868" s="21">
        <f t="shared" si="78"/>
        <v>0</v>
      </c>
      <c r="Q868" s="21">
        <f t="shared" si="79"/>
        <v>0</v>
      </c>
      <c r="R868" s="21">
        <f t="shared" si="80"/>
        <v>0</v>
      </c>
      <c r="S868" s="21">
        <f t="shared" si="81"/>
        <v>0</v>
      </c>
      <c r="U868" s="100"/>
      <c r="V868" s="101">
        <f>IFERROR(IF(E868='貼付用集計 (3)'!$R$4,'貼付用集計 (3)'!$U$4,VLOOKUP(E868,'貼付用集計 (3)'!$R$11:$U$30,4)),0)</f>
        <v>0</v>
      </c>
      <c r="W868" s="101">
        <f t="shared" si="82"/>
        <v>0</v>
      </c>
      <c r="X868" s="100"/>
    </row>
    <row r="869" spans="3:24" hidden="1" outlineLevel="1" x14ac:dyDescent="0.3">
      <c r="C869" s="29"/>
      <c r="D869" s="48">
        <f t="shared" si="83"/>
        <v>841</v>
      </c>
      <c r="E869" s="104"/>
      <c r="F869" s="105"/>
      <c r="G869" s="105"/>
      <c r="H869" s="105"/>
      <c r="I869" s="106">
        <v>0</v>
      </c>
      <c r="J869" s="107">
        <v>0</v>
      </c>
      <c r="K869" s="103"/>
      <c r="L869" s="27"/>
      <c r="P869" s="21">
        <f t="shared" si="78"/>
        <v>0</v>
      </c>
      <c r="Q869" s="21">
        <f t="shared" si="79"/>
        <v>0</v>
      </c>
      <c r="R869" s="21">
        <f t="shared" si="80"/>
        <v>0</v>
      </c>
      <c r="S869" s="21">
        <f t="shared" si="81"/>
        <v>0</v>
      </c>
      <c r="U869" s="100"/>
      <c r="V869" s="101">
        <f>IFERROR(IF(E869='貼付用集計 (3)'!$R$4,'貼付用集計 (3)'!$U$4,VLOOKUP(E869,'貼付用集計 (3)'!$R$11:$U$30,4)),0)</f>
        <v>0</v>
      </c>
      <c r="W869" s="101">
        <f t="shared" si="82"/>
        <v>0</v>
      </c>
      <c r="X869" s="100"/>
    </row>
    <row r="870" spans="3:24" hidden="1" outlineLevel="1" x14ac:dyDescent="0.3">
      <c r="C870" s="29"/>
      <c r="D870" s="48">
        <f t="shared" si="83"/>
        <v>842</v>
      </c>
      <c r="E870" s="104"/>
      <c r="F870" s="105"/>
      <c r="G870" s="105"/>
      <c r="H870" s="105"/>
      <c r="I870" s="106">
        <v>0</v>
      </c>
      <c r="J870" s="107">
        <v>0</v>
      </c>
      <c r="K870" s="103"/>
      <c r="L870" s="27"/>
      <c r="P870" s="21">
        <f t="shared" si="78"/>
        <v>0</v>
      </c>
      <c r="Q870" s="21">
        <f t="shared" si="79"/>
        <v>0</v>
      </c>
      <c r="R870" s="21">
        <f t="shared" si="80"/>
        <v>0</v>
      </c>
      <c r="S870" s="21">
        <f t="shared" si="81"/>
        <v>0</v>
      </c>
      <c r="U870" s="100"/>
      <c r="V870" s="101">
        <f>IFERROR(IF(E870='貼付用集計 (3)'!$R$4,'貼付用集計 (3)'!$U$4,VLOOKUP(E870,'貼付用集計 (3)'!$R$11:$U$30,4)),0)</f>
        <v>0</v>
      </c>
      <c r="W870" s="101">
        <f t="shared" si="82"/>
        <v>0</v>
      </c>
      <c r="X870" s="100"/>
    </row>
    <row r="871" spans="3:24" hidden="1" outlineLevel="1" x14ac:dyDescent="0.3">
      <c r="C871" s="29"/>
      <c r="D871" s="48">
        <f t="shared" si="83"/>
        <v>843</v>
      </c>
      <c r="E871" s="104"/>
      <c r="F871" s="105"/>
      <c r="G871" s="105"/>
      <c r="H871" s="105"/>
      <c r="I871" s="106">
        <v>0</v>
      </c>
      <c r="J871" s="107">
        <v>0</v>
      </c>
      <c r="K871" s="103"/>
      <c r="L871" s="27"/>
      <c r="P871" s="21">
        <f t="shared" si="78"/>
        <v>0</v>
      </c>
      <c r="Q871" s="21">
        <f t="shared" si="79"/>
        <v>0</v>
      </c>
      <c r="R871" s="21">
        <f t="shared" si="80"/>
        <v>0</v>
      </c>
      <c r="S871" s="21">
        <f t="shared" si="81"/>
        <v>0</v>
      </c>
      <c r="U871" s="100"/>
      <c r="V871" s="101">
        <f>IFERROR(IF(E871='貼付用集計 (3)'!$R$4,'貼付用集計 (3)'!$U$4,VLOOKUP(E871,'貼付用集計 (3)'!$R$11:$U$30,4)),0)</f>
        <v>0</v>
      </c>
      <c r="W871" s="101">
        <f t="shared" si="82"/>
        <v>0</v>
      </c>
      <c r="X871" s="100"/>
    </row>
    <row r="872" spans="3:24" hidden="1" outlineLevel="1" x14ac:dyDescent="0.3">
      <c r="C872" s="29"/>
      <c r="D872" s="48">
        <f t="shared" si="83"/>
        <v>844</v>
      </c>
      <c r="E872" s="104"/>
      <c r="F872" s="105"/>
      <c r="G872" s="105"/>
      <c r="H872" s="105"/>
      <c r="I872" s="106">
        <v>0</v>
      </c>
      <c r="J872" s="107">
        <v>0</v>
      </c>
      <c r="K872" s="103"/>
      <c r="L872" s="27"/>
      <c r="P872" s="21">
        <f t="shared" si="78"/>
        <v>0</v>
      </c>
      <c r="Q872" s="21">
        <f t="shared" si="79"/>
        <v>0</v>
      </c>
      <c r="R872" s="21">
        <f t="shared" si="80"/>
        <v>0</v>
      </c>
      <c r="S872" s="21">
        <f t="shared" si="81"/>
        <v>0</v>
      </c>
      <c r="U872" s="100"/>
      <c r="V872" s="101">
        <f>IFERROR(IF(E872='貼付用集計 (3)'!$R$4,'貼付用集計 (3)'!$U$4,VLOOKUP(E872,'貼付用集計 (3)'!$R$11:$U$30,4)),0)</f>
        <v>0</v>
      </c>
      <c r="W872" s="101">
        <f t="shared" si="82"/>
        <v>0</v>
      </c>
      <c r="X872" s="100"/>
    </row>
    <row r="873" spans="3:24" hidden="1" outlineLevel="1" x14ac:dyDescent="0.3">
      <c r="C873" s="29"/>
      <c r="D873" s="48">
        <f t="shared" si="83"/>
        <v>845</v>
      </c>
      <c r="E873" s="104"/>
      <c r="F873" s="105"/>
      <c r="G873" s="105"/>
      <c r="H873" s="105"/>
      <c r="I873" s="106">
        <v>0</v>
      </c>
      <c r="J873" s="107">
        <v>0</v>
      </c>
      <c r="K873" s="103"/>
      <c r="L873" s="27"/>
      <c r="P873" s="21">
        <f t="shared" si="78"/>
        <v>0</v>
      </c>
      <c r="Q873" s="21">
        <f t="shared" si="79"/>
        <v>0</v>
      </c>
      <c r="R873" s="21">
        <f t="shared" si="80"/>
        <v>0</v>
      </c>
      <c r="S873" s="21">
        <f t="shared" si="81"/>
        <v>0</v>
      </c>
      <c r="U873" s="100"/>
      <c r="V873" s="101">
        <f>IFERROR(IF(E873='貼付用集計 (3)'!$R$4,'貼付用集計 (3)'!$U$4,VLOOKUP(E873,'貼付用集計 (3)'!$R$11:$U$30,4)),0)</f>
        <v>0</v>
      </c>
      <c r="W873" s="101">
        <f t="shared" si="82"/>
        <v>0</v>
      </c>
      <c r="X873" s="100"/>
    </row>
    <row r="874" spans="3:24" hidden="1" outlineLevel="1" x14ac:dyDescent="0.3">
      <c r="C874" s="29"/>
      <c r="D874" s="48">
        <f t="shared" si="83"/>
        <v>846</v>
      </c>
      <c r="E874" s="104"/>
      <c r="F874" s="105"/>
      <c r="G874" s="105"/>
      <c r="H874" s="105"/>
      <c r="I874" s="106">
        <v>0</v>
      </c>
      <c r="J874" s="107">
        <v>0</v>
      </c>
      <c r="K874" s="103"/>
      <c r="L874" s="27"/>
      <c r="P874" s="21">
        <f t="shared" si="78"/>
        <v>0</v>
      </c>
      <c r="Q874" s="21">
        <f t="shared" si="79"/>
        <v>0</v>
      </c>
      <c r="R874" s="21">
        <f t="shared" si="80"/>
        <v>0</v>
      </c>
      <c r="S874" s="21">
        <f t="shared" si="81"/>
        <v>0</v>
      </c>
      <c r="U874" s="100"/>
      <c r="V874" s="101">
        <f>IFERROR(IF(E874='貼付用集計 (3)'!$R$4,'貼付用集計 (3)'!$U$4,VLOOKUP(E874,'貼付用集計 (3)'!$R$11:$U$30,4)),0)</f>
        <v>0</v>
      </c>
      <c r="W874" s="101">
        <f t="shared" si="82"/>
        <v>0</v>
      </c>
      <c r="X874" s="100"/>
    </row>
    <row r="875" spans="3:24" hidden="1" outlineLevel="1" x14ac:dyDescent="0.3">
      <c r="C875" s="29"/>
      <c r="D875" s="48">
        <f t="shared" si="83"/>
        <v>847</v>
      </c>
      <c r="E875" s="104"/>
      <c r="F875" s="105"/>
      <c r="G875" s="105"/>
      <c r="H875" s="105"/>
      <c r="I875" s="106">
        <v>0</v>
      </c>
      <c r="J875" s="107">
        <v>0</v>
      </c>
      <c r="K875" s="103"/>
      <c r="L875" s="27"/>
      <c r="P875" s="21">
        <f t="shared" si="78"/>
        <v>0</v>
      </c>
      <c r="Q875" s="21">
        <f t="shared" si="79"/>
        <v>0</v>
      </c>
      <c r="R875" s="21">
        <f t="shared" si="80"/>
        <v>0</v>
      </c>
      <c r="S875" s="21">
        <f t="shared" si="81"/>
        <v>0</v>
      </c>
      <c r="U875" s="100"/>
      <c r="V875" s="101">
        <f>IFERROR(IF(E875='貼付用集計 (3)'!$R$4,'貼付用集計 (3)'!$U$4,VLOOKUP(E875,'貼付用集計 (3)'!$R$11:$U$30,4)),0)</f>
        <v>0</v>
      </c>
      <c r="W875" s="101">
        <f t="shared" si="82"/>
        <v>0</v>
      </c>
      <c r="X875" s="100"/>
    </row>
    <row r="876" spans="3:24" hidden="1" outlineLevel="1" x14ac:dyDescent="0.3">
      <c r="C876" s="29"/>
      <c r="D876" s="48">
        <f t="shared" si="83"/>
        <v>848</v>
      </c>
      <c r="E876" s="104"/>
      <c r="F876" s="105"/>
      <c r="G876" s="105"/>
      <c r="H876" s="105"/>
      <c r="I876" s="106">
        <v>0</v>
      </c>
      <c r="J876" s="107">
        <v>0</v>
      </c>
      <c r="K876" s="103"/>
      <c r="L876" s="27"/>
      <c r="P876" s="21">
        <f t="shared" si="78"/>
        <v>0</v>
      </c>
      <c r="Q876" s="21">
        <f t="shared" si="79"/>
        <v>0</v>
      </c>
      <c r="R876" s="21">
        <f t="shared" si="80"/>
        <v>0</v>
      </c>
      <c r="S876" s="21">
        <f t="shared" si="81"/>
        <v>0</v>
      </c>
      <c r="U876" s="100"/>
      <c r="V876" s="101">
        <f>IFERROR(IF(E876='貼付用集計 (3)'!$R$4,'貼付用集計 (3)'!$U$4,VLOOKUP(E876,'貼付用集計 (3)'!$R$11:$U$30,4)),0)</f>
        <v>0</v>
      </c>
      <c r="W876" s="101">
        <f t="shared" si="82"/>
        <v>0</v>
      </c>
      <c r="X876" s="100"/>
    </row>
    <row r="877" spans="3:24" hidden="1" outlineLevel="1" x14ac:dyDescent="0.3">
      <c r="C877" s="29"/>
      <c r="D877" s="48">
        <f t="shared" si="83"/>
        <v>849</v>
      </c>
      <c r="E877" s="104"/>
      <c r="F877" s="105"/>
      <c r="G877" s="105"/>
      <c r="H877" s="105"/>
      <c r="I877" s="106">
        <v>0</v>
      </c>
      <c r="J877" s="107">
        <v>0</v>
      </c>
      <c r="K877" s="103"/>
      <c r="L877" s="27"/>
      <c r="P877" s="21">
        <f t="shared" si="78"/>
        <v>0</v>
      </c>
      <c r="Q877" s="21">
        <f t="shared" si="79"/>
        <v>0</v>
      </c>
      <c r="R877" s="21">
        <f t="shared" si="80"/>
        <v>0</v>
      </c>
      <c r="S877" s="21">
        <f t="shared" si="81"/>
        <v>0</v>
      </c>
      <c r="U877" s="100"/>
      <c r="V877" s="101">
        <f>IFERROR(IF(E877='貼付用集計 (3)'!$R$4,'貼付用集計 (3)'!$U$4,VLOOKUP(E877,'貼付用集計 (3)'!$R$11:$U$30,4)),0)</f>
        <v>0</v>
      </c>
      <c r="W877" s="101">
        <f t="shared" si="82"/>
        <v>0</v>
      </c>
      <c r="X877" s="100"/>
    </row>
    <row r="878" spans="3:24" hidden="1" outlineLevel="1" x14ac:dyDescent="0.3">
      <c r="C878" s="29"/>
      <c r="D878" s="48">
        <f t="shared" si="83"/>
        <v>850</v>
      </c>
      <c r="E878" s="104"/>
      <c r="F878" s="105"/>
      <c r="G878" s="105"/>
      <c r="H878" s="105"/>
      <c r="I878" s="106">
        <v>0</v>
      </c>
      <c r="J878" s="107">
        <v>0</v>
      </c>
      <c r="K878" s="103"/>
      <c r="L878" s="27"/>
      <c r="P878" s="21">
        <f t="shared" si="78"/>
        <v>0</v>
      </c>
      <c r="Q878" s="21">
        <f t="shared" si="79"/>
        <v>0</v>
      </c>
      <c r="R878" s="21">
        <f t="shared" si="80"/>
        <v>0</v>
      </c>
      <c r="S878" s="21">
        <f t="shared" si="81"/>
        <v>0</v>
      </c>
      <c r="U878" s="100"/>
      <c r="V878" s="101">
        <f>IFERROR(IF(E878='貼付用集計 (3)'!$R$4,'貼付用集計 (3)'!$U$4,VLOOKUP(E878,'貼付用集計 (3)'!$R$11:$U$30,4)),0)</f>
        <v>0</v>
      </c>
      <c r="W878" s="101">
        <f t="shared" si="82"/>
        <v>0</v>
      </c>
      <c r="X878" s="100"/>
    </row>
    <row r="879" spans="3:24" hidden="1" outlineLevel="1" x14ac:dyDescent="0.3">
      <c r="C879" s="29"/>
      <c r="D879" s="48">
        <f t="shared" si="83"/>
        <v>851</v>
      </c>
      <c r="E879" s="104"/>
      <c r="F879" s="105"/>
      <c r="G879" s="105"/>
      <c r="H879" s="105"/>
      <c r="I879" s="106">
        <v>0</v>
      </c>
      <c r="J879" s="107">
        <v>0</v>
      </c>
      <c r="K879" s="103"/>
      <c r="L879" s="27"/>
      <c r="P879" s="21">
        <f t="shared" si="78"/>
        <v>0</v>
      </c>
      <c r="Q879" s="21">
        <f t="shared" si="79"/>
        <v>0</v>
      </c>
      <c r="R879" s="21">
        <f t="shared" si="80"/>
        <v>0</v>
      </c>
      <c r="S879" s="21">
        <f t="shared" si="81"/>
        <v>0</v>
      </c>
      <c r="U879" s="100"/>
      <c r="V879" s="101">
        <f>IFERROR(IF(E879='貼付用集計 (3)'!$R$4,'貼付用集計 (3)'!$U$4,VLOOKUP(E879,'貼付用集計 (3)'!$R$11:$U$30,4)),0)</f>
        <v>0</v>
      </c>
      <c r="W879" s="101">
        <f t="shared" si="82"/>
        <v>0</v>
      </c>
      <c r="X879" s="100"/>
    </row>
    <row r="880" spans="3:24" hidden="1" outlineLevel="1" x14ac:dyDescent="0.3">
      <c r="C880" s="29"/>
      <c r="D880" s="48">
        <f t="shared" si="83"/>
        <v>852</v>
      </c>
      <c r="E880" s="104"/>
      <c r="F880" s="105"/>
      <c r="G880" s="105"/>
      <c r="H880" s="105"/>
      <c r="I880" s="106">
        <v>0</v>
      </c>
      <c r="J880" s="107">
        <v>0</v>
      </c>
      <c r="K880" s="103"/>
      <c r="L880" s="27"/>
      <c r="P880" s="21">
        <f t="shared" si="78"/>
        <v>0</v>
      </c>
      <c r="Q880" s="21">
        <f t="shared" si="79"/>
        <v>0</v>
      </c>
      <c r="R880" s="21">
        <f t="shared" si="80"/>
        <v>0</v>
      </c>
      <c r="S880" s="21">
        <f t="shared" si="81"/>
        <v>0</v>
      </c>
      <c r="U880" s="100"/>
      <c r="V880" s="101">
        <f>IFERROR(IF(E880='貼付用集計 (3)'!$R$4,'貼付用集計 (3)'!$U$4,VLOOKUP(E880,'貼付用集計 (3)'!$R$11:$U$30,4)),0)</f>
        <v>0</v>
      </c>
      <c r="W880" s="101">
        <f t="shared" si="82"/>
        <v>0</v>
      </c>
      <c r="X880" s="100"/>
    </row>
    <row r="881" spans="3:24" hidden="1" outlineLevel="1" x14ac:dyDescent="0.3">
      <c r="C881" s="29"/>
      <c r="D881" s="48">
        <f t="shared" si="83"/>
        <v>853</v>
      </c>
      <c r="E881" s="104"/>
      <c r="F881" s="105"/>
      <c r="G881" s="105"/>
      <c r="H881" s="105"/>
      <c r="I881" s="106">
        <v>0</v>
      </c>
      <c r="J881" s="107">
        <v>0</v>
      </c>
      <c r="K881" s="103"/>
      <c r="L881" s="27"/>
      <c r="P881" s="21">
        <f t="shared" si="78"/>
        <v>0</v>
      </c>
      <c r="Q881" s="21">
        <f t="shared" si="79"/>
        <v>0</v>
      </c>
      <c r="R881" s="21">
        <f t="shared" si="80"/>
        <v>0</v>
      </c>
      <c r="S881" s="21">
        <f t="shared" si="81"/>
        <v>0</v>
      </c>
      <c r="U881" s="100"/>
      <c r="V881" s="101">
        <f>IFERROR(IF(E881='貼付用集計 (3)'!$R$4,'貼付用集計 (3)'!$U$4,VLOOKUP(E881,'貼付用集計 (3)'!$R$11:$U$30,4)),0)</f>
        <v>0</v>
      </c>
      <c r="W881" s="101">
        <f t="shared" si="82"/>
        <v>0</v>
      </c>
      <c r="X881" s="100"/>
    </row>
    <row r="882" spans="3:24" hidden="1" outlineLevel="1" x14ac:dyDescent="0.3">
      <c r="C882" s="29"/>
      <c r="D882" s="48">
        <f t="shared" si="83"/>
        <v>854</v>
      </c>
      <c r="E882" s="104"/>
      <c r="F882" s="105"/>
      <c r="G882" s="105"/>
      <c r="H882" s="105"/>
      <c r="I882" s="106">
        <v>0</v>
      </c>
      <c r="J882" s="107">
        <v>0</v>
      </c>
      <c r="K882" s="103"/>
      <c r="L882" s="27"/>
      <c r="P882" s="21">
        <f t="shared" si="78"/>
        <v>0</v>
      </c>
      <c r="Q882" s="21">
        <f t="shared" si="79"/>
        <v>0</v>
      </c>
      <c r="R882" s="21">
        <f t="shared" si="80"/>
        <v>0</v>
      </c>
      <c r="S882" s="21">
        <f t="shared" si="81"/>
        <v>0</v>
      </c>
      <c r="U882" s="100"/>
      <c r="V882" s="101">
        <f>IFERROR(IF(E882='貼付用集計 (3)'!$R$4,'貼付用集計 (3)'!$U$4,VLOOKUP(E882,'貼付用集計 (3)'!$R$11:$U$30,4)),0)</f>
        <v>0</v>
      </c>
      <c r="W882" s="101">
        <f t="shared" si="82"/>
        <v>0</v>
      </c>
      <c r="X882" s="100"/>
    </row>
    <row r="883" spans="3:24" hidden="1" outlineLevel="1" x14ac:dyDescent="0.3">
      <c r="C883" s="29"/>
      <c r="D883" s="48">
        <f t="shared" si="83"/>
        <v>855</v>
      </c>
      <c r="E883" s="104"/>
      <c r="F883" s="105"/>
      <c r="G883" s="105"/>
      <c r="H883" s="105"/>
      <c r="I883" s="106">
        <v>0</v>
      </c>
      <c r="J883" s="107">
        <v>0</v>
      </c>
      <c r="K883" s="103"/>
      <c r="L883" s="27"/>
      <c r="P883" s="21">
        <f t="shared" si="78"/>
        <v>0</v>
      </c>
      <c r="Q883" s="21">
        <f t="shared" si="79"/>
        <v>0</v>
      </c>
      <c r="R883" s="21">
        <f t="shared" si="80"/>
        <v>0</v>
      </c>
      <c r="S883" s="21">
        <f t="shared" si="81"/>
        <v>0</v>
      </c>
      <c r="U883" s="100"/>
      <c r="V883" s="101">
        <f>IFERROR(IF(E883='貼付用集計 (3)'!$R$4,'貼付用集計 (3)'!$U$4,VLOOKUP(E883,'貼付用集計 (3)'!$R$11:$U$30,4)),0)</f>
        <v>0</v>
      </c>
      <c r="W883" s="101">
        <f t="shared" si="82"/>
        <v>0</v>
      </c>
      <c r="X883" s="100"/>
    </row>
    <row r="884" spans="3:24" hidden="1" outlineLevel="1" x14ac:dyDescent="0.3">
      <c r="C884" s="29"/>
      <c r="D884" s="48">
        <f t="shared" si="83"/>
        <v>856</v>
      </c>
      <c r="E884" s="104"/>
      <c r="F884" s="105"/>
      <c r="G884" s="105"/>
      <c r="H884" s="105"/>
      <c r="I884" s="106">
        <v>0</v>
      </c>
      <c r="J884" s="107">
        <v>0</v>
      </c>
      <c r="K884" s="103"/>
      <c r="L884" s="27"/>
      <c r="P884" s="21">
        <f t="shared" si="78"/>
        <v>0</v>
      </c>
      <c r="Q884" s="21">
        <f t="shared" si="79"/>
        <v>0</v>
      </c>
      <c r="R884" s="21">
        <f t="shared" si="80"/>
        <v>0</v>
      </c>
      <c r="S884" s="21">
        <f t="shared" si="81"/>
        <v>0</v>
      </c>
      <c r="U884" s="100"/>
      <c r="V884" s="101">
        <f>IFERROR(IF(E884='貼付用集計 (3)'!$R$4,'貼付用集計 (3)'!$U$4,VLOOKUP(E884,'貼付用集計 (3)'!$R$11:$U$30,4)),0)</f>
        <v>0</v>
      </c>
      <c r="W884" s="101">
        <f t="shared" si="82"/>
        <v>0</v>
      </c>
      <c r="X884" s="100"/>
    </row>
    <row r="885" spans="3:24" hidden="1" outlineLevel="1" x14ac:dyDescent="0.3">
      <c r="C885" s="29"/>
      <c r="D885" s="48">
        <f t="shared" si="83"/>
        <v>857</v>
      </c>
      <c r="E885" s="104"/>
      <c r="F885" s="105"/>
      <c r="G885" s="105"/>
      <c r="H885" s="105"/>
      <c r="I885" s="106">
        <v>0</v>
      </c>
      <c r="J885" s="107">
        <v>0</v>
      </c>
      <c r="K885" s="103"/>
      <c r="L885" s="27"/>
      <c r="P885" s="21">
        <f t="shared" si="78"/>
        <v>0</v>
      </c>
      <c r="Q885" s="21">
        <f t="shared" si="79"/>
        <v>0</v>
      </c>
      <c r="R885" s="21">
        <f t="shared" si="80"/>
        <v>0</v>
      </c>
      <c r="S885" s="21">
        <f t="shared" si="81"/>
        <v>0</v>
      </c>
      <c r="U885" s="100"/>
      <c r="V885" s="101">
        <f>IFERROR(IF(E885='貼付用集計 (3)'!$R$4,'貼付用集計 (3)'!$U$4,VLOOKUP(E885,'貼付用集計 (3)'!$R$11:$U$30,4)),0)</f>
        <v>0</v>
      </c>
      <c r="W885" s="101">
        <f t="shared" si="82"/>
        <v>0</v>
      </c>
      <c r="X885" s="100"/>
    </row>
    <row r="886" spans="3:24" hidden="1" outlineLevel="1" x14ac:dyDescent="0.3">
      <c r="C886" s="29"/>
      <c r="D886" s="48">
        <f t="shared" si="83"/>
        <v>858</v>
      </c>
      <c r="E886" s="104"/>
      <c r="F886" s="105"/>
      <c r="G886" s="105"/>
      <c r="H886" s="105"/>
      <c r="I886" s="106">
        <v>0</v>
      </c>
      <c r="J886" s="107">
        <v>0</v>
      </c>
      <c r="K886" s="103"/>
      <c r="L886" s="27"/>
      <c r="P886" s="21">
        <f t="shared" si="78"/>
        <v>0</v>
      </c>
      <c r="Q886" s="21">
        <f t="shared" si="79"/>
        <v>0</v>
      </c>
      <c r="R886" s="21">
        <f t="shared" si="80"/>
        <v>0</v>
      </c>
      <c r="S886" s="21">
        <f t="shared" si="81"/>
        <v>0</v>
      </c>
      <c r="U886" s="100"/>
      <c r="V886" s="101">
        <f>IFERROR(IF(E886='貼付用集計 (3)'!$R$4,'貼付用集計 (3)'!$U$4,VLOOKUP(E886,'貼付用集計 (3)'!$R$11:$U$30,4)),0)</f>
        <v>0</v>
      </c>
      <c r="W886" s="101">
        <f t="shared" si="82"/>
        <v>0</v>
      </c>
      <c r="X886" s="100"/>
    </row>
    <row r="887" spans="3:24" hidden="1" outlineLevel="1" x14ac:dyDescent="0.3">
      <c r="C887" s="29"/>
      <c r="D887" s="48">
        <f t="shared" si="83"/>
        <v>859</v>
      </c>
      <c r="E887" s="104"/>
      <c r="F887" s="105"/>
      <c r="G887" s="105"/>
      <c r="H887" s="105"/>
      <c r="I887" s="106">
        <v>0</v>
      </c>
      <c r="J887" s="107">
        <v>0</v>
      </c>
      <c r="K887" s="103"/>
      <c r="L887" s="27"/>
      <c r="P887" s="21">
        <f t="shared" si="78"/>
        <v>0</v>
      </c>
      <c r="Q887" s="21">
        <f t="shared" si="79"/>
        <v>0</v>
      </c>
      <c r="R887" s="21">
        <f t="shared" si="80"/>
        <v>0</v>
      </c>
      <c r="S887" s="21">
        <f t="shared" si="81"/>
        <v>0</v>
      </c>
      <c r="U887" s="100"/>
      <c r="V887" s="101">
        <f>IFERROR(IF(E887='貼付用集計 (3)'!$R$4,'貼付用集計 (3)'!$U$4,VLOOKUP(E887,'貼付用集計 (3)'!$R$11:$U$30,4)),0)</f>
        <v>0</v>
      </c>
      <c r="W887" s="101">
        <f t="shared" si="82"/>
        <v>0</v>
      </c>
      <c r="X887" s="100"/>
    </row>
    <row r="888" spans="3:24" hidden="1" outlineLevel="1" x14ac:dyDescent="0.3">
      <c r="C888" s="29"/>
      <c r="D888" s="48">
        <f t="shared" si="83"/>
        <v>860</v>
      </c>
      <c r="E888" s="104"/>
      <c r="F888" s="105"/>
      <c r="G888" s="105"/>
      <c r="H888" s="105"/>
      <c r="I888" s="106">
        <v>0</v>
      </c>
      <c r="J888" s="107">
        <v>0</v>
      </c>
      <c r="K888" s="103"/>
      <c r="L888" s="27"/>
      <c r="P888" s="21">
        <f t="shared" si="78"/>
        <v>0</v>
      </c>
      <c r="Q888" s="21">
        <f t="shared" si="79"/>
        <v>0</v>
      </c>
      <c r="R888" s="21">
        <f t="shared" si="80"/>
        <v>0</v>
      </c>
      <c r="S888" s="21">
        <f t="shared" si="81"/>
        <v>0</v>
      </c>
      <c r="U888" s="100"/>
      <c r="V888" s="101">
        <f>IFERROR(IF(E888='貼付用集計 (3)'!$R$4,'貼付用集計 (3)'!$U$4,VLOOKUP(E888,'貼付用集計 (3)'!$R$11:$U$30,4)),0)</f>
        <v>0</v>
      </c>
      <c r="W888" s="101">
        <f t="shared" si="82"/>
        <v>0</v>
      </c>
      <c r="X888" s="100"/>
    </row>
    <row r="889" spans="3:24" hidden="1" outlineLevel="1" x14ac:dyDescent="0.3">
      <c r="C889" s="29"/>
      <c r="D889" s="48">
        <f t="shared" si="83"/>
        <v>861</v>
      </c>
      <c r="E889" s="104"/>
      <c r="F889" s="105"/>
      <c r="G889" s="105"/>
      <c r="H889" s="105"/>
      <c r="I889" s="106">
        <v>0</v>
      </c>
      <c r="J889" s="107">
        <v>0</v>
      </c>
      <c r="K889" s="103"/>
      <c r="L889" s="27"/>
      <c r="P889" s="21">
        <f t="shared" si="78"/>
        <v>0</v>
      </c>
      <c r="Q889" s="21">
        <f t="shared" si="79"/>
        <v>0</v>
      </c>
      <c r="R889" s="21">
        <f t="shared" si="80"/>
        <v>0</v>
      </c>
      <c r="S889" s="21">
        <f t="shared" si="81"/>
        <v>0</v>
      </c>
      <c r="U889" s="100"/>
      <c r="V889" s="101">
        <f>IFERROR(IF(E889='貼付用集計 (3)'!$R$4,'貼付用集計 (3)'!$U$4,VLOOKUP(E889,'貼付用集計 (3)'!$R$11:$U$30,4)),0)</f>
        <v>0</v>
      </c>
      <c r="W889" s="101">
        <f t="shared" si="82"/>
        <v>0</v>
      </c>
      <c r="X889" s="100"/>
    </row>
    <row r="890" spans="3:24" hidden="1" outlineLevel="1" x14ac:dyDescent="0.3">
      <c r="C890" s="29"/>
      <c r="D890" s="48">
        <f t="shared" si="83"/>
        <v>862</v>
      </c>
      <c r="E890" s="104"/>
      <c r="F890" s="105"/>
      <c r="G890" s="105"/>
      <c r="H890" s="105"/>
      <c r="I890" s="106">
        <v>0</v>
      </c>
      <c r="J890" s="107">
        <v>0</v>
      </c>
      <c r="K890" s="103"/>
      <c r="L890" s="27"/>
      <c r="P890" s="21">
        <f t="shared" si="78"/>
        <v>0</v>
      </c>
      <c r="Q890" s="21">
        <f t="shared" si="79"/>
        <v>0</v>
      </c>
      <c r="R890" s="21">
        <f t="shared" si="80"/>
        <v>0</v>
      </c>
      <c r="S890" s="21">
        <f t="shared" si="81"/>
        <v>0</v>
      </c>
      <c r="U890" s="100"/>
      <c r="V890" s="101">
        <f>IFERROR(IF(E890='貼付用集計 (3)'!$R$4,'貼付用集計 (3)'!$U$4,VLOOKUP(E890,'貼付用集計 (3)'!$R$11:$U$30,4)),0)</f>
        <v>0</v>
      </c>
      <c r="W890" s="101">
        <f t="shared" si="82"/>
        <v>0</v>
      </c>
      <c r="X890" s="100"/>
    </row>
    <row r="891" spans="3:24" hidden="1" outlineLevel="1" x14ac:dyDescent="0.3">
      <c r="C891" s="29"/>
      <c r="D891" s="48">
        <f t="shared" si="83"/>
        <v>863</v>
      </c>
      <c r="E891" s="104"/>
      <c r="F891" s="105"/>
      <c r="G891" s="105"/>
      <c r="H891" s="105"/>
      <c r="I891" s="106">
        <v>0</v>
      </c>
      <c r="J891" s="107">
        <v>0</v>
      </c>
      <c r="K891" s="103"/>
      <c r="L891" s="27"/>
      <c r="P891" s="21">
        <f t="shared" si="78"/>
        <v>0</v>
      </c>
      <c r="Q891" s="21">
        <f t="shared" si="79"/>
        <v>0</v>
      </c>
      <c r="R891" s="21">
        <f t="shared" si="80"/>
        <v>0</v>
      </c>
      <c r="S891" s="21">
        <f t="shared" si="81"/>
        <v>0</v>
      </c>
      <c r="U891" s="100"/>
      <c r="V891" s="101">
        <f>IFERROR(IF(E891='貼付用集計 (3)'!$R$4,'貼付用集計 (3)'!$U$4,VLOOKUP(E891,'貼付用集計 (3)'!$R$11:$U$30,4)),0)</f>
        <v>0</v>
      </c>
      <c r="W891" s="101">
        <f t="shared" si="82"/>
        <v>0</v>
      </c>
      <c r="X891" s="100"/>
    </row>
    <row r="892" spans="3:24" hidden="1" outlineLevel="1" x14ac:dyDescent="0.3">
      <c r="C892" s="29"/>
      <c r="D892" s="48">
        <f t="shared" si="83"/>
        <v>864</v>
      </c>
      <c r="E892" s="104"/>
      <c r="F892" s="105"/>
      <c r="G892" s="105"/>
      <c r="H892" s="105"/>
      <c r="I892" s="106">
        <v>0</v>
      </c>
      <c r="J892" s="107">
        <v>0</v>
      </c>
      <c r="K892" s="103"/>
      <c r="L892" s="27"/>
      <c r="P892" s="21">
        <f t="shared" si="78"/>
        <v>0</v>
      </c>
      <c r="Q892" s="21">
        <f t="shared" si="79"/>
        <v>0</v>
      </c>
      <c r="R892" s="21">
        <f t="shared" si="80"/>
        <v>0</v>
      </c>
      <c r="S892" s="21">
        <f t="shared" si="81"/>
        <v>0</v>
      </c>
      <c r="U892" s="100"/>
      <c r="V892" s="101">
        <f>IFERROR(IF(E892='貼付用集計 (3)'!$R$4,'貼付用集計 (3)'!$U$4,VLOOKUP(E892,'貼付用集計 (3)'!$R$11:$U$30,4)),0)</f>
        <v>0</v>
      </c>
      <c r="W892" s="101">
        <f t="shared" si="82"/>
        <v>0</v>
      </c>
      <c r="X892" s="100"/>
    </row>
    <row r="893" spans="3:24" hidden="1" outlineLevel="1" x14ac:dyDescent="0.3">
      <c r="C893" s="29"/>
      <c r="D893" s="48">
        <f t="shared" si="83"/>
        <v>865</v>
      </c>
      <c r="E893" s="104"/>
      <c r="F893" s="105"/>
      <c r="G893" s="105"/>
      <c r="H893" s="105"/>
      <c r="I893" s="106">
        <v>0</v>
      </c>
      <c r="J893" s="107">
        <v>0</v>
      </c>
      <c r="K893" s="103"/>
      <c r="L893" s="27"/>
      <c r="P893" s="21">
        <f t="shared" si="78"/>
        <v>0</v>
      </c>
      <c r="Q893" s="21">
        <f t="shared" si="79"/>
        <v>0</v>
      </c>
      <c r="R893" s="21">
        <f t="shared" si="80"/>
        <v>0</v>
      </c>
      <c r="S893" s="21">
        <f t="shared" si="81"/>
        <v>0</v>
      </c>
      <c r="U893" s="100"/>
      <c r="V893" s="101">
        <f>IFERROR(IF(E893='貼付用集計 (3)'!$R$4,'貼付用集計 (3)'!$U$4,VLOOKUP(E893,'貼付用集計 (3)'!$R$11:$U$30,4)),0)</f>
        <v>0</v>
      </c>
      <c r="W893" s="101">
        <f t="shared" si="82"/>
        <v>0</v>
      </c>
      <c r="X893" s="100"/>
    </row>
    <row r="894" spans="3:24" hidden="1" outlineLevel="1" x14ac:dyDescent="0.3">
      <c r="C894" s="29"/>
      <c r="D894" s="48">
        <f t="shared" si="83"/>
        <v>866</v>
      </c>
      <c r="E894" s="104"/>
      <c r="F894" s="105"/>
      <c r="G894" s="105"/>
      <c r="H894" s="105"/>
      <c r="I894" s="106">
        <v>0</v>
      </c>
      <c r="J894" s="107">
        <v>0</v>
      </c>
      <c r="K894" s="103"/>
      <c r="L894" s="27"/>
      <c r="P894" s="21">
        <f t="shared" si="78"/>
        <v>0</v>
      </c>
      <c r="Q894" s="21">
        <f t="shared" si="79"/>
        <v>0</v>
      </c>
      <c r="R894" s="21">
        <f t="shared" si="80"/>
        <v>0</v>
      </c>
      <c r="S894" s="21">
        <f t="shared" si="81"/>
        <v>0</v>
      </c>
      <c r="U894" s="100"/>
      <c r="V894" s="101">
        <f>IFERROR(IF(E894='貼付用集計 (3)'!$R$4,'貼付用集計 (3)'!$U$4,VLOOKUP(E894,'貼付用集計 (3)'!$R$11:$U$30,4)),0)</f>
        <v>0</v>
      </c>
      <c r="W894" s="101">
        <f t="shared" si="82"/>
        <v>0</v>
      </c>
      <c r="X894" s="100"/>
    </row>
    <row r="895" spans="3:24" hidden="1" outlineLevel="1" x14ac:dyDescent="0.3">
      <c r="C895" s="29"/>
      <c r="D895" s="48">
        <f t="shared" si="83"/>
        <v>867</v>
      </c>
      <c r="E895" s="104"/>
      <c r="F895" s="105"/>
      <c r="G895" s="105"/>
      <c r="H895" s="105"/>
      <c r="I895" s="106">
        <v>0</v>
      </c>
      <c r="J895" s="107">
        <v>0</v>
      </c>
      <c r="K895" s="103"/>
      <c r="L895" s="27"/>
      <c r="P895" s="21">
        <f t="shared" si="78"/>
        <v>0</v>
      </c>
      <c r="Q895" s="21">
        <f t="shared" si="79"/>
        <v>0</v>
      </c>
      <c r="R895" s="21">
        <f t="shared" si="80"/>
        <v>0</v>
      </c>
      <c r="S895" s="21">
        <f t="shared" si="81"/>
        <v>0</v>
      </c>
      <c r="U895" s="100"/>
      <c r="V895" s="101">
        <f>IFERROR(IF(E895='貼付用集計 (3)'!$R$4,'貼付用集計 (3)'!$U$4,VLOOKUP(E895,'貼付用集計 (3)'!$R$11:$U$30,4)),0)</f>
        <v>0</v>
      </c>
      <c r="W895" s="101">
        <f t="shared" si="82"/>
        <v>0</v>
      </c>
      <c r="X895" s="100"/>
    </row>
    <row r="896" spans="3:24" hidden="1" outlineLevel="1" x14ac:dyDescent="0.3">
      <c r="C896" s="29"/>
      <c r="D896" s="48">
        <f t="shared" si="83"/>
        <v>868</v>
      </c>
      <c r="E896" s="104"/>
      <c r="F896" s="105"/>
      <c r="G896" s="105"/>
      <c r="H896" s="105"/>
      <c r="I896" s="106">
        <v>0</v>
      </c>
      <c r="J896" s="107">
        <v>0</v>
      </c>
      <c r="K896" s="103"/>
      <c r="L896" s="27"/>
      <c r="P896" s="21">
        <f t="shared" si="78"/>
        <v>0</v>
      </c>
      <c r="Q896" s="21">
        <f t="shared" si="79"/>
        <v>0</v>
      </c>
      <c r="R896" s="21">
        <f t="shared" si="80"/>
        <v>0</v>
      </c>
      <c r="S896" s="21">
        <f t="shared" si="81"/>
        <v>0</v>
      </c>
      <c r="U896" s="100"/>
      <c r="V896" s="101">
        <f>IFERROR(IF(E896='貼付用集計 (3)'!$R$4,'貼付用集計 (3)'!$U$4,VLOOKUP(E896,'貼付用集計 (3)'!$R$11:$U$30,4)),0)</f>
        <v>0</v>
      </c>
      <c r="W896" s="101">
        <f t="shared" si="82"/>
        <v>0</v>
      </c>
      <c r="X896" s="100"/>
    </row>
    <row r="897" spans="3:24" hidden="1" outlineLevel="1" x14ac:dyDescent="0.3">
      <c r="C897" s="29"/>
      <c r="D897" s="48">
        <f t="shared" si="83"/>
        <v>869</v>
      </c>
      <c r="E897" s="104"/>
      <c r="F897" s="105"/>
      <c r="G897" s="105"/>
      <c r="H897" s="105"/>
      <c r="I897" s="106">
        <v>0</v>
      </c>
      <c r="J897" s="107">
        <v>0</v>
      </c>
      <c r="K897" s="103"/>
      <c r="L897" s="27"/>
      <c r="P897" s="21">
        <f t="shared" si="78"/>
        <v>0</v>
      </c>
      <c r="Q897" s="21">
        <f t="shared" si="79"/>
        <v>0</v>
      </c>
      <c r="R897" s="21">
        <f t="shared" si="80"/>
        <v>0</v>
      </c>
      <c r="S897" s="21">
        <f t="shared" si="81"/>
        <v>0</v>
      </c>
      <c r="U897" s="100"/>
      <c r="V897" s="101">
        <f>IFERROR(IF(E897='貼付用集計 (3)'!$R$4,'貼付用集計 (3)'!$U$4,VLOOKUP(E897,'貼付用集計 (3)'!$R$11:$U$30,4)),0)</f>
        <v>0</v>
      </c>
      <c r="W897" s="101">
        <f t="shared" si="82"/>
        <v>0</v>
      </c>
      <c r="X897" s="100"/>
    </row>
    <row r="898" spans="3:24" hidden="1" outlineLevel="1" x14ac:dyDescent="0.3">
      <c r="C898" s="29"/>
      <c r="D898" s="48">
        <f t="shared" si="83"/>
        <v>870</v>
      </c>
      <c r="E898" s="104"/>
      <c r="F898" s="105"/>
      <c r="G898" s="105"/>
      <c r="H898" s="105"/>
      <c r="I898" s="106">
        <v>0</v>
      </c>
      <c r="J898" s="107">
        <v>0</v>
      </c>
      <c r="K898" s="103"/>
      <c r="L898" s="27"/>
      <c r="P898" s="21">
        <f t="shared" si="78"/>
        <v>0</v>
      </c>
      <c r="Q898" s="21">
        <f t="shared" si="79"/>
        <v>0</v>
      </c>
      <c r="R898" s="21">
        <f t="shared" si="80"/>
        <v>0</v>
      </c>
      <c r="S898" s="21">
        <f t="shared" si="81"/>
        <v>0</v>
      </c>
      <c r="U898" s="100"/>
      <c r="V898" s="101">
        <f>IFERROR(IF(E898='貼付用集計 (3)'!$R$4,'貼付用集計 (3)'!$U$4,VLOOKUP(E898,'貼付用集計 (3)'!$R$11:$U$30,4)),0)</f>
        <v>0</v>
      </c>
      <c r="W898" s="101">
        <f t="shared" si="82"/>
        <v>0</v>
      </c>
      <c r="X898" s="100"/>
    </row>
    <row r="899" spans="3:24" hidden="1" outlineLevel="1" x14ac:dyDescent="0.3">
      <c r="C899" s="29"/>
      <c r="D899" s="48">
        <f t="shared" si="83"/>
        <v>871</v>
      </c>
      <c r="E899" s="104"/>
      <c r="F899" s="105"/>
      <c r="G899" s="105"/>
      <c r="H899" s="105"/>
      <c r="I899" s="106">
        <v>0</v>
      </c>
      <c r="J899" s="107">
        <v>0</v>
      </c>
      <c r="K899" s="103"/>
      <c r="L899" s="27"/>
      <c r="P899" s="21">
        <f t="shared" si="78"/>
        <v>0</v>
      </c>
      <c r="Q899" s="21">
        <f t="shared" si="79"/>
        <v>0</v>
      </c>
      <c r="R899" s="21">
        <f t="shared" si="80"/>
        <v>0</v>
      </c>
      <c r="S899" s="21">
        <f t="shared" si="81"/>
        <v>0</v>
      </c>
      <c r="U899" s="100"/>
      <c r="V899" s="101">
        <f>IFERROR(IF(E899='貼付用集計 (3)'!$R$4,'貼付用集計 (3)'!$U$4,VLOOKUP(E899,'貼付用集計 (3)'!$R$11:$U$30,4)),0)</f>
        <v>0</v>
      </c>
      <c r="W899" s="101">
        <f t="shared" si="82"/>
        <v>0</v>
      </c>
      <c r="X899" s="100"/>
    </row>
    <row r="900" spans="3:24" hidden="1" outlineLevel="1" x14ac:dyDescent="0.3">
      <c r="C900" s="29"/>
      <c r="D900" s="48">
        <f t="shared" si="83"/>
        <v>872</v>
      </c>
      <c r="E900" s="104"/>
      <c r="F900" s="105"/>
      <c r="G900" s="105"/>
      <c r="H900" s="105"/>
      <c r="I900" s="106">
        <v>0</v>
      </c>
      <c r="J900" s="107">
        <v>0</v>
      </c>
      <c r="K900" s="103"/>
      <c r="L900" s="27"/>
      <c r="P900" s="21">
        <f t="shared" si="78"/>
        <v>0</v>
      </c>
      <c r="Q900" s="21">
        <f t="shared" si="79"/>
        <v>0</v>
      </c>
      <c r="R900" s="21">
        <f t="shared" si="80"/>
        <v>0</v>
      </c>
      <c r="S900" s="21">
        <f t="shared" si="81"/>
        <v>0</v>
      </c>
      <c r="U900" s="100"/>
      <c r="V900" s="101">
        <f>IFERROR(IF(E900='貼付用集計 (3)'!$R$4,'貼付用集計 (3)'!$U$4,VLOOKUP(E900,'貼付用集計 (3)'!$R$11:$U$30,4)),0)</f>
        <v>0</v>
      </c>
      <c r="W900" s="101">
        <f t="shared" si="82"/>
        <v>0</v>
      </c>
      <c r="X900" s="100"/>
    </row>
    <row r="901" spans="3:24" hidden="1" outlineLevel="1" x14ac:dyDescent="0.3">
      <c r="C901" s="29"/>
      <c r="D901" s="48">
        <f t="shared" si="83"/>
        <v>873</v>
      </c>
      <c r="E901" s="104"/>
      <c r="F901" s="105"/>
      <c r="G901" s="105"/>
      <c r="H901" s="105"/>
      <c r="I901" s="106">
        <v>0</v>
      </c>
      <c r="J901" s="107">
        <v>0</v>
      </c>
      <c r="K901" s="103"/>
      <c r="L901" s="27"/>
      <c r="P901" s="21">
        <f t="shared" si="78"/>
        <v>0</v>
      </c>
      <c r="Q901" s="21">
        <f t="shared" si="79"/>
        <v>0</v>
      </c>
      <c r="R901" s="21">
        <f t="shared" si="80"/>
        <v>0</v>
      </c>
      <c r="S901" s="21">
        <f t="shared" si="81"/>
        <v>0</v>
      </c>
      <c r="U901" s="100"/>
      <c r="V901" s="101">
        <f>IFERROR(IF(E901='貼付用集計 (3)'!$R$4,'貼付用集計 (3)'!$U$4,VLOOKUP(E901,'貼付用集計 (3)'!$R$11:$U$30,4)),0)</f>
        <v>0</v>
      </c>
      <c r="W901" s="101">
        <f t="shared" si="82"/>
        <v>0</v>
      </c>
      <c r="X901" s="100"/>
    </row>
    <row r="902" spans="3:24" hidden="1" outlineLevel="1" x14ac:dyDescent="0.3">
      <c r="C902" s="29"/>
      <c r="D902" s="48">
        <f t="shared" si="83"/>
        <v>874</v>
      </c>
      <c r="E902" s="104"/>
      <c r="F902" s="105"/>
      <c r="G902" s="105"/>
      <c r="H902" s="105"/>
      <c r="I902" s="106">
        <v>0</v>
      </c>
      <c r="J902" s="107">
        <v>0</v>
      </c>
      <c r="K902" s="103"/>
      <c r="L902" s="27"/>
      <c r="P902" s="21">
        <f t="shared" si="78"/>
        <v>0</v>
      </c>
      <c r="Q902" s="21">
        <f t="shared" si="79"/>
        <v>0</v>
      </c>
      <c r="R902" s="21">
        <f t="shared" si="80"/>
        <v>0</v>
      </c>
      <c r="S902" s="21">
        <f t="shared" si="81"/>
        <v>0</v>
      </c>
      <c r="U902" s="100"/>
      <c r="V902" s="101">
        <f>IFERROR(IF(E902='貼付用集計 (3)'!$R$4,'貼付用集計 (3)'!$U$4,VLOOKUP(E902,'貼付用集計 (3)'!$R$11:$U$30,4)),0)</f>
        <v>0</v>
      </c>
      <c r="W902" s="101">
        <f t="shared" si="82"/>
        <v>0</v>
      </c>
      <c r="X902" s="100"/>
    </row>
    <row r="903" spans="3:24" hidden="1" outlineLevel="1" x14ac:dyDescent="0.3">
      <c r="C903" s="29"/>
      <c r="D903" s="48">
        <f t="shared" si="83"/>
        <v>875</v>
      </c>
      <c r="E903" s="104"/>
      <c r="F903" s="105"/>
      <c r="G903" s="105"/>
      <c r="H903" s="105"/>
      <c r="I903" s="106">
        <v>0</v>
      </c>
      <c r="J903" s="107">
        <v>0</v>
      </c>
      <c r="K903" s="103"/>
      <c r="L903" s="27"/>
      <c r="P903" s="21">
        <f t="shared" si="78"/>
        <v>0</v>
      </c>
      <c r="Q903" s="21">
        <f t="shared" si="79"/>
        <v>0</v>
      </c>
      <c r="R903" s="21">
        <f t="shared" si="80"/>
        <v>0</v>
      </c>
      <c r="S903" s="21">
        <f t="shared" si="81"/>
        <v>0</v>
      </c>
      <c r="U903" s="100"/>
      <c r="V903" s="101">
        <f>IFERROR(IF(E903='貼付用集計 (3)'!$R$4,'貼付用集計 (3)'!$U$4,VLOOKUP(E903,'貼付用集計 (3)'!$R$11:$U$30,4)),0)</f>
        <v>0</v>
      </c>
      <c r="W903" s="101">
        <f t="shared" si="82"/>
        <v>0</v>
      </c>
      <c r="X903" s="100"/>
    </row>
    <row r="904" spans="3:24" hidden="1" outlineLevel="1" x14ac:dyDescent="0.3">
      <c r="C904" s="29"/>
      <c r="D904" s="48">
        <f t="shared" si="83"/>
        <v>876</v>
      </c>
      <c r="E904" s="104"/>
      <c r="F904" s="105"/>
      <c r="G904" s="105"/>
      <c r="H904" s="105"/>
      <c r="I904" s="106">
        <v>0</v>
      </c>
      <c r="J904" s="107">
        <v>0</v>
      </c>
      <c r="K904" s="103"/>
      <c r="L904" s="27"/>
      <c r="P904" s="21">
        <f t="shared" si="78"/>
        <v>0</v>
      </c>
      <c r="Q904" s="21">
        <f t="shared" si="79"/>
        <v>0</v>
      </c>
      <c r="R904" s="21">
        <f t="shared" si="80"/>
        <v>0</v>
      </c>
      <c r="S904" s="21">
        <f t="shared" si="81"/>
        <v>0</v>
      </c>
      <c r="U904" s="100"/>
      <c r="V904" s="101">
        <f>IFERROR(IF(E904='貼付用集計 (3)'!$R$4,'貼付用集計 (3)'!$U$4,VLOOKUP(E904,'貼付用集計 (3)'!$R$11:$U$30,4)),0)</f>
        <v>0</v>
      </c>
      <c r="W904" s="101">
        <f t="shared" si="82"/>
        <v>0</v>
      </c>
      <c r="X904" s="100"/>
    </row>
    <row r="905" spans="3:24" hidden="1" outlineLevel="1" x14ac:dyDescent="0.3">
      <c r="C905" s="29"/>
      <c r="D905" s="48">
        <f t="shared" si="83"/>
        <v>877</v>
      </c>
      <c r="E905" s="104"/>
      <c r="F905" s="105"/>
      <c r="G905" s="105"/>
      <c r="H905" s="105"/>
      <c r="I905" s="106">
        <v>0</v>
      </c>
      <c r="J905" s="107">
        <v>0</v>
      </c>
      <c r="K905" s="103"/>
      <c r="L905" s="27"/>
      <c r="P905" s="21">
        <f t="shared" si="78"/>
        <v>0</v>
      </c>
      <c r="Q905" s="21">
        <f t="shared" si="79"/>
        <v>0</v>
      </c>
      <c r="R905" s="21">
        <f t="shared" si="80"/>
        <v>0</v>
      </c>
      <c r="S905" s="21">
        <f t="shared" si="81"/>
        <v>0</v>
      </c>
      <c r="U905" s="100"/>
      <c r="V905" s="101">
        <f>IFERROR(IF(E905='貼付用集計 (3)'!$R$4,'貼付用集計 (3)'!$U$4,VLOOKUP(E905,'貼付用集計 (3)'!$R$11:$U$30,4)),0)</f>
        <v>0</v>
      </c>
      <c r="W905" s="101">
        <f t="shared" si="82"/>
        <v>0</v>
      </c>
      <c r="X905" s="100"/>
    </row>
    <row r="906" spans="3:24" hidden="1" outlineLevel="1" x14ac:dyDescent="0.3">
      <c r="C906" s="29"/>
      <c r="D906" s="48">
        <f t="shared" si="83"/>
        <v>878</v>
      </c>
      <c r="E906" s="104"/>
      <c r="F906" s="105"/>
      <c r="G906" s="105"/>
      <c r="H906" s="105"/>
      <c r="I906" s="106">
        <v>0</v>
      </c>
      <c r="J906" s="107">
        <v>0</v>
      </c>
      <c r="K906" s="103"/>
      <c r="L906" s="27"/>
      <c r="P906" s="21">
        <f t="shared" si="78"/>
        <v>0</v>
      </c>
      <c r="Q906" s="21">
        <f t="shared" si="79"/>
        <v>0</v>
      </c>
      <c r="R906" s="21">
        <f t="shared" si="80"/>
        <v>0</v>
      </c>
      <c r="S906" s="21">
        <f t="shared" si="81"/>
        <v>0</v>
      </c>
      <c r="U906" s="100"/>
      <c r="V906" s="101">
        <f>IFERROR(IF(E906='貼付用集計 (3)'!$R$4,'貼付用集計 (3)'!$U$4,VLOOKUP(E906,'貼付用集計 (3)'!$R$11:$U$30,4)),0)</f>
        <v>0</v>
      </c>
      <c r="W906" s="101">
        <f t="shared" si="82"/>
        <v>0</v>
      </c>
      <c r="X906" s="100"/>
    </row>
    <row r="907" spans="3:24" hidden="1" outlineLevel="1" x14ac:dyDescent="0.3">
      <c r="C907" s="29"/>
      <c r="D907" s="48">
        <f t="shared" si="83"/>
        <v>879</v>
      </c>
      <c r="E907" s="104"/>
      <c r="F907" s="105"/>
      <c r="G907" s="105"/>
      <c r="H907" s="105"/>
      <c r="I907" s="106">
        <v>0</v>
      </c>
      <c r="J907" s="107">
        <v>0</v>
      </c>
      <c r="K907" s="103"/>
      <c r="L907" s="27"/>
      <c r="P907" s="21">
        <f t="shared" si="78"/>
        <v>0</v>
      </c>
      <c r="Q907" s="21">
        <f t="shared" si="79"/>
        <v>0</v>
      </c>
      <c r="R907" s="21">
        <f t="shared" si="80"/>
        <v>0</v>
      </c>
      <c r="S907" s="21">
        <f t="shared" si="81"/>
        <v>0</v>
      </c>
      <c r="U907" s="100"/>
      <c r="V907" s="101">
        <f>IFERROR(IF(E907='貼付用集計 (3)'!$R$4,'貼付用集計 (3)'!$U$4,VLOOKUP(E907,'貼付用集計 (3)'!$R$11:$U$30,4)),0)</f>
        <v>0</v>
      </c>
      <c r="W907" s="101">
        <f t="shared" si="82"/>
        <v>0</v>
      </c>
      <c r="X907" s="100"/>
    </row>
    <row r="908" spans="3:24" hidden="1" outlineLevel="1" x14ac:dyDescent="0.3">
      <c r="C908" s="29"/>
      <c r="D908" s="48">
        <f t="shared" si="83"/>
        <v>880</v>
      </c>
      <c r="E908" s="104"/>
      <c r="F908" s="105"/>
      <c r="G908" s="105"/>
      <c r="H908" s="105"/>
      <c r="I908" s="106">
        <v>0</v>
      </c>
      <c r="J908" s="107">
        <v>0</v>
      </c>
      <c r="K908" s="103"/>
      <c r="L908" s="27"/>
      <c r="P908" s="21">
        <f t="shared" si="78"/>
        <v>0</v>
      </c>
      <c r="Q908" s="21">
        <f t="shared" si="79"/>
        <v>0</v>
      </c>
      <c r="R908" s="21">
        <f t="shared" si="80"/>
        <v>0</v>
      </c>
      <c r="S908" s="21">
        <f t="shared" si="81"/>
        <v>0</v>
      </c>
      <c r="U908" s="100"/>
      <c r="V908" s="101">
        <f>IFERROR(IF(E908='貼付用集計 (3)'!$R$4,'貼付用集計 (3)'!$U$4,VLOOKUP(E908,'貼付用集計 (3)'!$R$11:$U$30,4)),0)</f>
        <v>0</v>
      </c>
      <c r="W908" s="101">
        <f t="shared" si="82"/>
        <v>0</v>
      </c>
      <c r="X908" s="100"/>
    </row>
    <row r="909" spans="3:24" hidden="1" outlineLevel="1" x14ac:dyDescent="0.3">
      <c r="C909" s="29"/>
      <c r="D909" s="48">
        <f t="shared" si="83"/>
        <v>881</v>
      </c>
      <c r="E909" s="104"/>
      <c r="F909" s="105"/>
      <c r="G909" s="105"/>
      <c r="H909" s="105"/>
      <c r="I909" s="106">
        <v>0</v>
      </c>
      <c r="J909" s="107">
        <v>0</v>
      </c>
      <c r="K909" s="103"/>
      <c r="L909" s="27"/>
      <c r="P909" s="21">
        <f t="shared" si="78"/>
        <v>0</v>
      </c>
      <c r="Q909" s="21">
        <f t="shared" si="79"/>
        <v>0</v>
      </c>
      <c r="R909" s="21">
        <f t="shared" si="80"/>
        <v>0</v>
      </c>
      <c r="S909" s="21">
        <f t="shared" si="81"/>
        <v>0</v>
      </c>
      <c r="U909" s="100"/>
      <c r="V909" s="101">
        <f>IFERROR(IF(E909='貼付用集計 (3)'!$R$4,'貼付用集計 (3)'!$U$4,VLOOKUP(E909,'貼付用集計 (3)'!$R$11:$U$30,4)),0)</f>
        <v>0</v>
      </c>
      <c r="W909" s="101">
        <f t="shared" si="82"/>
        <v>0</v>
      </c>
      <c r="X909" s="100"/>
    </row>
    <row r="910" spans="3:24" hidden="1" outlineLevel="1" x14ac:dyDescent="0.3">
      <c r="C910" s="29"/>
      <c r="D910" s="48">
        <f t="shared" si="83"/>
        <v>882</v>
      </c>
      <c r="E910" s="104"/>
      <c r="F910" s="105"/>
      <c r="G910" s="105"/>
      <c r="H910" s="105"/>
      <c r="I910" s="106">
        <v>0</v>
      </c>
      <c r="J910" s="107">
        <v>0</v>
      </c>
      <c r="K910" s="103"/>
      <c r="L910" s="27"/>
      <c r="P910" s="21">
        <f t="shared" si="78"/>
        <v>0</v>
      </c>
      <c r="Q910" s="21">
        <f t="shared" si="79"/>
        <v>0</v>
      </c>
      <c r="R910" s="21">
        <f t="shared" si="80"/>
        <v>0</v>
      </c>
      <c r="S910" s="21">
        <f t="shared" si="81"/>
        <v>0</v>
      </c>
      <c r="U910" s="100"/>
      <c r="V910" s="101">
        <f>IFERROR(IF(E910='貼付用集計 (3)'!$R$4,'貼付用集計 (3)'!$U$4,VLOOKUP(E910,'貼付用集計 (3)'!$R$11:$U$30,4)),0)</f>
        <v>0</v>
      </c>
      <c r="W910" s="101">
        <f t="shared" si="82"/>
        <v>0</v>
      </c>
      <c r="X910" s="100"/>
    </row>
    <row r="911" spans="3:24" hidden="1" outlineLevel="1" x14ac:dyDescent="0.3">
      <c r="C911" s="29"/>
      <c r="D911" s="48">
        <f t="shared" si="83"/>
        <v>883</v>
      </c>
      <c r="E911" s="104"/>
      <c r="F911" s="105"/>
      <c r="G911" s="105"/>
      <c r="H911" s="105"/>
      <c r="I911" s="106">
        <v>0</v>
      </c>
      <c r="J911" s="107">
        <v>0</v>
      </c>
      <c r="K911" s="103"/>
      <c r="L911" s="27"/>
      <c r="P911" s="21">
        <f t="shared" si="78"/>
        <v>0</v>
      </c>
      <c r="Q911" s="21">
        <f t="shared" si="79"/>
        <v>0</v>
      </c>
      <c r="R911" s="21">
        <f t="shared" si="80"/>
        <v>0</v>
      </c>
      <c r="S911" s="21">
        <f t="shared" si="81"/>
        <v>0</v>
      </c>
      <c r="U911" s="100"/>
      <c r="V911" s="101">
        <f>IFERROR(IF(E911='貼付用集計 (3)'!$R$4,'貼付用集計 (3)'!$U$4,VLOOKUP(E911,'貼付用集計 (3)'!$R$11:$U$30,4)),0)</f>
        <v>0</v>
      </c>
      <c r="W911" s="101">
        <f t="shared" si="82"/>
        <v>0</v>
      </c>
      <c r="X911" s="100"/>
    </row>
    <row r="912" spans="3:24" hidden="1" outlineLevel="1" x14ac:dyDescent="0.3">
      <c r="C912" s="29"/>
      <c r="D912" s="48">
        <f t="shared" si="83"/>
        <v>884</v>
      </c>
      <c r="E912" s="104"/>
      <c r="F912" s="105"/>
      <c r="G912" s="105"/>
      <c r="H912" s="105"/>
      <c r="I912" s="106">
        <v>0</v>
      </c>
      <c r="J912" s="107">
        <v>0</v>
      </c>
      <c r="K912" s="103"/>
      <c r="L912" s="27"/>
      <c r="P912" s="21">
        <f t="shared" si="78"/>
        <v>0</v>
      </c>
      <c r="Q912" s="21">
        <f t="shared" si="79"/>
        <v>0</v>
      </c>
      <c r="R912" s="21">
        <f t="shared" si="80"/>
        <v>0</v>
      </c>
      <c r="S912" s="21">
        <f t="shared" si="81"/>
        <v>0</v>
      </c>
      <c r="U912" s="100"/>
      <c r="V912" s="101">
        <f>IFERROR(IF(E912='貼付用集計 (3)'!$R$4,'貼付用集計 (3)'!$U$4,VLOOKUP(E912,'貼付用集計 (3)'!$R$11:$U$30,4)),0)</f>
        <v>0</v>
      </c>
      <c r="W912" s="101">
        <f t="shared" si="82"/>
        <v>0</v>
      </c>
      <c r="X912" s="100"/>
    </row>
    <row r="913" spans="3:24" hidden="1" outlineLevel="1" x14ac:dyDescent="0.3">
      <c r="C913" s="29"/>
      <c r="D913" s="48">
        <f t="shared" si="83"/>
        <v>885</v>
      </c>
      <c r="E913" s="104"/>
      <c r="F913" s="105"/>
      <c r="G913" s="105"/>
      <c r="H913" s="105"/>
      <c r="I913" s="106">
        <v>0</v>
      </c>
      <c r="J913" s="107">
        <v>0</v>
      </c>
      <c r="K913" s="103"/>
      <c r="L913" s="27"/>
      <c r="P913" s="21">
        <f t="shared" si="78"/>
        <v>0</v>
      </c>
      <c r="Q913" s="21">
        <f t="shared" si="79"/>
        <v>0</v>
      </c>
      <c r="R913" s="21">
        <f t="shared" si="80"/>
        <v>0</v>
      </c>
      <c r="S913" s="21">
        <f t="shared" si="81"/>
        <v>0</v>
      </c>
      <c r="U913" s="100"/>
      <c r="V913" s="101">
        <f>IFERROR(IF(E913='貼付用集計 (3)'!$R$4,'貼付用集計 (3)'!$U$4,VLOOKUP(E913,'貼付用集計 (3)'!$R$11:$U$30,4)),0)</f>
        <v>0</v>
      </c>
      <c r="W913" s="101">
        <f t="shared" si="82"/>
        <v>0</v>
      </c>
      <c r="X913" s="100"/>
    </row>
    <row r="914" spans="3:24" hidden="1" outlineLevel="1" x14ac:dyDescent="0.3">
      <c r="C914" s="29"/>
      <c r="D914" s="48">
        <f t="shared" si="83"/>
        <v>886</v>
      </c>
      <c r="E914" s="104"/>
      <c r="F914" s="105"/>
      <c r="G914" s="105"/>
      <c r="H914" s="105"/>
      <c r="I914" s="106">
        <v>0</v>
      </c>
      <c r="J914" s="107">
        <v>0</v>
      </c>
      <c r="K914" s="103"/>
      <c r="L914" s="27"/>
      <c r="P914" s="21">
        <f t="shared" si="78"/>
        <v>0</v>
      </c>
      <c r="Q914" s="21">
        <f t="shared" si="79"/>
        <v>0</v>
      </c>
      <c r="R914" s="21">
        <f t="shared" si="80"/>
        <v>0</v>
      </c>
      <c r="S914" s="21">
        <f t="shared" si="81"/>
        <v>0</v>
      </c>
      <c r="U914" s="100"/>
      <c r="V914" s="101">
        <f>IFERROR(IF(E914='貼付用集計 (3)'!$R$4,'貼付用集計 (3)'!$U$4,VLOOKUP(E914,'貼付用集計 (3)'!$R$11:$U$30,4)),0)</f>
        <v>0</v>
      </c>
      <c r="W914" s="101">
        <f t="shared" si="82"/>
        <v>0</v>
      </c>
      <c r="X914" s="100"/>
    </row>
    <row r="915" spans="3:24" hidden="1" outlineLevel="1" x14ac:dyDescent="0.3">
      <c r="C915" s="29"/>
      <c r="D915" s="48">
        <f t="shared" si="83"/>
        <v>887</v>
      </c>
      <c r="E915" s="104"/>
      <c r="F915" s="105"/>
      <c r="G915" s="105"/>
      <c r="H915" s="105"/>
      <c r="I915" s="106">
        <v>0</v>
      </c>
      <c r="J915" s="107">
        <v>0</v>
      </c>
      <c r="K915" s="103"/>
      <c r="L915" s="27"/>
      <c r="P915" s="21">
        <f t="shared" si="78"/>
        <v>0</v>
      </c>
      <c r="Q915" s="21">
        <f t="shared" si="79"/>
        <v>0</v>
      </c>
      <c r="R915" s="21">
        <f t="shared" si="80"/>
        <v>0</v>
      </c>
      <c r="S915" s="21">
        <f t="shared" si="81"/>
        <v>0</v>
      </c>
      <c r="U915" s="100"/>
      <c r="V915" s="101">
        <f>IFERROR(IF(E915='貼付用集計 (3)'!$R$4,'貼付用集計 (3)'!$U$4,VLOOKUP(E915,'貼付用集計 (3)'!$R$11:$U$30,4)),0)</f>
        <v>0</v>
      </c>
      <c r="W915" s="101">
        <f t="shared" si="82"/>
        <v>0</v>
      </c>
      <c r="X915" s="100"/>
    </row>
    <row r="916" spans="3:24" hidden="1" outlineLevel="1" x14ac:dyDescent="0.3">
      <c r="C916" s="29"/>
      <c r="D916" s="48">
        <f t="shared" si="83"/>
        <v>888</v>
      </c>
      <c r="E916" s="104"/>
      <c r="F916" s="105"/>
      <c r="G916" s="105"/>
      <c r="H916" s="105"/>
      <c r="I916" s="106">
        <v>0</v>
      </c>
      <c r="J916" s="107">
        <v>0</v>
      </c>
      <c r="K916" s="103"/>
      <c r="L916" s="27"/>
      <c r="P916" s="21">
        <f t="shared" si="78"/>
        <v>0</v>
      </c>
      <c r="Q916" s="21">
        <f t="shared" si="79"/>
        <v>0</v>
      </c>
      <c r="R916" s="21">
        <f t="shared" si="80"/>
        <v>0</v>
      </c>
      <c r="S916" s="21">
        <f t="shared" si="81"/>
        <v>0</v>
      </c>
      <c r="U916" s="100"/>
      <c r="V916" s="101">
        <f>IFERROR(IF(E916='貼付用集計 (3)'!$R$4,'貼付用集計 (3)'!$U$4,VLOOKUP(E916,'貼付用集計 (3)'!$R$11:$U$30,4)),0)</f>
        <v>0</v>
      </c>
      <c r="W916" s="101">
        <f t="shared" si="82"/>
        <v>0</v>
      </c>
      <c r="X916" s="100"/>
    </row>
    <row r="917" spans="3:24" hidden="1" outlineLevel="1" x14ac:dyDescent="0.3">
      <c r="C917" s="29"/>
      <c r="D917" s="48">
        <f t="shared" si="83"/>
        <v>889</v>
      </c>
      <c r="E917" s="104"/>
      <c r="F917" s="105"/>
      <c r="G917" s="105"/>
      <c r="H917" s="105"/>
      <c r="I917" s="106">
        <v>0</v>
      </c>
      <c r="J917" s="107">
        <v>0</v>
      </c>
      <c r="K917" s="103"/>
      <c r="L917" s="27"/>
      <c r="P917" s="21">
        <f t="shared" si="78"/>
        <v>0</v>
      </c>
      <c r="Q917" s="21">
        <f t="shared" si="79"/>
        <v>0</v>
      </c>
      <c r="R917" s="21">
        <f t="shared" si="80"/>
        <v>0</v>
      </c>
      <c r="S917" s="21">
        <f t="shared" si="81"/>
        <v>0</v>
      </c>
      <c r="U917" s="100"/>
      <c r="V917" s="101">
        <f>IFERROR(IF(E917='貼付用集計 (3)'!$R$4,'貼付用集計 (3)'!$U$4,VLOOKUP(E917,'貼付用集計 (3)'!$R$11:$U$30,4)),0)</f>
        <v>0</v>
      </c>
      <c r="W917" s="101">
        <f t="shared" si="82"/>
        <v>0</v>
      </c>
      <c r="X917" s="100"/>
    </row>
    <row r="918" spans="3:24" hidden="1" outlineLevel="1" x14ac:dyDescent="0.3">
      <c r="C918" s="29"/>
      <c r="D918" s="48">
        <f t="shared" si="83"/>
        <v>890</v>
      </c>
      <c r="E918" s="104"/>
      <c r="F918" s="105"/>
      <c r="G918" s="105"/>
      <c r="H918" s="105"/>
      <c r="I918" s="106">
        <v>0</v>
      </c>
      <c r="J918" s="107">
        <v>0</v>
      </c>
      <c r="K918" s="103"/>
      <c r="L918" s="27"/>
      <c r="P918" s="21">
        <f t="shared" si="78"/>
        <v>0</v>
      </c>
      <c r="Q918" s="21">
        <f t="shared" si="79"/>
        <v>0</v>
      </c>
      <c r="R918" s="21">
        <f t="shared" si="80"/>
        <v>0</v>
      </c>
      <c r="S918" s="21">
        <f t="shared" si="81"/>
        <v>0</v>
      </c>
      <c r="U918" s="100"/>
      <c r="V918" s="101">
        <f>IFERROR(IF(E918='貼付用集計 (3)'!$R$4,'貼付用集計 (3)'!$U$4,VLOOKUP(E918,'貼付用集計 (3)'!$R$11:$U$30,4)),0)</f>
        <v>0</v>
      </c>
      <c r="W918" s="101">
        <f t="shared" si="82"/>
        <v>0</v>
      </c>
      <c r="X918" s="100"/>
    </row>
    <row r="919" spans="3:24" hidden="1" outlineLevel="1" x14ac:dyDescent="0.3">
      <c r="C919" s="29"/>
      <c r="D919" s="48">
        <f t="shared" si="83"/>
        <v>891</v>
      </c>
      <c r="E919" s="104"/>
      <c r="F919" s="105"/>
      <c r="G919" s="105"/>
      <c r="H919" s="105"/>
      <c r="I919" s="106">
        <v>0</v>
      </c>
      <c r="J919" s="107">
        <v>0</v>
      </c>
      <c r="K919" s="103"/>
      <c r="L919" s="27"/>
      <c r="P919" s="21">
        <f t="shared" si="78"/>
        <v>0</v>
      </c>
      <c r="Q919" s="21">
        <f t="shared" si="79"/>
        <v>0</v>
      </c>
      <c r="R919" s="21">
        <f t="shared" si="80"/>
        <v>0</v>
      </c>
      <c r="S919" s="21">
        <f t="shared" si="81"/>
        <v>0</v>
      </c>
      <c r="U919" s="100"/>
      <c r="V919" s="101">
        <f>IFERROR(IF(E919='貼付用集計 (3)'!$R$4,'貼付用集計 (3)'!$U$4,VLOOKUP(E919,'貼付用集計 (3)'!$R$11:$U$30,4)),0)</f>
        <v>0</v>
      </c>
      <c r="W919" s="101">
        <f t="shared" si="82"/>
        <v>0</v>
      </c>
      <c r="X919" s="100"/>
    </row>
    <row r="920" spans="3:24" hidden="1" outlineLevel="1" x14ac:dyDescent="0.3">
      <c r="C920" s="29"/>
      <c r="D920" s="48">
        <f t="shared" si="83"/>
        <v>892</v>
      </c>
      <c r="E920" s="104"/>
      <c r="F920" s="105"/>
      <c r="G920" s="105"/>
      <c r="H920" s="105"/>
      <c r="I920" s="106">
        <v>0</v>
      </c>
      <c r="J920" s="107">
        <v>0</v>
      </c>
      <c r="K920" s="103"/>
      <c r="L920" s="27"/>
      <c r="P920" s="21">
        <f t="shared" si="78"/>
        <v>0</v>
      </c>
      <c r="Q920" s="21">
        <f t="shared" si="79"/>
        <v>0</v>
      </c>
      <c r="R920" s="21">
        <f t="shared" si="80"/>
        <v>0</v>
      </c>
      <c r="S920" s="21">
        <f t="shared" si="81"/>
        <v>0</v>
      </c>
      <c r="U920" s="100"/>
      <c r="V920" s="101">
        <f>IFERROR(IF(E920='貼付用集計 (3)'!$R$4,'貼付用集計 (3)'!$U$4,VLOOKUP(E920,'貼付用集計 (3)'!$R$11:$U$30,4)),0)</f>
        <v>0</v>
      </c>
      <c r="W920" s="101">
        <f t="shared" si="82"/>
        <v>0</v>
      </c>
      <c r="X920" s="100"/>
    </row>
    <row r="921" spans="3:24" hidden="1" outlineLevel="1" x14ac:dyDescent="0.3">
      <c r="C921" s="29"/>
      <c r="D921" s="48">
        <f t="shared" si="83"/>
        <v>893</v>
      </c>
      <c r="E921" s="104"/>
      <c r="F921" s="105"/>
      <c r="G921" s="105"/>
      <c r="H921" s="105"/>
      <c r="I921" s="106">
        <v>0</v>
      </c>
      <c r="J921" s="107">
        <v>0</v>
      </c>
      <c r="K921" s="103"/>
      <c r="L921" s="27"/>
      <c r="P921" s="21">
        <f t="shared" si="78"/>
        <v>0</v>
      </c>
      <c r="Q921" s="21">
        <f t="shared" si="79"/>
        <v>0</v>
      </c>
      <c r="R921" s="21">
        <f t="shared" si="80"/>
        <v>0</v>
      </c>
      <c r="S921" s="21">
        <f t="shared" si="81"/>
        <v>0</v>
      </c>
      <c r="U921" s="100"/>
      <c r="V921" s="101">
        <f>IFERROR(IF(E921='貼付用集計 (3)'!$R$4,'貼付用集計 (3)'!$U$4,VLOOKUP(E921,'貼付用集計 (3)'!$R$11:$U$30,4)),0)</f>
        <v>0</v>
      </c>
      <c r="W921" s="101">
        <f t="shared" si="82"/>
        <v>0</v>
      </c>
      <c r="X921" s="100"/>
    </row>
    <row r="922" spans="3:24" hidden="1" outlineLevel="1" x14ac:dyDescent="0.3">
      <c r="C922" s="29"/>
      <c r="D922" s="48">
        <f t="shared" si="83"/>
        <v>894</v>
      </c>
      <c r="E922" s="104"/>
      <c r="F922" s="105"/>
      <c r="G922" s="105"/>
      <c r="H922" s="105"/>
      <c r="I922" s="106">
        <v>0</v>
      </c>
      <c r="J922" s="107">
        <v>0</v>
      </c>
      <c r="K922" s="103"/>
      <c r="L922" s="27"/>
      <c r="P922" s="21">
        <f t="shared" si="78"/>
        <v>0</v>
      </c>
      <c r="Q922" s="21">
        <f t="shared" si="79"/>
        <v>0</v>
      </c>
      <c r="R922" s="21">
        <f t="shared" si="80"/>
        <v>0</v>
      </c>
      <c r="S922" s="21">
        <f t="shared" si="81"/>
        <v>0</v>
      </c>
      <c r="U922" s="100"/>
      <c r="V922" s="101">
        <f>IFERROR(IF(E922='貼付用集計 (3)'!$R$4,'貼付用集計 (3)'!$U$4,VLOOKUP(E922,'貼付用集計 (3)'!$R$11:$U$30,4)),0)</f>
        <v>0</v>
      </c>
      <c r="W922" s="101">
        <f t="shared" si="82"/>
        <v>0</v>
      </c>
      <c r="X922" s="100"/>
    </row>
    <row r="923" spans="3:24" hidden="1" outlineLevel="1" x14ac:dyDescent="0.3">
      <c r="C923" s="29"/>
      <c r="D923" s="48">
        <f t="shared" si="83"/>
        <v>895</v>
      </c>
      <c r="E923" s="104"/>
      <c r="F923" s="105"/>
      <c r="G923" s="105"/>
      <c r="H923" s="105"/>
      <c r="I923" s="106">
        <v>0</v>
      </c>
      <c r="J923" s="107">
        <v>0</v>
      </c>
      <c r="K923" s="103"/>
      <c r="L923" s="27"/>
      <c r="P923" s="21">
        <f t="shared" ref="P923:P986" si="84">IF($E923="",IF(OR($F923&lt;&gt;"",$I923&lt;&gt;0,$J923&lt;&gt;0)=TRUE,1,0),0)</f>
        <v>0</v>
      </c>
      <c r="Q923" s="21">
        <f t="shared" ref="Q923:Q986" si="85">IF($F923="",IF(OR($E923&lt;&gt;"",$I923&lt;&gt;0,$J923&lt;&gt;0)=TRUE,1,0),0)</f>
        <v>0</v>
      </c>
      <c r="R923" s="21">
        <f t="shared" ref="R923:R986" si="86">IF($I923=0,IF(OR($E923&lt;&gt;"",$F923&lt;&gt;0,$J923&lt;&gt;0)=TRUE,1,0),0)</f>
        <v>0</v>
      </c>
      <c r="S923" s="21">
        <f t="shared" ref="S923:S986" si="87">IF($J923=0,IF(OR($E923&lt;&gt;"",$F923&lt;&gt;"",$I923&lt;&gt;0)=TRUE,1,0),0)</f>
        <v>0</v>
      </c>
      <c r="U923" s="100"/>
      <c r="V923" s="101">
        <f>IFERROR(IF(E923='貼付用集計 (3)'!$R$4,'貼付用集計 (3)'!$U$4,VLOOKUP(E923,'貼付用集計 (3)'!$R$11:$U$30,4)),0)</f>
        <v>0</v>
      </c>
      <c r="W923" s="101">
        <f t="shared" ref="W923:W986" si="88">IFERROR(J923/I923/V923,0)</f>
        <v>0</v>
      </c>
      <c r="X923" s="100"/>
    </row>
    <row r="924" spans="3:24" hidden="1" outlineLevel="1" x14ac:dyDescent="0.3">
      <c r="C924" s="29"/>
      <c r="D924" s="48">
        <f t="shared" ref="D924:D987" si="89">D923+1</f>
        <v>896</v>
      </c>
      <c r="E924" s="104"/>
      <c r="F924" s="105"/>
      <c r="G924" s="105"/>
      <c r="H924" s="105"/>
      <c r="I924" s="106">
        <v>0</v>
      </c>
      <c r="J924" s="107">
        <v>0</v>
      </c>
      <c r="K924" s="103"/>
      <c r="L924" s="27"/>
      <c r="P924" s="21">
        <f t="shared" si="84"/>
        <v>0</v>
      </c>
      <c r="Q924" s="21">
        <f t="shared" si="85"/>
        <v>0</v>
      </c>
      <c r="R924" s="21">
        <f t="shared" si="86"/>
        <v>0</v>
      </c>
      <c r="S924" s="21">
        <f t="shared" si="87"/>
        <v>0</v>
      </c>
      <c r="U924" s="100"/>
      <c r="V924" s="101">
        <f>IFERROR(IF(E924='貼付用集計 (3)'!$R$4,'貼付用集計 (3)'!$U$4,VLOOKUP(E924,'貼付用集計 (3)'!$R$11:$U$30,4)),0)</f>
        <v>0</v>
      </c>
      <c r="W924" s="101">
        <f t="shared" si="88"/>
        <v>0</v>
      </c>
      <c r="X924" s="100"/>
    </row>
    <row r="925" spans="3:24" hidden="1" outlineLevel="1" x14ac:dyDescent="0.3">
      <c r="C925" s="29"/>
      <c r="D925" s="48">
        <f t="shared" si="89"/>
        <v>897</v>
      </c>
      <c r="E925" s="104"/>
      <c r="F925" s="105"/>
      <c r="G925" s="105"/>
      <c r="H925" s="105"/>
      <c r="I925" s="106">
        <v>0</v>
      </c>
      <c r="J925" s="107">
        <v>0</v>
      </c>
      <c r="K925" s="103"/>
      <c r="L925" s="27"/>
      <c r="P925" s="21">
        <f t="shared" si="84"/>
        <v>0</v>
      </c>
      <c r="Q925" s="21">
        <f t="shared" si="85"/>
        <v>0</v>
      </c>
      <c r="R925" s="21">
        <f t="shared" si="86"/>
        <v>0</v>
      </c>
      <c r="S925" s="21">
        <f t="shared" si="87"/>
        <v>0</v>
      </c>
      <c r="U925" s="100"/>
      <c r="V925" s="101">
        <f>IFERROR(IF(E925='貼付用集計 (3)'!$R$4,'貼付用集計 (3)'!$U$4,VLOOKUP(E925,'貼付用集計 (3)'!$R$11:$U$30,4)),0)</f>
        <v>0</v>
      </c>
      <c r="W925" s="101">
        <f t="shared" si="88"/>
        <v>0</v>
      </c>
      <c r="X925" s="100"/>
    </row>
    <row r="926" spans="3:24" hidden="1" outlineLevel="1" x14ac:dyDescent="0.3">
      <c r="C926" s="29"/>
      <c r="D926" s="48">
        <f t="shared" si="89"/>
        <v>898</v>
      </c>
      <c r="E926" s="104"/>
      <c r="F926" s="105"/>
      <c r="G926" s="105"/>
      <c r="H926" s="105"/>
      <c r="I926" s="106">
        <v>0</v>
      </c>
      <c r="J926" s="107">
        <v>0</v>
      </c>
      <c r="K926" s="103"/>
      <c r="L926" s="27"/>
      <c r="P926" s="21">
        <f t="shared" si="84"/>
        <v>0</v>
      </c>
      <c r="Q926" s="21">
        <f t="shared" si="85"/>
        <v>0</v>
      </c>
      <c r="R926" s="21">
        <f t="shared" si="86"/>
        <v>0</v>
      </c>
      <c r="S926" s="21">
        <f t="shared" si="87"/>
        <v>0</v>
      </c>
      <c r="U926" s="100"/>
      <c r="V926" s="101">
        <f>IFERROR(IF(E926='貼付用集計 (3)'!$R$4,'貼付用集計 (3)'!$U$4,VLOOKUP(E926,'貼付用集計 (3)'!$R$11:$U$30,4)),0)</f>
        <v>0</v>
      </c>
      <c r="W926" s="101">
        <f t="shared" si="88"/>
        <v>0</v>
      </c>
      <c r="X926" s="100"/>
    </row>
    <row r="927" spans="3:24" hidden="1" outlineLevel="1" x14ac:dyDescent="0.3">
      <c r="C927" s="29"/>
      <c r="D927" s="48">
        <f t="shared" si="89"/>
        <v>899</v>
      </c>
      <c r="E927" s="104"/>
      <c r="F927" s="105"/>
      <c r="G927" s="105"/>
      <c r="H927" s="105"/>
      <c r="I927" s="106">
        <v>0</v>
      </c>
      <c r="J927" s="107">
        <v>0</v>
      </c>
      <c r="K927" s="103"/>
      <c r="L927" s="27"/>
      <c r="P927" s="21">
        <f t="shared" si="84"/>
        <v>0</v>
      </c>
      <c r="Q927" s="21">
        <f t="shared" si="85"/>
        <v>0</v>
      </c>
      <c r="R927" s="21">
        <f t="shared" si="86"/>
        <v>0</v>
      </c>
      <c r="S927" s="21">
        <f t="shared" si="87"/>
        <v>0</v>
      </c>
      <c r="U927" s="100"/>
      <c r="V927" s="101">
        <f>IFERROR(IF(E927='貼付用集計 (3)'!$R$4,'貼付用集計 (3)'!$U$4,VLOOKUP(E927,'貼付用集計 (3)'!$R$11:$U$30,4)),0)</f>
        <v>0</v>
      </c>
      <c r="W927" s="101">
        <f t="shared" si="88"/>
        <v>0</v>
      </c>
      <c r="X927" s="100"/>
    </row>
    <row r="928" spans="3:24" hidden="1" outlineLevel="1" x14ac:dyDescent="0.3">
      <c r="C928" s="29"/>
      <c r="D928" s="48">
        <f t="shared" si="89"/>
        <v>900</v>
      </c>
      <c r="E928" s="104"/>
      <c r="F928" s="105"/>
      <c r="G928" s="105"/>
      <c r="H928" s="105"/>
      <c r="I928" s="106">
        <v>0</v>
      </c>
      <c r="J928" s="107">
        <v>0</v>
      </c>
      <c r="K928" s="103"/>
      <c r="L928" s="27"/>
      <c r="P928" s="21">
        <f t="shared" si="84"/>
        <v>0</v>
      </c>
      <c r="Q928" s="21">
        <f t="shared" si="85"/>
        <v>0</v>
      </c>
      <c r="R928" s="21">
        <f t="shared" si="86"/>
        <v>0</v>
      </c>
      <c r="S928" s="21">
        <f t="shared" si="87"/>
        <v>0</v>
      </c>
      <c r="U928" s="100"/>
      <c r="V928" s="101">
        <f>IFERROR(IF(E928='貼付用集計 (3)'!$R$4,'貼付用集計 (3)'!$U$4,VLOOKUP(E928,'貼付用集計 (3)'!$R$11:$U$30,4)),0)</f>
        <v>0</v>
      </c>
      <c r="W928" s="101">
        <f t="shared" si="88"/>
        <v>0</v>
      </c>
      <c r="X928" s="100"/>
    </row>
    <row r="929" spans="3:24" hidden="1" outlineLevel="1" x14ac:dyDescent="0.3">
      <c r="C929" s="29"/>
      <c r="D929" s="48">
        <f t="shared" si="89"/>
        <v>901</v>
      </c>
      <c r="E929" s="104"/>
      <c r="F929" s="105"/>
      <c r="G929" s="105"/>
      <c r="H929" s="105"/>
      <c r="I929" s="106">
        <v>0</v>
      </c>
      <c r="J929" s="107">
        <v>0</v>
      </c>
      <c r="K929" s="103"/>
      <c r="L929" s="27"/>
      <c r="P929" s="21">
        <f t="shared" si="84"/>
        <v>0</v>
      </c>
      <c r="Q929" s="21">
        <f t="shared" si="85"/>
        <v>0</v>
      </c>
      <c r="R929" s="21">
        <f t="shared" si="86"/>
        <v>0</v>
      </c>
      <c r="S929" s="21">
        <f t="shared" si="87"/>
        <v>0</v>
      </c>
      <c r="U929" s="100"/>
      <c r="V929" s="101">
        <f>IFERROR(IF(E929='貼付用集計 (3)'!$R$4,'貼付用集計 (3)'!$U$4,VLOOKUP(E929,'貼付用集計 (3)'!$R$11:$U$30,4)),0)</f>
        <v>0</v>
      </c>
      <c r="W929" s="101">
        <f t="shared" si="88"/>
        <v>0</v>
      </c>
      <c r="X929" s="100"/>
    </row>
    <row r="930" spans="3:24" hidden="1" outlineLevel="1" x14ac:dyDescent="0.3">
      <c r="C930" s="29"/>
      <c r="D930" s="48">
        <f t="shared" si="89"/>
        <v>902</v>
      </c>
      <c r="E930" s="104"/>
      <c r="F930" s="105"/>
      <c r="G930" s="105"/>
      <c r="H930" s="105"/>
      <c r="I930" s="106">
        <v>0</v>
      </c>
      <c r="J930" s="107">
        <v>0</v>
      </c>
      <c r="K930" s="103"/>
      <c r="L930" s="27"/>
      <c r="P930" s="21">
        <f t="shared" si="84"/>
        <v>0</v>
      </c>
      <c r="Q930" s="21">
        <f t="shared" si="85"/>
        <v>0</v>
      </c>
      <c r="R930" s="21">
        <f t="shared" si="86"/>
        <v>0</v>
      </c>
      <c r="S930" s="21">
        <f t="shared" si="87"/>
        <v>0</v>
      </c>
      <c r="U930" s="100"/>
      <c r="V930" s="101">
        <f>IFERROR(IF(E930='貼付用集計 (3)'!$R$4,'貼付用集計 (3)'!$U$4,VLOOKUP(E930,'貼付用集計 (3)'!$R$11:$U$30,4)),0)</f>
        <v>0</v>
      </c>
      <c r="W930" s="101">
        <f t="shared" si="88"/>
        <v>0</v>
      </c>
      <c r="X930" s="100"/>
    </row>
    <row r="931" spans="3:24" hidden="1" outlineLevel="1" x14ac:dyDescent="0.3">
      <c r="C931" s="29"/>
      <c r="D931" s="48">
        <f t="shared" si="89"/>
        <v>903</v>
      </c>
      <c r="E931" s="104"/>
      <c r="F931" s="105"/>
      <c r="G931" s="105"/>
      <c r="H931" s="105"/>
      <c r="I931" s="106">
        <v>0</v>
      </c>
      <c r="J931" s="107">
        <v>0</v>
      </c>
      <c r="K931" s="103"/>
      <c r="L931" s="27"/>
      <c r="P931" s="21">
        <f t="shared" si="84"/>
        <v>0</v>
      </c>
      <c r="Q931" s="21">
        <f t="shared" si="85"/>
        <v>0</v>
      </c>
      <c r="R931" s="21">
        <f t="shared" si="86"/>
        <v>0</v>
      </c>
      <c r="S931" s="21">
        <f t="shared" si="87"/>
        <v>0</v>
      </c>
      <c r="U931" s="100"/>
      <c r="V931" s="101">
        <f>IFERROR(IF(E931='貼付用集計 (3)'!$R$4,'貼付用集計 (3)'!$U$4,VLOOKUP(E931,'貼付用集計 (3)'!$R$11:$U$30,4)),0)</f>
        <v>0</v>
      </c>
      <c r="W931" s="101">
        <f t="shared" si="88"/>
        <v>0</v>
      </c>
      <c r="X931" s="100"/>
    </row>
    <row r="932" spans="3:24" hidden="1" outlineLevel="1" x14ac:dyDescent="0.3">
      <c r="C932" s="29"/>
      <c r="D932" s="48">
        <f t="shared" si="89"/>
        <v>904</v>
      </c>
      <c r="E932" s="104"/>
      <c r="F932" s="105"/>
      <c r="G932" s="105"/>
      <c r="H932" s="105"/>
      <c r="I932" s="106">
        <v>0</v>
      </c>
      <c r="J932" s="107">
        <v>0</v>
      </c>
      <c r="K932" s="103"/>
      <c r="L932" s="27"/>
      <c r="P932" s="21">
        <f t="shared" si="84"/>
        <v>0</v>
      </c>
      <c r="Q932" s="21">
        <f t="shared" si="85"/>
        <v>0</v>
      </c>
      <c r="R932" s="21">
        <f t="shared" si="86"/>
        <v>0</v>
      </c>
      <c r="S932" s="21">
        <f t="shared" si="87"/>
        <v>0</v>
      </c>
      <c r="U932" s="100"/>
      <c r="V932" s="101">
        <f>IFERROR(IF(E932='貼付用集計 (3)'!$R$4,'貼付用集計 (3)'!$U$4,VLOOKUP(E932,'貼付用集計 (3)'!$R$11:$U$30,4)),0)</f>
        <v>0</v>
      </c>
      <c r="W932" s="101">
        <f t="shared" si="88"/>
        <v>0</v>
      </c>
      <c r="X932" s="100"/>
    </row>
    <row r="933" spans="3:24" hidden="1" outlineLevel="1" x14ac:dyDescent="0.3">
      <c r="C933" s="29"/>
      <c r="D933" s="48">
        <f t="shared" si="89"/>
        <v>905</v>
      </c>
      <c r="E933" s="104"/>
      <c r="F933" s="105"/>
      <c r="G933" s="105"/>
      <c r="H933" s="105"/>
      <c r="I933" s="106">
        <v>0</v>
      </c>
      <c r="J933" s="107">
        <v>0</v>
      </c>
      <c r="K933" s="103"/>
      <c r="L933" s="27"/>
      <c r="P933" s="21">
        <f t="shared" si="84"/>
        <v>0</v>
      </c>
      <c r="Q933" s="21">
        <f t="shared" si="85"/>
        <v>0</v>
      </c>
      <c r="R933" s="21">
        <f t="shared" si="86"/>
        <v>0</v>
      </c>
      <c r="S933" s="21">
        <f t="shared" si="87"/>
        <v>0</v>
      </c>
      <c r="U933" s="100"/>
      <c r="V933" s="101">
        <f>IFERROR(IF(E933='貼付用集計 (3)'!$R$4,'貼付用集計 (3)'!$U$4,VLOOKUP(E933,'貼付用集計 (3)'!$R$11:$U$30,4)),0)</f>
        <v>0</v>
      </c>
      <c r="W933" s="101">
        <f t="shared" si="88"/>
        <v>0</v>
      </c>
      <c r="X933" s="100"/>
    </row>
    <row r="934" spans="3:24" hidden="1" outlineLevel="1" x14ac:dyDescent="0.3">
      <c r="C934" s="29"/>
      <c r="D934" s="48">
        <f t="shared" si="89"/>
        <v>906</v>
      </c>
      <c r="E934" s="104"/>
      <c r="F934" s="105"/>
      <c r="G934" s="105"/>
      <c r="H934" s="105"/>
      <c r="I934" s="106">
        <v>0</v>
      </c>
      <c r="J934" s="107">
        <v>0</v>
      </c>
      <c r="K934" s="103"/>
      <c r="L934" s="27"/>
      <c r="P934" s="21">
        <f t="shared" si="84"/>
        <v>0</v>
      </c>
      <c r="Q934" s="21">
        <f t="shared" si="85"/>
        <v>0</v>
      </c>
      <c r="R934" s="21">
        <f t="shared" si="86"/>
        <v>0</v>
      </c>
      <c r="S934" s="21">
        <f t="shared" si="87"/>
        <v>0</v>
      </c>
      <c r="U934" s="100"/>
      <c r="V934" s="101">
        <f>IFERROR(IF(E934='貼付用集計 (3)'!$R$4,'貼付用集計 (3)'!$U$4,VLOOKUP(E934,'貼付用集計 (3)'!$R$11:$U$30,4)),0)</f>
        <v>0</v>
      </c>
      <c r="W934" s="101">
        <f t="shared" si="88"/>
        <v>0</v>
      </c>
      <c r="X934" s="100"/>
    </row>
    <row r="935" spans="3:24" hidden="1" outlineLevel="1" x14ac:dyDescent="0.3">
      <c r="C935" s="29"/>
      <c r="D935" s="48">
        <f t="shared" si="89"/>
        <v>907</v>
      </c>
      <c r="E935" s="104"/>
      <c r="F935" s="105"/>
      <c r="G935" s="105"/>
      <c r="H935" s="105"/>
      <c r="I935" s="106">
        <v>0</v>
      </c>
      <c r="J935" s="107">
        <v>0</v>
      </c>
      <c r="K935" s="103"/>
      <c r="L935" s="27"/>
      <c r="P935" s="21">
        <f t="shared" si="84"/>
        <v>0</v>
      </c>
      <c r="Q935" s="21">
        <f t="shared" si="85"/>
        <v>0</v>
      </c>
      <c r="R935" s="21">
        <f t="shared" si="86"/>
        <v>0</v>
      </c>
      <c r="S935" s="21">
        <f t="shared" si="87"/>
        <v>0</v>
      </c>
      <c r="U935" s="100"/>
      <c r="V935" s="101">
        <f>IFERROR(IF(E935='貼付用集計 (3)'!$R$4,'貼付用集計 (3)'!$U$4,VLOOKUP(E935,'貼付用集計 (3)'!$R$11:$U$30,4)),0)</f>
        <v>0</v>
      </c>
      <c r="W935" s="101">
        <f t="shared" si="88"/>
        <v>0</v>
      </c>
      <c r="X935" s="100"/>
    </row>
    <row r="936" spans="3:24" hidden="1" outlineLevel="1" x14ac:dyDescent="0.3">
      <c r="C936" s="29"/>
      <c r="D936" s="48">
        <f t="shared" si="89"/>
        <v>908</v>
      </c>
      <c r="E936" s="104"/>
      <c r="F936" s="105"/>
      <c r="G936" s="105"/>
      <c r="H936" s="105"/>
      <c r="I936" s="106">
        <v>0</v>
      </c>
      <c r="J936" s="107">
        <v>0</v>
      </c>
      <c r="K936" s="103"/>
      <c r="L936" s="27"/>
      <c r="P936" s="21">
        <f t="shared" si="84"/>
        <v>0</v>
      </c>
      <c r="Q936" s="21">
        <f t="shared" si="85"/>
        <v>0</v>
      </c>
      <c r="R936" s="21">
        <f t="shared" si="86"/>
        <v>0</v>
      </c>
      <c r="S936" s="21">
        <f t="shared" si="87"/>
        <v>0</v>
      </c>
      <c r="U936" s="100"/>
      <c r="V936" s="101">
        <f>IFERROR(IF(E936='貼付用集計 (3)'!$R$4,'貼付用集計 (3)'!$U$4,VLOOKUP(E936,'貼付用集計 (3)'!$R$11:$U$30,4)),0)</f>
        <v>0</v>
      </c>
      <c r="W936" s="101">
        <f t="shared" si="88"/>
        <v>0</v>
      </c>
      <c r="X936" s="100"/>
    </row>
    <row r="937" spans="3:24" hidden="1" outlineLevel="1" x14ac:dyDescent="0.3">
      <c r="C937" s="29"/>
      <c r="D937" s="48">
        <f t="shared" si="89"/>
        <v>909</v>
      </c>
      <c r="E937" s="104"/>
      <c r="F937" s="105"/>
      <c r="G937" s="105"/>
      <c r="H937" s="105"/>
      <c r="I937" s="106">
        <v>0</v>
      </c>
      <c r="J937" s="107">
        <v>0</v>
      </c>
      <c r="K937" s="103"/>
      <c r="L937" s="27"/>
      <c r="P937" s="21">
        <f t="shared" si="84"/>
        <v>0</v>
      </c>
      <c r="Q937" s="21">
        <f t="shared" si="85"/>
        <v>0</v>
      </c>
      <c r="R937" s="21">
        <f t="shared" si="86"/>
        <v>0</v>
      </c>
      <c r="S937" s="21">
        <f t="shared" si="87"/>
        <v>0</v>
      </c>
      <c r="U937" s="100"/>
      <c r="V937" s="101">
        <f>IFERROR(IF(E937='貼付用集計 (3)'!$R$4,'貼付用集計 (3)'!$U$4,VLOOKUP(E937,'貼付用集計 (3)'!$R$11:$U$30,4)),0)</f>
        <v>0</v>
      </c>
      <c r="W937" s="101">
        <f t="shared" si="88"/>
        <v>0</v>
      </c>
      <c r="X937" s="100"/>
    </row>
    <row r="938" spans="3:24" hidden="1" outlineLevel="1" x14ac:dyDescent="0.3">
      <c r="C938" s="29"/>
      <c r="D938" s="48">
        <f t="shared" si="89"/>
        <v>910</v>
      </c>
      <c r="E938" s="104"/>
      <c r="F938" s="105"/>
      <c r="G938" s="105"/>
      <c r="H938" s="105"/>
      <c r="I938" s="106">
        <v>0</v>
      </c>
      <c r="J938" s="107">
        <v>0</v>
      </c>
      <c r="K938" s="103"/>
      <c r="L938" s="27"/>
      <c r="P938" s="21">
        <f t="shared" si="84"/>
        <v>0</v>
      </c>
      <c r="Q938" s="21">
        <f t="shared" si="85"/>
        <v>0</v>
      </c>
      <c r="R938" s="21">
        <f t="shared" si="86"/>
        <v>0</v>
      </c>
      <c r="S938" s="21">
        <f t="shared" si="87"/>
        <v>0</v>
      </c>
      <c r="U938" s="100"/>
      <c r="V938" s="101">
        <f>IFERROR(IF(E938='貼付用集計 (3)'!$R$4,'貼付用集計 (3)'!$U$4,VLOOKUP(E938,'貼付用集計 (3)'!$R$11:$U$30,4)),0)</f>
        <v>0</v>
      </c>
      <c r="W938" s="101">
        <f t="shared" si="88"/>
        <v>0</v>
      </c>
      <c r="X938" s="100"/>
    </row>
    <row r="939" spans="3:24" hidden="1" outlineLevel="1" x14ac:dyDescent="0.3">
      <c r="C939" s="29"/>
      <c r="D939" s="48">
        <f t="shared" si="89"/>
        <v>911</v>
      </c>
      <c r="E939" s="104"/>
      <c r="F939" s="105"/>
      <c r="G939" s="105"/>
      <c r="H939" s="105"/>
      <c r="I939" s="106">
        <v>0</v>
      </c>
      <c r="J939" s="107">
        <v>0</v>
      </c>
      <c r="K939" s="103"/>
      <c r="L939" s="27"/>
      <c r="P939" s="21">
        <f t="shared" si="84"/>
        <v>0</v>
      </c>
      <c r="Q939" s="21">
        <f t="shared" si="85"/>
        <v>0</v>
      </c>
      <c r="R939" s="21">
        <f t="shared" si="86"/>
        <v>0</v>
      </c>
      <c r="S939" s="21">
        <f t="shared" si="87"/>
        <v>0</v>
      </c>
      <c r="U939" s="100"/>
      <c r="V939" s="101">
        <f>IFERROR(IF(E939='貼付用集計 (3)'!$R$4,'貼付用集計 (3)'!$U$4,VLOOKUP(E939,'貼付用集計 (3)'!$R$11:$U$30,4)),0)</f>
        <v>0</v>
      </c>
      <c r="W939" s="101">
        <f t="shared" si="88"/>
        <v>0</v>
      </c>
      <c r="X939" s="100"/>
    </row>
    <row r="940" spans="3:24" hidden="1" outlineLevel="1" x14ac:dyDescent="0.3">
      <c r="C940" s="29"/>
      <c r="D940" s="48">
        <f t="shared" si="89"/>
        <v>912</v>
      </c>
      <c r="E940" s="104"/>
      <c r="F940" s="105"/>
      <c r="G940" s="105"/>
      <c r="H940" s="105"/>
      <c r="I940" s="106">
        <v>0</v>
      </c>
      <c r="J940" s="107">
        <v>0</v>
      </c>
      <c r="K940" s="103"/>
      <c r="L940" s="27"/>
      <c r="P940" s="21">
        <f t="shared" si="84"/>
        <v>0</v>
      </c>
      <c r="Q940" s="21">
        <f t="shared" si="85"/>
        <v>0</v>
      </c>
      <c r="R940" s="21">
        <f t="shared" si="86"/>
        <v>0</v>
      </c>
      <c r="S940" s="21">
        <f t="shared" si="87"/>
        <v>0</v>
      </c>
      <c r="U940" s="100"/>
      <c r="V940" s="101">
        <f>IFERROR(IF(E940='貼付用集計 (3)'!$R$4,'貼付用集計 (3)'!$U$4,VLOOKUP(E940,'貼付用集計 (3)'!$R$11:$U$30,4)),0)</f>
        <v>0</v>
      </c>
      <c r="W940" s="101">
        <f t="shared" si="88"/>
        <v>0</v>
      </c>
      <c r="X940" s="100"/>
    </row>
    <row r="941" spans="3:24" hidden="1" outlineLevel="1" x14ac:dyDescent="0.3">
      <c r="C941" s="29"/>
      <c r="D941" s="48">
        <f t="shared" si="89"/>
        <v>913</v>
      </c>
      <c r="E941" s="104"/>
      <c r="F941" s="105"/>
      <c r="G941" s="105"/>
      <c r="H941" s="105"/>
      <c r="I941" s="106">
        <v>0</v>
      </c>
      <c r="J941" s="107">
        <v>0</v>
      </c>
      <c r="K941" s="103"/>
      <c r="L941" s="27"/>
      <c r="P941" s="21">
        <f t="shared" si="84"/>
        <v>0</v>
      </c>
      <c r="Q941" s="21">
        <f t="shared" si="85"/>
        <v>0</v>
      </c>
      <c r="R941" s="21">
        <f t="shared" si="86"/>
        <v>0</v>
      </c>
      <c r="S941" s="21">
        <f t="shared" si="87"/>
        <v>0</v>
      </c>
      <c r="U941" s="100"/>
      <c r="V941" s="101">
        <f>IFERROR(IF(E941='貼付用集計 (3)'!$R$4,'貼付用集計 (3)'!$U$4,VLOOKUP(E941,'貼付用集計 (3)'!$R$11:$U$30,4)),0)</f>
        <v>0</v>
      </c>
      <c r="W941" s="101">
        <f t="shared" si="88"/>
        <v>0</v>
      </c>
      <c r="X941" s="100"/>
    </row>
    <row r="942" spans="3:24" hidden="1" outlineLevel="1" x14ac:dyDescent="0.3">
      <c r="C942" s="29"/>
      <c r="D942" s="48">
        <f t="shared" si="89"/>
        <v>914</v>
      </c>
      <c r="E942" s="104"/>
      <c r="F942" s="105"/>
      <c r="G942" s="105"/>
      <c r="H942" s="105"/>
      <c r="I942" s="106">
        <v>0</v>
      </c>
      <c r="J942" s="107">
        <v>0</v>
      </c>
      <c r="K942" s="103"/>
      <c r="L942" s="27"/>
      <c r="P942" s="21">
        <f t="shared" si="84"/>
        <v>0</v>
      </c>
      <c r="Q942" s="21">
        <f t="shared" si="85"/>
        <v>0</v>
      </c>
      <c r="R942" s="21">
        <f t="shared" si="86"/>
        <v>0</v>
      </c>
      <c r="S942" s="21">
        <f t="shared" si="87"/>
        <v>0</v>
      </c>
      <c r="U942" s="100"/>
      <c r="V942" s="101">
        <f>IFERROR(IF(E942='貼付用集計 (3)'!$R$4,'貼付用集計 (3)'!$U$4,VLOOKUP(E942,'貼付用集計 (3)'!$R$11:$U$30,4)),0)</f>
        <v>0</v>
      </c>
      <c r="W942" s="101">
        <f t="shared" si="88"/>
        <v>0</v>
      </c>
      <c r="X942" s="100"/>
    </row>
    <row r="943" spans="3:24" hidden="1" outlineLevel="1" x14ac:dyDescent="0.3">
      <c r="C943" s="29"/>
      <c r="D943" s="48">
        <f t="shared" si="89"/>
        <v>915</v>
      </c>
      <c r="E943" s="104"/>
      <c r="F943" s="105"/>
      <c r="G943" s="105"/>
      <c r="H943" s="105"/>
      <c r="I943" s="106">
        <v>0</v>
      </c>
      <c r="J943" s="107">
        <v>0</v>
      </c>
      <c r="K943" s="103"/>
      <c r="L943" s="27"/>
      <c r="P943" s="21">
        <f t="shared" si="84"/>
        <v>0</v>
      </c>
      <c r="Q943" s="21">
        <f t="shared" si="85"/>
        <v>0</v>
      </c>
      <c r="R943" s="21">
        <f t="shared" si="86"/>
        <v>0</v>
      </c>
      <c r="S943" s="21">
        <f t="shared" si="87"/>
        <v>0</v>
      </c>
      <c r="U943" s="100"/>
      <c r="V943" s="101">
        <f>IFERROR(IF(E943='貼付用集計 (3)'!$R$4,'貼付用集計 (3)'!$U$4,VLOOKUP(E943,'貼付用集計 (3)'!$R$11:$U$30,4)),0)</f>
        <v>0</v>
      </c>
      <c r="W943" s="101">
        <f t="shared" si="88"/>
        <v>0</v>
      </c>
      <c r="X943" s="100"/>
    </row>
    <row r="944" spans="3:24" hidden="1" outlineLevel="1" x14ac:dyDescent="0.3">
      <c r="C944" s="29"/>
      <c r="D944" s="48">
        <f t="shared" si="89"/>
        <v>916</v>
      </c>
      <c r="E944" s="104"/>
      <c r="F944" s="105"/>
      <c r="G944" s="105"/>
      <c r="H944" s="105"/>
      <c r="I944" s="106">
        <v>0</v>
      </c>
      <c r="J944" s="107">
        <v>0</v>
      </c>
      <c r="K944" s="103"/>
      <c r="L944" s="27"/>
      <c r="P944" s="21">
        <f t="shared" si="84"/>
        <v>0</v>
      </c>
      <c r="Q944" s="21">
        <f t="shared" si="85"/>
        <v>0</v>
      </c>
      <c r="R944" s="21">
        <f t="shared" si="86"/>
        <v>0</v>
      </c>
      <c r="S944" s="21">
        <f t="shared" si="87"/>
        <v>0</v>
      </c>
      <c r="U944" s="100"/>
      <c r="V944" s="101">
        <f>IFERROR(IF(E944='貼付用集計 (3)'!$R$4,'貼付用集計 (3)'!$U$4,VLOOKUP(E944,'貼付用集計 (3)'!$R$11:$U$30,4)),0)</f>
        <v>0</v>
      </c>
      <c r="W944" s="101">
        <f t="shared" si="88"/>
        <v>0</v>
      </c>
      <c r="X944" s="100"/>
    </row>
    <row r="945" spans="3:24" hidden="1" outlineLevel="1" x14ac:dyDescent="0.3">
      <c r="C945" s="29"/>
      <c r="D945" s="48">
        <f t="shared" si="89"/>
        <v>917</v>
      </c>
      <c r="E945" s="104"/>
      <c r="F945" s="105"/>
      <c r="G945" s="105"/>
      <c r="H945" s="105"/>
      <c r="I945" s="106">
        <v>0</v>
      </c>
      <c r="J945" s="107">
        <v>0</v>
      </c>
      <c r="K945" s="103"/>
      <c r="L945" s="27"/>
      <c r="P945" s="21">
        <f t="shared" si="84"/>
        <v>0</v>
      </c>
      <c r="Q945" s="21">
        <f t="shared" si="85"/>
        <v>0</v>
      </c>
      <c r="R945" s="21">
        <f t="shared" si="86"/>
        <v>0</v>
      </c>
      <c r="S945" s="21">
        <f t="shared" si="87"/>
        <v>0</v>
      </c>
      <c r="U945" s="100"/>
      <c r="V945" s="101">
        <f>IFERROR(IF(E945='貼付用集計 (3)'!$R$4,'貼付用集計 (3)'!$U$4,VLOOKUP(E945,'貼付用集計 (3)'!$R$11:$U$30,4)),0)</f>
        <v>0</v>
      </c>
      <c r="W945" s="101">
        <f t="shared" si="88"/>
        <v>0</v>
      </c>
      <c r="X945" s="100"/>
    </row>
    <row r="946" spans="3:24" hidden="1" outlineLevel="1" x14ac:dyDescent="0.3">
      <c r="C946" s="29"/>
      <c r="D946" s="48">
        <f t="shared" si="89"/>
        <v>918</v>
      </c>
      <c r="E946" s="104"/>
      <c r="F946" s="105"/>
      <c r="G946" s="105"/>
      <c r="H946" s="105"/>
      <c r="I946" s="106">
        <v>0</v>
      </c>
      <c r="J946" s="107">
        <v>0</v>
      </c>
      <c r="K946" s="103"/>
      <c r="L946" s="27"/>
      <c r="P946" s="21">
        <f t="shared" si="84"/>
        <v>0</v>
      </c>
      <c r="Q946" s="21">
        <f t="shared" si="85"/>
        <v>0</v>
      </c>
      <c r="R946" s="21">
        <f t="shared" si="86"/>
        <v>0</v>
      </c>
      <c r="S946" s="21">
        <f t="shared" si="87"/>
        <v>0</v>
      </c>
      <c r="U946" s="100"/>
      <c r="V946" s="101">
        <f>IFERROR(IF(E946='貼付用集計 (3)'!$R$4,'貼付用集計 (3)'!$U$4,VLOOKUP(E946,'貼付用集計 (3)'!$R$11:$U$30,4)),0)</f>
        <v>0</v>
      </c>
      <c r="W946" s="101">
        <f t="shared" si="88"/>
        <v>0</v>
      </c>
      <c r="X946" s="100"/>
    </row>
    <row r="947" spans="3:24" hidden="1" outlineLevel="1" x14ac:dyDescent="0.3">
      <c r="C947" s="29"/>
      <c r="D947" s="48">
        <f t="shared" si="89"/>
        <v>919</v>
      </c>
      <c r="E947" s="104"/>
      <c r="F947" s="105"/>
      <c r="G947" s="105"/>
      <c r="H947" s="105"/>
      <c r="I947" s="106">
        <v>0</v>
      </c>
      <c r="J947" s="107">
        <v>0</v>
      </c>
      <c r="K947" s="103"/>
      <c r="L947" s="27"/>
      <c r="P947" s="21">
        <f t="shared" si="84"/>
        <v>0</v>
      </c>
      <c r="Q947" s="21">
        <f t="shared" si="85"/>
        <v>0</v>
      </c>
      <c r="R947" s="21">
        <f t="shared" si="86"/>
        <v>0</v>
      </c>
      <c r="S947" s="21">
        <f t="shared" si="87"/>
        <v>0</v>
      </c>
      <c r="U947" s="100"/>
      <c r="V947" s="101">
        <f>IFERROR(IF(E947='貼付用集計 (3)'!$R$4,'貼付用集計 (3)'!$U$4,VLOOKUP(E947,'貼付用集計 (3)'!$R$11:$U$30,4)),0)</f>
        <v>0</v>
      </c>
      <c r="W947" s="101">
        <f t="shared" si="88"/>
        <v>0</v>
      </c>
      <c r="X947" s="100"/>
    </row>
    <row r="948" spans="3:24" hidden="1" outlineLevel="1" x14ac:dyDescent="0.3">
      <c r="C948" s="29"/>
      <c r="D948" s="48">
        <f t="shared" si="89"/>
        <v>920</v>
      </c>
      <c r="E948" s="104"/>
      <c r="F948" s="105"/>
      <c r="G948" s="105"/>
      <c r="H948" s="105"/>
      <c r="I948" s="106">
        <v>0</v>
      </c>
      <c r="J948" s="107">
        <v>0</v>
      </c>
      <c r="K948" s="103"/>
      <c r="L948" s="27"/>
      <c r="P948" s="21">
        <f t="shared" si="84"/>
        <v>0</v>
      </c>
      <c r="Q948" s="21">
        <f t="shared" si="85"/>
        <v>0</v>
      </c>
      <c r="R948" s="21">
        <f t="shared" si="86"/>
        <v>0</v>
      </c>
      <c r="S948" s="21">
        <f t="shared" si="87"/>
        <v>0</v>
      </c>
      <c r="U948" s="100"/>
      <c r="V948" s="101">
        <f>IFERROR(IF(E948='貼付用集計 (3)'!$R$4,'貼付用集計 (3)'!$U$4,VLOOKUP(E948,'貼付用集計 (3)'!$R$11:$U$30,4)),0)</f>
        <v>0</v>
      </c>
      <c r="W948" s="101">
        <f t="shared" si="88"/>
        <v>0</v>
      </c>
      <c r="X948" s="100"/>
    </row>
    <row r="949" spans="3:24" hidden="1" outlineLevel="1" x14ac:dyDescent="0.3">
      <c r="C949" s="29"/>
      <c r="D949" s="48">
        <f t="shared" si="89"/>
        <v>921</v>
      </c>
      <c r="E949" s="104"/>
      <c r="F949" s="105"/>
      <c r="G949" s="105"/>
      <c r="H949" s="105"/>
      <c r="I949" s="106">
        <v>0</v>
      </c>
      <c r="J949" s="107">
        <v>0</v>
      </c>
      <c r="K949" s="103"/>
      <c r="L949" s="27"/>
      <c r="P949" s="21">
        <f t="shared" si="84"/>
        <v>0</v>
      </c>
      <c r="Q949" s="21">
        <f t="shared" si="85"/>
        <v>0</v>
      </c>
      <c r="R949" s="21">
        <f t="shared" si="86"/>
        <v>0</v>
      </c>
      <c r="S949" s="21">
        <f t="shared" si="87"/>
        <v>0</v>
      </c>
      <c r="U949" s="100"/>
      <c r="V949" s="101">
        <f>IFERROR(IF(E949='貼付用集計 (3)'!$R$4,'貼付用集計 (3)'!$U$4,VLOOKUP(E949,'貼付用集計 (3)'!$R$11:$U$30,4)),0)</f>
        <v>0</v>
      </c>
      <c r="W949" s="101">
        <f t="shared" si="88"/>
        <v>0</v>
      </c>
      <c r="X949" s="100"/>
    </row>
    <row r="950" spans="3:24" hidden="1" outlineLevel="1" x14ac:dyDescent="0.3">
      <c r="C950" s="29"/>
      <c r="D950" s="48">
        <f t="shared" si="89"/>
        <v>922</v>
      </c>
      <c r="E950" s="104"/>
      <c r="F950" s="105"/>
      <c r="G950" s="105"/>
      <c r="H950" s="105"/>
      <c r="I950" s="106">
        <v>0</v>
      </c>
      <c r="J950" s="107">
        <v>0</v>
      </c>
      <c r="K950" s="103"/>
      <c r="L950" s="27"/>
      <c r="P950" s="21">
        <f t="shared" si="84"/>
        <v>0</v>
      </c>
      <c r="Q950" s="21">
        <f t="shared" si="85"/>
        <v>0</v>
      </c>
      <c r="R950" s="21">
        <f t="shared" si="86"/>
        <v>0</v>
      </c>
      <c r="S950" s="21">
        <f t="shared" si="87"/>
        <v>0</v>
      </c>
      <c r="U950" s="100"/>
      <c r="V950" s="101">
        <f>IFERROR(IF(E950='貼付用集計 (3)'!$R$4,'貼付用集計 (3)'!$U$4,VLOOKUP(E950,'貼付用集計 (3)'!$R$11:$U$30,4)),0)</f>
        <v>0</v>
      </c>
      <c r="W950" s="101">
        <f t="shared" si="88"/>
        <v>0</v>
      </c>
      <c r="X950" s="100"/>
    </row>
    <row r="951" spans="3:24" hidden="1" outlineLevel="1" x14ac:dyDescent="0.3">
      <c r="C951" s="29"/>
      <c r="D951" s="48">
        <f t="shared" si="89"/>
        <v>923</v>
      </c>
      <c r="E951" s="104"/>
      <c r="F951" s="105"/>
      <c r="G951" s="105"/>
      <c r="H951" s="105"/>
      <c r="I951" s="106">
        <v>0</v>
      </c>
      <c r="J951" s="107">
        <v>0</v>
      </c>
      <c r="K951" s="103"/>
      <c r="L951" s="27"/>
      <c r="P951" s="21">
        <f t="shared" si="84"/>
        <v>0</v>
      </c>
      <c r="Q951" s="21">
        <f t="shared" si="85"/>
        <v>0</v>
      </c>
      <c r="R951" s="21">
        <f t="shared" si="86"/>
        <v>0</v>
      </c>
      <c r="S951" s="21">
        <f t="shared" si="87"/>
        <v>0</v>
      </c>
      <c r="U951" s="100"/>
      <c r="V951" s="101">
        <f>IFERROR(IF(E951='貼付用集計 (3)'!$R$4,'貼付用集計 (3)'!$U$4,VLOOKUP(E951,'貼付用集計 (3)'!$R$11:$U$30,4)),0)</f>
        <v>0</v>
      </c>
      <c r="W951" s="101">
        <f t="shared" si="88"/>
        <v>0</v>
      </c>
      <c r="X951" s="100"/>
    </row>
    <row r="952" spans="3:24" hidden="1" outlineLevel="1" x14ac:dyDescent="0.3">
      <c r="C952" s="29"/>
      <c r="D952" s="48">
        <f t="shared" si="89"/>
        <v>924</v>
      </c>
      <c r="E952" s="104"/>
      <c r="F952" s="105"/>
      <c r="G952" s="105"/>
      <c r="H952" s="105"/>
      <c r="I952" s="106">
        <v>0</v>
      </c>
      <c r="J952" s="107">
        <v>0</v>
      </c>
      <c r="K952" s="103"/>
      <c r="L952" s="27"/>
      <c r="P952" s="21">
        <f t="shared" si="84"/>
        <v>0</v>
      </c>
      <c r="Q952" s="21">
        <f t="shared" si="85"/>
        <v>0</v>
      </c>
      <c r="R952" s="21">
        <f t="shared" si="86"/>
        <v>0</v>
      </c>
      <c r="S952" s="21">
        <f t="shared" si="87"/>
        <v>0</v>
      </c>
      <c r="U952" s="100"/>
      <c r="V952" s="101">
        <f>IFERROR(IF(E952='貼付用集計 (3)'!$R$4,'貼付用集計 (3)'!$U$4,VLOOKUP(E952,'貼付用集計 (3)'!$R$11:$U$30,4)),0)</f>
        <v>0</v>
      </c>
      <c r="W952" s="101">
        <f t="shared" si="88"/>
        <v>0</v>
      </c>
      <c r="X952" s="100"/>
    </row>
    <row r="953" spans="3:24" hidden="1" outlineLevel="1" x14ac:dyDescent="0.3">
      <c r="C953" s="29"/>
      <c r="D953" s="48">
        <f t="shared" si="89"/>
        <v>925</v>
      </c>
      <c r="E953" s="104"/>
      <c r="F953" s="105"/>
      <c r="G953" s="105"/>
      <c r="H953" s="105"/>
      <c r="I953" s="106">
        <v>0</v>
      </c>
      <c r="J953" s="107">
        <v>0</v>
      </c>
      <c r="K953" s="103"/>
      <c r="L953" s="27"/>
      <c r="P953" s="21">
        <f t="shared" si="84"/>
        <v>0</v>
      </c>
      <c r="Q953" s="21">
        <f t="shared" si="85"/>
        <v>0</v>
      </c>
      <c r="R953" s="21">
        <f t="shared" si="86"/>
        <v>0</v>
      </c>
      <c r="S953" s="21">
        <f t="shared" si="87"/>
        <v>0</v>
      </c>
      <c r="U953" s="100"/>
      <c r="V953" s="101">
        <f>IFERROR(IF(E953='貼付用集計 (3)'!$R$4,'貼付用集計 (3)'!$U$4,VLOOKUP(E953,'貼付用集計 (3)'!$R$11:$U$30,4)),0)</f>
        <v>0</v>
      </c>
      <c r="W953" s="101">
        <f t="shared" si="88"/>
        <v>0</v>
      </c>
      <c r="X953" s="100"/>
    </row>
    <row r="954" spans="3:24" hidden="1" outlineLevel="1" x14ac:dyDescent="0.3">
      <c r="C954" s="29"/>
      <c r="D954" s="48">
        <f t="shared" si="89"/>
        <v>926</v>
      </c>
      <c r="E954" s="104"/>
      <c r="F954" s="105"/>
      <c r="G954" s="105"/>
      <c r="H954" s="105"/>
      <c r="I954" s="106">
        <v>0</v>
      </c>
      <c r="J954" s="107">
        <v>0</v>
      </c>
      <c r="K954" s="103"/>
      <c r="L954" s="27"/>
      <c r="P954" s="21">
        <f t="shared" si="84"/>
        <v>0</v>
      </c>
      <c r="Q954" s="21">
        <f t="shared" si="85"/>
        <v>0</v>
      </c>
      <c r="R954" s="21">
        <f t="shared" si="86"/>
        <v>0</v>
      </c>
      <c r="S954" s="21">
        <f t="shared" si="87"/>
        <v>0</v>
      </c>
      <c r="U954" s="100"/>
      <c r="V954" s="101">
        <f>IFERROR(IF(E954='貼付用集計 (3)'!$R$4,'貼付用集計 (3)'!$U$4,VLOOKUP(E954,'貼付用集計 (3)'!$R$11:$U$30,4)),0)</f>
        <v>0</v>
      </c>
      <c r="W954" s="101">
        <f t="shared" si="88"/>
        <v>0</v>
      </c>
      <c r="X954" s="100"/>
    </row>
    <row r="955" spans="3:24" hidden="1" outlineLevel="1" x14ac:dyDescent="0.3">
      <c r="C955" s="29"/>
      <c r="D955" s="48">
        <f t="shared" si="89"/>
        <v>927</v>
      </c>
      <c r="E955" s="104"/>
      <c r="F955" s="105"/>
      <c r="G955" s="105"/>
      <c r="H955" s="105"/>
      <c r="I955" s="106">
        <v>0</v>
      </c>
      <c r="J955" s="107">
        <v>0</v>
      </c>
      <c r="K955" s="103"/>
      <c r="L955" s="27"/>
      <c r="P955" s="21">
        <f t="shared" si="84"/>
        <v>0</v>
      </c>
      <c r="Q955" s="21">
        <f t="shared" si="85"/>
        <v>0</v>
      </c>
      <c r="R955" s="21">
        <f t="shared" si="86"/>
        <v>0</v>
      </c>
      <c r="S955" s="21">
        <f t="shared" si="87"/>
        <v>0</v>
      </c>
      <c r="U955" s="100"/>
      <c r="V955" s="101">
        <f>IFERROR(IF(E955='貼付用集計 (3)'!$R$4,'貼付用集計 (3)'!$U$4,VLOOKUP(E955,'貼付用集計 (3)'!$R$11:$U$30,4)),0)</f>
        <v>0</v>
      </c>
      <c r="W955" s="101">
        <f t="shared" si="88"/>
        <v>0</v>
      </c>
      <c r="X955" s="100"/>
    </row>
    <row r="956" spans="3:24" hidden="1" outlineLevel="1" x14ac:dyDescent="0.3">
      <c r="C956" s="29"/>
      <c r="D956" s="48">
        <f t="shared" si="89"/>
        <v>928</v>
      </c>
      <c r="E956" s="104"/>
      <c r="F956" s="105"/>
      <c r="G956" s="105"/>
      <c r="H956" s="105"/>
      <c r="I956" s="106">
        <v>0</v>
      </c>
      <c r="J956" s="107">
        <v>0</v>
      </c>
      <c r="K956" s="103"/>
      <c r="L956" s="27"/>
      <c r="P956" s="21">
        <f t="shared" si="84"/>
        <v>0</v>
      </c>
      <c r="Q956" s="21">
        <f t="shared" si="85"/>
        <v>0</v>
      </c>
      <c r="R956" s="21">
        <f t="shared" si="86"/>
        <v>0</v>
      </c>
      <c r="S956" s="21">
        <f t="shared" si="87"/>
        <v>0</v>
      </c>
      <c r="U956" s="100"/>
      <c r="V956" s="101">
        <f>IFERROR(IF(E956='貼付用集計 (3)'!$R$4,'貼付用集計 (3)'!$U$4,VLOOKUP(E956,'貼付用集計 (3)'!$R$11:$U$30,4)),0)</f>
        <v>0</v>
      </c>
      <c r="W956" s="101">
        <f t="shared" si="88"/>
        <v>0</v>
      </c>
      <c r="X956" s="100"/>
    </row>
    <row r="957" spans="3:24" hidden="1" outlineLevel="1" x14ac:dyDescent="0.3">
      <c r="C957" s="29"/>
      <c r="D957" s="48">
        <f t="shared" si="89"/>
        <v>929</v>
      </c>
      <c r="E957" s="104"/>
      <c r="F957" s="105"/>
      <c r="G957" s="105"/>
      <c r="H957" s="105"/>
      <c r="I957" s="106">
        <v>0</v>
      </c>
      <c r="J957" s="107">
        <v>0</v>
      </c>
      <c r="K957" s="103"/>
      <c r="L957" s="27"/>
      <c r="P957" s="21">
        <f t="shared" si="84"/>
        <v>0</v>
      </c>
      <c r="Q957" s="21">
        <f t="shared" si="85"/>
        <v>0</v>
      </c>
      <c r="R957" s="21">
        <f t="shared" si="86"/>
        <v>0</v>
      </c>
      <c r="S957" s="21">
        <f t="shared" si="87"/>
        <v>0</v>
      </c>
      <c r="U957" s="100"/>
      <c r="V957" s="101">
        <f>IFERROR(IF(E957='貼付用集計 (3)'!$R$4,'貼付用集計 (3)'!$U$4,VLOOKUP(E957,'貼付用集計 (3)'!$R$11:$U$30,4)),0)</f>
        <v>0</v>
      </c>
      <c r="W957" s="101">
        <f t="shared" si="88"/>
        <v>0</v>
      </c>
      <c r="X957" s="100"/>
    </row>
    <row r="958" spans="3:24" hidden="1" outlineLevel="1" x14ac:dyDescent="0.3">
      <c r="C958" s="29"/>
      <c r="D958" s="48">
        <f t="shared" si="89"/>
        <v>930</v>
      </c>
      <c r="E958" s="104"/>
      <c r="F958" s="105"/>
      <c r="G958" s="105"/>
      <c r="H958" s="105"/>
      <c r="I958" s="106">
        <v>0</v>
      </c>
      <c r="J958" s="107">
        <v>0</v>
      </c>
      <c r="K958" s="103"/>
      <c r="L958" s="27"/>
      <c r="P958" s="21">
        <f t="shared" si="84"/>
        <v>0</v>
      </c>
      <c r="Q958" s="21">
        <f t="shared" si="85"/>
        <v>0</v>
      </c>
      <c r="R958" s="21">
        <f t="shared" si="86"/>
        <v>0</v>
      </c>
      <c r="S958" s="21">
        <f t="shared" si="87"/>
        <v>0</v>
      </c>
      <c r="U958" s="100"/>
      <c r="V958" s="101">
        <f>IFERROR(IF(E958='貼付用集計 (3)'!$R$4,'貼付用集計 (3)'!$U$4,VLOOKUP(E958,'貼付用集計 (3)'!$R$11:$U$30,4)),0)</f>
        <v>0</v>
      </c>
      <c r="W958" s="101">
        <f t="shared" si="88"/>
        <v>0</v>
      </c>
      <c r="X958" s="100"/>
    </row>
    <row r="959" spans="3:24" hidden="1" outlineLevel="1" x14ac:dyDescent="0.3">
      <c r="C959" s="29"/>
      <c r="D959" s="48">
        <f t="shared" si="89"/>
        <v>931</v>
      </c>
      <c r="E959" s="104"/>
      <c r="F959" s="105"/>
      <c r="G959" s="105"/>
      <c r="H959" s="105"/>
      <c r="I959" s="106">
        <v>0</v>
      </c>
      <c r="J959" s="107">
        <v>0</v>
      </c>
      <c r="K959" s="103"/>
      <c r="L959" s="27"/>
      <c r="P959" s="21">
        <f t="shared" si="84"/>
        <v>0</v>
      </c>
      <c r="Q959" s="21">
        <f t="shared" si="85"/>
        <v>0</v>
      </c>
      <c r="R959" s="21">
        <f t="shared" si="86"/>
        <v>0</v>
      </c>
      <c r="S959" s="21">
        <f t="shared" si="87"/>
        <v>0</v>
      </c>
      <c r="U959" s="100"/>
      <c r="V959" s="101">
        <f>IFERROR(IF(E959='貼付用集計 (3)'!$R$4,'貼付用集計 (3)'!$U$4,VLOOKUP(E959,'貼付用集計 (3)'!$R$11:$U$30,4)),0)</f>
        <v>0</v>
      </c>
      <c r="W959" s="101">
        <f t="shared" si="88"/>
        <v>0</v>
      </c>
      <c r="X959" s="100"/>
    </row>
    <row r="960" spans="3:24" hidden="1" outlineLevel="1" x14ac:dyDescent="0.3">
      <c r="C960" s="29"/>
      <c r="D960" s="48">
        <f t="shared" si="89"/>
        <v>932</v>
      </c>
      <c r="E960" s="104"/>
      <c r="F960" s="105"/>
      <c r="G960" s="105"/>
      <c r="H960" s="105"/>
      <c r="I960" s="106">
        <v>0</v>
      </c>
      <c r="J960" s="107">
        <v>0</v>
      </c>
      <c r="K960" s="103"/>
      <c r="L960" s="27"/>
      <c r="P960" s="21">
        <f t="shared" si="84"/>
        <v>0</v>
      </c>
      <c r="Q960" s="21">
        <f t="shared" si="85"/>
        <v>0</v>
      </c>
      <c r="R960" s="21">
        <f t="shared" si="86"/>
        <v>0</v>
      </c>
      <c r="S960" s="21">
        <f t="shared" si="87"/>
        <v>0</v>
      </c>
      <c r="U960" s="100"/>
      <c r="V960" s="101">
        <f>IFERROR(IF(E960='貼付用集計 (3)'!$R$4,'貼付用集計 (3)'!$U$4,VLOOKUP(E960,'貼付用集計 (3)'!$R$11:$U$30,4)),0)</f>
        <v>0</v>
      </c>
      <c r="W960" s="101">
        <f t="shared" si="88"/>
        <v>0</v>
      </c>
      <c r="X960" s="100"/>
    </row>
    <row r="961" spans="3:24" hidden="1" outlineLevel="1" x14ac:dyDescent="0.3">
      <c r="C961" s="29"/>
      <c r="D961" s="48">
        <f t="shared" si="89"/>
        <v>933</v>
      </c>
      <c r="E961" s="104"/>
      <c r="F961" s="105"/>
      <c r="G961" s="105"/>
      <c r="H961" s="105"/>
      <c r="I961" s="106">
        <v>0</v>
      </c>
      <c r="J961" s="107">
        <v>0</v>
      </c>
      <c r="K961" s="103"/>
      <c r="L961" s="27"/>
      <c r="P961" s="21">
        <f t="shared" si="84"/>
        <v>0</v>
      </c>
      <c r="Q961" s="21">
        <f t="shared" si="85"/>
        <v>0</v>
      </c>
      <c r="R961" s="21">
        <f t="shared" si="86"/>
        <v>0</v>
      </c>
      <c r="S961" s="21">
        <f t="shared" si="87"/>
        <v>0</v>
      </c>
      <c r="U961" s="100"/>
      <c r="V961" s="101">
        <f>IFERROR(IF(E961='貼付用集計 (3)'!$R$4,'貼付用集計 (3)'!$U$4,VLOOKUP(E961,'貼付用集計 (3)'!$R$11:$U$30,4)),0)</f>
        <v>0</v>
      </c>
      <c r="W961" s="101">
        <f t="shared" si="88"/>
        <v>0</v>
      </c>
      <c r="X961" s="100"/>
    </row>
    <row r="962" spans="3:24" hidden="1" outlineLevel="1" x14ac:dyDescent="0.3">
      <c r="C962" s="29"/>
      <c r="D962" s="48">
        <f t="shared" si="89"/>
        <v>934</v>
      </c>
      <c r="E962" s="104"/>
      <c r="F962" s="105"/>
      <c r="G962" s="105"/>
      <c r="H962" s="105"/>
      <c r="I962" s="106">
        <v>0</v>
      </c>
      <c r="J962" s="107">
        <v>0</v>
      </c>
      <c r="K962" s="103"/>
      <c r="L962" s="27"/>
      <c r="P962" s="21">
        <f t="shared" si="84"/>
        <v>0</v>
      </c>
      <c r="Q962" s="21">
        <f t="shared" si="85"/>
        <v>0</v>
      </c>
      <c r="R962" s="21">
        <f t="shared" si="86"/>
        <v>0</v>
      </c>
      <c r="S962" s="21">
        <f t="shared" si="87"/>
        <v>0</v>
      </c>
      <c r="U962" s="100"/>
      <c r="V962" s="101">
        <f>IFERROR(IF(E962='貼付用集計 (3)'!$R$4,'貼付用集計 (3)'!$U$4,VLOOKUP(E962,'貼付用集計 (3)'!$R$11:$U$30,4)),0)</f>
        <v>0</v>
      </c>
      <c r="W962" s="101">
        <f t="shared" si="88"/>
        <v>0</v>
      </c>
      <c r="X962" s="100"/>
    </row>
    <row r="963" spans="3:24" hidden="1" outlineLevel="1" x14ac:dyDescent="0.3">
      <c r="C963" s="29"/>
      <c r="D963" s="48">
        <f t="shared" si="89"/>
        <v>935</v>
      </c>
      <c r="E963" s="104"/>
      <c r="F963" s="105"/>
      <c r="G963" s="105"/>
      <c r="H963" s="105"/>
      <c r="I963" s="106">
        <v>0</v>
      </c>
      <c r="J963" s="107">
        <v>0</v>
      </c>
      <c r="K963" s="103"/>
      <c r="L963" s="27"/>
      <c r="P963" s="21">
        <f t="shared" si="84"/>
        <v>0</v>
      </c>
      <c r="Q963" s="21">
        <f t="shared" si="85"/>
        <v>0</v>
      </c>
      <c r="R963" s="21">
        <f t="shared" si="86"/>
        <v>0</v>
      </c>
      <c r="S963" s="21">
        <f t="shared" si="87"/>
        <v>0</v>
      </c>
      <c r="U963" s="100"/>
      <c r="V963" s="101">
        <f>IFERROR(IF(E963='貼付用集計 (3)'!$R$4,'貼付用集計 (3)'!$U$4,VLOOKUP(E963,'貼付用集計 (3)'!$R$11:$U$30,4)),0)</f>
        <v>0</v>
      </c>
      <c r="W963" s="101">
        <f t="shared" si="88"/>
        <v>0</v>
      </c>
      <c r="X963" s="100"/>
    </row>
    <row r="964" spans="3:24" hidden="1" outlineLevel="1" x14ac:dyDescent="0.3">
      <c r="C964" s="29"/>
      <c r="D964" s="48">
        <f t="shared" si="89"/>
        <v>936</v>
      </c>
      <c r="E964" s="104"/>
      <c r="F964" s="105"/>
      <c r="G964" s="105"/>
      <c r="H964" s="105"/>
      <c r="I964" s="106">
        <v>0</v>
      </c>
      <c r="J964" s="107">
        <v>0</v>
      </c>
      <c r="K964" s="103"/>
      <c r="L964" s="27"/>
      <c r="P964" s="21">
        <f t="shared" si="84"/>
        <v>0</v>
      </c>
      <c r="Q964" s="21">
        <f t="shared" si="85"/>
        <v>0</v>
      </c>
      <c r="R964" s="21">
        <f t="shared" si="86"/>
        <v>0</v>
      </c>
      <c r="S964" s="21">
        <f t="shared" si="87"/>
        <v>0</v>
      </c>
      <c r="U964" s="100"/>
      <c r="V964" s="101">
        <f>IFERROR(IF(E964='貼付用集計 (3)'!$R$4,'貼付用集計 (3)'!$U$4,VLOOKUP(E964,'貼付用集計 (3)'!$R$11:$U$30,4)),0)</f>
        <v>0</v>
      </c>
      <c r="W964" s="101">
        <f t="shared" si="88"/>
        <v>0</v>
      </c>
      <c r="X964" s="100"/>
    </row>
    <row r="965" spans="3:24" hidden="1" outlineLevel="1" x14ac:dyDescent="0.3">
      <c r="C965" s="29"/>
      <c r="D965" s="48">
        <f t="shared" si="89"/>
        <v>937</v>
      </c>
      <c r="E965" s="104"/>
      <c r="F965" s="105"/>
      <c r="G965" s="105"/>
      <c r="H965" s="105"/>
      <c r="I965" s="106">
        <v>0</v>
      </c>
      <c r="J965" s="107">
        <v>0</v>
      </c>
      <c r="K965" s="103"/>
      <c r="L965" s="27"/>
      <c r="P965" s="21">
        <f t="shared" si="84"/>
        <v>0</v>
      </c>
      <c r="Q965" s="21">
        <f t="shared" si="85"/>
        <v>0</v>
      </c>
      <c r="R965" s="21">
        <f t="shared" si="86"/>
        <v>0</v>
      </c>
      <c r="S965" s="21">
        <f t="shared" si="87"/>
        <v>0</v>
      </c>
      <c r="U965" s="100"/>
      <c r="V965" s="101">
        <f>IFERROR(IF(E965='貼付用集計 (3)'!$R$4,'貼付用集計 (3)'!$U$4,VLOOKUP(E965,'貼付用集計 (3)'!$R$11:$U$30,4)),0)</f>
        <v>0</v>
      </c>
      <c r="W965" s="101">
        <f t="shared" si="88"/>
        <v>0</v>
      </c>
      <c r="X965" s="100"/>
    </row>
    <row r="966" spans="3:24" hidden="1" outlineLevel="1" x14ac:dyDescent="0.3">
      <c r="C966" s="29"/>
      <c r="D966" s="48">
        <f t="shared" si="89"/>
        <v>938</v>
      </c>
      <c r="E966" s="104"/>
      <c r="F966" s="105"/>
      <c r="G966" s="105"/>
      <c r="H966" s="105"/>
      <c r="I966" s="106">
        <v>0</v>
      </c>
      <c r="J966" s="107">
        <v>0</v>
      </c>
      <c r="K966" s="103"/>
      <c r="L966" s="27"/>
      <c r="P966" s="21">
        <f t="shared" si="84"/>
        <v>0</v>
      </c>
      <c r="Q966" s="21">
        <f t="shared" si="85"/>
        <v>0</v>
      </c>
      <c r="R966" s="21">
        <f t="shared" si="86"/>
        <v>0</v>
      </c>
      <c r="S966" s="21">
        <f t="shared" si="87"/>
        <v>0</v>
      </c>
      <c r="U966" s="100"/>
      <c r="V966" s="101">
        <f>IFERROR(IF(E966='貼付用集計 (3)'!$R$4,'貼付用集計 (3)'!$U$4,VLOOKUP(E966,'貼付用集計 (3)'!$R$11:$U$30,4)),0)</f>
        <v>0</v>
      </c>
      <c r="W966" s="101">
        <f t="shared" si="88"/>
        <v>0</v>
      </c>
      <c r="X966" s="100"/>
    </row>
    <row r="967" spans="3:24" hidden="1" outlineLevel="1" x14ac:dyDescent="0.3">
      <c r="C967" s="29"/>
      <c r="D967" s="48">
        <f t="shared" si="89"/>
        <v>939</v>
      </c>
      <c r="E967" s="104"/>
      <c r="F967" s="105"/>
      <c r="G967" s="105"/>
      <c r="H967" s="105"/>
      <c r="I967" s="106">
        <v>0</v>
      </c>
      <c r="J967" s="107">
        <v>0</v>
      </c>
      <c r="K967" s="103"/>
      <c r="L967" s="27"/>
      <c r="P967" s="21">
        <f t="shared" si="84"/>
        <v>0</v>
      </c>
      <c r="Q967" s="21">
        <f t="shared" si="85"/>
        <v>0</v>
      </c>
      <c r="R967" s="21">
        <f t="shared" si="86"/>
        <v>0</v>
      </c>
      <c r="S967" s="21">
        <f t="shared" si="87"/>
        <v>0</v>
      </c>
      <c r="U967" s="100"/>
      <c r="V967" s="101">
        <f>IFERROR(IF(E967='貼付用集計 (3)'!$R$4,'貼付用集計 (3)'!$U$4,VLOOKUP(E967,'貼付用集計 (3)'!$R$11:$U$30,4)),0)</f>
        <v>0</v>
      </c>
      <c r="W967" s="101">
        <f t="shared" si="88"/>
        <v>0</v>
      </c>
      <c r="X967" s="100"/>
    </row>
    <row r="968" spans="3:24" hidden="1" outlineLevel="1" x14ac:dyDescent="0.3">
      <c r="C968" s="29"/>
      <c r="D968" s="48">
        <f t="shared" si="89"/>
        <v>940</v>
      </c>
      <c r="E968" s="104"/>
      <c r="F968" s="105"/>
      <c r="G968" s="105"/>
      <c r="H968" s="105"/>
      <c r="I968" s="106">
        <v>0</v>
      </c>
      <c r="J968" s="107">
        <v>0</v>
      </c>
      <c r="K968" s="103"/>
      <c r="L968" s="27"/>
      <c r="P968" s="21">
        <f t="shared" si="84"/>
        <v>0</v>
      </c>
      <c r="Q968" s="21">
        <f t="shared" si="85"/>
        <v>0</v>
      </c>
      <c r="R968" s="21">
        <f t="shared" si="86"/>
        <v>0</v>
      </c>
      <c r="S968" s="21">
        <f t="shared" si="87"/>
        <v>0</v>
      </c>
      <c r="U968" s="100"/>
      <c r="V968" s="101">
        <f>IFERROR(IF(E968='貼付用集計 (3)'!$R$4,'貼付用集計 (3)'!$U$4,VLOOKUP(E968,'貼付用集計 (3)'!$R$11:$U$30,4)),0)</f>
        <v>0</v>
      </c>
      <c r="W968" s="101">
        <f t="shared" si="88"/>
        <v>0</v>
      </c>
      <c r="X968" s="100"/>
    </row>
    <row r="969" spans="3:24" hidden="1" outlineLevel="1" x14ac:dyDescent="0.3">
      <c r="C969" s="29"/>
      <c r="D969" s="48">
        <f t="shared" si="89"/>
        <v>941</v>
      </c>
      <c r="E969" s="104"/>
      <c r="F969" s="105"/>
      <c r="G969" s="105"/>
      <c r="H969" s="105"/>
      <c r="I969" s="106">
        <v>0</v>
      </c>
      <c r="J969" s="107">
        <v>0</v>
      </c>
      <c r="K969" s="103"/>
      <c r="L969" s="27"/>
      <c r="P969" s="21">
        <f t="shared" si="84"/>
        <v>0</v>
      </c>
      <c r="Q969" s="21">
        <f t="shared" si="85"/>
        <v>0</v>
      </c>
      <c r="R969" s="21">
        <f t="shared" si="86"/>
        <v>0</v>
      </c>
      <c r="S969" s="21">
        <f t="shared" si="87"/>
        <v>0</v>
      </c>
      <c r="U969" s="100"/>
      <c r="V969" s="101">
        <f>IFERROR(IF(E969='貼付用集計 (3)'!$R$4,'貼付用集計 (3)'!$U$4,VLOOKUP(E969,'貼付用集計 (3)'!$R$11:$U$30,4)),0)</f>
        <v>0</v>
      </c>
      <c r="W969" s="101">
        <f t="shared" si="88"/>
        <v>0</v>
      </c>
      <c r="X969" s="100"/>
    </row>
    <row r="970" spans="3:24" hidden="1" outlineLevel="1" x14ac:dyDescent="0.3">
      <c r="C970" s="29"/>
      <c r="D970" s="48">
        <f t="shared" si="89"/>
        <v>942</v>
      </c>
      <c r="E970" s="104"/>
      <c r="F970" s="105"/>
      <c r="G970" s="105"/>
      <c r="H970" s="105"/>
      <c r="I970" s="106">
        <v>0</v>
      </c>
      <c r="J970" s="107">
        <v>0</v>
      </c>
      <c r="K970" s="103"/>
      <c r="L970" s="27"/>
      <c r="P970" s="21">
        <f t="shared" si="84"/>
        <v>0</v>
      </c>
      <c r="Q970" s="21">
        <f t="shared" si="85"/>
        <v>0</v>
      </c>
      <c r="R970" s="21">
        <f t="shared" si="86"/>
        <v>0</v>
      </c>
      <c r="S970" s="21">
        <f t="shared" si="87"/>
        <v>0</v>
      </c>
      <c r="U970" s="100"/>
      <c r="V970" s="101">
        <f>IFERROR(IF(E970='貼付用集計 (3)'!$R$4,'貼付用集計 (3)'!$U$4,VLOOKUP(E970,'貼付用集計 (3)'!$R$11:$U$30,4)),0)</f>
        <v>0</v>
      </c>
      <c r="W970" s="101">
        <f t="shared" si="88"/>
        <v>0</v>
      </c>
      <c r="X970" s="100"/>
    </row>
    <row r="971" spans="3:24" hidden="1" outlineLevel="1" x14ac:dyDescent="0.3">
      <c r="C971" s="29"/>
      <c r="D971" s="48">
        <f t="shared" si="89"/>
        <v>943</v>
      </c>
      <c r="E971" s="104"/>
      <c r="F971" s="105"/>
      <c r="G971" s="105"/>
      <c r="H971" s="105"/>
      <c r="I971" s="106">
        <v>0</v>
      </c>
      <c r="J971" s="107">
        <v>0</v>
      </c>
      <c r="K971" s="103"/>
      <c r="L971" s="27"/>
      <c r="P971" s="21">
        <f t="shared" si="84"/>
        <v>0</v>
      </c>
      <c r="Q971" s="21">
        <f t="shared" si="85"/>
        <v>0</v>
      </c>
      <c r="R971" s="21">
        <f t="shared" si="86"/>
        <v>0</v>
      </c>
      <c r="S971" s="21">
        <f t="shared" si="87"/>
        <v>0</v>
      </c>
      <c r="U971" s="100"/>
      <c r="V971" s="101">
        <f>IFERROR(IF(E971='貼付用集計 (3)'!$R$4,'貼付用集計 (3)'!$U$4,VLOOKUP(E971,'貼付用集計 (3)'!$R$11:$U$30,4)),0)</f>
        <v>0</v>
      </c>
      <c r="W971" s="101">
        <f t="shared" si="88"/>
        <v>0</v>
      </c>
      <c r="X971" s="100"/>
    </row>
    <row r="972" spans="3:24" hidden="1" outlineLevel="1" x14ac:dyDescent="0.3">
      <c r="C972" s="29"/>
      <c r="D972" s="48">
        <f t="shared" si="89"/>
        <v>944</v>
      </c>
      <c r="E972" s="104"/>
      <c r="F972" s="105"/>
      <c r="G972" s="105"/>
      <c r="H972" s="105"/>
      <c r="I972" s="106">
        <v>0</v>
      </c>
      <c r="J972" s="107">
        <v>0</v>
      </c>
      <c r="K972" s="103"/>
      <c r="L972" s="27"/>
      <c r="P972" s="21">
        <f t="shared" si="84"/>
        <v>0</v>
      </c>
      <c r="Q972" s="21">
        <f t="shared" si="85"/>
        <v>0</v>
      </c>
      <c r="R972" s="21">
        <f t="shared" si="86"/>
        <v>0</v>
      </c>
      <c r="S972" s="21">
        <f t="shared" si="87"/>
        <v>0</v>
      </c>
      <c r="U972" s="100"/>
      <c r="V972" s="101">
        <f>IFERROR(IF(E972='貼付用集計 (3)'!$R$4,'貼付用集計 (3)'!$U$4,VLOOKUP(E972,'貼付用集計 (3)'!$R$11:$U$30,4)),0)</f>
        <v>0</v>
      </c>
      <c r="W972" s="101">
        <f t="shared" si="88"/>
        <v>0</v>
      </c>
      <c r="X972" s="100"/>
    </row>
    <row r="973" spans="3:24" hidden="1" outlineLevel="1" x14ac:dyDescent="0.3">
      <c r="C973" s="29"/>
      <c r="D973" s="48">
        <f t="shared" si="89"/>
        <v>945</v>
      </c>
      <c r="E973" s="104"/>
      <c r="F973" s="105"/>
      <c r="G973" s="105"/>
      <c r="H973" s="105"/>
      <c r="I973" s="106">
        <v>0</v>
      </c>
      <c r="J973" s="107">
        <v>0</v>
      </c>
      <c r="K973" s="103"/>
      <c r="L973" s="27"/>
      <c r="P973" s="21">
        <f t="shared" si="84"/>
        <v>0</v>
      </c>
      <c r="Q973" s="21">
        <f t="shared" si="85"/>
        <v>0</v>
      </c>
      <c r="R973" s="21">
        <f t="shared" si="86"/>
        <v>0</v>
      </c>
      <c r="S973" s="21">
        <f t="shared" si="87"/>
        <v>0</v>
      </c>
      <c r="U973" s="100"/>
      <c r="V973" s="101">
        <f>IFERROR(IF(E973='貼付用集計 (3)'!$R$4,'貼付用集計 (3)'!$U$4,VLOOKUP(E973,'貼付用集計 (3)'!$R$11:$U$30,4)),0)</f>
        <v>0</v>
      </c>
      <c r="W973" s="101">
        <f t="shared" si="88"/>
        <v>0</v>
      </c>
      <c r="X973" s="100"/>
    </row>
    <row r="974" spans="3:24" hidden="1" outlineLevel="1" x14ac:dyDescent="0.3">
      <c r="C974" s="29"/>
      <c r="D974" s="48">
        <f t="shared" si="89"/>
        <v>946</v>
      </c>
      <c r="E974" s="104"/>
      <c r="F974" s="105"/>
      <c r="G974" s="105"/>
      <c r="H974" s="105"/>
      <c r="I974" s="106">
        <v>0</v>
      </c>
      <c r="J974" s="107">
        <v>0</v>
      </c>
      <c r="K974" s="103"/>
      <c r="L974" s="27"/>
      <c r="P974" s="21">
        <f t="shared" si="84"/>
        <v>0</v>
      </c>
      <c r="Q974" s="21">
        <f t="shared" si="85"/>
        <v>0</v>
      </c>
      <c r="R974" s="21">
        <f t="shared" si="86"/>
        <v>0</v>
      </c>
      <c r="S974" s="21">
        <f t="shared" si="87"/>
        <v>0</v>
      </c>
      <c r="U974" s="100"/>
      <c r="V974" s="101">
        <f>IFERROR(IF(E974='貼付用集計 (3)'!$R$4,'貼付用集計 (3)'!$U$4,VLOOKUP(E974,'貼付用集計 (3)'!$R$11:$U$30,4)),0)</f>
        <v>0</v>
      </c>
      <c r="W974" s="101">
        <f t="shared" si="88"/>
        <v>0</v>
      </c>
      <c r="X974" s="100"/>
    </row>
    <row r="975" spans="3:24" hidden="1" outlineLevel="1" x14ac:dyDescent="0.3">
      <c r="C975" s="29"/>
      <c r="D975" s="48">
        <f t="shared" si="89"/>
        <v>947</v>
      </c>
      <c r="E975" s="104"/>
      <c r="F975" s="105"/>
      <c r="G975" s="105"/>
      <c r="H975" s="105"/>
      <c r="I975" s="106">
        <v>0</v>
      </c>
      <c r="J975" s="107">
        <v>0</v>
      </c>
      <c r="K975" s="103"/>
      <c r="L975" s="27"/>
      <c r="P975" s="21">
        <f t="shared" si="84"/>
        <v>0</v>
      </c>
      <c r="Q975" s="21">
        <f t="shared" si="85"/>
        <v>0</v>
      </c>
      <c r="R975" s="21">
        <f t="shared" si="86"/>
        <v>0</v>
      </c>
      <c r="S975" s="21">
        <f t="shared" si="87"/>
        <v>0</v>
      </c>
      <c r="U975" s="100"/>
      <c r="V975" s="101">
        <f>IFERROR(IF(E975='貼付用集計 (3)'!$R$4,'貼付用集計 (3)'!$U$4,VLOOKUP(E975,'貼付用集計 (3)'!$R$11:$U$30,4)),0)</f>
        <v>0</v>
      </c>
      <c r="W975" s="101">
        <f t="shared" si="88"/>
        <v>0</v>
      </c>
      <c r="X975" s="100"/>
    </row>
    <row r="976" spans="3:24" hidden="1" outlineLevel="1" x14ac:dyDescent="0.3">
      <c r="C976" s="29"/>
      <c r="D976" s="48">
        <f t="shared" si="89"/>
        <v>948</v>
      </c>
      <c r="E976" s="104"/>
      <c r="F976" s="105"/>
      <c r="G976" s="105"/>
      <c r="H976" s="105"/>
      <c r="I976" s="106">
        <v>0</v>
      </c>
      <c r="J976" s="107">
        <v>0</v>
      </c>
      <c r="K976" s="103"/>
      <c r="L976" s="27"/>
      <c r="P976" s="21">
        <f t="shared" si="84"/>
        <v>0</v>
      </c>
      <c r="Q976" s="21">
        <f t="shared" si="85"/>
        <v>0</v>
      </c>
      <c r="R976" s="21">
        <f t="shared" si="86"/>
        <v>0</v>
      </c>
      <c r="S976" s="21">
        <f t="shared" si="87"/>
        <v>0</v>
      </c>
      <c r="U976" s="100"/>
      <c r="V976" s="101">
        <f>IFERROR(IF(E976='貼付用集計 (3)'!$R$4,'貼付用集計 (3)'!$U$4,VLOOKUP(E976,'貼付用集計 (3)'!$R$11:$U$30,4)),0)</f>
        <v>0</v>
      </c>
      <c r="W976" s="101">
        <f t="shared" si="88"/>
        <v>0</v>
      </c>
      <c r="X976" s="100"/>
    </row>
    <row r="977" spans="3:24" hidden="1" outlineLevel="1" x14ac:dyDescent="0.3">
      <c r="C977" s="29"/>
      <c r="D977" s="48">
        <f t="shared" si="89"/>
        <v>949</v>
      </c>
      <c r="E977" s="104"/>
      <c r="F977" s="105"/>
      <c r="G977" s="105"/>
      <c r="H977" s="105"/>
      <c r="I977" s="106">
        <v>0</v>
      </c>
      <c r="J977" s="107">
        <v>0</v>
      </c>
      <c r="K977" s="103"/>
      <c r="L977" s="27"/>
      <c r="P977" s="21">
        <f t="shared" si="84"/>
        <v>0</v>
      </c>
      <c r="Q977" s="21">
        <f t="shared" si="85"/>
        <v>0</v>
      </c>
      <c r="R977" s="21">
        <f t="shared" si="86"/>
        <v>0</v>
      </c>
      <c r="S977" s="21">
        <f t="shared" si="87"/>
        <v>0</v>
      </c>
      <c r="U977" s="100"/>
      <c r="V977" s="101">
        <f>IFERROR(IF(E977='貼付用集計 (3)'!$R$4,'貼付用集計 (3)'!$U$4,VLOOKUP(E977,'貼付用集計 (3)'!$R$11:$U$30,4)),0)</f>
        <v>0</v>
      </c>
      <c r="W977" s="101">
        <f t="shared" si="88"/>
        <v>0</v>
      </c>
      <c r="X977" s="100"/>
    </row>
    <row r="978" spans="3:24" hidden="1" outlineLevel="1" x14ac:dyDescent="0.3">
      <c r="C978" s="29"/>
      <c r="D978" s="48">
        <f t="shared" si="89"/>
        <v>950</v>
      </c>
      <c r="E978" s="104"/>
      <c r="F978" s="105"/>
      <c r="G978" s="105"/>
      <c r="H978" s="105"/>
      <c r="I978" s="106">
        <v>0</v>
      </c>
      <c r="J978" s="107">
        <v>0</v>
      </c>
      <c r="K978" s="103"/>
      <c r="L978" s="27"/>
      <c r="P978" s="21">
        <f t="shared" si="84"/>
        <v>0</v>
      </c>
      <c r="Q978" s="21">
        <f t="shared" si="85"/>
        <v>0</v>
      </c>
      <c r="R978" s="21">
        <f t="shared" si="86"/>
        <v>0</v>
      </c>
      <c r="S978" s="21">
        <f t="shared" si="87"/>
        <v>0</v>
      </c>
      <c r="U978" s="100"/>
      <c r="V978" s="101">
        <f>IFERROR(IF(E978='貼付用集計 (3)'!$R$4,'貼付用集計 (3)'!$U$4,VLOOKUP(E978,'貼付用集計 (3)'!$R$11:$U$30,4)),0)</f>
        <v>0</v>
      </c>
      <c r="W978" s="101">
        <f t="shared" si="88"/>
        <v>0</v>
      </c>
      <c r="X978" s="100"/>
    </row>
    <row r="979" spans="3:24" hidden="1" outlineLevel="1" x14ac:dyDescent="0.3">
      <c r="C979" s="29"/>
      <c r="D979" s="48">
        <f t="shared" si="89"/>
        <v>951</v>
      </c>
      <c r="E979" s="104"/>
      <c r="F979" s="105"/>
      <c r="G979" s="105"/>
      <c r="H979" s="105"/>
      <c r="I979" s="106">
        <v>0</v>
      </c>
      <c r="J979" s="107">
        <v>0</v>
      </c>
      <c r="K979" s="103"/>
      <c r="L979" s="27"/>
      <c r="P979" s="21">
        <f t="shared" si="84"/>
        <v>0</v>
      </c>
      <c r="Q979" s="21">
        <f t="shared" si="85"/>
        <v>0</v>
      </c>
      <c r="R979" s="21">
        <f t="shared" si="86"/>
        <v>0</v>
      </c>
      <c r="S979" s="21">
        <f t="shared" si="87"/>
        <v>0</v>
      </c>
      <c r="U979" s="100"/>
      <c r="V979" s="101">
        <f>IFERROR(IF(E979='貼付用集計 (3)'!$R$4,'貼付用集計 (3)'!$U$4,VLOOKUP(E979,'貼付用集計 (3)'!$R$11:$U$30,4)),0)</f>
        <v>0</v>
      </c>
      <c r="W979" s="101">
        <f t="shared" si="88"/>
        <v>0</v>
      </c>
      <c r="X979" s="100"/>
    </row>
    <row r="980" spans="3:24" hidden="1" outlineLevel="1" x14ac:dyDescent="0.3">
      <c r="C980" s="29"/>
      <c r="D980" s="48">
        <f t="shared" si="89"/>
        <v>952</v>
      </c>
      <c r="E980" s="104"/>
      <c r="F980" s="105"/>
      <c r="G980" s="105"/>
      <c r="H980" s="105"/>
      <c r="I980" s="106">
        <v>0</v>
      </c>
      <c r="J980" s="107">
        <v>0</v>
      </c>
      <c r="K980" s="103"/>
      <c r="L980" s="27"/>
      <c r="P980" s="21">
        <f t="shared" si="84"/>
        <v>0</v>
      </c>
      <c r="Q980" s="21">
        <f t="shared" si="85"/>
        <v>0</v>
      </c>
      <c r="R980" s="21">
        <f t="shared" si="86"/>
        <v>0</v>
      </c>
      <c r="S980" s="21">
        <f t="shared" si="87"/>
        <v>0</v>
      </c>
      <c r="U980" s="100"/>
      <c r="V980" s="101">
        <f>IFERROR(IF(E980='貼付用集計 (3)'!$R$4,'貼付用集計 (3)'!$U$4,VLOOKUP(E980,'貼付用集計 (3)'!$R$11:$U$30,4)),0)</f>
        <v>0</v>
      </c>
      <c r="W980" s="101">
        <f t="shared" si="88"/>
        <v>0</v>
      </c>
      <c r="X980" s="100"/>
    </row>
    <row r="981" spans="3:24" hidden="1" outlineLevel="1" x14ac:dyDescent="0.3">
      <c r="C981" s="29"/>
      <c r="D981" s="48">
        <f t="shared" si="89"/>
        <v>953</v>
      </c>
      <c r="E981" s="104"/>
      <c r="F981" s="105"/>
      <c r="G981" s="105"/>
      <c r="H981" s="105"/>
      <c r="I981" s="106">
        <v>0</v>
      </c>
      <c r="J981" s="107">
        <v>0</v>
      </c>
      <c r="K981" s="103"/>
      <c r="L981" s="27"/>
      <c r="P981" s="21">
        <f t="shared" si="84"/>
        <v>0</v>
      </c>
      <c r="Q981" s="21">
        <f t="shared" si="85"/>
        <v>0</v>
      </c>
      <c r="R981" s="21">
        <f t="shared" si="86"/>
        <v>0</v>
      </c>
      <c r="S981" s="21">
        <f t="shared" si="87"/>
        <v>0</v>
      </c>
      <c r="U981" s="100"/>
      <c r="V981" s="101">
        <f>IFERROR(IF(E981='貼付用集計 (3)'!$R$4,'貼付用集計 (3)'!$U$4,VLOOKUP(E981,'貼付用集計 (3)'!$R$11:$U$30,4)),0)</f>
        <v>0</v>
      </c>
      <c r="W981" s="101">
        <f t="shared" si="88"/>
        <v>0</v>
      </c>
      <c r="X981" s="100"/>
    </row>
    <row r="982" spans="3:24" hidden="1" outlineLevel="1" x14ac:dyDescent="0.3">
      <c r="C982" s="29"/>
      <c r="D982" s="48">
        <f t="shared" si="89"/>
        <v>954</v>
      </c>
      <c r="E982" s="104"/>
      <c r="F982" s="105"/>
      <c r="G982" s="105"/>
      <c r="H982" s="105"/>
      <c r="I982" s="106">
        <v>0</v>
      </c>
      <c r="J982" s="107">
        <v>0</v>
      </c>
      <c r="K982" s="103"/>
      <c r="L982" s="27"/>
      <c r="P982" s="21">
        <f t="shared" si="84"/>
        <v>0</v>
      </c>
      <c r="Q982" s="21">
        <f t="shared" si="85"/>
        <v>0</v>
      </c>
      <c r="R982" s="21">
        <f t="shared" si="86"/>
        <v>0</v>
      </c>
      <c r="S982" s="21">
        <f t="shared" si="87"/>
        <v>0</v>
      </c>
      <c r="U982" s="100"/>
      <c r="V982" s="101">
        <f>IFERROR(IF(E982='貼付用集計 (3)'!$R$4,'貼付用集計 (3)'!$U$4,VLOOKUP(E982,'貼付用集計 (3)'!$R$11:$U$30,4)),0)</f>
        <v>0</v>
      </c>
      <c r="W982" s="101">
        <f t="shared" si="88"/>
        <v>0</v>
      </c>
      <c r="X982" s="100"/>
    </row>
    <row r="983" spans="3:24" hidden="1" outlineLevel="1" x14ac:dyDescent="0.3">
      <c r="C983" s="29"/>
      <c r="D983" s="48">
        <f t="shared" si="89"/>
        <v>955</v>
      </c>
      <c r="E983" s="104"/>
      <c r="F983" s="105"/>
      <c r="G983" s="105"/>
      <c r="H983" s="105"/>
      <c r="I983" s="106">
        <v>0</v>
      </c>
      <c r="J983" s="107">
        <v>0</v>
      </c>
      <c r="K983" s="103"/>
      <c r="L983" s="27"/>
      <c r="P983" s="21">
        <f t="shared" si="84"/>
        <v>0</v>
      </c>
      <c r="Q983" s="21">
        <f t="shared" si="85"/>
        <v>0</v>
      </c>
      <c r="R983" s="21">
        <f t="shared" si="86"/>
        <v>0</v>
      </c>
      <c r="S983" s="21">
        <f t="shared" si="87"/>
        <v>0</v>
      </c>
      <c r="U983" s="100"/>
      <c r="V983" s="101">
        <f>IFERROR(IF(E983='貼付用集計 (3)'!$R$4,'貼付用集計 (3)'!$U$4,VLOOKUP(E983,'貼付用集計 (3)'!$R$11:$U$30,4)),0)</f>
        <v>0</v>
      </c>
      <c r="W983" s="101">
        <f t="shared" si="88"/>
        <v>0</v>
      </c>
      <c r="X983" s="100"/>
    </row>
    <row r="984" spans="3:24" hidden="1" outlineLevel="1" x14ac:dyDescent="0.3">
      <c r="C984" s="29"/>
      <c r="D984" s="48">
        <f t="shared" si="89"/>
        <v>956</v>
      </c>
      <c r="E984" s="104"/>
      <c r="F984" s="105"/>
      <c r="G984" s="105"/>
      <c r="H984" s="105"/>
      <c r="I984" s="106">
        <v>0</v>
      </c>
      <c r="J984" s="107">
        <v>0</v>
      </c>
      <c r="K984" s="103"/>
      <c r="L984" s="27"/>
      <c r="P984" s="21">
        <f t="shared" si="84"/>
        <v>0</v>
      </c>
      <c r="Q984" s="21">
        <f t="shared" si="85"/>
        <v>0</v>
      </c>
      <c r="R984" s="21">
        <f t="shared" si="86"/>
        <v>0</v>
      </c>
      <c r="S984" s="21">
        <f t="shared" si="87"/>
        <v>0</v>
      </c>
      <c r="U984" s="100"/>
      <c r="V984" s="101">
        <f>IFERROR(IF(E984='貼付用集計 (3)'!$R$4,'貼付用集計 (3)'!$U$4,VLOOKUP(E984,'貼付用集計 (3)'!$R$11:$U$30,4)),0)</f>
        <v>0</v>
      </c>
      <c r="W984" s="101">
        <f t="shared" si="88"/>
        <v>0</v>
      </c>
      <c r="X984" s="100"/>
    </row>
    <row r="985" spans="3:24" hidden="1" outlineLevel="1" x14ac:dyDescent="0.3">
      <c r="C985" s="29"/>
      <c r="D985" s="48">
        <f t="shared" si="89"/>
        <v>957</v>
      </c>
      <c r="E985" s="104"/>
      <c r="F985" s="105"/>
      <c r="G985" s="105"/>
      <c r="H985" s="105"/>
      <c r="I985" s="106">
        <v>0</v>
      </c>
      <c r="J985" s="107">
        <v>0</v>
      </c>
      <c r="K985" s="103"/>
      <c r="L985" s="27"/>
      <c r="P985" s="21">
        <f t="shared" si="84"/>
        <v>0</v>
      </c>
      <c r="Q985" s="21">
        <f t="shared" si="85"/>
        <v>0</v>
      </c>
      <c r="R985" s="21">
        <f t="shared" si="86"/>
        <v>0</v>
      </c>
      <c r="S985" s="21">
        <f t="shared" si="87"/>
        <v>0</v>
      </c>
      <c r="U985" s="100"/>
      <c r="V985" s="101">
        <f>IFERROR(IF(E985='貼付用集計 (3)'!$R$4,'貼付用集計 (3)'!$U$4,VLOOKUP(E985,'貼付用集計 (3)'!$R$11:$U$30,4)),0)</f>
        <v>0</v>
      </c>
      <c r="W985" s="101">
        <f t="shared" si="88"/>
        <v>0</v>
      </c>
      <c r="X985" s="100"/>
    </row>
    <row r="986" spans="3:24" hidden="1" outlineLevel="1" x14ac:dyDescent="0.3">
      <c r="C986" s="29"/>
      <c r="D986" s="48">
        <f t="shared" si="89"/>
        <v>958</v>
      </c>
      <c r="E986" s="104"/>
      <c r="F986" s="105"/>
      <c r="G986" s="105"/>
      <c r="H986" s="105"/>
      <c r="I986" s="106">
        <v>0</v>
      </c>
      <c r="J986" s="107">
        <v>0</v>
      </c>
      <c r="K986" s="103"/>
      <c r="L986" s="27"/>
      <c r="P986" s="21">
        <f t="shared" si="84"/>
        <v>0</v>
      </c>
      <c r="Q986" s="21">
        <f t="shared" si="85"/>
        <v>0</v>
      </c>
      <c r="R986" s="21">
        <f t="shared" si="86"/>
        <v>0</v>
      </c>
      <c r="S986" s="21">
        <f t="shared" si="87"/>
        <v>0</v>
      </c>
      <c r="U986" s="100"/>
      <c r="V986" s="101">
        <f>IFERROR(IF(E986='貼付用集計 (3)'!$R$4,'貼付用集計 (3)'!$U$4,VLOOKUP(E986,'貼付用集計 (3)'!$R$11:$U$30,4)),0)</f>
        <v>0</v>
      </c>
      <c r="W986" s="101">
        <f t="shared" si="88"/>
        <v>0</v>
      </c>
      <c r="X986" s="100"/>
    </row>
    <row r="987" spans="3:24" hidden="1" outlineLevel="1" x14ac:dyDescent="0.3">
      <c r="C987" s="29"/>
      <c r="D987" s="48">
        <f t="shared" si="89"/>
        <v>959</v>
      </c>
      <c r="E987" s="104"/>
      <c r="F987" s="105"/>
      <c r="G987" s="105"/>
      <c r="H987" s="105"/>
      <c r="I987" s="106">
        <v>0</v>
      </c>
      <c r="J987" s="107">
        <v>0</v>
      </c>
      <c r="K987" s="103"/>
      <c r="L987" s="27"/>
      <c r="P987" s="21">
        <f t="shared" ref="P987:P1029" si="90">IF($E987="",IF(OR($F987&lt;&gt;"",$I987&lt;&gt;0,$J987&lt;&gt;0)=TRUE,1,0),0)</f>
        <v>0</v>
      </c>
      <c r="Q987" s="21">
        <f t="shared" ref="Q987:Q1029" si="91">IF($F987="",IF(OR($E987&lt;&gt;"",$I987&lt;&gt;0,$J987&lt;&gt;0)=TRUE,1,0),0)</f>
        <v>0</v>
      </c>
      <c r="R987" s="21">
        <f t="shared" ref="R987:R1029" si="92">IF($I987=0,IF(OR($E987&lt;&gt;"",$F987&lt;&gt;0,$J987&lt;&gt;0)=TRUE,1,0),0)</f>
        <v>0</v>
      </c>
      <c r="S987" s="21">
        <f t="shared" ref="S987:S1029" si="93">IF($J987=0,IF(OR($E987&lt;&gt;"",$F987&lt;&gt;"",$I987&lt;&gt;0)=TRUE,1,0),0)</f>
        <v>0</v>
      </c>
      <c r="U987" s="100"/>
      <c r="V987" s="101">
        <f>IFERROR(IF(E987='貼付用集計 (3)'!$R$4,'貼付用集計 (3)'!$U$4,VLOOKUP(E987,'貼付用集計 (3)'!$R$11:$U$30,4)),0)</f>
        <v>0</v>
      </c>
      <c r="W987" s="101">
        <f t="shared" ref="W987:W1029" si="94">IFERROR(J987/I987/V987,0)</f>
        <v>0</v>
      </c>
      <c r="X987" s="100"/>
    </row>
    <row r="988" spans="3:24" hidden="1" outlineLevel="1" x14ac:dyDescent="0.3">
      <c r="C988" s="29"/>
      <c r="D988" s="48">
        <f t="shared" ref="D988:D1028" si="95">D987+1</f>
        <v>960</v>
      </c>
      <c r="E988" s="104"/>
      <c r="F988" s="105"/>
      <c r="G988" s="105"/>
      <c r="H988" s="105"/>
      <c r="I988" s="106">
        <v>0</v>
      </c>
      <c r="J988" s="107">
        <v>0</v>
      </c>
      <c r="K988" s="103"/>
      <c r="L988" s="27"/>
      <c r="P988" s="21">
        <f t="shared" si="90"/>
        <v>0</v>
      </c>
      <c r="Q988" s="21">
        <f t="shared" si="91"/>
        <v>0</v>
      </c>
      <c r="R988" s="21">
        <f t="shared" si="92"/>
        <v>0</v>
      </c>
      <c r="S988" s="21">
        <f t="shared" si="93"/>
        <v>0</v>
      </c>
      <c r="U988" s="100"/>
      <c r="V988" s="101">
        <f>IFERROR(IF(E988='貼付用集計 (3)'!$R$4,'貼付用集計 (3)'!$U$4,VLOOKUP(E988,'貼付用集計 (3)'!$R$11:$U$30,4)),0)</f>
        <v>0</v>
      </c>
      <c r="W988" s="101">
        <f t="shared" si="94"/>
        <v>0</v>
      </c>
      <c r="X988" s="100"/>
    </row>
    <row r="989" spans="3:24" hidden="1" outlineLevel="1" x14ac:dyDescent="0.3">
      <c r="C989" s="29"/>
      <c r="D989" s="48">
        <f t="shared" si="95"/>
        <v>961</v>
      </c>
      <c r="E989" s="104"/>
      <c r="F989" s="105"/>
      <c r="G989" s="105"/>
      <c r="H989" s="105"/>
      <c r="I989" s="106">
        <v>0</v>
      </c>
      <c r="J989" s="107">
        <v>0</v>
      </c>
      <c r="K989" s="103"/>
      <c r="L989" s="27"/>
      <c r="P989" s="21">
        <f t="shared" si="90"/>
        <v>0</v>
      </c>
      <c r="Q989" s="21">
        <f t="shared" si="91"/>
        <v>0</v>
      </c>
      <c r="R989" s="21">
        <f t="shared" si="92"/>
        <v>0</v>
      </c>
      <c r="S989" s="21">
        <f t="shared" si="93"/>
        <v>0</v>
      </c>
      <c r="U989" s="100"/>
      <c r="V989" s="101">
        <f>IFERROR(IF(E989='貼付用集計 (3)'!$R$4,'貼付用集計 (3)'!$U$4,VLOOKUP(E989,'貼付用集計 (3)'!$R$11:$U$30,4)),0)</f>
        <v>0</v>
      </c>
      <c r="W989" s="101">
        <f t="shared" si="94"/>
        <v>0</v>
      </c>
      <c r="X989" s="100"/>
    </row>
    <row r="990" spans="3:24" hidden="1" outlineLevel="1" x14ac:dyDescent="0.3">
      <c r="C990" s="29"/>
      <c r="D990" s="48">
        <f t="shared" si="95"/>
        <v>962</v>
      </c>
      <c r="E990" s="104"/>
      <c r="F990" s="105"/>
      <c r="G990" s="105"/>
      <c r="H990" s="105"/>
      <c r="I990" s="106">
        <v>0</v>
      </c>
      <c r="J990" s="107">
        <v>0</v>
      </c>
      <c r="K990" s="103"/>
      <c r="L990" s="27"/>
      <c r="P990" s="21">
        <f t="shared" si="90"/>
        <v>0</v>
      </c>
      <c r="Q990" s="21">
        <f t="shared" si="91"/>
        <v>0</v>
      </c>
      <c r="R990" s="21">
        <f t="shared" si="92"/>
        <v>0</v>
      </c>
      <c r="S990" s="21">
        <f t="shared" si="93"/>
        <v>0</v>
      </c>
      <c r="U990" s="100"/>
      <c r="V990" s="101">
        <f>IFERROR(IF(E990='貼付用集計 (3)'!$R$4,'貼付用集計 (3)'!$U$4,VLOOKUP(E990,'貼付用集計 (3)'!$R$11:$U$30,4)),0)</f>
        <v>0</v>
      </c>
      <c r="W990" s="101">
        <f t="shared" si="94"/>
        <v>0</v>
      </c>
      <c r="X990" s="100"/>
    </row>
    <row r="991" spans="3:24" hidden="1" outlineLevel="1" x14ac:dyDescent="0.3">
      <c r="C991" s="29"/>
      <c r="D991" s="48">
        <f t="shared" si="95"/>
        <v>963</v>
      </c>
      <c r="E991" s="104"/>
      <c r="F991" s="105"/>
      <c r="G991" s="105"/>
      <c r="H991" s="105"/>
      <c r="I991" s="106">
        <v>0</v>
      </c>
      <c r="J991" s="107">
        <v>0</v>
      </c>
      <c r="K991" s="103"/>
      <c r="L991" s="27"/>
      <c r="P991" s="21">
        <f t="shared" si="90"/>
        <v>0</v>
      </c>
      <c r="Q991" s="21">
        <f t="shared" si="91"/>
        <v>0</v>
      </c>
      <c r="R991" s="21">
        <f t="shared" si="92"/>
        <v>0</v>
      </c>
      <c r="S991" s="21">
        <f t="shared" si="93"/>
        <v>0</v>
      </c>
      <c r="U991" s="100"/>
      <c r="V991" s="101">
        <f>IFERROR(IF(E991='貼付用集計 (3)'!$R$4,'貼付用集計 (3)'!$U$4,VLOOKUP(E991,'貼付用集計 (3)'!$R$11:$U$30,4)),0)</f>
        <v>0</v>
      </c>
      <c r="W991" s="101">
        <f t="shared" si="94"/>
        <v>0</v>
      </c>
      <c r="X991" s="100"/>
    </row>
    <row r="992" spans="3:24" hidden="1" outlineLevel="1" x14ac:dyDescent="0.3">
      <c r="C992" s="29"/>
      <c r="D992" s="48">
        <f t="shared" si="95"/>
        <v>964</v>
      </c>
      <c r="E992" s="104"/>
      <c r="F992" s="105"/>
      <c r="G992" s="105"/>
      <c r="H992" s="105"/>
      <c r="I992" s="106">
        <v>0</v>
      </c>
      <c r="J992" s="107">
        <v>0</v>
      </c>
      <c r="K992" s="103"/>
      <c r="L992" s="27"/>
      <c r="P992" s="21">
        <f t="shared" si="90"/>
        <v>0</v>
      </c>
      <c r="Q992" s="21">
        <f t="shared" si="91"/>
        <v>0</v>
      </c>
      <c r="R992" s="21">
        <f t="shared" si="92"/>
        <v>0</v>
      </c>
      <c r="S992" s="21">
        <f t="shared" si="93"/>
        <v>0</v>
      </c>
      <c r="U992" s="100"/>
      <c r="V992" s="101">
        <f>IFERROR(IF(E992='貼付用集計 (3)'!$R$4,'貼付用集計 (3)'!$U$4,VLOOKUP(E992,'貼付用集計 (3)'!$R$11:$U$30,4)),0)</f>
        <v>0</v>
      </c>
      <c r="W992" s="101">
        <f t="shared" si="94"/>
        <v>0</v>
      </c>
      <c r="X992" s="100"/>
    </row>
    <row r="993" spans="3:24" hidden="1" outlineLevel="1" x14ac:dyDescent="0.3">
      <c r="C993" s="29"/>
      <c r="D993" s="48">
        <f t="shared" si="95"/>
        <v>965</v>
      </c>
      <c r="E993" s="104"/>
      <c r="F993" s="105"/>
      <c r="G993" s="105"/>
      <c r="H993" s="105"/>
      <c r="I993" s="106">
        <v>0</v>
      </c>
      <c r="J993" s="107">
        <v>0</v>
      </c>
      <c r="K993" s="103"/>
      <c r="L993" s="27"/>
      <c r="P993" s="21">
        <f t="shared" si="90"/>
        <v>0</v>
      </c>
      <c r="Q993" s="21">
        <f t="shared" si="91"/>
        <v>0</v>
      </c>
      <c r="R993" s="21">
        <f t="shared" si="92"/>
        <v>0</v>
      </c>
      <c r="S993" s="21">
        <f t="shared" si="93"/>
        <v>0</v>
      </c>
      <c r="U993" s="100"/>
      <c r="V993" s="101">
        <f>IFERROR(IF(E993='貼付用集計 (3)'!$R$4,'貼付用集計 (3)'!$U$4,VLOOKUP(E993,'貼付用集計 (3)'!$R$11:$U$30,4)),0)</f>
        <v>0</v>
      </c>
      <c r="W993" s="101">
        <f t="shared" si="94"/>
        <v>0</v>
      </c>
      <c r="X993" s="100"/>
    </row>
    <row r="994" spans="3:24" hidden="1" outlineLevel="1" x14ac:dyDescent="0.3">
      <c r="C994" s="29"/>
      <c r="D994" s="48">
        <f t="shared" si="95"/>
        <v>966</v>
      </c>
      <c r="E994" s="104"/>
      <c r="F994" s="105"/>
      <c r="G994" s="105"/>
      <c r="H994" s="105"/>
      <c r="I994" s="106">
        <v>0</v>
      </c>
      <c r="J994" s="107">
        <v>0</v>
      </c>
      <c r="K994" s="103"/>
      <c r="L994" s="27"/>
      <c r="P994" s="21">
        <f t="shared" si="90"/>
        <v>0</v>
      </c>
      <c r="Q994" s="21">
        <f t="shared" si="91"/>
        <v>0</v>
      </c>
      <c r="R994" s="21">
        <f t="shared" si="92"/>
        <v>0</v>
      </c>
      <c r="S994" s="21">
        <f t="shared" si="93"/>
        <v>0</v>
      </c>
      <c r="U994" s="100"/>
      <c r="V994" s="101">
        <f>IFERROR(IF(E994='貼付用集計 (3)'!$R$4,'貼付用集計 (3)'!$U$4,VLOOKUP(E994,'貼付用集計 (3)'!$R$11:$U$30,4)),0)</f>
        <v>0</v>
      </c>
      <c r="W994" s="101">
        <f t="shared" si="94"/>
        <v>0</v>
      </c>
      <c r="X994" s="100"/>
    </row>
    <row r="995" spans="3:24" hidden="1" outlineLevel="1" x14ac:dyDescent="0.3">
      <c r="C995" s="29"/>
      <c r="D995" s="48">
        <f t="shared" si="95"/>
        <v>967</v>
      </c>
      <c r="E995" s="104"/>
      <c r="F995" s="105"/>
      <c r="G995" s="105"/>
      <c r="H995" s="105"/>
      <c r="I995" s="106">
        <v>0</v>
      </c>
      <c r="J995" s="107">
        <v>0</v>
      </c>
      <c r="K995" s="103"/>
      <c r="L995" s="27"/>
      <c r="P995" s="21">
        <f t="shared" si="90"/>
        <v>0</v>
      </c>
      <c r="Q995" s="21">
        <f t="shared" si="91"/>
        <v>0</v>
      </c>
      <c r="R995" s="21">
        <f t="shared" si="92"/>
        <v>0</v>
      </c>
      <c r="S995" s="21">
        <f t="shared" si="93"/>
        <v>0</v>
      </c>
      <c r="U995" s="100"/>
      <c r="V995" s="101">
        <f>IFERROR(IF(E995='貼付用集計 (3)'!$R$4,'貼付用集計 (3)'!$U$4,VLOOKUP(E995,'貼付用集計 (3)'!$R$11:$U$30,4)),0)</f>
        <v>0</v>
      </c>
      <c r="W995" s="101">
        <f t="shared" si="94"/>
        <v>0</v>
      </c>
      <c r="X995" s="100"/>
    </row>
    <row r="996" spans="3:24" hidden="1" outlineLevel="1" x14ac:dyDescent="0.3">
      <c r="C996" s="29"/>
      <c r="D996" s="48">
        <f t="shared" si="95"/>
        <v>968</v>
      </c>
      <c r="E996" s="104"/>
      <c r="F996" s="105"/>
      <c r="G996" s="105"/>
      <c r="H996" s="105"/>
      <c r="I996" s="106">
        <v>0</v>
      </c>
      <c r="J996" s="107">
        <v>0</v>
      </c>
      <c r="K996" s="103"/>
      <c r="L996" s="27"/>
      <c r="P996" s="21">
        <f t="shared" si="90"/>
        <v>0</v>
      </c>
      <c r="Q996" s="21">
        <f t="shared" si="91"/>
        <v>0</v>
      </c>
      <c r="R996" s="21">
        <f t="shared" si="92"/>
        <v>0</v>
      </c>
      <c r="S996" s="21">
        <f t="shared" si="93"/>
        <v>0</v>
      </c>
      <c r="U996" s="100"/>
      <c r="V996" s="101">
        <f>IFERROR(IF(E996='貼付用集計 (3)'!$R$4,'貼付用集計 (3)'!$U$4,VLOOKUP(E996,'貼付用集計 (3)'!$R$11:$U$30,4)),0)</f>
        <v>0</v>
      </c>
      <c r="W996" s="101">
        <f t="shared" si="94"/>
        <v>0</v>
      </c>
      <c r="X996" s="100"/>
    </row>
    <row r="997" spans="3:24" hidden="1" outlineLevel="1" x14ac:dyDescent="0.3">
      <c r="C997" s="29"/>
      <c r="D997" s="48">
        <f t="shared" si="95"/>
        <v>969</v>
      </c>
      <c r="E997" s="104"/>
      <c r="F997" s="105"/>
      <c r="G997" s="105"/>
      <c r="H997" s="105"/>
      <c r="I997" s="106">
        <v>0</v>
      </c>
      <c r="J997" s="107">
        <v>0</v>
      </c>
      <c r="K997" s="103"/>
      <c r="L997" s="27"/>
      <c r="P997" s="21">
        <f t="shared" si="90"/>
        <v>0</v>
      </c>
      <c r="Q997" s="21">
        <f t="shared" si="91"/>
        <v>0</v>
      </c>
      <c r="R997" s="21">
        <f t="shared" si="92"/>
        <v>0</v>
      </c>
      <c r="S997" s="21">
        <f t="shared" si="93"/>
        <v>0</v>
      </c>
      <c r="U997" s="100"/>
      <c r="V997" s="101">
        <f>IFERROR(IF(E997='貼付用集計 (3)'!$R$4,'貼付用集計 (3)'!$U$4,VLOOKUP(E997,'貼付用集計 (3)'!$R$11:$U$30,4)),0)</f>
        <v>0</v>
      </c>
      <c r="W997" s="101">
        <f t="shared" si="94"/>
        <v>0</v>
      </c>
      <c r="X997" s="100"/>
    </row>
    <row r="998" spans="3:24" hidden="1" outlineLevel="1" x14ac:dyDescent="0.3">
      <c r="C998" s="29"/>
      <c r="D998" s="48">
        <f t="shared" si="95"/>
        <v>970</v>
      </c>
      <c r="E998" s="104"/>
      <c r="F998" s="105"/>
      <c r="G998" s="105"/>
      <c r="H998" s="105"/>
      <c r="I998" s="106">
        <v>0</v>
      </c>
      <c r="J998" s="107">
        <v>0</v>
      </c>
      <c r="K998" s="103"/>
      <c r="L998" s="27"/>
      <c r="P998" s="21">
        <f t="shared" si="90"/>
        <v>0</v>
      </c>
      <c r="Q998" s="21">
        <f t="shared" si="91"/>
        <v>0</v>
      </c>
      <c r="R998" s="21">
        <f t="shared" si="92"/>
        <v>0</v>
      </c>
      <c r="S998" s="21">
        <f t="shared" si="93"/>
        <v>0</v>
      </c>
      <c r="U998" s="100"/>
      <c r="V998" s="101">
        <f>IFERROR(IF(E998='貼付用集計 (3)'!$R$4,'貼付用集計 (3)'!$U$4,VLOOKUP(E998,'貼付用集計 (3)'!$R$11:$U$30,4)),0)</f>
        <v>0</v>
      </c>
      <c r="W998" s="101">
        <f t="shared" si="94"/>
        <v>0</v>
      </c>
      <c r="X998" s="100"/>
    </row>
    <row r="999" spans="3:24" hidden="1" outlineLevel="1" x14ac:dyDescent="0.3">
      <c r="C999" s="29"/>
      <c r="D999" s="48">
        <f t="shared" si="95"/>
        <v>971</v>
      </c>
      <c r="E999" s="104"/>
      <c r="F999" s="105"/>
      <c r="G999" s="105"/>
      <c r="H999" s="105"/>
      <c r="I999" s="106">
        <v>0</v>
      </c>
      <c r="J999" s="107">
        <v>0</v>
      </c>
      <c r="K999" s="103"/>
      <c r="L999" s="27"/>
      <c r="P999" s="21">
        <f t="shared" si="90"/>
        <v>0</v>
      </c>
      <c r="Q999" s="21">
        <f t="shared" si="91"/>
        <v>0</v>
      </c>
      <c r="R999" s="21">
        <f t="shared" si="92"/>
        <v>0</v>
      </c>
      <c r="S999" s="21">
        <f t="shared" si="93"/>
        <v>0</v>
      </c>
      <c r="U999" s="100"/>
      <c r="V999" s="101">
        <f>IFERROR(IF(E999='貼付用集計 (3)'!$R$4,'貼付用集計 (3)'!$U$4,VLOOKUP(E999,'貼付用集計 (3)'!$R$11:$U$30,4)),0)</f>
        <v>0</v>
      </c>
      <c r="W999" s="101">
        <f t="shared" si="94"/>
        <v>0</v>
      </c>
      <c r="X999" s="100"/>
    </row>
    <row r="1000" spans="3:24" hidden="1" outlineLevel="1" x14ac:dyDescent="0.3">
      <c r="C1000" s="29"/>
      <c r="D1000" s="48">
        <f t="shared" si="95"/>
        <v>972</v>
      </c>
      <c r="E1000" s="104"/>
      <c r="F1000" s="105"/>
      <c r="G1000" s="105"/>
      <c r="H1000" s="105"/>
      <c r="I1000" s="106">
        <v>0</v>
      </c>
      <c r="J1000" s="107">
        <v>0</v>
      </c>
      <c r="K1000" s="103"/>
      <c r="L1000" s="27"/>
      <c r="P1000" s="21">
        <f t="shared" si="90"/>
        <v>0</v>
      </c>
      <c r="Q1000" s="21">
        <f t="shared" si="91"/>
        <v>0</v>
      </c>
      <c r="R1000" s="21">
        <f t="shared" si="92"/>
        <v>0</v>
      </c>
      <c r="S1000" s="21">
        <f t="shared" si="93"/>
        <v>0</v>
      </c>
      <c r="U1000" s="100"/>
      <c r="V1000" s="101">
        <f>IFERROR(IF(E1000='貼付用集計 (3)'!$R$4,'貼付用集計 (3)'!$U$4,VLOOKUP(E1000,'貼付用集計 (3)'!$R$11:$U$30,4)),0)</f>
        <v>0</v>
      </c>
      <c r="W1000" s="101">
        <f t="shared" si="94"/>
        <v>0</v>
      </c>
      <c r="X1000" s="100"/>
    </row>
    <row r="1001" spans="3:24" hidden="1" outlineLevel="1" x14ac:dyDescent="0.3">
      <c r="C1001" s="29"/>
      <c r="D1001" s="48">
        <f t="shared" si="95"/>
        <v>973</v>
      </c>
      <c r="E1001" s="104"/>
      <c r="F1001" s="105"/>
      <c r="G1001" s="105"/>
      <c r="H1001" s="105"/>
      <c r="I1001" s="106">
        <v>0</v>
      </c>
      <c r="J1001" s="107">
        <v>0</v>
      </c>
      <c r="K1001" s="103"/>
      <c r="L1001" s="27"/>
      <c r="P1001" s="21">
        <f t="shared" si="90"/>
        <v>0</v>
      </c>
      <c r="Q1001" s="21">
        <f t="shared" si="91"/>
        <v>0</v>
      </c>
      <c r="R1001" s="21">
        <f t="shared" si="92"/>
        <v>0</v>
      </c>
      <c r="S1001" s="21">
        <f t="shared" si="93"/>
        <v>0</v>
      </c>
      <c r="U1001" s="100"/>
      <c r="V1001" s="101">
        <f>IFERROR(IF(E1001='貼付用集計 (3)'!$R$4,'貼付用集計 (3)'!$U$4,VLOOKUP(E1001,'貼付用集計 (3)'!$R$11:$U$30,4)),0)</f>
        <v>0</v>
      </c>
      <c r="W1001" s="101">
        <f t="shared" si="94"/>
        <v>0</v>
      </c>
      <c r="X1001" s="100"/>
    </row>
    <row r="1002" spans="3:24" hidden="1" outlineLevel="1" x14ac:dyDescent="0.3">
      <c r="C1002" s="29"/>
      <c r="D1002" s="48">
        <f t="shared" si="95"/>
        <v>974</v>
      </c>
      <c r="E1002" s="104"/>
      <c r="F1002" s="105"/>
      <c r="G1002" s="105"/>
      <c r="H1002" s="105"/>
      <c r="I1002" s="106">
        <v>0</v>
      </c>
      <c r="J1002" s="107">
        <v>0</v>
      </c>
      <c r="K1002" s="103"/>
      <c r="L1002" s="27"/>
      <c r="P1002" s="21">
        <f t="shared" si="90"/>
        <v>0</v>
      </c>
      <c r="Q1002" s="21">
        <f t="shared" si="91"/>
        <v>0</v>
      </c>
      <c r="R1002" s="21">
        <f t="shared" si="92"/>
        <v>0</v>
      </c>
      <c r="S1002" s="21">
        <f t="shared" si="93"/>
        <v>0</v>
      </c>
      <c r="U1002" s="100"/>
      <c r="V1002" s="101">
        <f>IFERROR(IF(E1002='貼付用集計 (3)'!$R$4,'貼付用集計 (3)'!$U$4,VLOOKUP(E1002,'貼付用集計 (3)'!$R$11:$U$30,4)),0)</f>
        <v>0</v>
      </c>
      <c r="W1002" s="101">
        <f t="shared" si="94"/>
        <v>0</v>
      </c>
      <c r="X1002" s="100"/>
    </row>
    <row r="1003" spans="3:24" hidden="1" outlineLevel="1" x14ac:dyDescent="0.3">
      <c r="C1003" s="29"/>
      <c r="D1003" s="48">
        <f t="shared" si="95"/>
        <v>975</v>
      </c>
      <c r="E1003" s="104"/>
      <c r="F1003" s="105"/>
      <c r="G1003" s="105"/>
      <c r="H1003" s="105"/>
      <c r="I1003" s="106">
        <v>0</v>
      </c>
      <c r="J1003" s="107">
        <v>0</v>
      </c>
      <c r="K1003" s="103"/>
      <c r="L1003" s="27"/>
      <c r="P1003" s="21">
        <f t="shared" si="90"/>
        <v>0</v>
      </c>
      <c r="Q1003" s="21">
        <f t="shared" si="91"/>
        <v>0</v>
      </c>
      <c r="R1003" s="21">
        <f t="shared" si="92"/>
        <v>0</v>
      </c>
      <c r="S1003" s="21">
        <f t="shared" si="93"/>
        <v>0</v>
      </c>
      <c r="U1003" s="100"/>
      <c r="V1003" s="101">
        <f>IFERROR(IF(E1003='貼付用集計 (3)'!$R$4,'貼付用集計 (3)'!$U$4,VLOOKUP(E1003,'貼付用集計 (3)'!$R$11:$U$30,4)),0)</f>
        <v>0</v>
      </c>
      <c r="W1003" s="101">
        <f t="shared" si="94"/>
        <v>0</v>
      </c>
      <c r="X1003" s="100"/>
    </row>
    <row r="1004" spans="3:24" hidden="1" outlineLevel="1" x14ac:dyDescent="0.3">
      <c r="C1004" s="29"/>
      <c r="D1004" s="48">
        <f t="shared" si="95"/>
        <v>976</v>
      </c>
      <c r="E1004" s="104"/>
      <c r="F1004" s="105"/>
      <c r="G1004" s="105"/>
      <c r="H1004" s="105"/>
      <c r="I1004" s="106">
        <v>0</v>
      </c>
      <c r="J1004" s="107">
        <v>0</v>
      </c>
      <c r="K1004" s="103"/>
      <c r="L1004" s="27"/>
      <c r="P1004" s="21">
        <f t="shared" si="90"/>
        <v>0</v>
      </c>
      <c r="Q1004" s="21">
        <f t="shared" si="91"/>
        <v>0</v>
      </c>
      <c r="R1004" s="21">
        <f t="shared" si="92"/>
        <v>0</v>
      </c>
      <c r="S1004" s="21">
        <f t="shared" si="93"/>
        <v>0</v>
      </c>
      <c r="U1004" s="100"/>
      <c r="V1004" s="101">
        <f>IFERROR(IF(E1004='貼付用集計 (3)'!$R$4,'貼付用集計 (3)'!$U$4,VLOOKUP(E1004,'貼付用集計 (3)'!$R$11:$U$30,4)),0)</f>
        <v>0</v>
      </c>
      <c r="W1004" s="101">
        <f t="shared" si="94"/>
        <v>0</v>
      </c>
      <c r="X1004" s="100"/>
    </row>
    <row r="1005" spans="3:24" hidden="1" outlineLevel="1" x14ac:dyDescent="0.3">
      <c r="C1005" s="29"/>
      <c r="D1005" s="48">
        <f t="shared" si="95"/>
        <v>977</v>
      </c>
      <c r="E1005" s="104"/>
      <c r="F1005" s="105"/>
      <c r="G1005" s="105"/>
      <c r="H1005" s="105"/>
      <c r="I1005" s="106">
        <v>0</v>
      </c>
      <c r="J1005" s="107">
        <v>0</v>
      </c>
      <c r="K1005" s="103"/>
      <c r="L1005" s="27"/>
      <c r="P1005" s="21">
        <f t="shared" si="90"/>
        <v>0</v>
      </c>
      <c r="Q1005" s="21">
        <f t="shared" si="91"/>
        <v>0</v>
      </c>
      <c r="R1005" s="21">
        <f t="shared" si="92"/>
        <v>0</v>
      </c>
      <c r="S1005" s="21">
        <f t="shared" si="93"/>
        <v>0</v>
      </c>
      <c r="U1005" s="100"/>
      <c r="V1005" s="101">
        <f>IFERROR(IF(E1005='貼付用集計 (3)'!$R$4,'貼付用集計 (3)'!$U$4,VLOOKUP(E1005,'貼付用集計 (3)'!$R$11:$U$30,4)),0)</f>
        <v>0</v>
      </c>
      <c r="W1005" s="101">
        <f t="shared" si="94"/>
        <v>0</v>
      </c>
      <c r="X1005" s="100"/>
    </row>
    <row r="1006" spans="3:24" hidden="1" outlineLevel="1" x14ac:dyDescent="0.3">
      <c r="C1006" s="29"/>
      <c r="D1006" s="48">
        <f t="shared" si="95"/>
        <v>978</v>
      </c>
      <c r="E1006" s="104"/>
      <c r="F1006" s="105"/>
      <c r="G1006" s="105"/>
      <c r="H1006" s="105"/>
      <c r="I1006" s="106">
        <v>0</v>
      </c>
      <c r="J1006" s="107">
        <v>0</v>
      </c>
      <c r="K1006" s="103"/>
      <c r="L1006" s="27"/>
      <c r="P1006" s="21">
        <f t="shared" si="90"/>
        <v>0</v>
      </c>
      <c r="Q1006" s="21">
        <f t="shared" si="91"/>
        <v>0</v>
      </c>
      <c r="R1006" s="21">
        <f t="shared" si="92"/>
        <v>0</v>
      </c>
      <c r="S1006" s="21">
        <f t="shared" si="93"/>
        <v>0</v>
      </c>
      <c r="U1006" s="100"/>
      <c r="V1006" s="101">
        <f>IFERROR(IF(E1006='貼付用集計 (3)'!$R$4,'貼付用集計 (3)'!$U$4,VLOOKUP(E1006,'貼付用集計 (3)'!$R$11:$U$30,4)),0)</f>
        <v>0</v>
      </c>
      <c r="W1006" s="101">
        <f t="shared" si="94"/>
        <v>0</v>
      </c>
      <c r="X1006" s="100"/>
    </row>
    <row r="1007" spans="3:24" hidden="1" outlineLevel="1" x14ac:dyDescent="0.3">
      <c r="C1007" s="29"/>
      <c r="D1007" s="48">
        <f t="shared" si="95"/>
        <v>979</v>
      </c>
      <c r="E1007" s="104"/>
      <c r="F1007" s="105"/>
      <c r="G1007" s="105"/>
      <c r="H1007" s="105"/>
      <c r="I1007" s="106">
        <v>0</v>
      </c>
      <c r="J1007" s="107">
        <v>0</v>
      </c>
      <c r="K1007" s="103"/>
      <c r="L1007" s="27"/>
      <c r="P1007" s="21">
        <f t="shared" si="90"/>
        <v>0</v>
      </c>
      <c r="Q1007" s="21">
        <f t="shared" si="91"/>
        <v>0</v>
      </c>
      <c r="R1007" s="21">
        <f t="shared" si="92"/>
        <v>0</v>
      </c>
      <c r="S1007" s="21">
        <f t="shared" si="93"/>
        <v>0</v>
      </c>
      <c r="U1007" s="100"/>
      <c r="V1007" s="101">
        <f>IFERROR(IF(E1007='貼付用集計 (3)'!$R$4,'貼付用集計 (3)'!$U$4,VLOOKUP(E1007,'貼付用集計 (3)'!$R$11:$U$30,4)),0)</f>
        <v>0</v>
      </c>
      <c r="W1007" s="101">
        <f t="shared" si="94"/>
        <v>0</v>
      </c>
      <c r="X1007" s="100"/>
    </row>
    <row r="1008" spans="3:24" hidden="1" outlineLevel="1" x14ac:dyDescent="0.3">
      <c r="C1008" s="29"/>
      <c r="D1008" s="48">
        <f t="shared" si="95"/>
        <v>980</v>
      </c>
      <c r="E1008" s="104"/>
      <c r="F1008" s="105"/>
      <c r="G1008" s="105"/>
      <c r="H1008" s="105"/>
      <c r="I1008" s="106">
        <v>0</v>
      </c>
      <c r="J1008" s="107">
        <v>0</v>
      </c>
      <c r="K1008" s="103"/>
      <c r="L1008" s="27"/>
      <c r="P1008" s="21">
        <f t="shared" si="90"/>
        <v>0</v>
      </c>
      <c r="Q1008" s="21">
        <f t="shared" si="91"/>
        <v>0</v>
      </c>
      <c r="R1008" s="21">
        <f t="shared" si="92"/>
        <v>0</v>
      </c>
      <c r="S1008" s="21">
        <f t="shared" si="93"/>
        <v>0</v>
      </c>
      <c r="U1008" s="100"/>
      <c r="V1008" s="101">
        <f>IFERROR(IF(E1008='貼付用集計 (3)'!$R$4,'貼付用集計 (3)'!$U$4,VLOOKUP(E1008,'貼付用集計 (3)'!$R$11:$U$30,4)),0)</f>
        <v>0</v>
      </c>
      <c r="W1008" s="101">
        <f t="shared" si="94"/>
        <v>0</v>
      </c>
      <c r="X1008" s="100"/>
    </row>
    <row r="1009" spans="3:24" hidden="1" outlineLevel="1" x14ac:dyDescent="0.3">
      <c r="C1009" s="29"/>
      <c r="D1009" s="48">
        <f t="shared" si="95"/>
        <v>981</v>
      </c>
      <c r="E1009" s="104"/>
      <c r="F1009" s="105"/>
      <c r="G1009" s="105"/>
      <c r="H1009" s="105"/>
      <c r="I1009" s="106">
        <v>0</v>
      </c>
      <c r="J1009" s="107">
        <v>0</v>
      </c>
      <c r="K1009" s="103"/>
      <c r="L1009" s="27"/>
      <c r="P1009" s="21">
        <f t="shared" si="90"/>
        <v>0</v>
      </c>
      <c r="Q1009" s="21">
        <f t="shared" si="91"/>
        <v>0</v>
      </c>
      <c r="R1009" s="21">
        <f t="shared" si="92"/>
        <v>0</v>
      </c>
      <c r="S1009" s="21">
        <f t="shared" si="93"/>
        <v>0</v>
      </c>
      <c r="U1009" s="100"/>
      <c r="V1009" s="101">
        <f>IFERROR(IF(E1009='貼付用集計 (3)'!$R$4,'貼付用集計 (3)'!$U$4,VLOOKUP(E1009,'貼付用集計 (3)'!$R$11:$U$30,4)),0)</f>
        <v>0</v>
      </c>
      <c r="W1009" s="101">
        <f t="shared" si="94"/>
        <v>0</v>
      </c>
      <c r="X1009" s="100"/>
    </row>
    <row r="1010" spans="3:24" hidden="1" outlineLevel="1" x14ac:dyDescent="0.3">
      <c r="C1010" s="29"/>
      <c r="D1010" s="48">
        <f t="shared" si="95"/>
        <v>982</v>
      </c>
      <c r="E1010" s="104"/>
      <c r="F1010" s="105"/>
      <c r="G1010" s="105"/>
      <c r="H1010" s="105"/>
      <c r="I1010" s="106">
        <v>0</v>
      </c>
      <c r="J1010" s="107">
        <v>0</v>
      </c>
      <c r="K1010" s="103"/>
      <c r="L1010" s="27"/>
      <c r="P1010" s="21">
        <f t="shared" si="90"/>
        <v>0</v>
      </c>
      <c r="Q1010" s="21">
        <f t="shared" si="91"/>
        <v>0</v>
      </c>
      <c r="R1010" s="21">
        <f t="shared" si="92"/>
        <v>0</v>
      </c>
      <c r="S1010" s="21">
        <f t="shared" si="93"/>
        <v>0</v>
      </c>
      <c r="U1010" s="100"/>
      <c r="V1010" s="101">
        <f>IFERROR(IF(E1010='貼付用集計 (3)'!$R$4,'貼付用集計 (3)'!$U$4,VLOOKUP(E1010,'貼付用集計 (3)'!$R$11:$U$30,4)),0)</f>
        <v>0</v>
      </c>
      <c r="W1010" s="101">
        <f t="shared" si="94"/>
        <v>0</v>
      </c>
      <c r="X1010" s="100"/>
    </row>
    <row r="1011" spans="3:24" hidden="1" outlineLevel="1" x14ac:dyDescent="0.3">
      <c r="C1011" s="29"/>
      <c r="D1011" s="48">
        <f t="shared" si="95"/>
        <v>983</v>
      </c>
      <c r="E1011" s="104"/>
      <c r="F1011" s="105"/>
      <c r="G1011" s="105"/>
      <c r="H1011" s="105"/>
      <c r="I1011" s="106">
        <v>0</v>
      </c>
      <c r="J1011" s="107">
        <v>0</v>
      </c>
      <c r="K1011" s="103"/>
      <c r="L1011" s="27"/>
      <c r="P1011" s="21">
        <f t="shared" si="90"/>
        <v>0</v>
      </c>
      <c r="Q1011" s="21">
        <f t="shared" si="91"/>
        <v>0</v>
      </c>
      <c r="R1011" s="21">
        <f t="shared" si="92"/>
        <v>0</v>
      </c>
      <c r="S1011" s="21">
        <f t="shared" si="93"/>
        <v>0</v>
      </c>
      <c r="U1011" s="100"/>
      <c r="V1011" s="101">
        <f>IFERROR(IF(E1011='貼付用集計 (3)'!$R$4,'貼付用集計 (3)'!$U$4,VLOOKUP(E1011,'貼付用集計 (3)'!$R$11:$U$30,4)),0)</f>
        <v>0</v>
      </c>
      <c r="W1011" s="101">
        <f t="shared" si="94"/>
        <v>0</v>
      </c>
      <c r="X1011" s="100"/>
    </row>
    <row r="1012" spans="3:24" hidden="1" outlineLevel="1" x14ac:dyDescent="0.3">
      <c r="C1012" s="29"/>
      <c r="D1012" s="48">
        <f t="shared" si="95"/>
        <v>984</v>
      </c>
      <c r="E1012" s="104"/>
      <c r="F1012" s="105"/>
      <c r="G1012" s="105"/>
      <c r="H1012" s="105"/>
      <c r="I1012" s="106">
        <v>0</v>
      </c>
      <c r="J1012" s="107">
        <v>0</v>
      </c>
      <c r="K1012" s="103"/>
      <c r="L1012" s="27"/>
      <c r="P1012" s="21">
        <f t="shared" si="90"/>
        <v>0</v>
      </c>
      <c r="Q1012" s="21">
        <f t="shared" si="91"/>
        <v>0</v>
      </c>
      <c r="R1012" s="21">
        <f t="shared" si="92"/>
        <v>0</v>
      </c>
      <c r="S1012" s="21">
        <f t="shared" si="93"/>
        <v>0</v>
      </c>
      <c r="U1012" s="100"/>
      <c r="V1012" s="101">
        <f>IFERROR(IF(E1012='貼付用集計 (3)'!$R$4,'貼付用集計 (3)'!$U$4,VLOOKUP(E1012,'貼付用集計 (3)'!$R$11:$U$30,4)),0)</f>
        <v>0</v>
      </c>
      <c r="W1012" s="101">
        <f t="shared" si="94"/>
        <v>0</v>
      </c>
      <c r="X1012" s="100"/>
    </row>
    <row r="1013" spans="3:24" hidden="1" outlineLevel="1" x14ac:dyDescent="0.3">
      <c r="C1013" s="29"/>
      <c r="D1013" s="48">
        <f t="shared" si="95"/>
        <v>985</v>
      </c>
      <c r="E1013" s="104"/>
      <c r="F1013" s="105"/>
      <c r="G1013" s="105"/>
      <c r="H1013" s="105"/>
      <c r="I1013" s="106">
        <v>0</v>
      </c>
      <c r="J1013" s="107">
        <v>0</v>
      </c>
      <c r="K1013" s="103"/>
      <c r="L1013" s="27"/>
      <c r="P1013" s="21">
        <f t="shared" si="90"/>
        <v>0</v>
      </c>
      <c r="Q1013" s="21">
        <f t="shared" si="91"/>
        <v>0</v>
      </c>
      <c r="R1013" s="21">
        <f t="shared" si="92"/>
        <v>0</v>
      </c>
      <c r="S1013" s="21">
        <f t="shared" si="93"/>
        <v>0</v>
      </c>
      <c r="U1013" s="100"/>
      <c r="V1013" s="101">
        <f>IFERROR(IF(E1013='貼付用集計 (3)'!$R$4,'貼付用集計 (3)'!$U$4,VLOOKUP(E1013,'貼付用集計 (3)'!$R$11:$U$30,4)),0)</f>
        <v>0</v>
      </c>
      <c r="W1013" s="101">
        <f t="shared" si="94"/>
        <v>0</v>
      </c>
      <c r="X1013" s="100"/>
    </row>
    <row r="1014" spans="3:24" hidden="1" outlineLevel="1" x14ac:dyDescent="0.3">
      <c r="C1014" s="29"/>
      <c r="D1014" s="48">
        <f t="shared" si="95"/>
        <v>986</v>
      </c>
      <c r="E1014" s="104"/>
      <c r="F1014" s="105"/>
      <c r="G1014" s="105"/>
      <c r="H1014" s="105"/>
      <c r="I1014" s="106">
        <v>0</v>
      </c>
      <c r="J1014" s="107">
        <v>0</v>
      </c>
      <c r="K1014" s="103"/>
      <c r="L1014" s="27"/>
      <c r="P1014" s="21">
        <f t="shared" si="90"/>
        <v>0</v>
      </c>
      <c r="Q1014" s="21">
        <f t="shared" si="91"/>
        <v>0</v>
      </c>
      <c r="R1014" s="21">
        <f t="shared" si="92"/>
        <v>0</v>
      </c>
      <c r="S1014" s="21">
        <f t="shared" si="93"/>
        <v>0</v>
      </c>
      <c r="U1014" s="100"/>
      <c r="V1014" s="101">
        <f>IFERROR(IF(E1014='貼付用集計 (3)'!$R$4,'貼付用集計 (3)'!$U$4,VLOOKUP(E1014,'貼付用集計 (3)'!$R$11:$U$30,4)),0)</f>
        <v>0</v>
      </c>
      <c r="W1014" s="101">
        <f t="shared" si="94"/>
        <v>0</v>
      </c>
      <c r="X1014" s="100"/>
    </row>
    <row r="1015" spans="3:24" hidden="1" outlineLevel="1" x14ac:dyDescent="0.3">
      <c r="C1015" s="29"/>
      <c r="D1015" s="48">
        <f t="shared" si="95"/>
        <v>987</v>
      </c>
      <c r="E1015" s="104"/>
      <c r="F1015" s="105"/>
      <c r="G1015" s="105"/>
      <c r="H1015" s="105"/>
      <c r="I1015" s="106">
        <v>0</v>
      </c>
      <c r="J1015" s="107">
        <v>0</v>
      </c>
      <c r="K1015" s="103"/>
      <c r="L1015" s="27"/>
      <c r="P1015" s="21">
        <f t="shared" si="90"/>
        <v>0</v>
      </c>
      <c r="Q1015" s="21">
        <f t="shared" si="91"/>
        <v>0</v>
      </c>
      <c r="R1015" s="21">
        <f t="shared" si="92"/>
        <v>0</v>
      </c>
      <c r="S1015" s="21">
        <f t="shared" si="93"/>
        <v>0</v>
      </c>
      <c r="U1015" s="100"/>
      <c r="V1015" s="101">
        <f>IFERROR(IF(E1015='貼付用集計 (3)'!$R$4,'貼付用集計 (3)'!$U$4,VLOOKUP(E1015,'貼付用集計 (3)'!$R$11:$U$30,4)),0)</f>
        <v>0</v>
      </c>
      <c r="W1015" s="101">
        <f t="shared" si="94"/>
        <v>0</v>
      </c>
      <c r="X1015" s="100"/>
    </row>
    <row r="1016" spans="3:24" hidden="1" outlineLevel="1" x14ac:dyDescent="0.3">
      <c r="C1016" s="29"/>
      <c r="D1016" s="48">
        <f t="shared" si="95"/>
        <v>988</v>
      </c>
      <c r="E1016" s="104"/>
      <c r="F1016" s="105"/>
      <c r="G1016" s="105"/>
      <c r="H1016" s="105"/>
      <c r="I1016" s="106">
        <v>0</v>
      </c>
      <c r="J1016" s="107">
        <v>0</v>
      </c>
      <c r="K1016" s="103"/>
      <c r="L1016" s="27"/>
      <c r="P1016" s="21">
        <f t="shared" si="90"/>
        <v>0</v>
      </c>
      <c r="Q1016" s="21">
        <f t="shared" si="91"/>
        <v>0</v>
      </c>
      <c r="R1016" s="21">
        <f t="shared" si="92"/>
        <v>0</v>
      </c>
      <c r="S1016" s="21">
        <f t="shared" si="93"/>
        <v>0</v>
      </c>
      <c r="U1016" s="100"/>
      <c r="V1016" s="101">
        <f>IFERROR(IF(E1016='貼付用集計 (3)'!$R$4,'貼付用集計 (3)'!$U$4,VLOOKUP(E1016,'貼付用集計 (3)'!$R$11:$U$30,4)),0)</f>
        <v>0</v>
      </c>
      <c r="W1016" s="101">
        <f t="shared" si="94"/>
        <v>0</v>
      </c>
      <c r="X1016" s="100"/>
    </row>
    <row r="1017" spans="3:24" hidden="1" outlineLevel="1" x14ac:dyDescent="0.3">
      <c r="C1017" s="29"/>
      <c r="D1017" s="48">
        <f t="shared" si="95"/>
        <v>989</v>
      </c>
      <c r="E1017" s="104"/>
      <c r="F1017" s="105"/>
      <c r="G1017" s="105"/>
      <c r="H1017" s="105"/>
      <c r="I1017" s="106">
        <v>0</v>
      </c>
      <c r="J1017" s="107">
        <v>0</v>
      </c>
      <c r="K1017" s="103"/>
      <c r="L1017" s="27"/>
      <c r="P1017" s="21">
        <f t="shared" si="90"/>
        <v>0</v>
      </c>
      <c r="Q1017" s="21">
        <f t="shared" si="91"/>
        <v>0</v>
      </c>
      <c r="R1017" s="21">
        <f t="shared" si="92"/>
        <v>0</v>
      </c>
      <c r="S1017" s="21">
        <f t="shared" si="93"/>
        <v>0</v>
      </c>
      <c r="U1017" s="100"/>
      <c r="V1017" s="101">
        <f>IFERROR(IF(E1017='貼付用集計 (3)'!$R$4,'貼付用集計 (3)'!$U$4,VLOOKUP(E1017,'貼付用集計 (3)'!$R$11:$U$30,4)),0)</f>
        <v>0</v>
      </c>
      <c r="W1017" s="101">
        <f t="shared" si="94"/>
        <v>0</v>
      </c>
      <c r="X1017" s="100"/>
    </row>
    <row r="1018" spans="3:24" hidden="1" outlineLevel="1" x14ac:dyDescent="0.3">
      <c r="C1018" s="29"/>
      <c r="D1018" s="48">
        <f t="shared" si="95"/>
        <v>990</v>
      </c>
      <c r="E1018" s="104"/>
      <c r="F1018" s="105"/>
      <c r="G1018" s="105"/>
      <c r="H1018" s="105"/>
      <c r="I1018" s="106">
        <v>0</v>
      </c>
      <c r="J1018" s="107">
        <v>0</v>
      </c>
      <c r="K1018" s="103"/>
      <c r="L1018" s="27"/>
      <c r="P1018" s="21">
        <f t="shared" si="90"/>
        <v>0</v>
      </c>
      <c r="Q1018" s="21">
        <f t="shared" si="91"/>
        <v>0</v>
      </c>
      <c r="R1018" s="21">
        <f t="shared" si="92"/>
        <v>0</v>
      </c>
      <c r="S1018" s="21">
        <f t="shared" si="93"/>
        <v>0</v>
      </c>
      <c r="U1018" s="100"/>
      <c r="V1018" s="101">
        <f>IFERROR(IF(E1018='貼付用集計 (3)'!$R$4,'貼付用集計 (3)'!$U$4,VLOOKUP(E1018,'貼付用集計 (3)'!$R$11:$U$30,4)),0)</f>
        <v>0</v>
      </c>
      <c r="W1018" s="101">
        <f t="shared" si="94"/>
        <v>0</v>
      </c>
      <c r="X1018" s="100"/>
    </row>
    <row r="1019" spans="3:24" hidden="1" outlineLevel="1" x14ac:dyDescent="0.3">
      <c r="C1019" s="29"/>
      <c r="D1019" s="48">
        <f t="shared" si="95"/>
        <v>991</v>
      </c>
      <c r="E1019" s="104"/>
      <c r="F1019" s="105"/>
      <c r="G1019" s="105"/>
      <c r="H1019" s="105"/>
      <c r="I1019" s="106">
        <v>0</v>
      </c>
      <c r="J1019" s="107">
        <v>0</v>
      </c>
      <c r="K1019" s="103"/>
      <c r="L1019" s="27"/>
      <c r="P1019" s="21">
        <f t="shared" si="90"/>
        <v>0</v>
      </c>
      <c r="Q1019" s="21">
        <f t="shared" si="91"/>
        <v>0</v>
      </c>
      <c r="R1019" s="21">
        <f t="shared" si="92"/>
        <v>0</v>
      </c>
      <c r="S1019" s="21">
        <f t="shared" si="93"/>
        <v>0</v>
      </c>
      <c r="U1019" s="100"/>
      <c r="V1019" s="101">
        <f>IFERROR(IF(E1019='貼付用集計 (3)'!$R$4,'貼付用集計 (3)'!$U$4,VLOOKUP(E1019,'貼付用集計 (3)'!$R$11:$U$30,4)),0)</f>
        <v>0</v>
      </c>
      <c r="W1019" s="101">
        <f t="shared" si="94"/>
        <v>0</v>
      </c>
      <c r="X1019" s="100"/>
    </row>
    <row r="1020" spans="3:24" hidden="1" outlineLevel="1" x14ac:dyDescent="0.3">
      <c r="C1020" s="29"/>
      <c r="D1020" s="48">
        <f t="shared" si="95"/>
        <v>992</v>
      </c>
      <c r="E1020" s="104"/>
      <c r="F1020" s="105"/>
      <c r="G1020" s="105"/>
      <c r="H1020" s="105"/>
      <c r="I1020" s="106">
        <v>0</v>
      </c>
      <c r="J1020" s="107">
        <v>0</v>
      </c>
      <c r="K1020" s="103"/>
      <c r="L1020" s="27"/>
      <c r="P1020" s="21">
        <f t="shared" si="90"/>
        <v>0</v>
      </c>
      <c r="Q1020" s="21">
        <f t="shared" si="91"/>
        <v>0</v>
      </c>
      <c r="R1020" s="21">
        <f t="shared" si="92"/>
        <v>0</v>
      </c>
      <c r="S1020" s="21">
        <f t="shared" si="93"/>
        <v>0</v>
      </c>
      <c r="U1020" s="100"/>
      <c r="V1020" s="101">
        <f>IFERROR(IF(E1020='貼付用集計 (3)'!$R$4,'貼付用集計 (3)'!$U$4,VLOOKUP(E1020,'貼付用集計 (3)'!$R$11:$U$30,4)),0)</f>
        <v>0</v>
      </c>
      <c r="W1020" s="101">
        <f t="shared" si="94"/>
        <v>0</v>
      </c>
      <c r="X1020" s="100"/>
    </row>
    <row r="1021" spans="3:24" hidden="1" outlineLevel="1" x14ac:dyDescent="0.3">
      <c r="C1021" s="29"/>
      <c r="D1021" s="48">
        <f t="shared" si="95"/>
        <v>993</v>
      </c>
      <c r="E1021" s="104"/>
      <c r="F1021" s="105"/>
      <c r="G1021" s="105"/>
      <c r="H1021" s="105"/>
      <c r="I1021" s="106">
        <v>0</v>
      </c>
      <c r="J1021" s="107">
        <v>0</v>
      </c>
      <c r="K1021" s="103"/>
      <c r="L1021" s="27"/>
      <c r="P1021" s="21">
        <f t="shared" si="90"/>
        <v>0</v>
      </c>
      <c r="Q1021" s="21">
        <f t="shared" si="91"/>
        <v>0</v>
      </c>
      <c r="R1021" s="21">
        <f t="shared" si="92"/>
        <v>0</v>
      </c>
      <c r="S1021" s="21">
        <f t="shared" si="93"/>
        <v>0</v>
      </c>
      <c r="U1021" s="100"/>
      <c r="V1021" s="101">
        <f>IFERROR(IF(E1021='貼付用集計 (3)'!$R$4,'貼付用集計 (3)'!$U$4,VLOOKUP(E1021,'貼付用集計 (3)'!$R$11:$U$30,4)),0)</f>
        <v>0</v>
      </c>
      <c r="W1021" s="101">
        <f t="shared" si="94"/>
        <v>0</v>
      </c>
      <c r="X1021" s="100"/>
    </row>
    <row r="1022" spans="3:24" hidden="1" outlineLevel="1" x14ac:dyDescent="0.3">
      <c r="C1022" s="29"/>
      <c r="D1022" s="48">
        <f t="shared" si="95"/>
        <v>994</v>
      </c>
      <c r="E1022" s="104"/>
      <c r="F1022" s="105"/>
      <c r="G1022" s="105"/>
      <c r="H1022" s="105"/>
      <c r="I1022" s="106">
        <v>0</v>
      </c>
      <c r="J1022" s="107">
        <v>0</v>
      </c>
      <c r="K1022" s="103"/>
      <c r="L1022" s="27"/>
      <c r="P1022" s="21">
        <f t="shared" si="90"/>
        <v>0</v>
      </c>
      <c r="Q1022" s="21">
        <f t="shared" si="91"/>
        <v>0</v>
      </c>
      <c r="R1022" s="21">
        <f t="shared" si="92"/>
        <v>0</v>
      </c>
      <c r="S1022" s="21">
        <f t="shared" si="93"/>
        <v>0</v>
      </c>
      <c r="U1022" s="100"/>
      <c r="V1022" s="101">
        <f>IFERROR(IF(E1022='貼付用集計 (3)'!$R$4,'貼付用集計 (3)'!$U$4,VLOOKUP(E1022,'貼付用集計 (3)'!$R$11:$U$30,4)),0)</f>
        <v>0</v>
      </c>
      <c r="W1022" s="101">
        <f t="shared" si="94"/>
        <v>0</v>
      </c>
      <c r="X1022" s="100"/>
    </row>
    <row r="1023" spans="3:24" hidden="1" outlineLevel="1" x14ac:dyDescent="0.3">
      <c r="C1023" s="29"/>
      <c r="D1023" s="48">
        <f t="shared" si="95"/>
        <v>995</v>
      </c>
      <c r="E1023" s="104"/>
      <c r="F1023" s="105"/>
      <c r="G1023" s="105"/>
      <c r="H1023" s="105"/>
      <c r="I1023" s="106">
        <v>0</v>
      </c>
      <c r="J1023" s="107">
        <v>0</v>
      </c>
      <c r="K1023" s="103"/>
      <c r="L1023" s="27"/>
      <c r="P1023" s="21">
        <f t="shared" si="90"/>
        <v>0</v>
      </c>
      <c r="Q1023" s="21">
        <f t="shared" si="91"/>
        <v>0</v>
      </c>
      <c r="R1023" s="21">
        <f t="shared" si="92"/>
        <v>0</v>
      </c>
      <c r="S1023" s="21">
        <f t="shared" si="93"/>
        <v>0</v>
      </c>
      <c r="U1023" s="100"/>
      <c r="V1023" s="101">
        <f>IFERROR(IF(E1023='貼付用集計 (3)'!$R$4,'貼付用集計 (3)'!$U$4,VLOOKUP(E1023,'貼付用集計 (3)'!$R$11:$U$30,4)),0)</f>
        <v>0</v>
      </c>
      <c r="W1023" s="101">
        <f t="shared" si="94"/>
        <v>0</v>
      </c>
      <c r="X1023" s="100"/>
    </row>
    <row r="1024" spans="3:24" hidden="1" outlineLevel="1" x14ac:dyDescent="0.3">
      <c r="C1024" s="29"/>
      <c r="D1024" s="48">
        <f t="shared" si="95"/>
        <v>996</v>
      </c>
      <c r="E1024" s="104"/>
      <c r="F1024" s="105"/>
      <c r="G1024" s="105"/>
      <c r="H1024" s="105"/>
      <c r="I1024" s="106">
        <v>0</v>
      </c>
      <c r="J1024" s="107">
        <v>0</v>
      </c>
      <c r="K1024" s="103"/>
      <c r="L1024" s="27"/>
      <c r="P1024" s="21">
        <f t="shared" si="90"/>
        <v>0</v>
      </c>
      <c r="Q1024" s="21">
        <f t="shared" si="91"/>
        <v>0</v>
      </c>
      <c r="R1024" s="21">
        <f t="shared" si="92"/>
        <v>0</v>
      </c>
      <c r="S1024" s="21">
        <f t="shared" si="93"/>
        <v>0</v>
      </c>
      <c r="U1024" s="100"/>
      <c r="V1024" s="101">
        <f>IFERROR(IF(E1024='貼付用集計 (3)'!$R$4,'貼付用集計 (3)'!$U$4,VLOOKUP(E1024,'貼付用集計 (3)'!$R$11:$U$30,4)),0)</f>
        <v>0</v>
      </c>
      <c r="W1024" s="101">
        <f t="shared" si="94"/>
        <v>0</v>
      </c>
      <c r="X1024" s="100"/>
    </row>
    <row r="1025" spans="3:24" hidden="1" outlineLevel="1" x14ac:dyDescent="0.3">
      <c r="C1025" s="29"/>
      <c r="D1025" s="48">
        <f t="shared" si="95"/>
        <v>997</v>
      </c>
      <c r="E1025" s="104"/>
      <c r="F1025" s="105"/>
      <c r="G1025" s="105"/>
      <c r="H1025" s="105"/>
      <c r="I1025" s="106">
        <v>0</v>
      </c>
      <c r="J1025" s="107">
        <v>0</v>
      </c>
      <c r="K1025" s="103"/>
      <c r="L1025" s="27"/>
      <c r="P1025" s="21">
        <f t="shared" si="90"/>
        <v>0</v>
      </c>
      <c r="Q1025" s="21">
        <f t="shared" si="91"/>
        <v>0</v>
      </c>
      <c r="R1025" s="21">
        <f t="shared" si="92"/>
        <v>0</v>
      </c>
      <c r="S1025" s="21">
        <f t="shared" si="93"/>
        <v>0</v>
      </c>
      <c r="U1025" s="100"/>
      <c r="V1025" s="101">
        <f>IFERROR(IF(E1025='貼付用集計 (3)'!$R$4,'貼付用集計 (3)'!$U$4,VLOOKUP(E1025,'貼付用集計 (3)'!$R$11:$U$30,4)),0)</f>
        <v>0</v>
      </c>
      <c r="W1025" s="101">
        <f t="shared" si="94"/>
        <v>0</v>
      </c>
      <c r="X1025" s="100"/>
    </row>
    <row r="1026" spans="3:24" hidden="1" outlineLevel="1" x14ac:dyDescent="0.3">
      <c r="C1026" s="29"/>
      <c r="D1026" s="48">
        <f t="shared" si="95"/>
        <v>998</v>
      </c>
      <c r="E1026" s="104"/>
      <c r="F1026" s="105"/>
      <c r="G1026" s="105"/>
      <c r="H1026" s="105"/>
      <c r="I1026" s="106">
        <v>0</v>
      </c>
      <c r="J1026" s="107">
        <v>0</v>
      </c>
      <c r="K1026" s="103"/>
      <c r="L1026" s="27"/>
      <c r="P1026" s="21">
        <f t="shared" si="90"/>
        <v>0</v>
      </c>
      <c r="Q1026" s="21">
        <f t="shared" si="91"/>
        <v>0</v>
      </c>
      <c r="R1026" s="21">
        <f t="shared" si="92"/>
        <v>0</v>
      </c>
      <c r="S1026" s="21">
        <f t="shared" si="93"/>
        <v>0</v>
      </c>
      <c r="U1026" s="100"/>
      <c r="V1026" s="101">
        <f>IFERROR(IF(E1026='貼付用集計 (3)'!$R$4,'貼付用集計 (3)'!$U$4,VLOOKUP(E1026,'貼付用集計 (3)'!$R$11:$U$30,4)),0)</f>
        <v>0</v>
      </c>
      <c r="W1026" s="101">
        <f t="shared" si="94"/>
        <v>0</v>
      </c>
      <c r="X1026" s="100"/>
    </row>
    <row r="1027" spans="3:24" hidden="1" outlineLevel="1" x14ac:dyDescent="0.3">
      <c r="C1027" s="29"/>
      <c r="D1027" s="48">
        <f t="shared" si="95"/>
        <v>999</v>
      </c>
      <c r="E1027" s="104"/>
      <c r="F1027" s="105"/>
      <c r="G1027" s="105"/>
      <c r="H1027" s="105"/>
      <c r="I1027" s="106">
        <v>0</v>
      </c>
      <c r="J1027" s="107">
        <v>0</v>
      </c>
      <c r="K1027" s="103"/>
      <c r="L1027" s="27"/>
      <c r="P1027" s="21">
        <f t="shared" si="90"/>
        <v>0</v>
      </c>
      <c r="Q1027" s="21">
        <f t="shared" si="91"/>
        <v>0</v>
      </c>
      <c r="R1027" s="21">
        <f t="shared" si="92"/>
        <v>0</v>
      </c>
      <c r="S1027" s="21">
        <f t="shared" si="93"/>
        <v>0</v>
      </c>
      <c r="U1027" s="100"/>
      <c r="V1027" s="101">
        <f>IFERROR(IF(E1027='貼付用集計 (3)'!$R$4,'貼付用集計 (3)'!$U$4,VLOOKUP(E1027,'貼付用集計 (3)'!$R$11:$U$30,4)),0)</f>
        <v>0</v>
      </c>
      <c r="W1027" s="101">
        <f t="shared" si="94"/>
        <v>0</v>
      </c>
      <c r="X1027" s="100"/>
    </row>
    <row r="1028" spans="3:24" hidden="1" outlineLevel="1" x14ac:dyDescent="0.3">
      <c r="C1028" s="29"/>
      <c r="D1028" s="48">
        <f t="shared" si="95"/>
        <v>1000</v>
      </c>
      <c r="E1028" s="104"/>
      <c r="F1028" s="105"/>
      <c r="G1028" s="105"/>
      <c r="H1028" s="105"/>
      <c r="I1028" s="106">
        <v>0</v>
      </c>
      <c r="J1028" s="107">
        <v>0</v>
      </c>
      <c r="K1028" s="103"/>
      <c r="L1028" s="27"/>
      <c r="P1028" s="21">
        <f t="shared" si="90"/>
        <v>0</v>
      </c>
      <c r="Q1028" s="21">
        <f t="shared" si="91"/>
        <v>0</v>
      </c>
      <c r="R1028" s="21">
        <f t="shared" si="92"/>
        <v>0</v>
      </c>
      <c r="S1028" s="21">
        <f t="shared" si="93"/>
        <v>0</v>
      </c>
      <c r="U1028" s="100"/>
      <c r="V1028" s="101">
        <f>IFERROR(IF(E1028='貼付用集計 (3)'!$R$4,'貼付用集計 (3)'!$U$4,VLOOKUP(E1028,'貼付用集計 (3)'!$R$11:$U$30,4)),0)</f>
        <v>0</v>
      </c>
      <c r="W1028" s="101">
        <f t="shared" si="94"/>
        <v>0</v>
      </c>
      <c r="X1028" s="100"/>
    </row>
    <row r="1029" spans="3:24" ht="15" customHeight="1" collapsed="1" thickBot="1" x14ac:dyDescent="0.35">
      <c r="C1029" s="18"/>
      <c r="D1029" s="20" t="s">
        <v>36</v>
      </c>
      <c r="E1029" s="36"/>
      <c r="F1029" s="98"/>
      <c r="G1029" s="97"/>
      <c r="H1029" s="97"/>
      <c r="I1029" s="43"/>
      <c r="J1029" s="43"/>
      <c r="K1029" s="43"/>
      <c r="L1029" s="19"/>
      <c r="P1029" s="21">
        <f t="shared" si="90"/>
        <v>0</v>
      </c>
      <c r="Q1029" s="21">
        <f t="shared" si="91"/>
        <v>0</v>
      </c>
      <c r="R1029" s="21">
        <f t="shared" si="92"/>
        <v>0</v>
      </c>
      <c r="S1029" s="21">
        <f t="shared" si="93"/>
        <v>0</v>
      </c>
      <c r="U1029" s="100"/>
      <c r="V1029" s="101">
        <f>IFERROR(IF(E1029='貼付用集計 (3)'!$R$4,'貼付用集計 (3)'!$U$4,VLOOKUP(E1029,'貼付用集計 (3)'!$R$11:$U$30,4)),0)</f>
        <v>0</v>
      </c>
      <c r="W1029" s="101">
        <f t="shared" si="94"/>
        <v>0</v>
      </c>
      <c r="X1029" s="100"/>
    </row>
    <row r="1030" spans="3:24" ht="15.6" thickBot="1" x14ac:dyDescent="0.35">
      <c r="C1030" s="25"/>
      <c r="D1030" s="44"/>
      <c r="E1030" s="37"/>
      <c r="F1030" s="37"/>
      <c r="G1030" s="44"/>
      <c r="H1030" s="71" t="s">
        <v>33</v>
      </c>
      <c r="I1030" s="72">
        <f>SUM(I26:I1028)</f>
        <v>77</v>
      </c>
      <c r="J1030" s="47">
        <f>SUM(J26:J1028)</f>
        <v>8260000</v>
      </c>
      <c r="K1030" s="44"/>
      <c r="L1030" s="27"/>
    </row>
    <row r="1031" spans="3:24" ht="10.050000000000001" customHeight="1" thickBot="1" x14ac:dyDescent="0.35">
      <c r="C1031" s="30"/>
      <c r="D1031" s="45"/>
      <c r="E1031" s="38"/>
      <c r="F1031" s="38"/>
      <c r="G1031" s="45"/>
      <c r="H1031" s="45"/>
      <c r="I1031" s="45"/>
      <c r="J1031" s="45"/>
      <c r="K1031" s="45"/>
      <c r="L1031" s="32"/>
    </row>
  </sheetData>
  <sheetProtection algorithmName="SHA-512" hashValue="WA2iQfcY/q9ABF3rgwRfY6/GGCPzYLiVa5F3VLg9D/Ua/+9BVb6RhzZ7zIbckGVEMAkYeCieMnZ/Bp2P2y1f6A==" saltValue="p3ASMEXYtCIfYGH9e0y3uQ==" spinCount="100000" sheet="1" objects="1" scenarios="1"/>
  <mergeCells count="15">
    <mergeCell ref="G13:H13"/>
    <mergeCell ref="F2:G2"/>
    <mergeCell ref="I2:K2"/>
    <mergeCell ref="G9:H9"/>
    <mergeCell ref="G11:H11"/>
    <mergeCell ref="G12:H12"/>
    <mergeCell ref="G20:H20"/>
    <mergeCell ref="G21:H21"/>
    <mergeCell ref="G22:H22"/>
    <mergeCell ref="G14:H14"/>
    <mergeCell ref="G15:H15"/>
    <mergeCell ref="G16:H16"/>
    <mergeCell ref="G17:H17"/>
    <mergeCell ref="G18:H18"/>
    <mergeCell ref="G19:H19"/>
  </mergeCells>
  <phoneticPr fontId="2"/>
  <conditionalFormatting sqref="E26:E1028">
    <cfRule type="expression" dxfId="15" priority="14">
      <formula>P26=1</formula>
    </cfRule>
  </conditionalFormatting>
  <conditionalFormatting sqref="F26:F29 F33:F1028">
    <cfRule type="expression" dxfId="14" priority="13">
      <formula>Q26=1</formula>
    </cfRule>
  </conditionalFormatting>
  <conditionalFormatting sqref="I26:I126 I227 I528">
    <cfRule type="expression" dxfId="13" priority="12">
      <formula>R26=1</formula>
    </cfRule>
  </conditionalFormatting>
  <conditionalFormatting sqref="J26:J126 J227 J528">
    <cfRule type="expression" dxfId="12" priority="11">
      <formula>S26=1</formula>
    </cfRule>
  </conditionalFormatting>
  <conditionalFormatting sqref="I127:I226">
    <cfRule type="expression" dxfId="11" priority="10">
      <formula>R127=1</formula>
    </cfRule>
  </conditionalFormatting>
  <conditionalFormatting sqref="J127:J226">
    <cfRule type="expression" dxfId="10" priority="9">
      <formula>S127=1</formula>
    </cfRule>
  </conditionalFormatting>
  <conditionalFormatting sqref="I228:I527">
    <cfRule type="expression" dxfId="9" priority="8">
      <formula>R228=1</formula>
    </cfRule>
  </conditionalFormatting>
  <conditionalFormatting sqref="J228:J527">
    <cfRule type="expression" dxfId="8" priority="7">
      <formula>S228=1</formula>
    </cfRule>
  </conditionalFormatting>
  <conditionalFormatting sqref="I529:I1028">
    <cfRule type="expression" dxfId="7" priority="6">
      <formula>R529=1</formula>
    </cfRule>
  </conditionalFormatting>
  <conditionalFormatting sqref="J529:J1028">
    <cfRule type="expression" dxfId="6" priority="5">
      <formula>S529=1</formula>
    </cfRule>
  </conditionalFormatting>
  <conditionalFormatting sqref="F30">
    <cfRule type="expression" dxfId="5" priority="4">
      <formula>Q30=1</formula>
    </cfRule>
  </conditionalFormatting>
  <conditionalFormatting sqref="F31">
    <cfRule type="expression" dxfId="4" priority="3">
      <formula>Q31=1</formula>
    </cfRule>
  </conditionalFormatting>
  <conditionalFormatting sqref="F32">
    <cfRule type="expression" dxfId="3" priority="2">
      <formula>Q32=1</formula>
    </cfRule>
  </conditionalFormatting>
  <conditionalFormatting sqref="W26:W1029">
    <cfRule type="expression" dxfId="2" priority="1">
      <formula>W26&lt;15000</formula>
    </cfRule>
  </conditionalFormatting>
  <dataValidations count="1">
    <dataValidation type="whole" operator="greaterThanOrEqual" allowBlank="1" showInputMessage="1" showErrorMessage="1" sqref="I26:I125 I127:I226 J1030 J12:J22 I23 I228:I1030" xr:uid="{9A2B3DCA-D8E7-4E36-BB13-0987BD8DDFF4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72" fitToHeight="0" orientation="portrait" verticalDpi="0" r:id="rId1"/>
  <headerFooter>
    <oddHeader>&amp;C&amp;20&amp;A</oddHeader>
    <oddFooter>&amp;C&amp;P/&amp;N&amp;R&amp;F</oddFooter>
  </headerFooter>
  <rowBreaks count="1" manualBreakCount="1">
    <brk id="1032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ECE2DDC9-290E-449F-8DBD-E9644D05F737}">
            <xm:f>$G$9=マスター!$E$4</xm:f>
            <x14:dxf>
              <fill>
                <patternFill>
                  <bgColor theme="0" tint="-0.24994659260841701"/>
                </patternFill>
              </fill>
            </x14:dxf>
          </x14:cfRule>
          <xm:sqref>E13:K22</xm:sqref>
        </x14:conditionalFormatting>
        <x14:conditionalFormatting xmlns:xm="http://schemas.microsoft.com/office/excel/2006/main">
          <x14:cfRule type="expression" priority="15" id="{97E19199-D41E-4E7C-B25B-C9A2F7EE28F8}">
            <xm:f>$G$9=マスター!$E$5</xm:f>
            <x14:dxf>
              <fill>
                <patternFill>
                  <bgColor theme="0" tint="-0.24994659260841701"/>
                </patternFill>
              </fill>
            </x14:dxf>
          </x14:cfRule>
          <xm:sqref>E12:K12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158B8A-E0D4-4532-A8FE-46BF5FA2571B}">
          <x14:formula1>
            <xm:f>マスター!$B$4:$B$34</xm:f>
          </x14:formula1>
          <xm:sqref>I26:I125 I127:I226 I23 E1029 E528 E23:F23 J12:J22 I228:I1029</xm:sqref>
        </x14:dataValidation>
        <x14:dataValidation type="list" allowBlank="1" showInputMessage="1" showErrorMessage="1" xr:uid="{A8D16A3C-ED4E-4D94-BABE-08D4A6688F4F}">
          <x14:formula1>
            <xm:f>マスター!$B$4:$B$24</xm:f>
          </x14:formula1>
          <xm:sqref>E529:E1028 E127:E226 E228:E527 E26:E125</xm:sqref>
        </x14:dataValidation>
        <x14:dataValidation type="list" allowBlank="1" showInputMessage="1" showErrorMessage="1" xr:uid="{3A997479-C01F-4EBD-9ED4-4C4E48063003}">
          <x14:formula1>
            <xm:f>マスター!$E$4:$E$5</xm:f>
          </x14:formula1>
          <xm:sqref>G9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6760-8448-4609-8B4A-2C3D7F9A970B}">
  <dimension ref="E3:G4"/>
  <sheetViews>
    <sheetView workbookViewId="0">
      <selection activeCell="G4" sqref="G4"/>
    </sheetView>
  </sheetViews>
  <sheetFormatPr defaultRowHeight="15" x14ac:dyDescent="0.3"/>
  <cols>
    <col min="1" max="4" width="2.6328125" customWidth="1"/>
    <col min="5" max="5" width="9.7265625" bestFit="1" customWidth="1"/>
    <col min="7" max="7" width="48.453125" customWidth="1"/>
  </cols>
  <sheetData>
    <row r="3" spans="5:7" x14ac:dyDescent="0.3">
      <c r="E3" t="s">
        <v>137</v>
      </c>
      <c r="F3" t="s">
        <v>138</v>
      </c>
      <c r="G3" t="s">
        <v>139</v>
      </c>
    </row>
    <row r="4" spans="5:7" x14ac:dyDescent="0.3">
      <c r="E4" s="108">
        <v>44316</v>
      </c>
      <c r="F4">
        <v>1.01</v>
      </c>
      <c r="G4" t="s">
        <v>140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BD29-1623-49A5-AD2E-ADB31EF49429}">
  <dimension ref="B1:W33"/>
  <sheetViews>
    <sheetView showGridLines="0" zoomScale="90" zoomScaleNormal="50" workbookViewId="0">
      <selection activeCell="C26" sqref="C26"/>
    </sheetView>
  </sheetViews>
  <sheetFormatPr defaultColWidth="8.7265625" defaultRowHeight="15" x14ac:dyDescent="0.3"/>
  <cols>
    <col min="1" max="2" width="2.54296875" customWidth="1"/>
    <col min="3" max="3" width="15.453125" customWidth="1"/>
    <col min="4" max="5" width="15.81640625" customWidth="1"/>
    <col min="6" max="6" width="4.453125" customWidth="1"/>
    <col min="7" max="7" width="9.81640625" customWidth="1"/>
    <col min="8" max="9" width="15.81640625" customWidth="1"/>
    <col min="10" max="10" width="2.54296875" customWidth="1"/>
    <col min="13" max="16" width="4.81640625" customWidth="1"/>
    <col min="19" max="21" width="10.90625" customWidth="1"/>
  </cols>
  <sheetData>
    <row r="1" spans="2:23" ht="15.6" thickBot="1" x14ac:dyDescent="0.35"/>
    <row r="2" spans="2:23" ht="18.600000000000001" x14ac:dyDescent="0.3">
      <c r="B2" s="94" t="s">
        <v>58</v>
      </c>
      <c r="C2" s="3"/>
      <c r="D2" s="3"/>
      <c r="E2" s="3"/>
      <c r="F2" s="3"/>
      <c r="G2" s="3"/>
      <c r="H2" s="3"/>
      <c r="I2" s="3"/>
      <c r="J2" s="4"/>
    </row>
    <row r="3" spans="2:23" x14ac:dyDescent="0.3">
      <c r="B3" s="12"/>
      <c r="C3" s="59" t="s">
        <v>66</v>
      </c>
      <c r="F3" s="6"/>
      <c r="H3" s="6"/>
      <c r="I3" s="6"/>
      <c r="J3" s="7"/>
      <c r="S3" t="s">
        <v>59</v>
      </c>
      <c r="T3" t="s">
        <v>60</v>
      </c>
      <c r="U3" t="s">
        <v>61</v>
      </c>
      <c r="V3" t="s">
        <v>64</v>
      </c>
    </row>
    <row r="4" spans="2:23" x14ac:dyDescent="0.3">
      <c r="B4" s="12"/>
      <c r="C4" s="123" t="s">
        <v>59</v>
      </c>
      <c r="D4" s="124"/>
      <c r="E4" s="86" t="str">
        <f>IF(S4=0,"",S4)</f>
        <v/>
      </c>
      <c r="F4" s="6"/>
      <c r="H4" s="6"/>
      <c r="I4" s="6"/>
      <c r="J4" s="7"/>
      <c r="R4" t="s">
        <v>48</v>
      </c>
      <c r="S4">
        <f>SUMIF('従事人員申請書（入力例_【展覧会等】）'!$E$26:$E$1028,'貼付用集計 (3)'!$R4,'従事人員申請書（入力例_【展覧会等】）'!$I$26:$I$1028)</f>
        <v>0</v>
      </c>
      <c r="T4" s="13">
        <f>SUMIF('従事人員申請書（入力例_【展覧会等】）'!$E$26:$E$1028,'貼付用集計 (3)'!$R4,'従事人員申請書（入力例_【展覧会等】）'!$J$26:$J$1028)</f>
        <v>0</v>
      </c>
      <c r="U4">
        <f>'従事人員申請書（入力例_【展覧会等】）'!F12</f>
        <v>0</v>
      </c>
      <c r="V4">
        <f>S4*U4</f>
        <v>0</v>
      </c>
    </row>
    <row r="5" spans="2:23" ht="15.6" thickBot="1" x14ac:dyDescent="0.35">
      <c r="B5" s="12"/>
      <c r="C5" s="118" t="s">
        <v>63</v>
      </c>
      <c r="D5" s="125"/>
      <c r="E5" s="87" t="str">
        <f>IF(V4=0,"",V4)</f>
        <v/>
      </c>
      <c r="F5" s="6"/>
      <c r="H5" s="6"/>
      <c r="I5" s="6"/>
      <c r="J5" s="7"/>
    </row>
    <row r="6" spans="2:23" ht="15.6" thickBot="1" x14ac:dyDescent="0.35">
      <c r="B6" s="12"/>
      <c r="C6" s="123" t="s">
        <v>65</v>
      </c>
      <c r="D6" s="126"/>
      <c r="E6" s="83" t="str">
        <f>IFERROR(E5/U4,"")</f>
        <v/>
      </c>
      <c r="F6" s="6"/>
      <c r="H6" s="6"/>
      <c r="I6" s="6"/>
      <c r="J6" s="7"/>
    </row>
    <row r="7" spans="2:23" x14ac:dyDescent="0.3">
      <c r="B7" s="12"/>
      <c r="E7" s="15"/>
      <c r="F7" s="6"/>
      <c r="H7" s="6"/>
      <c r="I7" s="6"/>
      <c r="J7" s="7"/>
    </row>
    <row r="8" spans="2:23" x14ac:dyDescent="0.3">
      <c r="B8" s="12"/>
      <c r="C8" s="6"/>
      <c r="D8" s="6"/>
      <c r="E8" s="6"/>
      <c r="F8" s="6"/>
      <c r="G8" s="6"/>
      <c r="H8" s="6"/>
      <c r="I8" s="6"/>
      <c r="J8" s="7"/>
    </row>
    <row r="9" spans="2:23" x14ac:dyDescent="0.3">
      <c r="B9" s="12"/>
      <c r="C9" s="53" t="s">
        <v>67</v>
      </c>
      <c r="D9" s="6"/>
      <c r="E9" s="6"/>
      <c r="F9" s="6"/>
      <c r="G9" s="6"/>
      <c r="H9" s="6"/>
      <c r="I9" s="6"/>
      <c r="J9" s="7"/>
    </row>
    <row r="10" spans="2:23" x14ac:dyDescent="0.3">
      <c r="B10" s="5"/>
      <c r="C10" s="6"/>
      <c r="D10" s="11" t="s">
        <v>59</v>
      </c>
      <c r="E10" s="11" t="s">
        <v>62</v>
      </c>
      <c r="F10" s="16"/>
      <c r="G10" s="14"/>
      <c r="H10" s="11" t="s">
        <v>59</v>
      </c>
      <c r="I10" s="11" t="s">
        <v>62</v>
      </c>
      <c r="J10" s="7"/>
      <c r="S10" t="s">
        <v>59</v>
      </c>
      <c r="T10" t="s">
        <v>60</v>
      </c>
      <c r="U10" t="s">
        <v>61</v>
      </c>
      <c r="V10" t="s">
        <v>64</v>
      </c>
      <c r="W10" t="s">
        <v>96</v>
      </c>
    </row>
    <row r="11" spans="2:23" x14ac:dyDescent="0.3">
      <c r="B11" s="5"/>
      <c r="C11" s="2" t="s">
        <v>4</v>
      </c>
      <c r="D11" s="57">
        <f>S11</f>
        <v>12</v>
      </c>
      <c r="E11" s="60">
        <f>U11</f>
        <v>1</v>
      </c>
      <c r="F11" s="17"/>
      <c r="G11" s="2" t="s">
        <v>14</v>
      </c>
      <c r="H11" s="57">
        <f>S21</f>
        <v>0</v>
      </c>
      <c r="I11" s="60">
        <f>U21</f>
        <v>0</v>
      </c>
      <c r="J11" s="7"/>
      <c r="R11" t="s">
        <v>38</v>
      </c>
      <c r="S11">
        <f>SUMIF('従事人員申請書（入力例_【展覧会等】）'!$E$26:$E$1028,'貼付用集計 (3)'!$R11,'従事人員申請書（入力例_【展覧会等】）'!$I$26:$I$1028)</f>
        <v>12</v>
      </c>
      <c r="T11" s="13">
        <f>SUMIF('従事人員申請書（入力例_【展覧会等】）'!$E$26:$E$1028,'貼付用集計 (3)'!$R11,'従事人員申請書（入力例_【展覧会等】）'!$J$26:$J$1028)</f>
        <v>1760000</v>
      </c>
      <c r="U11">
        <f>'従事人員申請書（入力例_【展覧会等】）'!F13</f>
        <v>1</v>
      </c>
      <c r="V11">
        <f>S11*U11</f>
        <v>12</v>
      </c>
      <c r="W11">
        <f>IF(U11&gt;0,IF(S11=0,1,0),0)</f>
        <v>0</v>
      </c>
    </row>
    <row r="12" spans="2:23" x14ac:dyDescent="0.3">
      <c r="B12" s="5"/>
      <c r="C12" s="2" t="s">
        <v>5</v>
      </c>
      <c r="D12" s="57">
        <f t="shared" ref="D12:D20" si="0">S12</f>
        <v>65</v>
      </c>
      <c r="E12" s="60">
        <f t="shared" ref="E12:E20" si="1">U12</f>
        <v>1</v>
      </c>
      <c r="F12" s="17"/>
      <c r="G12" s="2" t="s">
        <v>15</v>
      </c>
      <c r="H12" s="57">
        <f t="shared" ref="H12:H20" si="2">S22</f>
        <v>0</v>
      </c>
      <c r="I12" s="60">
        <f t="shared" ref="I12:I20" si="3">U22</f>
        <v>0</v>
      </c>
      <c r="J12" s="7"/>
      <c r="R12" t="s">
        <v>5</v>
      </c>
      <c r="S12">
        <f>SUMIF('従事人員申請書（入力例_【展覧会等】）'!$E$26:$E$1028,'貼付用集計 (3)'!$R12,'従事人員申請書（入力例_【展覧会等】）'!$I$26:$I$1028)</f>
        <v>65</v>
      </c>
      <c r="T12" s="13">
        <f>SUMIF('従事人員申請書（入力例_【展覧会等】）'!$E$26:$E$1028,'貼付用集計 (3)'!$R12,'従事人員申請書（入力例_【展覧会等】）'!$J$26:$J$1028)</f>
        <v>6500000</v>
      </c>
      <c r="U12">
        <f>'従事人員申請書（入力例_【展覧会等】）'!F14</f>
        <v>1</v>
      </c>
      <c r="V12">
        <f t="shared" ref="V12:V30" si="4">S12*U12</f>
        <v>65</v>
      </c>
      <c r="W12">
        <f t="shared" ref="W12:W30" si="5">IF(U12&gt;0,IF(S12=0,1,0),0)</f>
        <v>0</v>
      </c>
    </row>
    <row r="13" spans="2:23" x14ac:dyDescent="0.3">
      <c r="B13" s="5"/>
      <c r="C13" s="2" t="s">
        <v>6</v>
      </c>
      <c r="D13" s="57">
        <f t="shared" si="0"/>
        <v>0</v>
      </c>
      <c r="E13" s="60">
        <f t="shared" si="1"/>
        <v>0</v>
      </c>
      <c r="F13" s="17"/>
      <c r="G13" s="2" t="s">
        <v>16</v>
      </c>
      <c r="H13" s="57">
        <f t="shared" si="2"/>
        <v>0</v>
      </c>
      <c r="I13" s="60">
        <f t="shared" si="3"/>
        <v>0</v>
      </c>
      <c r="J13" s="7"/>
      <c r="R13" t="s">
        <v>6</v>
      </c>
      <c r="S13">
        <f>SUMIF('従事人員申請書（入力例_【展覧会等】）'!$E$26:$E$1028,'貼付用集計 (3)'!$R13,'従事人員申請書（入力例_【展覧会等】）'!$I$26:$I$1028)</f>
        <v>0</v>
      </c>
      <c r="T13" s="13">
        <f>SUMIF('従事人員申請書（入力例_【展覧会等】）'!$E$26:$E$1028,'貼付用集計 (3)'!$R13,'従事人員申請書（入力例_【展覧会等】）'!$J$26:$J$1028)</f>
        <v>0</v>
      </c>
      <c r="U13">
        <f>'従事人員申請書（入力例_【展覧会等】）'!F15</f>
        <v>0</v>
      </c>
      <c r="V13">
        <f t="shared" si="4"/>
        <v>0</v>
      </c>
      <c r="W13">
        <f t="shared" si="5"/>
        <v>0</v>
      </c>
    </row>
    <row r="14" spans="2:23" x14ac:dyDescent="0.3">
      <c r="B14" s="5"/>
      <c r="C14" s="2" t="s">
        <v>7</v>
      </c>
      <c r="D14" s="57">
        <f t="shared" si="0"/>
        <v>0</v>
      </c>
      <c r="E14" s="60">
        <f t="shared" si="1"/>
        <v>0</v>
      </c>
      <c r="F14" s="17"/>
      <c r="G14" s="2" t="s">
        <v>17</v>
      </c>
      <c r="H14" s="57">
        <f t="shared" si="2"/>
        <v>0</v>
      </c>
      <c r="I14" s="60">
        <f t="shared" si="3"/>
        <v>0</v>
      </c>
      <c r="J14" s="7"/>
      <c r="R14" t="s">
        <v>7</v>
      </c>
      <c r="S14">
        <f>SUMIF('従事人員申請書（入力例_【展覧会等】）'!$E$26:$E$1028,'貼付用集計 (3)'!$R14,'従事人員申請書（入力例_【展覧会等】）'!$I$26:$I$1028)</f>
        <v>0</v>
      </c>
      <c r="T14" s="13">
        <f>SUMIF('従事人員申請書（入力例_【展覧会等】）'!$E$26:$E$1028,'貼付用集計 (3)'!$R14,'従事人員申請書（入力例_【展覧会等】）'!$J$26:$J$1028)</f>
        <v>0</v>
      </c>
      <c r="U14">
        <f>'従事人員申請書（入力例_【展覧会等】）'!F16</f>
        <v>0</v>
      </c>
      <c r="V14">
        <f t="shared" si="4"/>
        <v>0</v>
      </c>
      <c r="W14">
        <f t="shared" si="5"/>
        <v>0</v>
      </c>
    </row>
    <row r="15" spans="2:23" x14ac:dyDescent="0.3">
      <c r="B15" s="5"/>
      <c r="C15" s="2" t="s">
        <v>8</v>
      </c>
      <c r="D15" s="57">
        <f t="shared" si="0"/>
        <v>0</v>
      </c>
      <c r="E15" s="60">
        <f t="shared" si="1"/>
        <v>0</v>
      </c>
      <c r="F15" s="17"/>
      <c r="G15" s="2" t="s">
        <v>18</v>
      </c>
      <c r="H15" s="57">
        <f t="shared" si="2"/>
        <v>0</v>
      </c>
      <c r="I15" s="60">
        <f t="shared" si="3"/>
        <v>0</v>
      </c>
      <c r="J15" s="7"/>
      <c r="R15" t="s">
        <v>8</v>
      </c>
      <c r="S15">
        <f>SUMIF('従事人員申請書（入力例_【展覧会等】）'!$E$26:$E$1028,'貼付用集計 (3)'!$R15,'従事人員申請書（入力例_【展覧会等】）'!$I$26:$I$1028)</f>
        <v>0</v>
      </c>
      <c r="T15" s="13">
        <f>SUMIF('従事人員申請書（入力例_【展覧会等】）'!$E$26:$E$1028,'貼付用集計 (3)'!$R15,'従事人員申請書（入力例_【展覧会等】）'!$J$26:$J$1028)</f>
        <v>0</v>
      </c>
      <c r="U15">
        <f>'従事人員申請書（入力例_【展覧会等】）'!F17</f>
        <v>0</v>
      </c>
      <c r="V15">
        <f t="shared" si="4"/>
        <v>0</v>
      </c>
      <c r="W15">
        <f t="shared" si="5"/>
        <v>0</v>
      </c>
    </row>
    <row r="16" spans="2:23" x14ac:dyDescent="0.3">
      <c r="B16" s="5"/>
      <c r="C16" s="2" t="s">
        <v>9</v>
      </c>
      <c r="D16" s="57">
        <f t="shared" si="0"/>
        <v>0</v>
      </c>
      <c r="E16" s="60">
        <f t="shared" si="1"/>
        <v>0</v>
      </c>
      <c r="F16" s="17"/>
      <c r="G16" s="2" t="s">
        <v>19</v>
      </c>
      <c r="H16" s="57">
        <f t="shared" si="2"/>
        <v>0</v>
      </c>
      <c r="I16" s="60">
        <f t="shared" si="3"/>
        <v>0</v>
      </c>
      <c r="J16" s="7"/>
      <c r="R16" t="s">
        <v>9</v>
      </c>
      <c r="S16">
        <f>SUMIF('従事人員申請書（入力例_【展覧会等】）'!$E$26:$E$1028,'貼付用集計 (3)'!$R16,'従事人員申請書（入力例_【展覧会等】）'!$I$26:$I$1028)</f>
        <v>0</v>
      </c>
      <c r="T16" s="13">
        <f>SUMIF('従事人員申請書（入力例_【展覧会等】）'!$E$26:$E$1028,'貼付用集計 (3)'!$R16,'従事人員申請書（入力例_【展覧会等】）'!$J$26:$J$1028)</f>
        <v>0</v>
      </c>
      <c r="U16">
        <f>'従事人員申請書（入力例_【展覧会等】）'!F18</f>
        <v>0</v>
      </c>
      <c r="V16">
        <f t="shared" si="4"/>
        <v>0</v>
      </c>
      <c r="W16">
        <f t="shared" si="5"/>
        <v>0</v>
      </c>
    </row>
    <row r="17" spans="2:23" x14ac:dyDescent="0.3">
      <c r="B17" s="5"/>
      <c r="C17" s="2" t="s">
        <v>10</v>
      </c>
      <c r="D17" s="57">
        <f t="shared" si="0"/>
        <v>0</v>
      </c>
      <c r="E17" s="60">
        <f t="shared" si="1"/>
        <v>0</v>
      </c>
      <c r="F17" s="17"/>
      <c r="G17" s="2" t="s">
        <v>20</v>
      </c>
      <c r="H17" s="57">
        <f t="shared" si="2"/>
        <v>0</v>
      </c>
      <c r="I17" s="60">
        <f t="shared" si="3"/>
        <v>0</v>
      </c>
      <c r="J17" s="7"/>
      <c r="R17" t="s">
        <v>10</v>
      </c>
      <c r="S17">
        <f>SUMIF('従事人員申請書（入力例_【展覧会等】）'!$E$26:$E$1028,'貼付用集計 (3)'!$R17,'従事人員申請書（入力例_【展覧会等】）'!$I$26:$I$1028)</f>
        <v>0</v>
      </c>
      <c r="T17" s="13">
        <f>SUMIF('従事人員申請書（入力例_【展覧会等】）'!$E$26:$E$1028,'貼付用集計 (3)'!$R17,'従事人員申請書（入力例_【展覧会等】）'!$J$26:$J$1028)</f>
        <v>0</v>
      </c>
      <c r="U17">
        <f>'従事人員申請書（入力例_【展覧会等】）'!F19</f>
        <v>0</v>
      </c>
      <c r="V17">
        <f t="shared" si="4"/>
        <v>0</v>
      </c>
      <c r="W17">
        <f t="shared" si="5"/>
        <v>0</v>
      </c>
    </row>
    <row r="18" spans="2:23" x14ac:dyDescent="0.3">
      <c r="B18" s="5"/>
      <c r="C18" s="2" t="s">
        <v>11</v>
      </c>
      <c r="D18" s="57">
        <f t="shared" si="0"/>
        <v>0</v>
      </c>
      <c r="E18" s="60">
        <f t="shared" si="1"/>
        <v>0</v>
      </c>
      <c r="F18" s="17"/>
      <c r="G18" s="2" t="s">
        <v>21</v>
      </c>
      <c r="H18" s="57">
        <f t="shared" si="2"/>
        <v>0</v>
      </c>
      <c r="I18" s="60">
        <f t="shared" si="3"/>
        <v>0</v>
      </c>
      <c r="J18" s="7"/>
      <c r="R18" t="s">
        <v>11</v>
      </c>
      <c r="S18">
        <f>SUMIF('従事人員申請書（入力例_【展覧会等】）'!$E$26:$E$1028,'貼付用集計 (3)'!$R18,'従事人員申請書（入力例_【展覧会等】）'!$I$26:$I$1028)</f>
        <v>0</v>
      </c>
      <c r="T18" s="13">
        <f>SUMIF('従事人員申請書（入力例_【展覧会等】）'!$E$26:$E$1028,'貼付用集計 (3)'!$R18,'従事人員申請書（入力例_【展覧会等】）'!$J$26:$J$1028)</f>
        <v>0</v>
      </c>
      <c r="U18">
        <f>'従事人員申請書（入力例_【展覧会等】）'!F20</f>
        <v>0</v>
      </c>
      <c r="V18">
        <f t="shared" si="4"/>
        <v>0</v>
      </c>
      <c r="W18">
        <f t="shared" si="5"/>
        <v>0</v>
      </c>
    </row>
    <row r="19" spans="2:23" x14ac:dyDescent="0.3">
      <c r="B19" s="5"/>
      <c r="C19" s="2" t="s">
        <v>12</v>
      </c>
      <c r="D19" s="57">
        <f t="shared" si="0"/>
        <v>0</v>
      </c>
      <c r="E19" s="60">
        <f t="shared" si="1"/>
        <v>0</v>
      </c>
      <c r="F19" s="17"/>
      <c r="G19" s="2" t="s">
        <v>22</v>
      </c>
      <c r="H19" s="57">
        <f t="shared" si="2"/>
        <v>0</v>
      </c>
      <c r="I19" s="60">
        <f t="shared" si="3"/>
        <v>0</v>
      </c>
      <c r="J19" s="7"/>
      <c r="R19" t="s">
        <v>12</v>
      </c>
      <c r="S19">
        <f>SUMIF('従事人員申請書（入力例_【展覧会等】）'!$E$26:$E$1028,'貼付用集計 (3)'!$R19,'従事人員申請書（入力例_【展覧会等】）'!$I$26:$I$1028)</f>
        <v>0</v>
      </c>
      <c r="T19" s="13">
        <f>SUMIF('従事人員申請書（入力例_【展覧会等】）'!$E$26:$E$1028,'貼付用集計 (3)'!$R19,'従事人員申請書（入力例_【展覧会等】）'!$J$26:$J$1028)</f>
        <v>0</v>
      </c>
      <c r="U19">
        <f>'従事人員申請書（入力例_【展覧会等】）'!F21</f>
        <v>0</v>
      </c>
      <c r="V19">
        <f t="shared" si="4"/>
        <v>0</v>
      </c>
      <c r="W19">
        <f t="shared" si="5"/>
        <v>0</v>
      </c>
    </row>
    <row r="20" spans="2:23" x14ac:dyDescent="0.3">
      <c r="B20" s="5"/>
      <c r="C20" s="2" t="s">
        <v>13</v>
      </c>
      <c r="D20" s="57">
        <f t="shared" si="0"/>
        <v>0</v>
      </c>
      <c r="E20" s="60">
        <f t="shared" si="1"/>
        <v>0</v>
      </c>
      <c r="F20" s="17"/>
      <c r="G20" s="2" t="s">
        <v>23</v>
      </c>
      <c r="H20" s="57">
        <f t="shared" si="2"/>
        <v>0</v>
      </c>
      <c r="I20" s="60">
        <f t="shared" si="3"/>
        <v>0</v>
      </c>
      <c r="J20" s="7"/>
      <c r="R20" t="s">
        <v>13</v>
      </c>
      <c r="S20">
        <f>SUMIF('従事人員申請書（入力例_【展覧会等】）'!$E$26:$E$1028,'貼付用集計 (3)'!$R20,'従事人員申請書（入力例_【展覧会等】）'!$I$26:$I$1028)</f>
        <v>0</v>
      </c>
      <c r="T20" s="13">
        <f>SUMIF('従事人員申請書（入力例_【展覧会等】）'!$E$26:$E$1028,'貼付用集計 (3)'!$R20,'従事人員申請書（入力例_【展覧会等】）'!$J$26:$J$1028)</f>
        <v>0</v>
      </c>
      <c r="U20">
        <f>'従事人員申請書（入力例_【展覧会等】）'!F22</f>
        <v>0</v>
      </c>
      <c r="V20">
        <f t="shared" si="4"/>
        <v>0</v>
      </c>
      <c r="W20">
        <f t="shared" si="5"/>
        <v>0</v>
      </c>
    </row>
    <row r="21" spans="2:23" ht="15.6" thickBot="1" x14ac:dyDescent="0.35">
      <c r="B21" s="5"/>
      <c r="C21" s="14"/>
      <c r="D21" s="58"/>
      <c r="E21" s="58"/>
      <c r="F21" s="15"/>
      <c r="G21" s="14"/>
      <c r="H21" s="58"/>
      <c r="I21" s="58"/>
      <c r="J21" s="7"/>
      <c r="R21" t="s">
        <v>14</v>
      </c>
      <c r="S21">
        <f>SUMIF('従事人員申請書（入力例_【展覧会等】）'!$E$26:$E$1028,'貼付用集計 (3)'!$R21,'従事人員申請書（入力例_【展覧会等】）'!$I$26:$I$1028)</f>
        <v>0</v>
      </c>
      <c r="T21" s="13">
        <f>SUMIF('従事人員申請書（入力例_【展覧会等】）'!$E$26:$E$1028,'貼付用集計 (3)'!$R21,'従事人員申請書（入力例_【展覧会等】）'!$J$26:$J$1028)</f>
        <v>0</v>
      </c>
      <c r="U21">
        <f>'従事人員申請書（入力例_【展覧会等】）'!J13</f>
        <v>0</v>
      </c>
      <c r="V21">
        <f t="shared" si="4"/>
        <v>0</v>
      </c>
      <c r="W21">
        <f t="shared" si="5"/>
        <v>0</v>
      </c>
    </row>
    <row r="22" spans="2:23" ht="15.6" thickBot="1" x14ac:dyDescent="0.35">
      <c r="B22" s="5"/>
      <c r="C22" s="118" t="s">
        <v>63</v>
      </c>
      <c r="D22" s="125"/>
      <c r="E22" s="81">
        <f>IF(V31=0,"",V31)</f>
        <v>77</v>
      </c>
      <c r="F22" s="17"/>
      <c r="G22" s="123" t="s">
        <v>65</v>
      </c>
      <c r="H22" s="126"/>
      <c r="I22" s="82">
        <f>IFERROR(E22/U31,"")</f>
        <v>38.5</v>
      </c>
      <c r="J22" s="7"/>
      <c r="R22" t="s">
        <v>15</v>
      </c>
      <c r="S22">
        <f>SUMIF('従事人員申請書（入力例_【展覧会等】）'!$E$26:$E$1028,'貼付用集計 (3)'!$R22,'従事人員申請書（入力例_【展覧会等】）'!$I$26:$I$1028)</f>
        <v>0</v>
      </c>
      <c r="T22" s="13">
        <f>SUMIF('従事人員申請書（入力例_【展覧会等】）'!$E$26:$E$1028,'貼付用集計 (3)'!$R22,'従事人員申請書（入力例_【展覧会等】）'!$J$26:$J$1028)</f>
        <v>0</v>
      </c>
      <c r="U22">
        <f>'従事人員申請書（入力例_【展覧会等】）'!J14</f>
        <v>0</v>
      </c>
      <c r="V22">
        <f t="shared" si="4"/>
        <v>0</v>
      </c>
      <c r="W22">
        <f t="shared" si="5"/>
        <v>0</v>
      </c>
    </row>
    <row r="23" spans="2:23" ht="15.6" thickBot="1" x14ac:dyDescent="0.35">
      <c r="B23" s="5"/>
      <c r="C23" s="75"/>
      <c r="D23" s="76"/>
      <c r="E23" s="77"/>
      <c r="F23" s="78"/>
      <c r="G23" s="79"/>
      <c r="H23" s="80"/>
      <c r="I23" s="77"/>
      <c r="J23" s="7"/>
      <c r="R23" t="s">
        <v>16</v>
      </c>
      <c r="S23">
        <f>SUMIF('従事人員申請書（入力例_【展覧会等】）'!$E$26:$E$1028,'貼付用集計 (3)'!$R23,'従事人員申請書（入力例_【展覧会等】）'!$I$26:$I$1028)</f>
        <v>0</v>
      </c>
      <c r="T23" s="13">
        <f>SUMIF('従事人員申請書（入力例_【展覧会等】）'!$E$26:$E$1028,'貼付用集計 (3)'!$R23,'従事人員申請書（入力例_【展覧会等】）'!$J$26:$J$1028)</f>
        <v>0</v>
      </c>
      <c r="U23">
        <f>'従事人員申請書（入力例_【展覧会等】）'!J15</f>
        <v>0</v>
      </c>
      <c r="V23">
        <f t="shared" si="4"/>
        <v>0</v>
      </c>
      <c r="W23">
        <f t="shared" si="5"/>
        <v>0</v>
      </c>
    </row>
    <row r="24" spans="2:23" ht="15.6" thickBot="1" x14ac:dyDescent="0.35">
      <c r="B24" s="5"/>
      <c r="C24" s="118" t="s">
        <v>71</v>
      </c>
      <c r="D24" s="119"/>
      <c r="E24" s="120" t="str">
        <f>IF(T33=マスター!O4,マスター!O4,IF('貼付用集計 (3)'!T33&gt;=マスター!J8,マスター!L8,IF('貼付用集計 (3)'!T33&gt;=マスター!J7,マスター!L7,IF('貼付用集計 (3)'!T33&gt;=マスター!J6,マスター!L6,IF('貼付用集計 (3)'!T33&gt;=マスター!J5,マスター!L5,マスター!L4)))))</f>
        <v>区分Ⅰ:  \6,000,000</v>
      </c>
      <c r="F24" s="121"/>
      <c r="G24" s="121"/>
      <c r="H24" s="122"/>
      <c r="I24" s="77"/>
      <c r="J24" s="7"/>
      <c r="R24" t="s">
        <v>17</v>
      </c>
      <c r="S24">
        <f>SUMIF('従事人員申請書（入力例_【展覧会等】）'!$E$26:$E$1028,'貼付用集計 (3)'!$R24,'従事人員申請書（入力例_【展覧会等】）'!$I$26:$I$1028)</f>
        <v>0</v>
      </c>
      <c r="T24" s="13">
        <f>SUMIF('従事人員申請書（入力例_【展覧会等】）'!$E$26:$E$1028,'貼付用集計 (3)'!$R24,'従事人員申請書（入力例_【展覧会等】）'!$J$26:$J$1028)</f>
        <v>0</v>
      </c>
      <c r="U24">
        <f>'従事人員申請書（入力例_【展覧会等】）'!J16</f>
        <v>0</v>
      </c>
      <c r="V24">
        <f t="shared" si="4"/>
        <v>0</v>
      </c>
      <c r="W24">
        <f t="shared" si="5"/>
        <v>0</v>
      </c>
    </row>
    <row r="25" spans="2:23" x14ac:dyDescent="0.3">
      <c r="B25" s="5"/>
      <c r="C25" s="88" t="str">
        <f>IF('従事人員申請書（入力例_【展覧会等】）'!G9="","",IF('従事人員申請書（入力例_【展覧会等】）'!G9=マスター!E4,IF(S31&gt;0,マスター!O5,""),IF('従事人員申請書（入力例_【展覧会等】）'!G9=マスター!E5,IF(S4&gt;0,マスター!O6,""))))</f>
        <v/>
      </c>
      <c r="D25" s="76"/>
      <c r="E25" s="77"/>
      <c r="F25" s="78"/>
      <c r="G25" s="79"/>
      <c r="H25" s="80"/>
      <c r="I25" s="77"/>
      <c r="J25" s="7"/>
      <c r="R25" t="s">
        <v>18</v>
      </c>
      <c r="S25">
        <f>SUMIF('従事人員申請書（入力例_【展覧会等】）'!$E$26:$E$1028,'貼付用集計 (3)'!$R25,'従事人員申請書（入力例_【展覧会等】）'!$I$26:$I$1028)</f>
        <v>0</v>
      </c>
      <c r="T25" s="13">
        <f>SUMIF('従事人員申請書（入力例_【展覧会等】）'!$E$26:$E$1028,'貼付用集計 (3)'!$R25,'従事人員申請書（入力例_【展覧会等】）'!$J$26:$J$1028)</f>
        <v>0</v>
      </c>
      <c r="U25">
        <f>'従事人員申請書（入力例_【展覧会等】）'!J17</f>
        <v>0</v>
      </c>
      <c r="V25">
        <f t="shared" si="4"/>
        <v>0</v>
      </c>
      <c r="W25">
        <f t="shared" si="5"/>
        <v>0</v>
      </c>
    </row>
    <row r="26" spans="2:23" x14ac:dyDescent="0.3">
      <c r="B26" s="5"/>
      <c r="C26" s="88" t="str">
        <f>IF('従事人員申請書（入力例_【展覧会等】）'!G9=マスター!E5,IF(W31&gt;0,マスター!O7,""),"")</f>
        <v/>
      </c>
      <c r="D26" s="76"/>
      <c r="E26" s="77"/>
      <c r="F26" s="78"/>
      <c r="G26" s="79"/>
      <c r="H26" s="80"/>
      <c r="I26" s="77"/>
      <c r="J26" s="7"/>
      <c r="R26" t="s">
        <v>19</v>
      </c>
      <c r="S26">
        <f>SUMIF('従事人員申請書（入力例_【展覧会等】）'!$E$26:$E$1028,'貼付用集計 (3)'!$R26,'従事人員申請書（入力例_【展覧会等】）'!$I$26:$I$1028)</f>
        <v>0</v>
      </c>
      <c r="T26" s="13">
        <f>SUMIF('従事人員申請書（入力例_【展覧会等】）'!$E$26:$E$1028,'貼付用集計 (3)'!$R26,'従事人員申請書（入力例_【展覧会等】）'!$J$26:$J$1028)</f>
        <v>0</v>
      </c>
      <c r="U26">
        <f>'従事人員申請書（入力例_【展覧会等】）'!J18</f>
        <v>0</v>
      </c>
      <c r="V26">
        <f t="shared" si="4"/>
        <v>0</v>
      </c>
      <c r="W26">
        <f t="shared" si="5"/>
        <v>0</v>
      </c>
    </row>
    <row r="27" spans="2:23" ht="15.6" thickBot="1" x14ac:dyDescent="0.35">
      <c r="B27" s="8"/>
      <c r="C27" s="9"/>
      <c r="D27" s="9"/>
      <c r="E27" s="9"/>
      <c r="F27" s="55"/>
      <c r="G27" s="9"/>
      <c r="H27" s="9"/>
      <c r="I27" s="9"/>
      <c r="J27" s="10"/>
      <c r="R27" t="s">
        <v>20</v>
      </c>
      <c r="S27">
        <f>SUMIF('従事人員申請書（入力例_【展覧会等】）'!$E$26:$E$1028,'貼付用集計 (3)'!$R27,'従事人員申請書（入力例_【展覧会等】）'!$I$26:$I$1028)</f>
        <v>0</v>
      </c>
      <c r="T27" s="13">
        <f>SUMIF('従事人員申請書（入力例_【展覧会等】）'!$E$26:$E$1028,'貼付用集計 (3)'!$R27,'従事人員申請書（入力例_【展覧会等】）'!$J$26:$J$1028)</f>
        <v>0</v>
      </c>
      <c r="U27">
        <f>'従事人員申請書（入力例_【展覧会等】）'!J19</f>
        <v>0</v>
      </c>
      <c r="V27">
        <f t="shared" si="4"/>
        <v>0</v>
      </c>
      <c r="W27">
        <f t="shared" si="5"/>
        <v>0</v>
      </c>
    </row>
    <row r="28" spans="2:23" x14ac:dyDescent="0.3">
      <c r="R28" t="s">
        <v>21</v>
      </c>
      <c r="S28">
        <f>SUMIF('従事人員申請書（入力例_【展覧会等】）'!$E$26:$E$1028,'貼付用集計 (3)'!$R28,'従事人員申請書（入力例_【展覧会等】）'!$I$26:$I$1028)</f>
        <v>0</v>
      </c>
      <c r="T28" s="13">
        <f>SUMIF('従事人員申請書（入力例_【展覧会等】）'!$E$26:$E$1028,'貼付用集計 (3)'!$R28,'従事人員申請書（入力例_【展覧会等】）'!$J$26:$J$1028)</f>
        <v>0</v>
      </c>
      <c r="U28">
        <f>'従事人員申請書（入力例_【展覧会等】）'!J20</f>
        <v>0</v>
      </c>
      <c r="V28">
        <f t="shared" si="4"/>
        <v>0</v>
      </c>
      <c r="W28">
        <f t="shared" si="5"/>
        <v>0</v>
      </c>
    </row>
    <row r="29" spans="2:23" x14ac:dyDescent="0.3">
      <c r="R29" t="s">
        <v>22</v>
      </c>
      <c r="S29">
        <f>SUMIF('従事人員申請書（入力例_【展覧会等】）'!$E$26:$E$1028,'貼付用集計 (3)'!$R29,'従事人員申請書（入力例_【展覧会等】）'!$I$26:$I$1028)</f>
        <v>0</v>
      </c>
      <c r="T29" s="13">
        <f>SUMIF('従事人員申請書（入力例_【展覧会等】）'!$E$26:$E$1028,'貼付用集計 (3)'!$R29,'従事人員申請書（入力例_【展覧会等】）'!$J$26:$J$1028)</f>
        <v>0</v>
      </c>
      <c r="U29">
        <f>'従事人員申請書（入力例_【展覧会等】）'!J21</f>
        <v>0</v>
      </c>
      <c r="V29">
        <f t="shared" si="4"/>
        <v>0</v>
      </c>
      <c r="W29">
        <f t="shared" si="5"/>
        <v>0</v>
      </c>
    </row>
    <row r="30" spans="2:23" x14ac:dyDescent="0.3">
      <c r="R30" t="s">
        <v>23</v>
      </c>
      <c r="S30">
        <f>SUMIF('従事人員申請書（入力例_【展覧会等】）'!$E$26:$E$1028,'貼付用集計 (3)'!$R30,'従事人員申請書（入力例_【展覧会等】）'!$I$26:$I$1028)</f>
        <v>0</v>
      </c>
      <c r="T30" s="13">
        <f>SUMIF('従事人員申請書（入力例_【展覧会等】）'!$E$26:$E$1028,'貼付用集計 (3)'!$R30,'従事人員申請書（入力例_【展覧会等】）'!$J$26:$J$1028)</f>
        <v>0</v>
      </c>
      <c r="U30">
        <f>'従事人員申請書（入力例_【展覧会等】）'!J22</f>
        <v>0</v>
      </c>
      <c r="V30">
        <f t="shared" si="4"/>
        <v>0</v>
      </c>
      <c r="W30">
        <f t="shared" si="5"/>
        <v>0</v>
      </c>
    </row>
    <row r="31" spans="2:23" x14ac:dyDescent="0.3">
      <c r="R31" t="s">
        <v>33</v>
      </c>
      <c r="S31">
        <f>SUM(S11:S30)</f>
        <v>77</v>
      </c>
      <c r="T31">
        <f>SUM(T11:T30)</f>
        <v>8260000</v>
      </c>
      <c r="U31">
        <f>SUM(U11:U30)</f>
        <v>2</v>
      </c>
      <c r="V31">
        <f>SUM(V11:V30)</f>
        <v>77</v>
      </c>
      <c r="W31">
        <f>SUM(W11:W30)</f>
        <v>0</v>
      </c>
    </row>
    <row r="33" spans="18:20" x14ac:dyDescent="0.3">
      <c r="R33" s="85" t="s">
        <v>90</v>
      </c>
      <c r="T33" s="85">
        <f>IF('従事人員申請書（入力例_【展覧会等】）'!G9=マスター!E4,'貼付用集計 (3)'!E6,IF('従事人員申請書（入力例_【展覧会等】）'!G9=マスター!E5,'貼付用集計 (3)'!I22,マスター!O4))</f>
        <v>38.5</v>
      </c>
    </row>
  </sheetData>
  <mergeCells count="7">
    <mergeCell ref="C24:D24"/>
    <mergeCell ref="E24:H24"/>
    <mergeCell ref="C4:D4"/>
    <mergeCell ref="C5:D5"/>
    <mergeCell ref="C6:D6"/>
    <mergeCell ref="C22:D22"/>
    <mergeCell ref="G22:H2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従事人員申請書</vt:lpstr>
      <vt:lpstr>貼付用集計</vt:lpstr>
      <vt:lpstr>マスター</vt:lpstr>
      <vt:lpstr>従事人員申請書（入力例_【公演等】）</vt:lpstr>
      <vt:lpstr>貼付用集計 (2)</vt:lpstr>
      <vt:lpstr>従事人員申請書（入力例_【展覧会等】）</vt:lpstr>
      <vt:lpstr>変更履歴</vt:lpstr>
      <vt:lpstr>貼付用集計 (3)</vt:lpstr>
      <vt:lpstr>従事人員申請書!Print_Area</vt:lpstr>
      <vt:lpstr>'従事人員申請書（入力例_【公演等】）'!Print_Area</vt:lpstr>
      <vt:lpstr>'従事人員申請書（入力例_【展覧会等】）'!Print_Area</vt:lpstr>
      <vt:lpstr>従事人員申請書!Print_Titles</vt:lpstr>
      <vt:lpstr>'従事人員申請書（入力例_【公演等】）'!Print_Titles</vt:lpstr>
      <vt:lpstr>'従事人員申請書（入力例_【展覧会等】）'!Print_Titles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2021-04-24T05:44:15Z</cp:lastPrinted>
  <dcterms:created xsi:type="dcterms:W3CDTF">2021-04-15T08:27:54Z</dcterms:created>
  <dcterms:modified xsi:type="dcterms:W3CDTF">2021-04-30T01:19:42Z</dcterms:modified>
</cp:coreProperties>
</file>