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mako-t\Desktop\"/>
    </mc:Choice>
  </mc:AlternateContent>
  <xr:revisionPtr revIDLastSave="0" documentId="8_{2F02ACE8-095C-4FD2-AB2F-224176BDD898}" xr6:coauthVersionLast="47" xr6:coauthVersionMax="47" xr10:uidLastSave="{00000000-0000-0000-0000-000000000000}"/>
  <bookViews>
    <workbookView xWindow="2688" yWindow="2688" windowWidth="17472" windowHeight="8964" tabRatio="740" xr2:uid="{00000000-000D-0000-FFFF-FFFF00000000}"/>
  </bookViews>
  <sheets>
    <sheet name="収支予算書" sheetId="57" r:id="rId1"/>
    <sheet name="内訳書１(収入事業別)" sheetId="61" r:id="rId2"/>
    <sheet name="内訳書１(収入一括)" sheetId="60" r:id="rId3"/>
    <sheet name="内訳書2-1" sheetId="31" r:id="rId4"/>
    <sheet name="内訳書2-2" sheetId="161" r:id="rId5"/>
    <sheet name="内訳書2-3" sheetId="162" r:id="rId6"/>
    <sheet name="内訳書2-4" sheetId="163" state="hidden" r:id="rId7"/>
    <sheet name="内訳書2-5" sheetId="165" state="hidden" r:id="rId8"/>
    <sheet name="内訳書2-6" sheetId="166" state="hidden" r:id="rId9"/>
    <sheet name="内訳書2-7" sheetId="167" state="hidden" r:id="rId10"/>
    <sheet name="内訳書2-8" sheetId="168" state="hidden" r:id="rId11"/>
    <sheet name="内訳書2-9" sheetId="169" state="hidden" r:id="rId12"/>
    <sheet name="内訳書2-10" sheetId="170" state="hidden" r:id="rId13"/>
    <sheet name="内訳書2-11" sheetId="171" state="hidden" r:id="rId14"/>
    <sheet name="内訳書2-12" sheetId="172" state="hidden" r:id="rId15"/>
    <sheet name="内訳書2-13" sheetId="173" state="hidden" r:id="rId16"/>
    <sheet name="内訳書2-14" sheetId="174" state="hidden" r:id="rId17"/>
    <sheet name="内訳書2-15" sheetId="175" state="hidden" r:id="rId18"/>
    <sheet name="内訳書2-16" sheetId="176" state="hidden" r:id="rId19"/>
    <sheet name="内訳書2-17" sheetId="177" state="hidden" r:id="rId20"/>
    <sheet name="内訳書2-18" sheetId="178" state="hidden" r:id="rId21"/>
    <sheet name="内訳書2-19" sheetId="179" state="hidden" r:id="rId22"/>
    <sheet name="内訳書2-20" sheetId="180" state="hidden" r:id="rId23"/>
    <sheet name="委託費・補助金内訳書" sheetId="123" r:id="rId24"/>
    <sheet name="マスター" sheetId="28" state="hidden" r:id="rId25"/>
  </sheets>
  <definedNames>
    <definedName name="_xlnm._FilterDatabase" localSheetId="24" hidden="1">マスター!#REF!</definedName>
    <definedName name="_xlnm.Print_Area" localSheetId="23">委託費・補助金内訳書!$A$1:$R$351</definedName>
    <definedName name="_xlnm.Print_Area" localSheetId="0">収支予算書!$A$1:$F$57</definedName>
    <definedName name="_xlnm.Print_Area" localSheetId="2">'内訳書１(収入一括)'!$A$1:$Y$64</definedName>
    <definedName name="_xlnm.Print_Area" localSheetId="1">'内訳書１(収入事業別)'!$A$1:$Y$64</definedName>
    <definedName name="_xlnm.Print_Area" localSheetId="3">'内訳書2-1'!$A$1:$R$411</definedName>
    <definedName name="_xlnm.Print_Area" localSheetId="12">'内訳書2-10'!$A$1:$R$411</definedName>
    <definedName name="_xlnm.Print_Area" localSheetId="13">'内訳書2-11'!$A$1:$R$411</definedName>
    <definedName name="_xlnm.Print_Area" localSheetId="14">'内訳書2-12'!$A$1:$R$411</definedName>
    <definedName name="_xlnm.Print_Area" localSheetId="15">'内訳書2-13'!$A$1:$R$411</definedName>
    <definedName name="_xlnm.Print_Area" localSheetId="16">'内訳書2-14'!$A$1:$R$411</definedName>
    <definedName name="_xlnm.Print_Area" localSheetId="17">'内訳書2-15'!$A$1:$R$411</definedName>
    <definedName name="_xlnm.Print_Area" localSheetId="18">'内訳書2-16'!$A$1:$R$411</definedName>
    <definedName name="_xlnm.Print_Area" localSheetId="19">'内訳書2-17'!$A$1:$R$411</definedName>
    <definedName name="_xlnm.Print_Area" localSheetId="20">'内訳書2-18'!$A$1:$R$411</definedName>
    <definedName name="_xlnm.Print_Area" localSheetId="21">'内訳書2-19'!$A$1:$R$411</definedName>
    <definedName name="_xlnm.Print_Area" localSheetId="4">'内訳書2-2'!$A$1:$R$411</definedName>
    <definedName name="_xlnm.Print_Area" localSheetId="22">'内訳書2-20'!$A$1:$R$411</definedName>
    <definedName name="_xlnm.Print_Area" localSheetId="5">'内訳書2-3'!$A$1:$R$411</definedName>
    <definedName name="_xlnm.Print_Area" localSheetId="6">'内訳書2-4'!$A$1:$R$411</definedName>
    <definedName name="_xlnm.Print_Area" localSheetId="7">'内訳書2-5'!$A$1:$R$411</definedName>
    <definedName name="_xlnm.Print_Area" localSheetId="8">'内訳書2-6'!$A$1:$R$411</definedName>
    <definedName name="_xlnm.Print_Area" localSheetId="9">'内訳書2-7'!$A$1:$R$411</definedName>
    <definedName name="_xlnm.Print_Area" localSheetId="10">'内訳書2-8'!$A$1:$R$411</definedName>
    <definedName name="_xlnm.Print_Area" localSheetId="11">'内訳書2-9'!$A$1:$R$411</definedName>
    <definedName name="_xlnm.Print_Titles" localSheetId="2">'内訳書１(収入一括)'!$A:$D</definedName>
    <definedName name="_xlnm.Print_Titles" localSheetId="1">'内訳書１(収入事業別)'!$A:$D</definedName>
    <definedName name="コード" localSheetId="12">マスター!#REF!</definedName>
    <definedName name="コード" localSheetId="13">マスター!#REF!</definedName>
    <definedName name="コード" localSheetId="14">マスター!#REF!</definedName>
    <definedName name="コード" localSheetId="15">マスター!#REF!</definedName>
    <definedName name="コード" localSheetId="16">マスター!#REF!</definedName>
    <definedName name="コード" localSheetId="17">マスター!#REF!</definedName>
    <definedName name="コード" localSheetId="18">マスター!#REF!</definedName>
    <definedName name="コード" localSheetId="19">マスター!#REF!</definedName>
    <definedName name="コード" localSheetId="20">マスター!#REF!</definedName>
    <definedName name="コード" localSheetId="21">マスター!#REF!</definedName>
    <definedName name="コード" localSheetId="4">マスター!#REF!</definedName>
    <definedName name="コード" localSheetId="22">マスター!#REF!</definedName>
    <definedName name="コード" localSheetId="5">マスター!#REF!</definedName>
    <definedName name="コード" localSheetId="6">マスター!#REF!</definedName>
    <definedName name="コード" localSheetId="7">マスター!#REF!</definedName>
    <definedName name="コード" localSheetId="8">マスター!#REF!</definedName>
    <definedName name="コード" localSheetId="9">マスター!#REF!</definedName>
    <definedName name="コード" localSheetId="10">マスター!#REF!</definedName>
    <definedName name="コード" localSheetId="11">マスター!#REF!</definedName>
    <definedName name="コード">マスター!#REF!</definedName>
    <definedName name="委託費">マスター!$Q$3</definedName>
    <definedName name="委託費・補助金">マスター!$G$3:$G$4</definedName>
    <definedName name="区分">マスター!$C$2:$G$2</definedName>
    <definedName name="区分2">マスター!$C$2:$F$2</definedName>
    <definedName name="区分3">マスター!$M$2:$Q$2</definedName>
    <definedName name="再委託団体">#REF!</definedName>
    <definedName name="採択市区町村" localSheetId="12">マスター!#REF!</definedName>
    <definedName name="採択市区町村" localSheetId="13">マスター!#REF!</definedName>
    <definedName name="採択市区町村" localSheetId="14">マスター!#REF!</definedName>
    <definedName name="採択市区町村" localSheetId="15">マスター!#REF!</definedName>
    <definedName name="採択市区町村" localSheetId="16">マスター!#REF!</definedName>
    <definedName name="採択市区町村" localSheetId="17">マスター!#REF!</definedName>
    <definedName name="採択市区町村" localSheetId="18">マスター!#REF!</definedName>
    <definedName name="採択市区町村" localSheetId="19">マスター!#REF!</definedName>
    <definedName name="採択市区町村" localSheetId="20">マスター!#REF!</definedName>
    <definedName name="採択市区町村" localSheetId="21">マスター!#REF!</definedName>
    <definedName name="採択市区町村" localSheetId="4">マスター!#REF!</definedName>
    <definedName name="採択市区町村" localSheetId="22">マスター!#REF!</definedName>
    <definedName name="採択市区町村" localSheetId="5">マスター!#REF!</definedName>
    <definedName name="採択市区町村" localSheetId="6">マスター!#REF!</definedName>
    <definedName name="採択市区町村" localSheetId="7">マスター!#REF!</definedName>
    <definedName name="採択市区町村" localSheetId="8">マスター!#REF!</definedName>
    <definedName name="採択市区町村" localSheetId="9">マスター!#REF!</definedName>
    <definedName name="採択市区町村" localSheetId="10">マスター!#REF!</definedName>
    <definedName name="採択市区町村" localSheetId="11">マスター!#REF!</definedName>
    <definedName name="採択市区町村">マスター!#REF!</definedName>
    <definedName name="雑役務費・消耗品費等">マスター!$F$3:$F$7</definedName>
    <definedName name="事業形態">マスター!$K$3:$K$4</definedName>
    <definedName name="実行団体">#REF!</definedName>
    <definedName name="収入">マスター!$I$3:$I$9</definedName>
    <definedName name="収入2">マスター!$I$4:$I$8</definedName>
    <definedName name="出演・音楽・文芸費">マスター!$C$3:$C$5</definedName>
    <definedName name="人件費・旅費・報償費">マスター!$E$3:$E$5</definedName>
    <definedName name="舞台・会場・設営費">マスター!$D$3:$D$7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79" l="1"/>
  <c r="A1" i="180"/>
  <c r="A1" i="123" l="1"/>
  <c r="A1" i="178"/>
  <c r="A1" i="177"/>
  <c r="A1" i="176"/>
  <c r="A1" i="175"/>
  <c r="A1" i="174"/>
  <c r="A1" i="173"/>
  <c r="A1" i="172"/>
  <c r="A1" i="171"/>
  <c r="A1" i="170"/>
  <c r="A1" i="169"/>
  <c r="A1" i="168"/>
  <c r="A1" i="167"/>
  <c r="A1" i="166"/>
  <c r="A1" i="165"/>
  <c r="A1" i="163"/>
  <c r="A1" i="162"/>
  <c r="A1" i="161"/>
  <c r="A1" i="61"/>
  <c r="A1" i="60"/>
  <c r="A352" i="161"/>
  <c r="A352" i="162"/>
  <c r="A352" i="163"/>
  <c r="A352" i="165"/>
  <c r="A352" i="166"/>
  <c r="A352" i="167"/>
  <c r="A352" i="168"/>
  <c r="A352" i="169"/>
  <c r="A352" i="170"/>
  <c r="A352" i="171"/>
  <c r="A352" i="172"/>
  <c r="A352" i="173"/>
  <c r="A352" i="174"/>
  <c r="A352" i="175"/>
  <c r="A352" i="176"/>
  <c r="A352" i="177"/>
  <c r="A352" i="178"/>
  <c r="A352" i="179"/>
  <c r="A352" i="180"/>
  <c r="A352" i="123"/>
  <c r="A352" i="31"/>
  <c r="A1" i="31"/>
  <c r="X7" i="60" l="1"/>
  <c r="X6" i="60"/>
  <c r="X5" i="60" s="1"/>
  <c r="W7" i="60"/>
  <c r="W6" i="60"/>
  <c r="W5" i="60" s="1"/>
  <c r="V7" i="60"/>
  <c r="V6" i="60"/>
  <c r="V5" i="60" s="1"/>
  <c r="U7" i="60"/>
  <c r="U6" i="60"/>
  <c r="U5" i="60" s="1"/>
  <c r="T7" i="60"/>
  <c r="T6" i="60"/>
  <c r="T5" i="60" s="1"/>
  <c r="S7" i="60"/>
  <c r="S6" i="60"/>
  <c r="S5" i="60" s="1"/>
  <c r="R7" i="60"/>
  <c r="R6" i="60"/>
  <c r="R5" i="60" s="1"/>
  <c r="Q7" i="60"/>
  <c r="Q6" i="60"/>
  <c r="Q5" i="60" s="1"/>
  <c r="P7" i="60"/>
  <c r="P6" i="60"/>
  <c r="P5" i="60" s="1"/>
  <c r="O7" i="60"/>
  <c r="O6" i="60"/>
  <c r="O5" i="60" s="1"/>
  <c r="N7" i="60"/>
  <c r="N6" i="60"/>
  <c r="N5" i="60" s="1"/>
  <c r="M7" i="60"/>
  <c r="M6" i="60"/>
  <c r="M5" i="60" s="1"/>
  <c r="L7" i="60"/>
  <c r="L6" i="60"/>
  <c r="L5" i="60" s="1"/>
  <c r="K7" i="60"/>
  <c r="K6" i="60"/>
  <c r="K5" i="60" s="1"/>
  <c r="J7" i="60"/>
  <c r="J6" i="60"/>
  <c r="J5" i="60" s="1"/>
  <c r="I7" i="60"/>
  <c r="I6" i="60"/>
  <c r="I5" i="60" s="1"/>
  <c r="H7" i="60"/>
  <c r="H6" i="60"/>
  <c r="H5" i="60" s="1"/>
  <c r="G7" i="60"/>
  <c r="G6" i="60"/>
  <c r="G5" i="60" s="1"/>
  <c r="F7" i="60"/>
  <c r="F6" i="60"/>
  <c r="F5" i="60" s="1"/>
  <c r="E7" i="60"/>
  <c r="E6" i="60"/>
  <c r="E5" i="60" s="1"/>
  <c r="X7" i="61"/>
  <c r="X6" i="61"/>
  <c r="X5" i="61" s="1"/>
  <c r="W7" i="61"/>
  <c r="W6" i="61"/>
  <c r="W5" i="61" s="1"/>
  <c r="V7" i="61"/>
  <c r="V6" i="61"/>
  <c r="V5" i="61" s="1"/>
  <c r="U7" i="61"/>
  <c r="U6" i="61"/>
  <c r="U5" i="61" s="1"/>
  <c r="T7" i="61"/>
  <c r="T6" i="61"/>
  <c r="T5" i="61" s="1"/>
  <c r="S7" i="61"/>
  <c r="S6" i="61"/>
  <c r="S5" i="61" s="1"/>
  <c r="R7" i="61"/>
  <c r="R6" i="61"/>
  <c r="R5" i="61" s="1"/>
  <c r="Q7" i="61"/>
  <c r="Q6" i="61"/>
  <c r="Q5" i="61" s="1"/>
  <c r="P7" i="61"/>
  <c r="P6" i="61"/>
  <c r="P5" i="61" s="1"/>
  <c r="O7" i="61"/>
  <c r="O6" i="61"/>
  <c r="O5" i="61" s="1"/>
  <c r="N7" i="61"/>
  <c r="N6" i="61"/>
  <c r="N5" i="61" s="1"/>
  <c r="M7" i="61"/>
  <c r="M6" i="61"/>
  <c r="M5" i="61" s="1"/>
  <c r="L7" i="61"/>
  <c r="L6" i="61"/>
  <c r="L5" i="61" s="1"/>
  <c r="K7" i="61"/>
  <c r="K6" i="61"/>
  <c r="K5" i="61" s="1"/>
  <c r="J7" i="61"/>
  <c r="J6" i="61"/>
  <c r="J5" i="61" s="1"/>
  <c r="I7" i="61"/>
  <c r="I6" i="61"/>
  <c r="I5" i="61" s="1"/>
  <c r="H7" i="61"/>
  <c r="H6" i="61"/>
  <c r="H5" i="61" s="1"/>
  <c r="G7" i="61"/>
  <c r="G6" i="61"/>
  <c r="G5" i="61" s="1"/>
  <c r="F7" i="61"/>
  <c r="F6" i="61"/>
  <c r="F5" i="61" s="1"/>
  <c r="E7" i="61"/>
  <c r="E6" i="61"/>
  <c r="E5" i="61" s="1"/>
  <c r="F468" i="180" l="1"/>
  <c r="F467" i="180"/>
  <c r="F466" i="180"/>
  <c r="F465" i="180"/>
  <c r="F464" i="180"/>
  <c r="F463" i="180"/>
  <c r="F462" i="180"/>
  <c r="F461" i="180"/>
  <c r="F460" i="180"/>
  <c r="F459" i="180"/>
  <c r="F458" i="180"/>
  <c r="F457" i="180"/>
  <c r="F456" i="180"/>
  <c r="F455" i="180"/>
  <c r="F454" i="180"/>
  <c r="F453" i="180"/>
  <c r="F452" i="180"/>
  <c r="F451" i="180"/>
  <c r="F447" i="180"/>
  <c r="F446" i="180"/>
  <c r="F445" i="180"/>
  <c r="F444" i="180"/>
  <c r="F443" i="180"/>
  <c r="F442" i="180"/>
  <c r="F441" i="180"/>
  <c r="F440" i="180"/>
  <c r="F439" i="180"/>
  <c r="F438" i="180"/>
  <c r="F437" i="180"/>
  <c r="F436" i="180"/>
  <c r="F435" i="180"/>
  <c r="F434" i="180"/>
  <c r="F432" i="180"/>
  <c r="F431" i="180"/>
  <c r="F424" i="180"/>
  <c r="X16" i="61" s="1"/>
  <c r="F421" i="180"/>
  <c r="X13" i="61" s="1"/>
  <c r="F420" i="180"/>
  <c r="X12" i="61" s="1"/>
  <c r="F419" i="180"/>
  <c r="X11" i="61" s="1"/>
  <c r="F418" i="180"/>
  <c r="F417" i="180"/>
  <c r="X9" i="61" s="1"/>
  <c r="F416" i="180"/>
  <c r="X8" i="61" s="1"/>
  <c r="Q410" i="180"/>
  <c r="Q409" i="180"/>
  <c r="Q408" i="180"/>
  <c r="Q407" i="180"/>
  <c r="Q406" i="180"/>
  <c r="Q405" i="180"/>
  <c r="Q404" i="180"/>
  <c r="Q403" i="180"/>
  <c r="Q402" i="180"/>
  <c r="Q401" i="180"/>
  <c r="Q400" i="180"/>
  <c r="Q399" i="180"/>
  <c r="Q398" i="180"/>
  <c r="Q397" i="180"/>
  <c r="Q396" i="180"/>
  <c r="Q395" i="180"/>
  <c r="Q394" i="180"/>
  <c r="Q393" i="180"/>
  <c r="Q392" i="180"/>
  <c r="Q391" i="180"/>
  <c r="Q390" i="180"/>
  <c r="Q389" i="180"/>
  <c r="Q388" i="180"/>
  <c r="Q387" i="180"/>
  <c r="Q386" i="180"/>
  <c r="Q385" i="180"/>
  <c r="Q384" i="180"/>
  <c r="Q383" i="180"/>
  <c r="Q382" i="180"/>
  <c r="Q381" i="180"/>
  <c r="Q380" i="180"/>
  <c r="Q379" i="180"/>
  <c r="Q378" i="180"/>
  <c r="Q377" i="180"/>
  <c r="Q376" i="180"/>
  <c r="Q375" i="180"/>
  <c r="Q374" i="180"/>
  <c r="Q373" i="180"/>
  <c r="Q372" i="180"/>
  <c r="Q371" i="180"/>
  <c r="Q370" i="180"/>
  <c r="Q369" i="180"/>
  <c r="Q368" i="180"/>
  <c r="Q367" i="180"/>
  <c r="Q366" i="180"/>
  <c r="Q365" i="180"/>
  <c r="Q364" i="180"/>
  <c r="Q363" i="180"/>
  <c r="Q362" i="180"/>
  <c r="Q361" i="180"/>
  <c r="E355" i="180"/>
  <c r="E354" i="180"/>
  <c r="C354" i="180"/>
  <c r="Q351" i="180"/>
  <c r="Q350" i="180"/>
  <c r="Q349" i="180"/>
  <c r="Q348" i="180"/>
  <c r="Q347" i="180"/>
  <c r="Q346" i="180"/>
  <c r="Q345" i="180"/>
  <c r="Q344" i="180"/>
  <c r="Q343" i="180"/>
  <c r="Q342" i="180"/>
  <c r="Q341" i="180"/>
  <c r="Q340" i="180"/>
  <c r="Q339" i="180"/>
  <c r="Q338" i="180"/>
  <c r="Q337" i="180"/>
  <c r="Q336" i="180"/>
  <c r="Q335" i="180"/>
  <c r="Q334" i="180"/>
  <c r="Q333" i="180"/>
  <c r="Q332" i="180"/>
  <c r="Q331" i="180"/>
  <c r="Q330" i="180"/>
  <c r="Q329" i="180"/>
  <c r="Q328" i="180"/>
  <c r="Q327" i="180"/>
  <c r="Q326" i="180"/>
  <c r="Q325" i="180"/>
  <c r="Q324" i="180"/>
  <c r="Q323" i="180"/>
  <c r="Q322" i="180"/>
  <c r="Q321" i="180"/>
  <c r="Q320" i="180"/>
  <c r="Q319" i="180"/>
  <c r="Q318" i="180"/>
  <c r="Q317" i="180"/>
  <c r="Q316" i="180"/>
  <c r="Q315" i="180"/>
  <c r="Q314" i="180"/>
  <c r="Q313" i="180"/>
  <c r="Q312" i="180"/>
  <c r="Q311" i="180"/>
  <c r="Q310" i="180"/>
  <c r="Q309" i="180"/>
  <c r="Q308" i="180"/>
  <c r="Q307" i="180"/>
  <c r="Q306" i="180"/>
  <c r="Q305" i="180"/>
  <c r="Q304" i="180"/>
  <c r="Q303" i="180"/>
  <c r="Q302" i="180"/>
  <c r="Q301" i="180"/>
  <c r="Q300" i="180"/>
  <c r="Q299" i="180"/>
  <c r="Q298" i="180"/>
  <c r="Q297" i="180"/>
  <c r="Q296" i="180"/>
  <c r="Q295" i="180"/>
  <c r="Q294" i="180"/>
  <c r="Q293" i="180"/>
  <c r="Q292" i="180"/>
  <c r="Q291" i="180"/>
  <c r="Q290" i="180"/>
  <c r="Q289" i="180"/>
  <c r="Q288" i="180"/>
  <c r="Q287" i="180"/>
  <c r="Q286" i="180"/>
  <c r="Q285" i="180"/>
  <c r="Q284" i="180"/>
  <c r="Q283" i="180"/>
  <c r="Q282" i="180"/>
  <c r="Q281" i="180"/>
  <c r="Q280" i="180"/>
  <c r="Q279" i="180"/>
  <c r="Q278" i="180"/>
  <c r="Q277" i="180"/>
  <c r="Q276" i="180"/>
  <c r="Q275" i="180"/>
  <c r="Q274" i="180"/>
  <c r="Q273" i="180"/>
  <c r="Q272" i="180"/>
  <c r="Q271" i="180"/>
  <c r="Q270" i="180"/>
  <c r="Q269" i="180"/>
  <c r="Q268" i="180"/>
  <c r="Q267" i="180"/>
  <c r="Q266" i="180"/>
  <c r="Q265" i="180"/>
  <c r="Q264" i="180"/>
  <c r="Q263" i="180"/>
  <c r="Q262" i="180"/>
  <c r="Q261" i="180"/>
  <c r="Q260" i="180"/>
  <c r="Q259" i="180"/>
  <c r="Q258" i="180"/>
  <c r="Q257" i="180"/>
  <c r="Q256" i="180"/>
  <c r="Q255" i="180"/>
  <c r="Q254" i="180"/>
  <c r="Q253" i="180"/>
  <c r="Q252" i="180"/>
  <c r="Q251" i="180"/>
  <c r="Q250" i="180"/>
  <c r="Q249" i="180"/>
  <c r="Q248" i="180"/>
  <c r="Q247" i="180"/>
  <c r="Q246" i="180"/>
  <c r="Q245" i="180"/>
  <c r="Q244" i="180"/>
  <c r="Q243" i="180"/>
  <c r="Q242" i="180"/>
  <c r="Q241" i="180"/>
  <c r="Q240" i="180"/>
  <c r="Q239" i="180"/>
  <c r="Q238" i="180"/>
  <c r="Q237" i="180"/>
  <c r="Q236" i="180"/>
  <c r="Q235" i="180"/>
  <c r="Q234" i="180"/>
  <c r="Q233" i="180"/>
  <c r="Q232" i="180"/>
  <c r="Q231" i="180"/>
  <c r="Q230" i="180"/>
  <c r="Q229" i="180"/>
  <c r="Q228" i="180"/>
  <c r="Q227" i="180"/>
  <c r="Q226" i="180"/>
  <c r="Q225" i="180"/>
  <c r="Q224" i="180"/>
  <c r="Q223" i="180"/>
  <c r="Q222" i="180"/>
  <c r="Q221" i="180"/>
  <c r="Q220" i="180"/>
  <c r="Q219" i="180"/>
  <c r="Q218" i="180"/>
  <c r="Q217" i="180"/>
  <c r="Q216" i="180"/>
  <c r="Q215" i="180"/>
  <c r="Q214" i="180"/>
  <c r="Q213" i="180"/>
  <c r="Q212" i="180"/>
  <c r="Q211" i="180"/>
  <c r="Q210" i="180"/>
  <c r="Q209" i="180"/>
  <c r="Q208" i="180"/>
  <c r="Q207" i="180"/>
  <c r="Q206" i="180"/>
  <c r="Q205" i="180"/>
  <c r="Q204" i="180"/>
  <c r="Q203" i="180"/>
  <c r="Q202" i="180"/>
  <c r="Q201" i="180"/>
  <c r="Q200" i="180"/>
  <c r="Q199" i="180"/>
  <c r="Q198" i="180"/>
  <c r="Q197" i="180"/>
  <c r="Q196" i="180"/>
  <c r="Q195" i="180"/>
  <c r="Q194" i="180"/>
  <c r="Q193" i="180"/>
  <c r="Q192" i="180"/>
  <c r="Q191" i="180"/>
  <c r="Q190" i="180"/>
  <c r="Q189" i="180"/>
  <c r="Q188" i="180"/>
  <c r="Q187" i="180"/>
  <c r="Q186" i="180"/>
  <c r="Q185" i="180"/>
  <c r="Q184" i="180"/>
  <c r="Q183" i="180"/>
  <c r="Q182" i="180"/>
  <c r="Q181" i="180"/>
  <c r="Q180" i="180"/>
  <c r="Q179" i="180"/>
  <c r="Q178" i="180"/>
  <c r="Q177" i="180"/>
  <c r="Q176" i="180"/>
  <c r="Q175" i="180"/>
  <c r="Q174" i="180"/>
  <c r="Q173" i="180"/>
  <c r="Q172" i="180"/>
  <c r="Q171" i="180"/>
  <c r="Q170" i="180"/>
  <c r="Q169" i="180"/>
  <c r="Q168" i="180"/>
  <c r="Q167" i="180"/>
  <c r="Q166" i="180"/>
  <c r="Q165" i="180"/>
  <c r="Q164" i="180"/>
  <c r="Q163" i="180"/>
  <c r="Q162" i="180"/>
  <c r="Q161" i="180"/>
  <c r="Q160" i="180"/>
  <c r="Q159" i="180"/>
  <c r="Q158" i="180"/>
  <c r="Q157" i="180"/>
  <c r="Q156" i="180"/>
  <c r="Q155" i="180"/>
  <c r="Q154" i="180"/>
  <c r="Q153" i="180"/>
  <c r="Q152" i="180"/>
  <c r="Q151" i="180"/>
  <c r="Q150" i="180"/>
  <c r="Q149" i="180"/>
  <c r="Q148" i="180"/>
  <c r="Q147" i="180"/>
  <c r="Q146" i="180"/>
  <c r="Q145" i="180"/>
  <c r="Q144" i="180"/>
  <c r="Q143" i="180"/>
  <c r="Q142" i="180"/>
  <c r="Q141" i="180"/>
  <c r="Q140" i="180"/>
  <c r="Q139" i="180"/>
  <c r="Q138" i="180"/>
  <c r="Q137" i="180"/>
  <c r="Q136" i="180"/>
  <c r="Q135" i="180"/>
  <c r="Q134" i="180"/>
  <c r="Q133" i="180"/>
  <c r="Q132" i="180"/>
  <c r="Q131" i="180"/>
  <c r="Q130" i="180"/>
  <c r="Q129" i="180"/>
  <c r="Q128" i="180"/>
  <c r="Q127" i="180"/>
  <c r="Q126" i="180"/>
  <c r="Q125" i="180"/>
  <c r="Q124" i="180"/>
  <c r="Q123" i="180"/>
  <c r="Q122" i="180"/>
  <c r="Q121" i="180"/>
  <c r="Q120" i="180"/>
  <c r="Q119" i="180"/>
  <c r="Q118" i="180"/>
  <c r="Q117" i="180"/>
  <c r="Q116" i="180"/>
  <c r="Q115" i="180"/>
  <c r="Q114" i="180"/>
  <c r="Q113" i="180"/>
  <c r="Q112" i="180"/>
  <c r="Q111" i="180"/>
  <c r="Q110" i="180"/>
  <c r="Q109" i="180"/>
  <c r="Q108" i="180"/>
  <c r="Q107" i="180"/>
  <c r="Q106" i="180"/>
  <c r="Q105" i="180"/>
  <c r="Q104" i="180"/>
  <c r="Q103" i="180"/>
  <c r="Q102" i="180"/>
  <c r="Q101" i="180"/>
  <c r="Q100" i="180"/>
  <c r="Q99" i="180"/>
  <c r="Q98" i="180"/>
  <c r="Q97" i="180"/>
  <c r="Q96" i="180"/>
  <c r="Q95" i="180"/>
  <c r="Q94" i="180"/>
  <c r="Q93" i="180"/>
  <c r="Q92" i="180"/>
  <c r="Q91" i="180"/>
  <c r="Q90" i="180"/>
  <c r="Q89" i="180"/>
  <c r="Q88" i="180"/>
  <c r="Q87" i="180"/>
  <c r="Q86" i="180"/>
  <c r="Q85" i="180"/>
  <c r="Q84" i="180"/>
  <c r="Q83" i="180"/>
  <c r="Q82" i="180"/>
  <c r="Q81" i="180"/>
  <c r="Q80" i="180"/>
  <c r="Q79" i="180"/>
  <c r="Q78" i="180"/>
  <c r="Q77" i="180"/>
  <c r="Q76" i="180"/>
  <c r="Q75" i="180"/>
  <c r="Q74" i="180"/>
  <c r="Q73" i="180"/>
  <c r="Q72" i="180"/>
  <c r="Q71" i="180"/>
  <c r="Q70" i="180"/>
  <c r="Q69" i="180"/>
  <c r="Q68" i="180"/>
  <c r="Q67" i="180"/>
  <c r="Q66" i="180"/>
  <c r="Q65" i="180"/>
  <c r="Q64" i="180"/>
  <c r="Q63" i="180"/>
  <c r="Q62" i="180"/>
  <c r="Q61" i="180"/>
  <c r="Q60" i="180"/>
  <c r="Q59" i="180"/>
  <c r="Q58" i="180"/>
  <c r="Q57" i="180"/>
  <c r="Q56" i="180"/>
  <c r="Q55" i="180"/>
  <c r="Q54" i="180"/>
  <c r="Q53" i="180"/>
  <c r="Q52" i="180"/>
  <c r="Q51" i="180"/>
  <c r="Q50" i="180"/>
  <c r="Q49" i="180"/>
  <c r="Q48" i="180"/>
  <c r="Q47" i="180"/>
  <c r="Q46" i="180"/>
  <c r="Q45" i="180"/>
  <c r="Q44" i="180"/>
  <c r="Q43" i="180"/>
  <c r="Q42" i="180"/>
  <c r="Q41" i="180"/>
  <c r="Q40" i="180"/>
  <c r="Q39" i="180"/>
  <c r="Q38" i="180"/>
  <c r="Q37" i="180"/>
  <c r="Q36" i="180"/>
  <c r="Q35" i="180"/>
  <c r="Q34" i="180"/>
  <c r="Q33" i="180"/>
  <c r="Q32" i="180"/>
  <c r="Q31" i="180"/>
  <c r="Q30" i="180"/>
  <c r="Q29" i="180"/>
  <c r="Q28" i="180"/>
  <c r="Q27" i="180"/>
  <c r="Q26" i="180"/>
  <c r="Q25" i="180"/>
  <c r="Q24" i="180"/>
  <c r="Q23" i="180"/>
  <c r="Q22" i="180"/>
  <c r="Q21" i="180"/>
  <c r="Q20" i="180"/>
  <c r="Q19" i="180"/>
  <c r="Q18" i="180"/>
  <c r="Q17" i="180"/>
  <c r="Q16" i="180"/>
  <c r="Q15" i="180"/>
  <c r="Q14" i="180"/>
  <c r="Q13" i="180"/>
  <c r="Q12" i="180"/>
  <c r="Q11" i="180"/>
  <c r="Q10" i="180"/>
  <c r="F430" i="180" s="1"/>
  <c r="E7" i="180"/>
  <c r="M6" i="180"/>
  <c r="F468" i="179"/>
  <c r="F467" i="179"/>
  <c r="F466" i="179"/>
  <c r="F465" i="179"/>
  <c r="F464" i="179"/>
  <c r="F463" i="179"/>
  <c r="F462" i="179"/>
  <c r="F461" i="179"/>
  <c r="F460" i="179"/>
  <c r="F459" i="179"/>
  <c r="F458" i="179"/>
  <c r="F457" i="179"/>
  <c r="F456" i="179"/>
  <c r="F455" i="179"/>
  <c r="F454" i="179"/>
  <c r="F453" i="179"/>
  <c r="F452" i="179"/>
  <c r="F451" i="179"/>
  <c r="F447" i="179"/>
  <c r="F446" i="179"/>
  <c r="F445" i="179"/>
  <c r="M6" i="179" s="1"/>
  <c r="F444" i="179"/>
  <c r="F443" i="179"/>
  <c r="F442" i="179"/>
  <c r="F441" i="179"/>
  <c r="F440" i="179"/>
  <c r="F439" i="179"/>
  <c r="F438" i="179"/>
  <c r="F437" i="179"/>
  <c r="F436" i="179"/>
  <c r="F435" i="179"/>
  <c r="F434" i="179"/>
  <c r="F433" i="179"/>
  <c r="F431" i="179"/>
  <c r="F430" i="179"/>
  <c r="F424" i="179"/>
  <c r="W16" i="61" s="1"/>
  <c r="F421" i="179"/>
  <c r="W13" i="61" s="1"/>
  <c r="F420" i="179"/>
  <c r="W12" i="61" s="1"/>
  <c r="F419" i="179"/>
  <c r="W11" i="61" s="1"/>
  <c r="F418" i="179"/>
  <c r="F417" i="179"/>
  <c r="W9" i="61" s="1"/>
  <c r="F416" i="179"/>
  <c r="W8" i="61" s="1"/>
  <c r="Q410" i="179"/>
  <c r="Q409" i="179"/>
  <c r="Q408" i="179"/>
  <c r="Q407" i="179"/>
  <c r="Q406" i="179"/>
  <c r="Q405" i="179"/>
  <c r="Q404" i="179"/>
  <c r="Q403" i="179"/>
  <c r="Q402" i="179"/>
  <c r="Q401" i="179"/>
  <c r="Q400" i="179"/>
  <c r="Q399" i="179"/>
  <c r="Q398" i="179"/>
  <c r="Q397" i="179"/>
  <c r="Q396" i="179"/>
  <c r="Q395" i="179"/>
  <c r="Q394" i="179"/>
  <c r="Q393" i="179"/>
  <c r="Q392" i="179"/>
  <c r="Q391" i="179"/>
  <c r="Q390" i="179"/>
  <c r="Q389" i="179"/>
  <c r="Q388" i="179"/>
  <c r="Q387" i="179"/>
  <c r="Q386" i="179"/>
  <c r="Q385" i="179"/>
  <c r="Q384" i="179"/>
  <c r="Q383" i="179"/>
  <c r="Q382" i="179"/>
  <c r="Q381" i="179"/>
  <c r="Q380" i="179"/>
  <c r="Q379" i="179"/>
  <c r="Q378" i="179"/>
  <c r="Q377" i="179"/>
  <c r="Q376" i="179"/>
  <c r="Q375" i="179"/>
  <c r="Q374" i="179"/>
  <c r="Q373" i="179"/>
  <c r="Q372" i="179"/>
  <c r="Q371" i="179"/>
  <c r="Q370" i="179"/>
  <c r="Q369" i="179"/>
  <c r="Q368" i="179"/>
  <c r="Q367" i="179"/>
  <c r="Q366" i="179"/>
  <c r="Q365" i="179"/>
  <c r="Q364" i="179"/>
  <c r="Q363" i="179"/>
  <c r="Q362" i="179"/>
  <c r="Q361" i="179"/>
  <c r="E355" i="179"/>
  <c r="E354" i="179"/>
  <c r="C354" i="179"/>
  <c r="Q351" i="179"/>
  <c r="Q350" i="179"/>
  <c r="Q349" i="179"/>
  <c r="Q348" i="179"/>
  <c r="Q347" i="179"/>
  <c r="Q346" i="179"/>
  <c r="Q345" i="179"/>
  <c r="Q344" i="179"/>
  <c r="Q343" i="179"/>
  <c r="Q342" i="179"/>
  <c r="Q341" i="179"/>
  <c r="Q340" i="179"/>
  <c r="Q339" i="179"/>
  <c r="Q338" i="179"/>
  <c r="Q337" i="179"/>
  <c r="Q336" i="179"/>
  <c r="Q335" i="179"/>
  <c r="Q334" i="179"/>
  <c r="Q333" i="179"/>
  <c r="Q332" i="179"/>
  <c r="Q331" i="179"/>
  <c r="Q330" i="179"/>
  <c r="Q329" i="179"/>
  <c r="Q328" i="179"/>
  <c r="Q327" i="179"/>
  <c r="Q326" i="179"/>
  <c r="Q325" i="179"/>
  <c r="Q324" i="179"/>
  <c r="Q323" i="179"/>
  <c r="Q322" i="179"/>
  <c r="Q321" i="179"/>
  <c r="Q320" i="179"/>
  <c r="Q319" i="179"/>
  <c r="Q318" i="179"/>
  <c r="Q317" i="179"/>
  <c r="Q316" i="179"/>
  <c r="Q315" i="179"/>
  <c r="Q314" i="179"/>
  <c r="Q313" i="179"/>
  <c r="Q312" i="179"/>
  <c r="Q311" i="179"/>
  <c r="Q310" i="179"/>
  <c r="Q309" i="179"/>
  <c r="Q308" i="179"/>
  <c r="Q307" i="179"/>
  <c r="Q306" i="179"/>
  <c r="Q305" i="179"/>
  <c r="Q304" i="179"/>
  <c r="Q303" i="179"/>
  <c r="Q302" i="179"/>
  <c r="Q301" i="179"/>
  <c r="Q300" i="179"/>
  <c r="Q299" i="179"/>
  <c r="Q298" i="179"/>
  <c r="Q297" i="179"/>
  <c r="Q296" i="179"/>
  <c r="Q295" i="179"/>
  <c r="Q294" i="179"/>
  <c r="Q293" i="179"/>
  <c r="Q292" i="179"/>
  <c r="Q291" i="179"/>
  <c r="Q290" i="179"/>
  <c r="Q289" i="179"/>
  <c r="Q288" i="179"/>
  <c r="Q287" i="179"/>
  <c r="Q286" i="179"/>
  <c r="Q285" i="179"/>
  <c r="Q284" i="179"/>
  <c r="Q283" i="179"/>
  <c r="Q282" i="179"/>
  <c r="Q281" i="179"/>
  <c r="Q280" i="179"/>
  <c r="Q279" i="179"/>
  <c r="Q278" i="179"/>
  <c r="Q277" i="179"/>
  <c r="Q276" i="179"/>
  <c r="Q275" i="179"/>
  <c r="Q274" i="179"/>
  <c r="Q273" i="179"/>
  <c r="Q272" i="179"/>
  <c r="Q271" i="179"/>
  <c r="Q270" i="179"/>
  <c r="Q269" i="179"/>
  <c r="Q268" i="179"/>
  <c r="Q267" i="179"/>
  <c r="Q266" i="179"/>
  <c r="Q265" i="179"/>
  <c r="Q264" i="179"/>
  <c r="Q263" i="179"/>
  <c r="Q262" i="179"/>
  <c r="Q261" i="179"/>
  <c r="Q260" i="179"/>
  <c r="Q259" i="179"/>
  <c r="Q258" i="179"/>
  <c r="Q257" i="179"/>
  <c r="Q256" i="179"/>
  <c r="Q255" i="179"/>
  <c r="Q254" i="179"/>
  <c r="Q253" i="179"/>
  <c r="Q252" i="179"/>
  <c r="Q251" i="179"/>
  <c r="Q250" i="179"/>
  <c r="Q249" i="179"/>
  <c r="Q248" i="179"/>
  <c r="Q247" i="179"/>
  <c r="Q246" i="179"/>
  <c r="Q245" i="179"/>
  <c r="Q244" i="179"/>
  <c r="Q243" i="179"/>
  <c r="Q242" i="179"/>
  <c r="Q241" i="179"/>
  <c r="Q240" i="179"/>
  <c r="Q239" i="179"/>
  <c r="Q238" i="179"/>
  <c r="Q237" i="179"/>
  <c r="Q236" i="179"/>
  <c r="Q235" i="179"/>
  <c r="Q234" i="179"/>
  <c r="Q233" i="179"/>
  <c r="Q232" i="179"/>
  <c r="Q231" i="179"/>
  <c r="Q230" i="179"/>
  <c r="Q229" i="179"/>
  <c r="Q228" i="179"/>
  <c r="Q227" i="179"/>
  <c r="Q226" i="179"/>
  <c r="Q225" i="179"/>
  <c r="Q224" i="179"/>
  <c r="Q223" i="179"/>
  <c r="Q222" i="179"/>
  <c r="Q221" i="179"/>
  <c r="Q220" i="179"/>
  <c r="Q219" i="179"/>
  <c r="Q218" i="179"/>
  <c r="Q217" i="179"/>
  <c r="Q216" i="179"/>
  <c r="Q215" i="179"/>
  <c r="Q214" i="179"/>
  <c r="Q213" i="179"/>
  <c r="Q212" i="179"/>
  <c r="Q211" i="179"/>
  <c r="Q210" i="179"/>
  <c r="Q209" i="179"/>
  <c r="Q208" i="179"/>
  <c r="Q207" i="179"/>
  <c r="Q206" i="179"/>
  <c r="Q205" i="179"/>
  <c r="Q204" i="179"/>
  <c r="Q203" i="179"/>
  <c r="Q202" i="179"/>
  <c r="Q201" i="179"/>
  <c r="Q200" i="179"/>
  <c r="Q199" i="179"/>
  <c r="Q198" i="179"/>
  <c r="Q197" i="179"/>
  <c r="Q196" i="179"/>
  <c r="Q195" i="179"/>
  <c r="Q194" i="179"/>
  <c r="Q193" i="179"/>
  <c r="Q192" i="179"/>
  <c r="Q191" i="179"/>
  <c r="Q190" i="179"/>
  <c r="Q189" i="179"/>
  <c r="Q188" i="179"/>
  <c r="Q187" i="179"/>
  <c r="Q186" i="179"/>
  <c r="Q185" i="179"/>
  <c r="Q184" i="179"/>
  <c r="Q183" i="179"/>
  <c r="Q182" i="179"/>
  <c r="Q181" i="179"/>
  <c r="Q180" i="179"/>
  <c r="Q179" i="179"/>
  <c r="Q178" i="179"/>
  <c r="Q177" i="179"/>
  <c r="Q176" i="179"/>
  <c r="Q175" i="179"/>
  <c r="Q174" i="179"/>
  <c r="Q173" i="179"/>
  <c r="Q172" i="179"/>
  <c r="Q171" i="179"/>
  <c r="Q170" i="179"/>
  <c r="Q169" i="179"/>
  <c r="Q168" i="179"/>
  <c r="Q167" i="179"/>
  <c r="Q166" i="179"/>
  <c r="Q165" i="179"/>
  <c r="Q164" i="179"/>
  <c r="Q163" i="179"/>
  <c r="Q162" i="179"/>
  <c r="Q161" i="179"/>
  <c r="Q160" i="179"/>
  <c r="Q159" i="179"/>
  <c r="Q158" i="179"/>
  <c r="Q157" i="179"/>
  <c r="Q156" i="179"/>
  <c r="Q155" i="179"/>
  <c r="Q154" i="179"/>
  <c r="Q153" i="179"/>
  <c r="Q152" i="179"/>
  <c r="Q151" i="179"/>
  <c r="Q150" i="179"/>
  <c r="Q149" i="179"/>
  <c r="Q148" i="179"/>
  <c r="Q147" i="179"/>
  <c r="Q146" i="179"/>
  <c r="Q145" i="179"/>
  <c r="Q144" i="179"/>
  <c r="Q143" i="179"/>
  <c r="Q142" i="179"/>
  <c r="Q141" i="179"/>
  <c r="Q140" i="179"/>
  <c r="Q139" i="179"/>
  <c r="Q138" i="179"/>
  <c r="Q137" i="179"/>
  <c r="Q136" i="179"/>
  <c r="Q135" i="179"/>
  <c r="Q134" i="179"/>
  <c r="Q133" i="179"/>
  <c r="Q132" i="179"/>
  <c r="Q131" i="179"/>
  <c r="Q130" i="179"/>
  <c r="Q129" i="179"/>
  <c r="Q128" i="179"/>
  <c r="Q127" i="179"/>
  <c r="Q126" i="179"/>
  <c r="Q125" i="179"/>
  <c r="Q124" i="179"/>
  <c r="Q123" i="179"/>
  <c r="Q122" i="179"/>
  <c r="Q121" i="179"/>
  <c r="Q120" i="179"/>
  <c r="Q119" i="179"/>
  <c r="Q118" i="179"/>
  <c r="Q117" i="179"/>
  <c r="Q116" i="179"/>
  <c r="Q115" i="179"/>
  <c r="Q114" i="179"/>
  <c r="Q113" i="179"/>
  <c r="Q112" i="179"/>
  <c r="Q111" i="179"/>
  <c r="Q110" i="179"/>
  <c r="Q109" i="179"/>
  <c r="Q108" i="179"/>
  <c r="Q107" i="179"/>
  <c r="Q106" i="179"/>
  <c r="Q105" i="179"/>
  <c r="Q104" i="179"/>
  <c r="Q103" i="179"/>
  <c r="Q102" i="179"/>
  <c r="Q101" i="179"/>
  <c r="Q100" i="179"/>
  <c r="Q99" i="179"/>
  <c r="Q98" i="179"/>
  <c r="Q97" i="179"/>
  <c r="Q96" i="179"/>
  <c r="Q95" i="179"/>
  <c r="Q94" i="179"/>
  <c r="Q93" i="179"/>
  <c r="Q92" i="179"/>
  <c r="Q91" i="179"/>
  <c r="Q90" i="179"/>
  <c r="Q89" i="179"/>
  <c r="Q88" i="179"/>
  <c r="Q87" i="179"/>
  <c r="Q86" i="179"/>
  <c r="Q85" i="179"/>
  <c r="Q84" i="179"/>
  <c r="Q83" i="179"/>
  <c r="Q82" i="179"/>
  <c r="Q81" i="179"/>
  <c r="Q80" i="179"/>
  <c r="Q79" i="179"/>
  <c r="Q78" i="179"/>
  <c r="Q77" i="179"/>
  <c r="Q76" i="179"/>
  <c r="Q75" i="179"/>
  <c r="Q74" i="179"/>
  <c r="Q73" i="179"/>
  <c r="Q72" i="179"/>
  <c r="Q71" i="179"/>
  <c r="Q70" i="179"/>
  <c r="Q69" i="179"/>
  <c r="Q68" i="179"/>
  <c r="Q67" i="179"/>
  <c r="Q66" i="179"/>
  <c r="Q65" i="179"/>
  <c r="Q64" i="179"/>
  <c r="Q63" i="179"/>
  <c r="Q62" i="179"/>
  <c r="Q61" i="179"/>
  <c r="Q60" i="179"/>
  <c r="Q59" i="179"/>
  <c r="Q58" i="179"/>
  <c r="Q57" i="179"/>
  <c r="Q56" i="179"/>
  <c r="Q55" i="179"/>
  <c r="Q54" i="179"/>
  <c r="Q53" i="179"/>
  <c r="Q52" i="179"/>
  <c r="Q51" i="179"/>
  <c r="Q50" i="179"/>
  <c r="Q49" i="179"/>
  <c r="Q48" i="179"/>
  <c r="Q47" i="179"/>
  <c r="Q46" i="179"/>
  <c r="Q45" i="179"/>
  <c r="Q44" i="179"/>
  <c r="Q43" i="179"/>
  <c r="Q42" i="179"/>
  <c r="Q41" i="179"/>
  <c r="Q40" i="179"/>
  <c r="Q39" i="179"/>
  <c r="Q38" i="179"/>
  <c r="Q37" i="179"/>
  <c r="Q36" i="179"/>
  <c r="Q35" i="179"/>
  <c r="Q34" i="179"/>
  <c r="Q33" i="179"/>
  <c r="Q32" i="179"/>
  <c r="Q31" i="179"/>
  <c r="Q30" i="179"/>
  <c r="Q29" i="179"/>
  <c r="Q28" i="179"/>
  <c r="Q27" i="179"/>
  <c r="Q26" i="179"/>
  <c r="Q25" i="179"/>
  <c r="Q24" i="179"/>
  <c r="Q23" i="179"/>
  <c r="Q22" i="179"/>
  <c r="Q21" i="179"/>
  <c r="Q20" i="179"/>
  <c r="Q19" i="179"/>
  <c r="Q18" i="179"/>
  <c r="Q17" i="179"/>
  <c r="Q16" i="179"/>
  <c r="Q15" i="179"/>
  <c r="Q14" i="179"/>
  <c r="Q13" i="179"/>
  <c r="Q12" i="179"/>
  <c r="Q11" i="179"/>
  <c r="Q10" i="179"/>
  <c r="F432" i="179" s="1"/>
  <c r="E7" i="179"/>
  <c r="F468" i="178"/>
  <c r="F467" i="178"/>
  <c r="F466" i="178"/>
  <c r="F465" i="178"/>
  <c r="F464" i="178"/>
  <c r="F463" i="178"/>
  <c r="F462" i="178"/>
  <c r="F461" i="178"/>
  <c r="F460" i="178"/>
  <c r="F459" i="178"/>
  <c r="F458" i="178"/>
  <c r="F457" i="178"/>
  <c r="F456" i="178"/>
  <c r="F455" i="178"/>
  <c r="F454" i="178"/>
  <c r="F453" i="178"/>
  <c r="F452" i="178"/>
  <c r="F451" i="178"/>
  <c r="F447" i="178"/>
  <c r="F446" i="178"/>
  <c r="F445" i="178"/>
  <c r="M6" i="178" s="1"/>
  <c r="F444" i="178"/>
  <c r="F443" i="178"/>
  <c r="F442" i="178"/>
  <c r="F441" i="178"/>
  <c r="F440" i="178"/>
  <c r="F439" i="178"/>
  <c r="F438" i="178"/>
  <c r="F437" i="178"/>
  <c r="F436" i="178"/>
  <c r="F435" i="178"/>
  <c r="F434" i="178"/>
  <c r="F433" i="178"/>
  <c r="F432" i="178"/>
  <c r="F430" i="178"/>
  <c r="F424" i="178"/>
  <c r="V16" i="61" s="1"/>
  <c r="F421" i="178"/>
  <c r="V13" i="61" s="1"/>
  <c r="F420" i="178"/>
  <c r="V12" i="61" s="1"/>
  <c r="F419" i="178"/>
  <c r="V11" i="61" s="1"/>
  <c r="F418" i="178"/>
  <c r="F417" i="178"/>
  <c r="V9" i="61" s="1"/>
  <c r="F416" i="178"/>
  <c r="V8" i="61" s="1"/>
  <c r="Q410" i="178"/>
  <c r="Q409" i="178"/>
  <c r="Q408" i="178"/>
  <c r="Q407" i="178"/>
  <c r="Q406" i="178"/>
  <c r="Q405" i="178"/>
  <c r="Q404" i="178"/>
  <c r="Q403" i="178"/>
  <c r="Q402" i="178"/>
  <c r="Q401" i="178"/>
  <c r="Q400" i="178"/>
  <c r="Q399" i="178"/>
  <c r="Q398" i="178"/>
  <c r="Q397" i="178"/>
  <c r="Q396" i="178"/>
  <c r="Q395" i="178"/>
  <c r="Q394" i="178"/>
  <c r="Q393" i="178"/>
  <c r="Q392" i="178"/>
  <c r="Q391" i="178"/>
  <c r="Q390" i="178"/>
  <c r="Q389" i="178"/>
  <c r="Q388" i="178"/>
  <c r="Q387" i="178"/>
  <c r="Q386" i="178"/>
  <c r="Q385" i="178"/>
  <c r="Q384" i="178"/>
  <c r="Q383" i="178"/>
  <c r="Q382" i="178"/>
  <c r="Q381" i="178"/>
  <c r="Q380" i="178"/>
  <c r="Q379" i="178"/>
  <c r="Q378" i="178"/>
  <c r="Q377" i="178"/>
  <c r="Q376" i="178"/>
  <c r="Q375" i="178"/>
  <c r="Q374" i="178"/>
  <c r="Q373" i="178"/>
  <c r="Q372" i="178"/>
  <c r="Q371" i="178"/>
  <c r="Q370" i="178"/>
  <c r="Q369" i="178"/>
  <c r="Q368" i="178"/>
  <c r="Q367" i="178"/>
  <c r="Q366" i="178"/>
  <c r="Q365" i="178"/>
  <c r="Q364" i="178"/>
  <c r="Q363" i="178"/>
  <c r="Q362" i="178"/>
  <c r="Q361" i="178"/>
  <c r="E355" i="178"/>
  <c r="E354" i="178"/>
  <c r="C354" i="178"/>
  <c r="Q351" i="178"/>
  <c r="Q350" i="178"/>
  <c r="Q349" i="178"/>
  <c r="Q348" i="178"/>
  <c r="Q347" i="178"/>
  <c r="Q346" i="178"/>
  <c r="Q345" i="178"/>
  <c r="Q344" i="178"/>
  <c r="Q343" i="178"/>
  <c r="Q342" i="178"/>
  <c r="Q341" i="178"/>
  <c r="Q340" i="178"/>
  <c r="Q339" i="178"/>
  <c r="Q338" i="178"/>
  <c r="Q337" i="178"/>
  <c r="Q336" i="178"/>
  <c r="Q335" i="178"/>
  <c r="Q334" i="178"/>
  <c r="Q333" i="178"/>
  <c r="Q332" i="178"/>
  <c r="Q331" i="178"/>
  <c r="Q330" i="178"/>
  <c r="Q329" i="178"/>
  <c r="Q328" i="178"/>
  <c r="Q327" i="178"/>
  <c r="Q326" i="178"/>
  <c r="Q325" i="178"/>
  <c r="Q324" i="178"/>
  <c r="Q323" i="178"/>
  <c r="Q322" i="178"/>
  <c r="Q321" i="178"/>
  <c r="Q320" i="178"/>
  <c r="Q319" i="178"/>
  <c r="Q318" i="178"/>
  <c r="Q317" i="178"/>
  <c r="Q316" i="178"/>
  <c r="Q315" i="178"/>
  <c r="Q314" i="178"/>
  <c r="Q313" i="178"/>
  <c r="Q312" i="178"/>
  <c r="Q311" i="178"/>
  <c r="Q310" i="178"/>
  <c r="Q309" i="178"/>
  <c r="Q308" i="178"/>
  <c r="Q307" i="178"/>
  <c r="Q306" i="178"/>
  <c r="Q305" i="178"/>
  <c r="Q304" i="178"/>
  <c r="Q303" i="178"/>
  <c r="Q302" i="178"/>
  <c r="Q301" i="178"/>
  <c r="Q300" i="178"/>
  <c r="Q299" i="178"/>
  <c r="Q298" i="178"/>
  <c r="Q297" i="178"/>
  <c r="Q296" i="178"/>
  <c r="Q295" i="178"/>
  <c r="Q294" i="178"/>
  <c r="Q293" i="178"/>
  <c r="Q292" i="178"/>
  <c r="Q291" i="178"/>
  <c r="Q290" i="178"/>
  <c r="Q289" i="178"/>
  <c r="Q288" i="178"/>
  <c r="Q287" i="178"/>
  <c r="Q286" i="178"/>
  <c r="Q285" i="178"/>
  <c r="Q284" i="178"/>
  <c r="Q283" i="178"/>
  <c r="Q282" i="178"/>
  <c r="Q281" i="178"/>
  <c r="Q280" i="178"/>
  <c r="Q279" i="178"/>
  <c r="Q278" i="178"/>
  <c r="Q277" i="178"/>
  <c r="Q276" i="178"/>
  <c r="Q275" i="178"/>
  <c r="Q274" i="178"/>
  <c r="Q273" i="178"/>
  <c r="Q272" i="178"/>
  <c r="Q271" i="178"/>
  <c r="Q270" i="178"/>
  <c r="Q269" i="178"/>
  <c r="Q268" i="178"/>
  <c r="Q267" i="178"/>
  <c r="Q266" i="178"/>
  <c r="Q265" i="178"/>
  <c r="Q264" i="178"/>
  <c r="Q263" i="178"/>
  <c r="Q262" i="178"/>
  <c r="Q261" i="178"/>
  <c r="Q260" i="178"/>
  <c r="Q259" i="178"/>
  <c r="Q258" i="178"/>
  <c r="Q257" i="178"/>
  <c r="Q256" i="178"/>
  <c r="Q255" i="178"/>
  <c r="Q254" i="178"/>
  <c r="Q253" i="178"/>
  <c r="Q252" i="178"/>
  <c r="Q251" i="178"/>
  <c r="Q250" i="178"/>
  <c r="Q249" i="178"/>
  <c r="Q248" i="178"/>
  <c r="Q247" i="178"/>
  <c r="Q246" i="178"/>
  <c r="Q245" i="178"/>
  <c r="Q244" i="178"/>
  <c r="Q243" i="178"/>
  <c r="Q242" i="178"/>
  <c r="Q241" i="178"/>
  <c r="Q240" i="178"/>
  <c r="Q239" i="178"/>
  <c r="Q238" i="178"/>
  <c r="Q237" i="178"/>
  <c r="Q236" i="178"/>
  <c r="Q235" i="178"/>
  <c r="Q234" i="178"/>
  <c r="Q233" i="178"/>
  <c r="Q232" i="178"/>
  <c r="Q231" i="178"/>
  <c r="Q230" i="178"/>
  <c r="Q229" i="178"/>
  <c r="Q228" i="178"/>
  <c r="Q227" i="178"/>
  <c r="Q226" i="178"/>
  <c r="Q225" i="178"/>
  <c r="Q224" i="178"/>
  <c r="Q223" i="178"/>
  <c r="Q222" i="178"/>
  <c r="Q221" i="178"/>
  <c r="Q220" i="178"/>
  <c r="Q219" i="178"/>
  <c r="Q218" i="178"/>
  <c r="Q217" i="178"/>
  <c r="Q216" i="178"/>
  <c r="Q215" i="178"/>
  <c r="Q214" i="178"/>
  <c r="Q213" i="178"/>
  <c r="Q212" i="178"/>
  <c r="Q211" i="178"/>
  <c r="Q210" i="178"/>
  <c r="Q209" i="178"/>
  <c r="Q208" i="178"/>
  <c r="Q207" i="178"/>
  <c r="Q206" i="178"/>
  <c r="Q205" i="178"/>
  <c r="Q204" i="178"/>
  <c r="Q203" i="178"/>
  <c r="Q202" i="178"/>
  <c r="Q201" i="178"/>
  <c r="Q200" i="178"/>
  <c r="Q199" i="178"/>
  <c r="Q198" i="178"/>
  <c r="Q197" i="178"/>
  <c r="Q196" i="178"/>
  <c r="Q195" i="178"/>
  <c r="Q194" i="178"/>
  <c r="Q193" i="178"/>
  <c r="Q192" i="178"/>
  <c r="Q191" i="178"/>
  <c r="Q190" i="178"/>
  <c r="Q189" i="178"/>
  <c r="Q188" i="178"/>
  <c r="Q187" i="178"/>
  <c r="Q186" i="178"/>
  <c r="Q185" i="178"/>
  <c r="Q184" i="178"/>
  <c r="Q183" i="178"/>
  <c r="Q182" i="178"/>
  <c r="Q181" i="178"/>
  <c r="Q180" i="178"/>
  <c r="Q179" i="178"/>
  <c r="Q178" i="178"/>
  <c r="Q177" i="178"/>
  <c r="Q176" i="178"/>
  <c r="Q175" i="178"/>
  <c r="Q174" i="178"/>
  <c r="Q173" i="178"/>
  <c r="Q172" i="178"/>
  <c r="Q171" i="178"/>
  <c r="Q170" i="178"/>
  <c r="Q169" i="178"/>
  <c r="Q168" i="178"/>
  <c r="Q167" i="178"/>
  <c r="Q166" i="178"/>
  <c r="Q165" i="178"/>
  <c r="Q164" i="178"/>
  <c r="Q163" i="178"/>
  <c r="Q162" i="178"/>
  <c r="Q161" i="178"/>
  <c r="Q160" i="178"/>
  <c r="Q159" i="178"/>
  <c r="Q158" i="178"/>
  <c r="Q157" i="178"/>
  <c r="Q156" i="178"/>
  <c r="Q155" i="178"/>
  <c r="Q154" i="178"/>
  <c r="Q153" i="178"/>
  <c r="Q152" i="178"/>
  <c r="Q151" i="178"/>
  <c r="Q150" i="178"/>
  <c r="Q149" i="178"/>
  <c r="Q148" i="178"/>
  <c r="Q147" i="178"/>
  <c r="Q146" i="178"/>
  <c r="Q145" i="178"/>
  <c r="Q144" i="178"/>
  <c r="Q143" i="178"/>
  <c r="Q142" i="178"/>
  <c r="Q141" i="178"/>
  <c r="Q140" i="178"/>
  <c r="Q139" i="178"/>
  <c r="Q138" i="178"/>
  <c r="Q137" i="178"/>
  <c r="Q136" i="178"/>
  <c r="Q135" i="178"/>
  <c r="Q134" i="178"/>
  <c r="Q133" i="178"/>
  <c r="Q132" i="178"/>
  <c r="Q131" i="178"/>
  <c r="Q130" i="178"/>
  <c r="Q129" i="178"/>
  <c r="Q128" i="178"/>
  <c r="Q127" i="178"/>
  <c r="Q126" i="178"/>
  <c r="Q125" i="178"/>
  <c r="Q124" i="178"/>
  <c r="Q123" i="178"/>
  <c r="Q122" i="178"/>
  <c r="Q121" i="178"/>
  <c r="Q120" i="178"/>
  <c r="Q119" i="178"/>
  <c r="Q118" i="178"/>
  <c r="Q117" i="178"/>
  <c r="Q116" i="178"/>
  <c r="Q115" i="178"/>
  <c r="Q114" i="178"/>
  <c r="Q113" i="178"/>
  <c r="Q112" i="178"/>
  <c r="Q111" i="178"/>
  <c r="Q110" i="178"/>
  <c r="Q109" i="178"/>
  <c r="Q108" i="178"/>
  <c r="Q107" i="178"/>
  <c r="Q106" i="178"/>
  <c r="Q105" i="178"/>
  <c r="Q104" i="178"/>
  <c r="Q103" i="178"/>
  <c r="Q102" i="178"/>
  <c r="Q101" i="178"/>
  <c r="Q100" i="178"/>
  <c r="Q99" i="178"/>
  <c r="Q98" i="178"/>
  <c r="Q97" i="178"/>
  <c r="Q96" i="178"/>
  <c r="Q95" i="178"/>
  <c r="Q94" i="178"/>
  <c r="Q93" i="178"/>
  <c r="Q92" i="178"/>
  <c r="Q91" i="178"/>
  <c r="Q90" i="178"/>
  <c r="Q89" i="178"/>
  <c r="Q88" i="178"/>
  <c r="Q87" i="178"/>
  <c r="Q86" i="178"/>
  <c r="Q85" i="178"/>
  <c r="Q84" i="178"/>
  <c r="Q83" i="178"/>
  <c r="Q82" i="178"/>
  <c r="Q81" i="178"/>
  <c r="Q80" i="178"/>
  <c r="Q79" i="178"/>
  <c r="Q78" i="178"/>
  <c r="Q77" i="178"/>
  <c r="Q76" i="178"/>
  <c r="Q75" i="178"/>
  <c r="Q74" i="178"/>
  <c r="Q73" i="178"/>
  <c r="Q72" i="178"/>
  <c r="Q71" i="178"/>
  <c r="Q70" i="178"/>
  <c r="Q69" i="178"/>
  <c r="Q68" i="178"/>
  <c r="Q67" i="178"/>
  <c r="Q66" i="178"/>
  <c r="Q65" i="178"/>
  <c r="Q64" i="178"/>
  <c r="Q63" i="178"/>
  <c r="Q62" i="178"/>
  <c r="Q61" i="178"/>
  <c r="Q60" i="178"/>
  <c r="Q59" i="178"/>
  <c r="Q58" i="178"/>
  <c r="Q57" i="178"/>
  <c r="Q56" i="178"/>
  <c r="Q55" i="178"/>
  <c r="Q54" i="178"/>
  <c r="Q53" i="178"/>
  <c r="Q52" i="178"/>
  <c r="Q51" i="178"/>
  <c r="Q50" i="178"/>
  <c r="Q49" i="178"/>
  <c r="Q48" i="178"/>
  <c r="Q47" i="178"/>
  <c r="Q46" i="178"/>
  <c r="Q45" i="178"/>
  <c r="Q44" i="178"/>
  <c r="Q43" i="178"/>
  <c r="Q42" i="178"/>
  <c r="Q41" i="178"/>
  <c r="Q40" i="178"/>
  <c r="Q39" i="178"/>
  <c r="Q38" i="178"/>
  <c r="Q37" i="178"/>
  <c r="Q36" i="178"/>
  <c r="Q35" i="178"/>
  <c r="Q34" i="178"/>
  <c r="Q33" i="178"/>
  <c r="Q32" i="178"/>
  <c r="Q31" i="178"/>
  <c r="Q30" i="178"/>
  <c r="Q29" i="178"/>
  <c r="Q28" i="178"/>
  <c r="Q27" i="178"/>
  <c r="Q26" i="178"/>
  <c r="Q25" i="178"/>
  <c r="Q24" i="178"/>
  <c r="Q23" i="178"/>
  <c r="Q22" i="178"/>
  <c r="Q21" i="178"/>
  <c r="Q20" i="178"/>
  <c r="Q19" i="178"/>
  <c r="Q18" i="178"/>
  <c r="Q17" i="178"/>
  <c r="Q16" i="178"/>
  <c r="Q15" i="178"/>
  <c r="Q14" i="178"/>
  <c r="Q13" i="178"/>
  <c r="Q12" i="178"/>
  <c r="Q11" i="178"/>
  <c r="Q10" i="178"/>
  <c r="F431" i="178" s="1"/>
  <c r="E7" i="178"/>
  <c r="F468" i="177"/>
  <c r="F467" i="177"/>
  <c r="F466" i="177"/>
  <c r="F465" i="177"/>
  <c r="F464" i="177"/>
  <c r="F463" i="177"/>
  <c r="F462" i="177"/>
  <c r="F461" i="177"/>
  <c r="F460" i="177"/>
  <c r="F459" i="177"/>
  <c r="F458" i="177"/>
  <c r="F457" i="177"/>
  <c r="F456" i="177"/>
  <c r="F455" i="177"/>
  <c r="F454" i="177"/>
  <c r="F453" i="177"/>
  <c r="F452" i="177"/>
  <c r="F451" i="177"/>
  <c r="F447" i="177"/>
  <c r="F446" i="177"/>
  <c r="F445" i="177"/>
  <c r="F444" i="177"/>
  <c r="F443" i="177"/>
  <c r="F442" i="177"/>
  <c r="F441" i="177"/>
  <c r="F440" i="177"/>
  <c r="F439" i="177"/>
  <c r="F438" i="177"/>
  <c r="F437" i="177"/>
  <c r="F436" i="177"/>
  <c r="F435" i="177"/>
  <c r="F434" i="177"/>
  <c r="F433" i="177"/>
  <c r="F432" i="177"/>
  <c r="F431" i="177"/>
  <c r="F424" i="177"/>
  <c r="U16" i="61" s="1"/>
  <c r="F421" i="177"/>
  <c r="U13" i="61" s="1"/>
  <c r="F420" i="177"/>
  <c r="U12" i="61" s="1"/>
  <c r="F419" i="177"/>
  <c r="U11" i="61" s="1"/>
  <c r="F418" i="177"/>
  <c r="F417" i="177"/>
  <c r="U9" i="61" s="1"/>
  <c r="F416" i="177"/>
  <c r="U8" i="61" s="1"/>
  <c r="Q410" i="177"/>
  <c r="Q409" i="177"/>
  <c r="Q408" i="177"/>
  <c r="Q407" i="177"/>
  <c r="Q406" i="177"/>
  <c r="Q405" i="177"/>
  <c r="Q404" i="177"/>
  <c r="Q403" i="177"/>
  <c r="Q402" i="177"/>
  <c r="Q401" i="177"/>
  <c r="Q400" i="177"/>
  <c r="Q399" i="177"/>
  <c r="Q398" i="177"/>
  <c r="Q397" i="177"/>
  <c r="Q396" i="177"/>
  <c r="Q395" i="177"/>
  <c r="Q394" i="177"/>
  <c r="Q393" i="177"/>
  <c r="Q392" i="177"/>
  <c r="Q391" i="177"/>
  <c r="Q390" i="177"/>
  <c r="Q389" i="177"/>
  <c r="Q388" i="177"/>
  <c r="Q387" i="177"/>
  <c r="Q386" i="177"/>
  <c r="Q385" i="177"/>
  <c r="Q384" i="177"/>
  <c r="Q383" i="177"/>
  <c r="Q382" i="177"/>
  <c r="Q381" i="177"/>
  <c r="Q380" i="177"/>
  <c r="Q379" i="177"/>
  <c r="Q378" i="177"/>
  <c r="Q377" i="177"/>
  <c r="Q376" i="177"/>
  <c r="Q375" i="177"/>
  <c r="Q374" i="177"/>
  <c r="Q373" i="177"/>
  <c r="Q372" i="177"/>
  <c r="Q371" i="177"/>
  <c r="Q370" i="177"/>
  <c r="Q369" i="177"/>
  <c r="Q368" i="177"/>
  <c r="Q367" i="177"/>
  <c r="Q366" i="177"/>
  <c r="Q365" i="177"/>
  <c r="Q364" i="177"/>
  <c r="Q363" i="177"/>
  <c r="Q362" i="177"/>
  <c r="Q361" i="177"/>
  <c r="E355" i="177"/>
  <c r="E354" i="177"/>
  <c r="C354" i="177"/>
  <c r="Q351" i="177"/>
  <c r="Q350" i="177"/>
  <c r="Q349" i="177"/>
  <c r="Q348" i="177"/>
  <c r="Q347" i="177"/>
  <c r="Q346" i="177"/>
  <c r="Q345" i="177"/>
  <c r="Q344" i="177"/>
  <c r="Q343" i="177"/>
  <c r="Q342" i="177"/>
  <c r="Q341" i="177"/>
  <c r="Q340" i="177"/>
  <c r="Q339" i="177"/>
  <c r="Q338" i="177"/>
  <c r="Q337" i="177"/>
  <c r="Q336" i="177"/>
  <c r="Q335" i="177"/>
  <c r="Q334" i="177"/>
  <c r="Q333" i="177"/>
  <c r="Q332" i="177"/>
  <c r="Q331" i="177"/>
  <c r="Q330" i="177"/>
  <c r="Q329" i="177"/>
  <c r="Q328" i="177"/>
  <c r="Q327" i="177"/>
  <c r="Q326" i="177"/>
  <c r="Q325" i="177"/>
  <c r="Q324" i="177"/>
  <c r="Q323" i="177"/>
  <c r="Q322" i="177"/>
  <c r="Q321" i="177"/>
  <c r="Q320" i="177"/>
  <c r="Q319" i="177"/>
  <c r="Q318" i="177"/>
  <c r="Q317" i="177"/>
  <c r="Q316" i="177"/>
  <c r="Q315" i="177"/>
  <c r="Q314" i="177"/>
  <c r="Q313" i="177"/>
  <c r="Q312" i="177"/>
  <c r="Q311" i="177"/>
  <c r="Q310" i="177"/>
  <c r="Q309" i="177"/>
  <c r="Q308" i="177"/>
  <c r="Q307" i="177"/>
  <c r="Q306" i="177"/>
  <c r="Q305" i="177"/>
  <c r="Q304" i="177"/>
  <c r="Q303" i="177"/>
  <c r="Q302" i="177"/>
  <c r="Q301" i="177"/>
  <c r="Q300" i="177"/>
  <c r="Q299" i="177"/>
  <c r="Q298" i="177"/>
  <c r="Q297" i="177"/>
  <c r="Q296" i="177"/>
  <c r="Q295" i="177"/>
  <c r="Q294" i="177"/>
  <c r="Q293" i="177"/>
  <c r="Q292" i="177"/>
  <c r="Q291" i="177"/>
  <c r="Q290" i="177"/>
  <c r="Q289" i="177"/>
  <c r="Q288" i="177"/>
  <c r="Q287" i="177"/>
  <c r="Q286" i="177"/>
  <c r="Q285" i="177"/>
  <c r="Q284" i="177"/>
  <c r="Q283" i="177"/>
  <c r="Q282" i="177"/>
  <c r="Q281" i="177"/>
  <c r="Q280" i="177"/>
  <c r="Q279" i="177"/>
  <c r="Q278" i="177"/>
  <c r="Q277" i="177"/>
  <c r="Q276" i="177"/>
  <c r="Q275" i="177"/>
  <c r="Q274" i="177"/>
  <c r="Q273" i="177"/>
  <c r="Q272" i="177"/>
  <c r="Q271" i="177"/>
  <c r="Q270" i="177"/>
  <c r="Q269" i="177"/>
  <c r="Q268" i="177"/>
  <c r="Q267" i="177"/>
  <c r="Q266" i="177"/>
  <c r="Q265" i="177"/>
  <c r="Q264" i="177"/>
  <c r="Q263" i="177"/>
  <c r="Q262" i="177"/>
  <c r="Q261" i="177"/>
  <c r="Q260" i="177"/>
  <c r="Q259" i="177"/>
  <c r="Q258" i="177"/>
  <c r="Q257" i="177"/>
  <c r="Q256" i="177"/>
  <c r="Q255" i="177"/>
  <c r="Q254" i="177"/>
  <c r="Q253" i="177"/>
  <c r="Q252" i="177"/>
  <c r="Q251" i="177"/>
  <c r="Q250" i="177"/>
  <c r="Q249" i="177"/>
  <c r="Q248" i="177"/>
  <c r="Q247" i="177"/>
  <c r="Q246" i="177"/>
  <c r="Q245" i="177"/>
  <c r="Q244" i="177"/>
  <c r="Q243" i="177"/>
  <c r="Q242" i="177"/>
  <c r="Q241" i="177"/>
  <c r="Q240" i="177"/>
  <c r="Q239" i="177"/>
  <c r="Q238" i="177"/>
  <c r="Q237" i="177"/>
  <c r="Q236" i="177"/>
  <c r="Q235" i="177"/>
  <c r="Q234" i="177"/>
  <c r="Q233" i="177"/>
  <c r="Q232" i="177"/>
  <c r="Q231" i="177"/>
  <c r="Q230" i="177"/>
  <c r="Q229" i="177"/>
  <c r="Q228" i="177"/>
  <c r="Q227" i="177"/>
  <c r="Q226" i="177"/>
  <c r="Q225" i="177"/>
  <c r="Q224" i="177"/>
  <c r="Q223" i="177"/>
  <c r="Q222" i="177"/>
  <c r="Q221" i="177"/>
  <c r="Q220" i="177"/>
  <c r="Q219" i="177"/>
  <c r="Q218" i="177"/>
  <c r="Q217" i="177"/>
  <c r="Q216" i="177"/>
  <c r="Q215" i="177"/>
  <c r="Q214" i="177"/>
  <c r="Q213" i="177"/>
  <c r="Q212" i="177"/>
  <c r="Q211" i="177"/>
  <c r="Q210" i="177"/>
  <c r="Q209" i="177"/>
  <c r="Q208" i="177"/>
  <c r="Q207" i="177"/>
  <c r="Q206" i="177"/>
  <c r="Q205" i="177"/>
  <c r="Q204" i="177"/>
  <c r="Q203" i="177"/>
  <c r="Q202" i="177"/>
  <c r="Q201" i="177"/>
  <c r="Q200" i="177"/>
  <c r="Q199" i="177"/>
  <c r="Q198" i="177"/>
  <c r="Q197" i="177"/>
  <c r="Q196" i="177"/>
  <c r="Q195" i="177"/>
  <c r="Q194" i="177"/>
  <c r="Q193" i="177"/>
  <c r="Q192" i="177"/>
  <c r="Q191" i="177"/>
  <c r="Q190" i="177"/>
  <c r="Q189" i="177"/>
  <c r="Q188" i="177"/>
  <c r="Q187" i="177"/>
  <c r="Q186" i="177"/>
  <c r="Q185" i="177"/>
  <c r="Q184" i="177"/>
  <c r="Q183" i="177"/>
  <c r="Q182" i="177"/>
  <c r="Q181" i="177"/>
  <c r="Q180" i="177"/>
  <c r="Q179" i="177"/>
  <c r="Q178" i="177"/>
  <c r="Q177" i="177"/>
  <c r="Q176" i="177"/>
  <c r="Q175" i="177"/>
  <c r="Q174" i="177"/>
  <c r="Q173" i="177"/>
  <c r="Q172" i="177"/>
  <c r="Q171" i="177"/>
  <c r="Q170" i="177"/>
  <c r="Q169" i="177"/>
  <c r="Q168" i="177"/>
  <c r="Q167" i="177"/>
  <c r="Q166" i="177"/>
  <c r="Q165" i="177"/>
  <c r="Q164" i="177"/>
  <c r="Q163" i="177"/>
  <c r="Q162" i="177"/>
  <c r="Q161" i="177"/>
  <c r="Q160" i="177"/>
  <c r="Q159" i="177"/>
  <c r="Q158" i="177"/>
  <c r="Q157" i="177"/>
  <c r="Q156" i="177"/>
  <c r="Q155" i="177"/>
  <c r="Q154" i="177"/>
  <c r="Q153" i="177"/>
  <c r="Q152" i="177"/>
  <c r="Q151" i="177"/>
  <c r="Q150" i="177"/>
  <c r="Q149" i="177"/>
  <c r="Q148" i="177"/>
  <c r="Q147" i="177"/>
  <c r="Q146" i="177"/>
  <c r="Q145" i="177"/>
  <c r="Q144" i="177"/>
  <c r="Q143" i="177"/>
  <c r="Q142" i="177"/>
  <c r="Q141" i="177"/>
  <c r="Q140" i="177"/>
  <c r="Q139" i="177"/>
  <c r="Q138" i="177"/>
  <c r="Q137" i="177"/>
  <c r="Q136" i="177"/>
  <c r="Q135" i="177"/>
  <c r="Q134" i="177"/>
  <c r="Q133" i="177"/>
  <c r="Q132" i="177"/>
  <c r="Q131" i="177"/>
  <c r="Q130" i="177"/>
  <c r="Q129" i="177"/>
  <c r="Q128" i="177"/>
  <c r="Q127" i="177"/>
  <c r="Q126" i="177"/>
  <c r="Q125" i="177"/>
  <c r="Q124" i="177"/>
  <c r="Q123" i="177"/>
  <c r="Q122" i="177"/>
  <c r="Q121" i="177"/>
  <c r="Q120" i="177"/>
  <c r="Q119" i="177"/>
  <c r="Q118" i="177"/>
  <c r="Q117" i="177"/>
  <c r="Q116" i="177"/>
  <c r="Q115" i="177"/>
  <c r="Q114" i="177"/>
  <c r="Q113" i="177"/>
  <c r="Q112" i="177"/>
  <c r="Q111" i="177"/>
  <c r="Q110" i="177"/>
  <c r="Q109" i="177"/>
  <c r="Q108" i="177"/>
  <c r="Q107" i="177"/>
  <c r="Q106" i="177"/>
  <c r="Q105" i="177"/>
  <c r="Q104" i="177"/>
  <c r="Q103" i="177"/>
  <c r="Q102" i="177"/>
  <c r="Q101" i="177"/>
  <c r="Q100" i="177"/>
  <c r="Q99" i="177"/>
  <c r="Q98" i="177"/>
  <c r="Q97" i="177"/>
  <c r="Q96" i="177"/>
  <c r="Q95" i="177"/>
  <c r="Q94" i="177"/>
  <c r="Q93" i="177"/>
  <c r="Q92" i="177"/>
  <c r="Q91" i="177"/>
  <c r="Q90" i="177"/>
  <c r="Q89" i="177"/>
  <c r="Q88" i="177"/>
  <c r="Q87" i="177"/>
  <c r="Q86" i="177"/>
  <c r="Q85" i="177"/>
  <c r="Q84" i="177"/>
  <c r="Q83" i="177"/>
  <c r="Q82" i="177"/>
  <c r="Q81" i="177"/>
  <c r="Q80" i="177"/>
  <c r="Q79" i="177"/>
  <c r="Q78" i="177"/>
  <c r="Q77" i="177"/>
  <c r="Q76" i="177"/>
  <c r="Q75" i="177"/>
  <c r="Q74" i="177"/>
  <c r="Q73" i="177"/>
  <c r="Q72" i="177"/>
  <c r="Q71" i="177"/>
  <c r="Q70" i="177"/>
  <c r="Q69" i="177"/>
  <c r="Q68" i="177"/>
  <c r="Q67" i="177"/>
  <c r="Q66" i="177"/>
  <c r="Q65" i="177"/>
  <c r="Q64" i="177"/>
  <c r="Q63" i="177"/>
  <c r="Q62" i="177"/>
  <c r="Q61" i="177"/>
  <c r="Q60" i="177"/>
  <c r="Q59" i="177"/>
  <c r="Q58" i="177"/>
  <c r="Q57" i="177"/>
  <c r="Q56" i="177"/>
  <c r="Q55" i="177"/>
  <c r="Q54" i="177"/>
  <c r="Q53" i="177"/>
  <c r="Q52" i="177"/>
  <c r="Q51" i="177"/>
  <c r="Q50" i="177"/>
  <c r="Q49" i="177"/>
  <c r="Q48" i="177"/>
  <c r="Q47" i="177"/>
  <c r="Q46" i="177"/>
  <c r="Q45" i="177"/>
  <c r="Q44" i="177"/>
  <c r="Q43" i="177"/>
  <c r="Q42" i="177"/>
  <c r="Q41" i="177"/>
  <c r="Q40" i="177"/>
  <c r="Q39" i="177"/>
  <c r="Q38" i="177"/>
  <c r="Q37" i="177"/>
  <c r="Q36" i="177"/>
  <c r="Q35" i="177"/>
  <c r="Q34" i="177"/>
  <c r="Q33" i="177"/>
  <c r="Q32" i="177"/>
  <c r="Q31" i="177"/>
  <c r="Q30" i="177"/>
  <c r="Q29" i="177"/>
  <c r="Q28" i="177"/>
  <c r="Q27" i="177"/>
  <c r="Q26" i="177"/>
  <c r="Q25" i="177"/>
  <c r="Q24" i="177"/>
  <c r="Q23" i="177"/>
  <c r="Q22" i="177"/>
  <c r="Q21" i="177"/>
  <c r="Q20" i="177"/>
  <c r="Q19" i="177"/>
  <c r="Q18" i="177"/>
  <c r="Q17" i="177"/>
  <c r="Q16" i="177"/>
  <c r="Q15" i="177"/>
  <c r="Q14" i="177"/>
  <c r="Q13" i="177"/>
  <c r="Q12" i="177"/>
  <c r="Q11" i="177"/>
  <c r="Q10" i="177"/>
  <c r="F430" i="177" s="1"/>
  <c r="E7" i="177"/>
  <c r="F468" i="176"/>
  <c r="F467" i="176"/>
  <c r="F466" i="176"/>
  <c r="F465" i="176"/>
  <c r="F464" i="176"/>
  <c r="F463" i="176"/>
  <c r="F462" i="176"/>
  <c r="F461" i="176"/>
  <c r="F460" i="176"/>
  <c r="F459" i="176"/>
  <c r="F458" i="176"/>
  <c r="F457" i="176"/>
  <c r="F456" i="176"/>
  <c r="F455" i="176"/>
  <c r="F454" i="176"/>
  <c r="F453" i="176"/>
  <c r="F452" i="176"/>
  <c r="F451" i="176"/>
  <c r="F447" i="176"/>
  <c r="F445" i="176"/>
  <c r="M6" i="176" s="1"/>
  <c r="F444" i="176"/>
  <c r="F443" i="176"/>
  <c r="F442" i="176"/>
  <c r="F441" i="176"/>
  <c r="F440" i="176"/>
  <c r="F439" i="176"/>
  <c r="F438" i="176"/>
  <c r="F437" i="176"/>
  <c r="F436" i="176"/>
  <c r="F435" i="176"/>
  <c r="F434" i="176"/>
  <c r="F433" i="176"/>
  <c r="F432" i="176"/>
  <c r="F431" i="176"/>
  <c r="F430" i="176"/>
  <c r="F424" i="176"/>
  <c r="T16" i="61" s="1"/>
  <c r="F421" i="176"/>
  <c r="T13" i="61" s="1"/>
  <c r="F420" i="176"/>
  <c r="T12" i="61" s="1"/>
  <c r="F419" i="176"/>
  <c r="T11" i="61" s="1"/>
  <c r="F418" i="176"/>
  <c r="F417" i="176"/>
  <c r="T9" i="61" s="1"/>
  <c r="F416" i="176"/>
  <c r="T8" i="61" s="1"/>
  <c r="Q410" i="176"/>
  <c r="Q409" i="176"/>
  <c r="Q408" i="176"/>
  <c r="Q407" i="176"/>
  <c r="Q406" i="176"/>
  <c r="Q405" i="176"/>
  <c r="Q404" i="176"/>
  <c r="Q403" i="176"/>
  <c r="Q402" i="176"/>
  <c r="Q401" i="176"/>
  <c r="Q400" i="176"/>
  <c r="Q399" i="176"/>
  <c r="Q398" i="176"/>
  <c r="Q397" i="176"/>
  <c r="Q396" i="176"/>
  <c r="Q395" i="176"/>
  <c r="Q394" i="176"/>
  <c r="Q393" i="176"/>
  <c r="Q392" i="176"/>
  <c r="Q391" i="176"/>
  <c r="Q390" i="176"/>
  <c r="Q389" i="176"/>
  <c r="Q388" i="176"/>
  <c r="Q387" i="176"/>
  <c r="Q386" i="176"/>
  <c r="Q385" i="176"/>
  <c r="Q384" i="176"/>
  <c r="Q383" i="176"/>
  <c r="Q382" i="176"/>
  <c r="Q381" i="176"/>
  <c r="Q380" i="176"/>
  <c r="Q379" i="176"/>
  <c r="Q378" i="176"/>
  <c r="Q377" i="176"/>
  <c r="Q376" i="176"/>
  <c r="Q375" i="176"/>
  <c r="Q374" i="176"/>
  <c r="Q373" i="176"/>
  <c r="Q372" i="176"/>
  <c r="Q371" i="176"/>
  <c r="Q370" i="176"/>
  <c r="Q369" i="176"/>
  <c r="Q368" i="176"/>
  <c r="Q367" i="176"/>
  <c r="Q366" i="176"/>
  <c r="Q365" i="176"/>
  <c r="Q364" i="176"/>
  <c r="Q363" i="176"/>
  <c r="Q362" i="176"/>
  <c r="Q361" i="176"/>
  <c r="E355" i="176"/>
  <c r="E354" i="176"/>
  <c r="C354" i="176"/>
  <c r="Q351" i="176"/>
  <c r="Q350" i="176"/>
  <c r="Q349" i="176"/>
  <c r="Q348" i="176"/>
  <c r="Q347" i="176"/>
  <c r="Q346" i="176"/>
  <c r="Q345" i="176"/>
  <c r="Q344" i="176"/>
  <c r="Q343" i="176"/>
  <c r="Q342" i="176"/>
  <c r="Q341" i="176"/>
  <c r="Q340" i="176"/>
  <c r="Q339" i="176"/>
  <c r="Q338" i="176"/>
  <c r="Q337" i="176"/>
  <c r="Q336" i="176"/>
  <c r="Q335" i="176"/>
  <c r="Q334" i="176"/>
  <c r="Q333" i="176"/>
  <c r="Q332" i="176"/>
  <c r="Q331" i="176"/>
  <c r="Q330" i="176"/>
  <c r="Q329" i="176"/>
  <c r="Q328" i="176"/>
  <c r="Q327" i="176"/>
  <c r="Q326" i="176"/>
  <c r="Q325" i="176"/>
  <c r="Q324" i="176"/>
  <c r="Q323" i="176"/>
  <c r="Q322" i="176"/>
  <c r="Q321" i="176"/>
  <c r="Q320" i="176"/>
  <c r="Q319" i="176"/>
  <c r="Q318" i="176"/>
  <c r="Q317" i="176"/>
  <c r="Q316" i="176"/>
  <c r="Q315" i="176"/>
  <c r="Q314" i="176"/>
  <c r="Q313" i="176"/>
  <c r="Q312" i="176"/>
  <c r="Q311" i="176"/>
  <c r="Q310" i="176"/>
  <c r="Q309" i="176"/>
  <c r="Q308" i="176"/>
  <c r="Q307" i="176"/>
  <c r="Q306" i="176"/>
  <c r="Q305" i="176"/>
  <c r="Q304" i="176"/>
  <c r="Q303" i="176"/>
  <c r="Q302" i="176"/>
  <c r="Q301" i="176"/>
  <c r="Q300" i="176"/>
  <c r="Q299" i="176"/>
  <c r="Q298" i="176"/>
  <c r="Q297" i="176"/>
  <c r="Q296" i="176"/>
  <c r="Q295" i="176"/>
  <c r="Q294" i="176"/>
  <c r="Q293" i="176"/>
  <c r="Q292" i="176"/>
  <c r="Q291" i="176"/>
  <c r="Q290" i="176"/>
  <c r="Q289" i="176"/>
  <c r="Q288" i="176"/>
  <c r="Q287" i="176"/>
  <c r="Q286" i="176"/>
  <c r="Q285" i="176"/>
  <c r="Q284" i="176"/>
  <c r="Q283" i="176"/>
  <c r="Q282" i="176"/>
  <c r="Q281" i="176"/>
  <c r="Q280" i="176"/>
  <c r="Q279" i="176"/>
  <c r="Q278" i="176"/>
  <c r="Q277" i="176"/>
  <c r="Q276" i="176"/>
  <c r="Q275" i="176"/>
  <c r="Q274" i="176"/>
  <c r="Q273" i="176"/>
  <c r="Q272" i="176"/>
  <c r="Q271" i="176"/>
  <c r="Q270" i="176"/>
  <c r="Q269" i="176"/>
  <c r="Q268" i="176"/>
  <c r="Q267" i="176"/>
  <c r="Q266" i="176"/>
  <c r="Q265" i="176"/>
  <c r="Q264" i="176"/>
  <c r="Q263" i="176"/>
  <c r="Q262" i="176"/>
  <c r="Q261" i="176"/>
  <c r="Q260" i="176"/>
  <c r="Q259" i="176"/>
  <c r="Q258" i="176"/>
  <c r="Q257" i="176"/>
  <c r="Q256" i="176"/>
  <c r="Q255" i="176"/>
  <c r="Q254" i="176"/>
  <c r="Q253" i="176"/>
  <c r="Q252" i="176"/>
  <c r="Q251" i="176"/>
  <c r="Q250" i="176"/>
  <c r="Q249" i="176"/>
  <c r="Q248" i="176"/>
  <c r="Q247" i="176"/>
  <c r="Q246" i="176"/>
  <c r="Q245" i="176"/>
  <c r="Q244" i="176"/>
  <c r="Q243" i="176"/>
  <c r="Q242" i="176"/>
  <c r="Q241" i="176"/>
  <c r="Q240" i="176"/>
  <c r="Q239" i="176"/>
  <c r="Q238" i="176"/>
  <c r="Q237" i="176"/>
  <c r="Q236" i="176"/>
  <c r="Q235" i="176"/>
  <c r="Q234" i="176"/>
  <c r="Q233" i="176"/>
  <c r="Q232" i="176"/>
  <c r="Q231" i="176"/>
  <c r="Q230" i="176"/>
  <c r="Q229" i="176"/>
  <c r="Q228" i="176"/>
  <c r="Q227" i="176"/>
  <c r="Q226" i="176"/>
  <c r="Q225" i="176"/>
  <c r="Q224" i="176"/>
  <c r="Q223" i="176"/>
  <c r="Q222" i="176"/>
  <c r="Q221" i="176"/>
  <c r="Q220" i="176"/>
  <c r="Q219" i="176"/>
  <c r="Q218" i="176"/>
  <c r="Q217" i="176"/>
  <c r="Q216" i="176"/>
  <c r="Q215" i="176"/>
  <c r="Q214" i="176"/>
  <c r="Q213" i="176"/>
  <c r="Q212" i="176"/>
  <c r="Q211" i="176"/>
  <c r="Q210" i="176"/>
  <c r="Q209" i="176"/>
  <c r="Q208" i="176"/>
  <c r="Q207" i="176"/>
  <c r="Q206" i="176"/>
  <c r="Q205" i="176"/>
  <c r="Q204" i="176"/>
  <c r="Q203" i="176"/>
  <c r="Q202" i="176"/>
  <c r="Q201" i="176"/>
  <c r="Q200" i="176"/>
  <c r="Q199" i="176"/>
  <c r="Q198" i="176"/>
  <c r="Q197" i="176"/>
  <c r="Q196" i="176"/>
  <c r="Q195" i="176"/>
  <c r="Q194" i="176"/>
  <c r="Q193" i="176"/>
  <c r="Q192" i="176"/>
  <c r="Q191" i="176"/>
  <c r="Q190" i="176"/>
  <c r="Q189" i="176"/>
  <c r="Q188" i="176"/>
  <c r="Q187" i="176"/>
  <c r="Q186" i="176"/>
  <c r="Q185" i="176"/>
  <c r="Q184" i="176"/>
  <c r="Q183" i="176"/>
  <c r="Q182" i="176"/>
  <c r="Q181" i="176"/>
  <c r="Q180" i="176"/>
  <c r="Q179" i="176"/>
  <c r="Q178" i="176"/>
  <c r="Q177" i="176"/>
  <c r="Q176" i="176"/>
  <c r="Q175" i="176"/>
  <c r="Q174" i="176"/>
  <c r="Q173" i="176"/>
  <c r="Q172" i="176"/>
  <c r="Q171" i="176"/>
  <c r="Q170" i="176"/>
  <c r="Q169" i="176"/>
  <c r="Q168" i="176"/>
  <c r="Q167" i="176"/>
  <c r="Q166" i="176"/>
  <c r="Q165" i="176"/>
  <c r="Q164" i="176"/>
  <c r="Q163" i="176"/>
  <c r="Q162" i="176"/>
  <c r="Q161" i="176"/>
  <c r="Q160" i="176"/>
  <c r="Q159" i="176"/>
  <c r="Q158" i="176"/>
  <c r="Q157" i="176"/>
  <c r="Q156" i="176"/>
  <c r="Q155" i="176"/>
  <c r="Q154" i="176"/>
  <c r="Q153" i="176"/>
  <c r="Q152" i="176"/>
  <c r="Q151" i="176"/>
  <c r="Q150" i="176"/>
  <c r="Q149" i="176"/>
  <c r="Q148" i="176"/>
  <c r="Q147" i="176"/>
  <c r="Q146" i="176"/>
  <c r="Q145" i="176"/>
  <c r="Q144" i="176"/>
  <c r="Q143" i="176"/>
  <c r="Q142" i="176"/>
  <c r="Q141" i="176"/>
  <c r="Q140" i="176"/>
  <c r="Q139" i="176"/>
  <c r="Q138" i="176"/>
  <c r="Q137" i="176"/>
  <c r="Q136" i="176"/>
  <c r="Q135" i="176"/>
  <c r="Q134" i="176"/>
  <c r="Q133" i="176"/>
  <c r="Q132" i="176"/>
  <c r="Q131" i="176"/>
  <c r="Q130" i="176"/>
  <c r="Q129" i="176"/>
  <c r="Q128" i="176"/>
  <c r="Q127" i="176"/>
  <c r="Q126" i="176"/>
  <c r="Q125" i="176"/>
  <c r="Q124" i="176"/>
  <c r="Q123" i="176"/>
  <c r="Q122" i="176"/>
  <c r="Q121" i="176"/>
  <c r="Q120" i="176"/>
  <c r="Q119" i="176"/>
  <c r="Q118" i="176"/>
  <c r="Q117" i="176"/>
  <c r="Q116" i="176"/>
  <c r="Q115" i="176"/>
  <c r="Q114" i="176"/>
  <c r="Q113" i="176"/>
  <c r="Q112" i="176"/>
  <c r="Q111" i="176"/>
  <c r="Q110" i="176"/>
  <c r="Q109" i="176"/>
  <c r="Q108" i="176"/>
  <c r="Q107" i="176"/>
  <c r="Q106" i="176"/>
  <c r="Q105" i="176"/>
  <c r="Q104" i="176"/>
  <c r="Q103" i="176"/>
  <c r="Q102" i="176"/>
  <c r="Q101" i="176"/>
  <c r="Q100" i="176"/>
  <c r="Q99" i="176"/>
  <c r="Q98" i="176"/>
  <c r="Q97" i="176"/>
  <c r="Q96" i="176"/>
  <c r="Q95" i="176"/>
  <c r="Q94" i="176"/>
  <c r="Q93" i="176"/>
  <c r="Q92" i="176"/>
  <c r="Q91" i="176"/>
  <c r="Q90" i="176"/>
  <c r="Q89" i="176"/>
  <c r="Q88" i="176"/>
  <c r="Q87" i="176"/>
  <c r="Q86" i="176"/>
  <c r="Q85" i="176"/>
  <c r="Q84" i="176"/>
  <c r="Q83" i="176"/>
  <c r="Q82" i="176"/>
  <c r="Q81" i="176"/>
  <c r="Q80" i="176"/>
  <c r="Q79" i="176"/>
  <c r="Q78" i="176"/>
  <c r="Q77" i="176"/>
  <c r="Q76" i="176"/>
  <c r="Q75" i="176"/>
  <c r="Q74" i="176"/>
  <c r="Q73" i="176"/>
  <c r="Q72" i="176"/>
  <c r="Q71" i="176"/>
  <c r="Q70" i="176"/>
  <c r="Q69" i="176"/>
  <c r="Q68" i="176"/>
  <c r="Q67" i="176"/>
  <c r="Q66" i="176"/>
  <c r="Q65" i="176"/>
  <c r="Q64" i="176"/>
  <c r="Q63" i="176"/>
  <c r="Q62" i="176"/>
  <c r="Q61" i="176"/>
  <c r="Q60" i="176"/>
  <c r="Q59" i="176"/>
  <c r="Q58" i="176"/>
  <c r="Q57" i="176"/>
  <c r="Q56" i="176"/>
  <c r="Q55" i="176"/>
  <c r="Q54" i="176"/>
  <c r="Q53" i="176"/>
  <c r="Q52" i="176"/>
  <c r="Q51" i="176"/>
  <c r="Q50" i="176"/>
  <c r="Q49" i="176"/>
  <c r="Q48" i="176"/>
  <c r="Q47" i="176"/>
  <c r="Q46" i="176"/>
  <c r="Q45" i="176"/>
  <c r="Q44" i="176"/>
  <c r="Q43" i="176"/>
  <c r="Q42" i="176"/>
  <c r="Q41" i="176"/>
  <c r="Q40" i="176"/>
  <c r="Q39" i="176"/>
  <c r="Q38" i="176"/>
  <c r="Q37" i="176"/>
  <c r="Q36" i="176"/>
  <c r="Q35" i="176"/>
  <c r="Q34" i="176"/>
  <c r="Q33" i="176"/>
  <c r="Q32" i="176"/>
  <c r="Q31" i="176"/>
  <c r="Q30" i="176"/>
  <c r="Q29" i="176"/>
  <c r="Q28" i="176"/>
  <c r="Q27" i="176"/>
  <c r="Q26" i="176"/>
  <c r="Q25" i="176"/>
  <c r="Q24" i="176"/>
  <c r="Q23" i="176"/>
  <c r="Q22" i="176"/>
  <c r="Q21" i="176"/>
  <c r="Q20" i="176"/>
  <c r="Q19" i="176"/>
  <c r="Q18" i="176"/>
  <c r="Q17" i="176"/>
  <c r="Q16" i="176"/>
  <c r="Q15" i="176"/>
  <c r="Q14" i="176"/>
  <c r="Q13" i="176"/>
  <c r="Q12" i="176"/>
  <c r="Q11" i="176"/>
  <c r="Q10" i="176"/>
  <c r="F446" i="176" s="1"/>
  <c r="E7" i="176"/>
  <c r="F468" i="175"/>
  <c r="F467" i="175"/>
  <c r="F466" i="175"/>
  <c r="F465" i="175"/>
  <c r="F464" i="175"/>
  <c r="F463" i="175"/>
  <c r="F462" i="175"/>
  <c r="F461" i="175"/>
  <c r="F460" i="175"/>
  <c r="F459" i="175"/>
  <c r="F458" i="175"/>
  <c r="F457" i="175"/>
  <c r="F456" i="175"/>
  <c r="F455" i="175"/>
  <c r="F454" i="175"/>
  <c r="F453" i="175"/>
  <c r="F452" i="175"/>
  <c r="F451" i="175"/>
  <c r="F447" i="175"/>
  <c r="F446" i="175"/>
  <c r="F445" i="175"/>
  <c r="M6" i="175" s="1"/>
  <c r="F443" i="175"/>
  <c r="F442" i="175"/>
  <c r="F441" i="175"/>
  <c r="F440" i="175"/>
  <c r="F439" i="175"/>
  <c r="F438" i="175"/>
  <c r="F437" i="175"/>
  <c r="F436" i="175"/>
  <c r="F435" i="175"/>
  <c r="F434" i="175"/>
  <c r="F433" i="175"/>
  <c r="F432" i="175"/>
  <c r="F431" i="175"/>
  <c r="F430" i="175"/>
  <c r="F424" i="175"/>
  <c r="S16" i="61" s="1"/>
  <c r="F421" i="175"/>
  <c r="S13" i="61" s="1"/>
  <c r="F420" i="175"/>
  <c r="S12" i="61" s="1"/>
  <c r="F419" i="175"/>
  <c r="S11" i="61" s="1"/>
  <c r="F418" i="175"/>
  <c r="F417" i="175"/>
  <c r="S9" i="61" s="1"/>
  <c r="F416" i="175"/>
  <c r="S8" i="61" s="1"/>
  <c r="Q410" i="175"/>
  <c r="Q409" i="175"/>
  <c r="Q408" i="175"/>
  <c r="Q407" i="175"/>
  <c r="Q406" i="175"/>
  <c r="Q405" i="175"/>
  <c r="Q404" i="175"/>
  <c r="Q403" i="175"/>
  <c r="Q402" i="175"/>
  <c r="Q401" i="175"/>
  <c r="Q400" i="175"/>
  <c r="Q399" i="175"/>
  <c r="Q398" i="175"/>
  <c r="Q397" i="175"/>
  <c r="Q396" i="175"/>
  <c r="Q395" i="175"/>
  <c r="Q394" i="175"/>
  <c r="Q393" i="175"/>
  <c r="Q392" i="175"/>
  <c r="Q391" i="175"/>
  <c r="Q390" i="175"/>
  <c r="Q389" i="175"/>
  <c r="Q388" i="175"/>
  <c r="Q387" i="175"/>
  <c r="Q386" i="175"/>
  <c r="Q385" i="175"/>
  <c r="Q384" i="175"/>
  <c r="Q383" i="175"/>
  <c r="Q382" i="175"/>
  <c r="Q381" i="175"/>
  <c r="Q380" i="175"/>
  <c r="Q379" i="175"/>
  <c r="Q378" i="175"/>
  <c r="Q377" i="175"/>
  <c r="Q376" i="175"/>
  <c r="Q375" i="175"/>
  <c r="Q374" i="175"/>
  <c r="Q373" i="175"/>
  <c r="Q372" i="175"/>
  <c r="Q371" i="175"/>
  <c r="Q370" i="175"/>
  <c r="Q369" i="175"/>
  <c r="Q368" i="175"/>
  <c r="Q367" i="175"/>
  <c r="Q366" i="175"/>
  <c r="Q365" i="175"/>
  <c r="Q364" i="175"/>
  <c r="Q363" i="175"/>
  <c r="Q362" i="175"/>
  <c r="Q361" i="175"/>
  <c r="E355" i="175"/>
  <c r="E354" i="175"/>
  <c r="C354" i="175"/>
  <c r="Q351" i="175"/>
  <c r="Q350" i="175"/>
  <c r="Q349" i="175"/>
  <c r="Q348" i="175"/>
  <c r="Q347" i="175"/>
  <c r="Q346" i="175"/>
  <c r="Q345" i="175"/>
  <c r="Q344" i="175"/>
  <c r="Q343" i="175"/>
  <c r="Q342" i="175"/>
  <c r="Q341" i="175"/>
  <c r="Q340" i="175"/>
  <c r="Q339" i="175"/>
  <c r="Q338" i="175"/>
  <c r="Q337" i="175"/>
  <c r="Q336" i="175"/>
  <c r="Q335" i="175"/>
  <c r="Q334" i="175"/>
  <c r="Q333" i="175"/>
  <c r="Q332" i="175"/>
  <c r="Q331" i="175"/>
  <c r="Q330" i="175"/>
  <c r="Q329" i="175"/>
  <c r="Q328" i="175"/>
  <c r="Q327" i="175"/>
  <c r="Q326" i="175"/>
  <c r="Q325" i="175"/>
  <c r="Q324" i="175"/>
  <c r="Q323" i="175"/>
  <c r="Q322" i="175"/>
  <c r="Q321" i="175"/>
  <c r="Q320" i="175"/>
  <c r="Q319" i="175"/>
  <c r="Q318" i="175"/>
  <c r="Q317" i="175"/>
  <c r="Q316" i="175"/>
  <c r="Q315" i="175"/>
  <c r="Q314" i="175"/>
  <c r="Q313" i="175"/>
  <c r="Q312" i="175"/>
  <c r="Q311" i="175"/>
  <c r="Q310" i="175"/>
  <c r="Q309" i="175"/>
  <c r="Q308" i="175"/>
  <c r="Q307" i="175"/>
  <c r="Q306" i="175"/>
  <c r="Q305" i="175"/>
  <c r="Q304" i="175"/>
  <c r="Q303" i="175"/>
  <c r="Q302" i="175"/>
  <c r="Q301" i="175"/>
  <c r="Q300" i="175"/>
  <c r="Q299" i="175"/>
  <c r="Q298" i="175"/>
  <c r="Q297" i="175"/>
  <c r="Q296" i="175"/>
  <c r="Q295" i="175"/>
  <c r="Q294" i="175"/>
  <c r="Q293" i="175"/>
  <c r="Q292" i="175"/>
  <c r="Q291" i="175"/>
  <c r="Q290" i="175"/>
  <c r="Q289" i="175"/>
  <c r="Q288" i="175"/>
  <c r="Q287" i="175"/>
  <c r="Q286" i="175"/>
  <c r="Q285" i="175"/>
  <c r="Q284" i="175"/>
  <c r="Q283" i="175"/>
  <c r="Q282" i="175"/>
  <c r="Q281" i="175"/>
  <c r="Q280" i="175"/>
  <c r="Q279" i="175"/>
  <c r="Q278" i="175"/>
  <c r="Q277" i="175"/>
  <c r="Q276" i="175"/>
  <c r="Q275" i="175"/>
  <c r="Q274" i="175"/>
  <c r="Q273" i="175"/>
  <c r="Q272" i="175"/>
  <c r="Q271" i="175"/>
  <c r="Q270" i="175"/>
  <c r="Q269" i="175"/>
  <c r="Q268" i="175"/>
  <c r="Q267" i="175"/>
  <c r="Q266" i="175"/>
  <c r="Q265" i="175"/>
  <c r="Q264" i="175"/>
  <c r="Q263" i="175"/>
  <c r="Q262" i="175"/>
  <c r="Q261" i="175"/>
  <c r="Q260" i="175"/>
  <c r="Q259" i="175"/>
  <c r="Q258" i="175"/>
  <c r="Q257" i="175"/>
  <c r="Q256" i="175"/>
  <c r="Q255" i="175"/>
  <c r="Q254" i="175"/>
  <c r="Q253" i="175"/>
  <c r="Q252" i="175"/>
  <c r="Q251" i="175"/>
  <c r="Q250" i="175"/>
  <c r="Q249" i="175"/>
  <c r="Q248" i="175"/>
  <c r="Q247" i="175"/>
  <c r="Q246" i="175"/>
  <c r="Q245" i="175"/>
  <c r="Q244" i="175"/>
  <c r="Q243" i="175"/>
  <c r="Q242" i="175"/>
  <c r="Q241" i="175"/>
  <c r="Q240" i="175"/>
  <c r="Q239" i="175"/>
  <c r="Q238" i="175"/>
  <c r="Q237" i="175"/>
  <c r="Q236" i="175"/>
  <c r="Q235" i="175"/>
  <c r="Q234" i="175"/>
  <c r="Q233" i="175"/>
  <c r="Q232" i="175"/>
  <c r="Q231" i="175"/>
  <c r="Q230" i="175"/>
  <c r="Q229" i="175"/>
  <c r="Q228" i="175"/>
  <c r="Q227" i="175"/>
  <c r="Q226" i="175"/>
  <c r="Q225" i="175"/>
  <c r="Q224" i="175"/>
  <c r="Q223" i="175"/>
  <c r="Q222" i="175"/>
  <c r="Q221" i="175"/>
  <c r="Q220" i="175"/>
  <c r="Q219" i="175"/>
  <c r="Q218" i="175"/>
  <c r="Q217" i="175"/>
  <c r="Q216" i="175"/>
  <c r="Q215" i="175"/>
  <c r="Q214" i="175"/>
  <c r="Q213" i="175"/>
  <c r="Q212" i="175"/>
  <c r="Q211" i="175"/>
  <c r="Q210" i="175"/>
  <c r="Q209" i="175"/>
  <c r="Q208" i="175"/>
  <c r="Q207" i="175"/>
  <c r="Q206" i="175"/>
  <c r="Q205" i="175"/>
  <c r="Q204" i="175"/>
  <c r="Q203" i="175"/>
  <c r="Q202" i="175"/>
  <c r="Q201" i="175"/>
  <c r="Q200" i="175"/>
  <c r="Q199" i="175"/>
  <c r="Q198" i="175"/>
  <c r="Q197" i="175"/>
  <c r="Q196" i="175"/>
  <c r="Q195" i="175"/>
  <c r="Q194" i="175"/>
  <c r="Q193" i="175"/>
  <c r="Q192" i="175"/>
  <c r="Q191" i="175"/>
  <c r="Q190" i="175"/>
  <c r="Q189" i="175"/>
  <c r="Q188" i="175"/>
  <c r="Q187" i="175"/>
  <c r="Q186" i="175"/>
  <c r="Q185" i="175"/>
  <c r="Q184" i="175"/>
  <c r="Q183" i="175"/>
  <c r="Q182" i="175"/>
  <c r="Q181" i="175"/>
  <c r="Q180" i="175"/>
  <c r="Q179" i="175"/>
  <c r="Q178" i="175"/>
  <c r="Q177" i="175"/>
  <c r="Q176" i="175"/>
  <c r="Q175" i="175"/>
  <c r="Q174" i="175"/>
  <c r="Q173" i="175"/>
  <c r="Q172" i="175"/>
  <c r="Q171" i="175"/>
  <c r="Q170" i="175"/>
  <c r="Q169" i="175"/>
  <c r="Q168" i="175"/>
  <c r="Q167" i="175"/>
  <c r="Q166" i="175"/>
  <c r="Q165" i="175"/>
  <c r="Q164" i="175"/>
  <c r="Q163" i="175"/>
  <c r="Q162" i="175"/>
  <c r="Q161" i="175"/>
  <c r="Q160" i="175"/>
  <c r="Q159" i="175"/>
  <c r="Q158" i="175"/>
  <c r="Q157" i="175"/>
  <c r="Q156" i="175"/>
  <c r="Q155" i="175"/>
  <c r="Q154" i="175"/>
  <c r="Q153" i="175"/>
  <c r="Q152" i="175"/>
  <c r="Q151" i="175"/>
  <c r="Q150" i="175"/>
  <c r="Q149" i="175"/>
  <c r="Q148" i="175"/>
  <c r="Q147" i="175"/>
  <c r="Q146" i="175"/>
  <c r="Q145" i="175"/>
  <c r="Q144" i="175"/>
  <c r="Q143" i="175"/>
  <c r="Q142" i="175"/>
  <c r="Q141" i="175"/>
  <c r="Q140" i="175"/>
  <c r="Q139" i="175"/>
  <c r="Q138" i="175"/>
  <c r="Q137" i="175"/>
  <c r="Q136" i="175"/>
  <c r="Q135" i="175"/>
  <c r="Q134" i="175"/>
  <c r="Q133" i="175"/>
  <c r="Q132" i="175"/>
  <c r="Q131" i="175"/>
  <c r="Q130" i="175"/>
  <c r="Q129" i="175"/>
  <c r="Q128" i="175"/>
  <c r="Q127" i="175"/>
  <c r="Q126" i="175"/>
  <c r="Q125" i="175"/>
  <c r="Q124" i="175"/>
  <c r="Q123" i="175"/>
  <c r="Q122" i="175"/>
  <c r="Q121" i="175"/>
  <c r="Q120" i="175"/>
  <c r="Q119" i="175"/>
  <c r="Q118" i="175"/>
  <c r="Q117" i="175"/>
  <c r="Q116" i="175"/>
  <c r="Q115" i="175"/>
  <c r="Q114" i="175"/>
  <c r="Q113" i="175"/>
  <c r="Q112" i="175"/>
  <c r="Q111" i="175"/>
  <c r="Q110" i="175"/>
  <c r="Q109" i="175"/>
  <c r="Q108" i="175"/>
  <c r="Q107" i="175"/>
  <c r="Q106" i="175"/>
  <c r="Q105" i="175"/>
  <c r="Q104" i="175"/>
  <c r="Q103" i="175"/>
  <c r="Q102" i="175"/>
  <c r="Q101" i="175"/>
  <c r="Q100" i="175"/>
  <c r="Q99" i="175"/>
  <c r="Q98" i="175"/>
  <c r="Q97" i="175"/>
  <c r="Q96" i="175"/>
  <c r="Q95" i="175"/>
  <c r="Q94" i="175"/>
  <c r="Q93" i="175"/>
  <c r="Q92" i="175"/>
  <c r="Q91" i="175"/>
  <c r="Q90" i="175"/>
  <c r="Q89" i="175"/>
  <c r="Q88" i="175"/>
  <c r="Q87" i="175"/>
  <c r="Q86" i="175"/>
  <c r="Q85" i="175"/>
  <c r="Q84" i="175"/>
  <c r="Q83" i="175"/>
  <c r="Q82" i="175"/>
  <c r="Q81" i="175"/>
  <c r="Q80" i="175"/>
  <c r="Q79" i="175"/>
  <c r="Q78" i="175"/>
  <c r="Q77" i="175"/>
  <c r="Q76" i="175"/>
  <c r="Q75" i="175"/>
  <c r="Q74" i="175"/>
  <c r="Q73" i="175"/>
  <c r="Q72" i="175"/>
  <c r="Q71" i="175"/>
  <c r="Q70" i="175"/>
  <c r="Q69" i="175"/>
  <c r="Q68" i="175"/>
  <c r="Q67" i="175"/>
  <c r="Q66" i="175"/>
  <c r="Q65" i="175"/>
  <c r="Q64" i="175"/>
  <c r="Q63" i="175"/>
  <c r="Q62" i="175"/>
  <c r="Q61" i="175"/>
  <c r="Q60" i="175"/>
  <c r="Q59" i="175"/>
  <c r="Q58" i="175"/>
  <c r="Q57" i="175"/>
  <c r="Q56" i="175"/>
  <c r="Q55" i="175"/>
  <c r="Q54" i="175"/>
  <c r="Q53" i="175"/>
  <c r="Q52" i="175"/>
  <c r="Q51" i="175"/>
  <c r="Q50" i="175"/>
  <c r="Q49" i="175"/>
  <c r="Q48" i="175"/>
  <c r="Q47" i="175"/>
  <c r="Q46" i="175"/>
  <c r="Q45" i="175"/>
  <c r="Q44" i="175"/>
  <c r="Q43" i="175"/>
  <c r="Q42" i="175"/>
  <c r="Q41" i="175"/>
  <c r="Q40" i="175"/>
  <c r="Q39" i="175"/>
  <c r="Q38" i="175"/>
  <c r="Q37" i="175"/>
  <c r="Q36" i="175"/>
  <c r="Q35" i="175"/>
  <c r="Q34" i="175"/>
  <c r="Q33" i="175"/>
  <c r="Q32" i="175"/>
  <c r="Q31" i="175"/>
  <c r="Q30" i="175"/>
  <c r="Q29" i="175"/>
  <c r="Q28" i="175"/>
  <c r="Q27" i="175"/>
  <c r="Q26" i="175"/>
  <c r="Q25" i="175"/>
  <c r="Q24" i="175"/>
  <c r="Q23" i="175"/>
  <c r="Q22" i="175"/>
  <c r="Q21" i="175"/>
  <c r="Q20" i="175"/>
  <c r="Q19" i="175"/>
  <c r="Q18" i="175"/>
  <c r="Q17" i="175"/>
  <c r="Q16" i="175"/>
  <c r="Q15" i="175"/>
  <c r="Q14" i="175"/>
  <c r="Q13" i="175"/>
  <c r="Q12" i="175"/>
  <c r="Q11" i="175"/>
  <c r="Q10" i="175"/>
  <c r="F444" i="175" s="1"/>
  <c r="E7" i="175"/>
  <c r="F468" i="174"/>
  <c r="F467" i="174"/>
  <c r="F466" i="174"/>
  <c r="F465" i="174"/>
  <c r="F464" i="174"/>
  <c r="F463" i="174"/>
  <c r="F462" i="174"/>
  <c r="F461" i="174"/>
  <c r="F460" i="174"/>
  <c r="F459" i="174"/>
  <c r="F458" i="174"/>
  <c r="F457" i="174"/>
  <c r="F456" i="174"/>
  <c r="F455" i="174"/>
  <c r="F454" i="174"/>
  <c r="F453" i="174"/>
  <c r="F452" i="174"/>
  <c r="F451" i="174"/>
  <c r="F447" i="174"/>
  <c r="F446" i="174"/>
  <c r="F445" i="174"/>
  <c r="M6" i="174" s="1"/>
  <c r="F444" i="174"/>
  <c r="F442" i="174"/>
  <c r="F441" i="174"/>
  <c r="F440" i="174"/>
  <c r="F439" i="174"/>
  <c r="F438" i="174"/>
  <c r="F437" i="174"/>
  <c r="F436" i="174"/>
  <c r="F435" i="174"/>
  <c r="F434" i="174"/>
  <c r="F433" i="174"/>
  <c r="F432" i="174"/>
  <c r="F431" i="174"/>
  <c r="F430" i="174"/>
  <c r="F424" i="174"/>
  <c r="R16" i="61" s="1"/>
  <c r="F421" i="174"/>
  <c r="R13" i="61" s="1"/>
  <c r="F420" i="174"/>
  <c r="R12" i="61" s="1"/>
  <c r="F419" i="174"/>
  <c r="R11" i="61" s="1"/>
  <c r="F418" i="174"/>
  <c r="F417" i="174"/>
  <c r="R9" i="61" s="1"/>
  <c r="F416" i="174"/>
  <c r="R8" i="61" s="1"/>
  <c r="Q410" i="174"/>
  <c r="Q409" i="174"/>
  <c r="Q408" i="174"/>
  <c r="Q407" i="174"/>
  <c r="Q406" i="174"/>
  <c r="Q405" i="174"/>
  <c r="Q404" i="174"/>
  <c r="Q403" i="174"/>
  <c r="Q402" i="174"/>
  <c r="Q401" i="174"/>
  <c r="Q400" i="174"/>
  <c r="Q399" i="174"/>
  <c r="Q398" i="174"/>
  <c r="Q397" i="174"/>
  <c r="Q396" i="174"/>
  <c r="Q395" i="174"/>
  <c r="Q394" i="174"/>
  <c r="Q393" i="174"/>
  <c r="Q392" i="174"/>
  <c r="Q391" i="174"/>
  <c r="Q390" i="174"/>
  <c r="Q389" i="174"/>
  <c r="Q388" i="174"/>
  <c r="Q387" i="174"/>
  <c r="Q386" i="174"/>
  <c r="Q385" i="174"/>
  <c r="Q384" i="174"/>
  <c r="Q383" i="174"/>
  <c r="Q382" i="174"/>
  <c r="Q381" i="174"/>
  <c r="Q380" i="174"/>
  <c r="Q379" i="174"/>
  <c r="Q378" i="174"/>
  <c r="Q377" i="174"/>
  <c r="Q376" i="174"/>
  <c r="Q375" i="174"/>
  <c r="Q374" i="174"/>
  <c r="Q373" i="174"/>
  <c r="Q372" i="174"/>
  <c r="Q371" i="174"/>
  <c r="Q370" i="174"/>
  <c r="Q369" i="174"/>
  <c r="Q368" i="174"/>
  <c r="Q367" i="174"/>
  <c r="Q366" i="174"/>
  <c r="Q365" i="174"/>
  <c r="Q364" i="174"/>
  <c r="Q363" i="174"/>
  <c r="Q362" i="174"/>
  <c r="Q361" i="174"/>
  <c r="E355" i="174"/>
  <c r="E354" i="174"/>
  <c r="C354" i="174"/>
  <c r="Q351" i="174"/>
  <c r="Q350" i="174"/>
  <c r="Q349" i="174"/>
  <c r="Q348" i="174"/>
  <c r="Q347" i="174"/>
  <c r="Q346" i="174"/>
  <c r="Q345" i="174"/>
  <c r="Q344" i="174"/>
  <c r="Q343" i="174"/>
  <c r="Q342" i="174"/>
  <c r="Q341" i="174"/>
  <c r="Q340" i="174"/>
  <c r="Q339" i="174"/>
  <c r="Q338" i="174"/>
  <c r="Q337" i="174"/>
  <c r="Q336" i="174"/>
  <c r="Q335" i="174"/>
  <c r="Q334" i="174"/>
  <c r="Q333" i="174"/>
  <c r="Q332" i="174"/>
  <c r="Q331" i="174"/>
  <c r="Q330" i="174"/>
  <c r="Q329" i="174"/>
  <c r="Q328" i="174"/>
  <c r="Q327" i="174"/>
  <c r="Q326" i="174"/>
  <c r="Q325" i="174"/>
  <c r="Q324" i="174"/>
  <c r="Q323" i="174"/>
  <c r="Q322" i="174"/>
  <c r="Q321" i="174"/>
  <c r="Q320" i="174"/>
  <c r="Q319" i="174"/>
  <c r="Q318" i="174"/>
  <c r="Q317" i="174"/>
  <c r="Q316" i="174"/>
  <c r="Q315" i="174"/>
  <c r="Q314" i="174"/>
  <c r="Q313" i="174"/>
  <c r="Q312" i="174"/>
  <c r="Q311" i="174"/>
  <c r="Q310" i="174"/>
  <c r="Q309" i="174"/>
  <c r="Q308" i="174"/>
  <c r="Q307" i="174"/>
  <c r="Q306" i="174"/>
  <c r="Q305" i="174"/>
  <c r="Q304" i="174"/>
  <c r="Q303" i="174"/>
  <c r="Q302" i="174"/>
  <c r="Q301" i="174"/>
  <c r="Q300" i="174"/>
  <c r="Q299" i="174"/>
  <c r="Q298" i="174"/>
  <c r="Q297" i="174"/>
  <c r="Q296" i="174"/>
  <c r="Q295" i="174"/>
  <c r="Q294" i="174"/>
  <c r="Q293" i="174"/>
  <c r="Q292" i="174"/>
  <c r="Q291" i="174"/>
  <c r="Q290" i="174"/>
  <c r="Q289" i="174"/>
  <c r="Q288" i="174"/>
  <c r="Q287" i="174"/>
  <c r="Q286" i="174"/>
  <c r="Q285" i="174"/>
  <c r="Q284" i="174"/>
  <c r="Q283" i="174"/>
  <c r="Q282" i="174"/>
  <c r="Q281" i="174"/>
  <c r="Q280" i="174"/>
  <c r="Q279" i="174"/>
  <c r="Q278" i="174"/>
  <c r="Q277" i="174"/>
  <c r="Q276" i="174"/>
  <c r="Q275" i="174"/>
  <c r="Q274" i="174"/>
  <c r="Q273" i="174"/>
  <c r="Q272" i="174"/>
  <c r="Q271" i="174"/>
  <c r="Q270" i="174"/>
  <c r="Q269" i="174"/>
  <c r="Q268" i="174"/>
  <c r="Q267" i="174"/>
  <c r="Q266" i="174"/>
  <c r="Q265" i="174"/>
  <c r="Q264" i="174"/>
  <c r="Q263" i="174"/>
  <c r="Q262" i="174"/>
  <c r="Q261" i="174"/>
  <c r="Q260" i="174"/>
  <c r="Q259" i="174"/>
  <c r="Q258" i="174"/>
  <c r="Q257" i="174"/>
  <c r="Q256" i="174"/>
  <c r="Q255" i="174"/>
  <c r="Q254" i="174"/>
  <c r="Q253" i="174"/>
  <c r="Q252" i="174"/>
  <c r="Q251" i="174"/>
  <c r="Q250" i="174"/>
  <c r="Q249" i="174"/>
  <c r="Q248" i="174"/>
  <c r="Q247" i="174"/>
  <c r="Q246" i="174"/>
  <c r="Q245" i="174"/>
  <c r="Q244" i="174"/>
  <c r="Q243" i="174"/>
  <c r="Q242" i="174"/>
  <c r="Q241" i="174"/>
  <c r="Q240" i="174"/>
  <c r="Q239" i="174"/>
  <c r="Q238" i="174"/>
  <c r="Q237" i="174"/>
  <c r="Q236" i="174"/>
  <c r="Q235" i="174"/>
  <c r="Q234" i="174"/>
  <c r="Q233" i="174"/>
  <c r="Q232" i="174"/>
  <c r="Q231" i="174"/>
  <c r="Q230" i="174"/>
  <c r="Q229" i="174"/>
  <c r="Q228" i="174"/>
  <c r="Q227" i="174"/>
  <c r="Q226" i="174"/>
  <c r="Q225" i="174"/>
  <c r="Q224" i="174"/>
  <c r="Q223" i="174"/>
  <c r="Q222" i="174"/>
  <c r="Q221" i="174"/>
  <c r="Q220" i="174"/>
  <c r="Q219" i="174"/>
  <c r="Q218" i="174"/>
  <c r="Q217" i="174"/>
  <c r="Q216" i="174"/>
  <c r="Q215" i="174"/>
  <c r="Q214" i="174"/>
  <c r="Q213" i="174"/>
  <c r="Q212" i="174"/>
  <c r="Q211" i="174"/>
  <c r="Q210" i="174"/>
  <c r="Q209" i="174"/>
  <c r="Q208" i="174"/>
  <c r="Q207" i="174"/>
  <c r="Q206" i="174"/>
  <c r="Q205" i="174"/>
  <c r="Q204" i="174"/>
  <c r="Q203" i="174"/>
  <c r="Q202" i="174"/>
  <c r="Q201" i="174"/>
  <c r="Q200" i="174"/>
  <c r="Q199" i="174"/>
  <c r="Q198" i="174"/>
  <c r="Q197" i="174"/>
  <c r="Q196" i="174"/>
  <c r="Q195" i="174"/>
  <c r="Q194" i="174"/>
  <c r="Q193" i="174"/>
  <c r="Q192" i="174"/>
  <c r="Q191" i="174"/>
  <c r="Q190" i="174"/>
  <c r="Q189" i="174"/>
  <c r="Q188" i="174"/>
  <c r="Q187" i="174"/>
  <c r="Q186" i="174"/>
  <c r="Q185" i="174"/>
  <c r="Q184" i="174"/>
  <c r="Q183" i="174"/>
  <c r="Q182" i="174"/>
  <c r="Q181" i="174"/>
  <c r="Q180" i="174"/>
  <c r="Q179" i="174"/>
  <c r="Q178" i="174"/>
  <c r="Q177" i="174"/>
  <c r="Q176" i="174"/>
  <c r="Q175" i="174"/>
  <c r="Q174" i="174"/>
  <c r="Q173" i="174"/>
  <c r="Q172" i="174"/>
  <c r="Q171" i="174"/>
  <c r="Q170" i="174"/>
  <c r="Q169" i="174"/>
  <c r="Q168" i="174"/>
  <c r="Q167" i="174"/>
  <c r="Q166" i="174"/>
  <c r="Q165" i="174"/>
  <c r="Q164" i="174"/>
  <c r="Q163" i="174"/>
  <c r="Q162" i="174"/>
  <c r="Q161" i="174"/>
  <c r="Q160" i="174"/>
  <c r="Q159" i="174"/>
  <c r="Q158" i="174"/>
  <c r="Q157" i="174"/>
  <c r="Q156" i="174"/>
  <c r="Q155" i="174"/>
  <c r="Q154" i="174"/>
  <c r="Q153" i="174"/>
  <c r="Q152" i="174"/>
  <c r="Q151" i="174"/>
  <c r="Q150" i="174"/>
  <c r="Q149" i="174"/>
  <c r="Q148" i="174"/>
  <c r="Q147" i="174"/>
  <c r="Q146" i="174"/>
  <c r="Q145" i="174"/>
  <c r="Q144" i="174"/>
  <c r="Q143" i="174"/>
  <c r="Q142" i="174"/>
  <c r="Q141" i="174"/>
  <c r="Q140" i="174"/>
  <c r="Q139" i="174"/>
  <c r="Q138" i="174"/>
  <c r="Q137" i="174"/>
  <c r="Q136" i="174"/>
  <c r="Q135" i="174"/>
  <c r="Q134" i="174"/>
  <c r="Q133" i="174"/>
  <c r="Q132" i="174"/>
  <c r="Q131" i="174"/>
  <c r="Q130" i="174"/>
  <c r="Q129" i="174"/>
  <c r="Q128" i="174"/>
  <c r="Q127" i="174"/>
  <c r="Q126" i="174"/>
  <c r="Q125" i="174"/>
  <c r="Q124" i="174"/>
  <c r="Q123" i="174"/>
  <c r="Q122" i="174"/>
  <c r="Q121" i="174"/>
  <c r="Q120" i="174"/>
  <c r="Q119" i="174"/>
  <c r="Q118" i="174"/>
  <c r="Q117" i="174"/>
  <c r="Q116" i="174"/>
  <c r="Q115" i="174"/>
  <c r="Q114" i="174"/>
  <c r="Q113" i="174"/>
  <c r="Q112" i="174"/>
  <c r="Q111" i="174"/>
  <c r="Q110" i="174"/>
  <c r="Q109" i="174"/>
  <c r="Q108" i="174"/>
  <c r="Q107" i="174"/>
  <c r="Q106" i="174"/>
  <c r="Q105" i="174"/>
  <c r="Q104" i="174"/>
  <c r="Q103" i="174"/>
  <c r="Q102" i="174"/>
  <c r="Q101" i="174"/>
  <c r="Q100" i="174"/>
  <c r="Q99" i="174"/>
  <c r="Q98" i="174"/>
  <c r="Q97" i="174"/>
  <c r="Q96" i="174"/>
  <c r="Q95" i="174"/>
  <c r="Q94" i="174"/>
  <c r="Q93" i="174"/>
  <c r="Q92" i="174"/>
  <c r="Q91" i="174"/>
  <c r="Q90" i="174"/>
  <c r="Q89" i="174"/>
  <c r="Q88" i="174"/>
  <c r="Q87" i="174"/>
  <c r="Q86" i="174"/>
  <c r="Q85" i="174"/>
  <c r="Q84" i="174"/>
  <c r="Q83" i="174"/>
  <c r="Q82" i="174"/>
  <c r="Q81" i="174"/>
  <c r="Q80" i="174"/>
  <c r="Q79" i="174"/>
  <c r="Q78" i="174"/>
  <c r="Q77" i="174"/>
  <c r="Q76" i="174"/>
  <c r="Q75" i="174"/>
  <c r="Q74" i="174"/>
  <c r="Q73" i="174"/>
  <c r="Q72" i="174"/>
  <c r="Q71" i="174"/>
  <c r="Q70" i="174"/>
  <c r="Q69" i="174"/>
  <c r="Q68" i="174"/>
  <c r="Q67" i="174"/>
  <c r="Q66" i="174"/>
  <c r="Q65" i="174"/>
  <c r="Q64" i="174"/>
  <c r="Q63" i="174"/>
  <c r="Q62" i="174"/>
  <c r="Q61" i="174"/>
  <c r="Q60" i="174"/>
  <c r="Q59" i="174"/>
  <c r="Q58" i="174"/>
  <c r="Q57" i="174"/>
  <c r="Q56" i="174"/>
  <c r="Q55" i="174"/>
  <c r="Q54" i="174"/>
  <c r="Q53" i="174"/>
  <c r="Q52" i="174"/>
  <c r="Q51" i="174"/>
  <c r="Q50" i="174"/>
  <c r="Q49" i="174"/>
  <c r="Q48" i="174"/>
  <c r="Q47" i="174"/>
  <c r="Q46" i="174"/>
  <c r="Q45" i="174"/>
  <c r="Q44" i="174"/>
  <c r="Q43" i="174"/>
  <c r="Q42" i="174"/>
  <c r="Q41" i="174"/>
  <c r="Q40" i="174"/>
  <c r="Q39" i="174"/>
  <c r="Q38" i="174"/>
  <c r="Q37" i="174"/>
  <c r="Q36" i="174"/>
  <c r="Q35" i="174"/>
  <c r="Q34" i="174"/>
  <c r="Q33" i="174"/>
  <c r="Q32" i="174"/>
  <c r="Q31" i="174"/>
  <c r="Q30" i="174"/>
  <c r="Q29" i="174"/>
  <c r="Q28" i="174"/>
  <c r="Q27" i="174"/>
  <c r="Q26" i="174"/>
  <c r="Q25" i="174"/>
  <c r="Q24" i="174"/>
  <c r="Q23" i="174"/>
  <c r="Q22" i="174"/>
  <c r="Q21" i="174"/>
  <c r="Q20" i="174"/>
  <c r="Q19" i="174"/>
  <c r="Q18" i="174"/>
  <c r="Q17" i="174"/>
  <c r="Q16" i="174"/>
  <c r="Q15" i="174"/>
  <c r="Q14" i="174"/>
  <c r="Q13" i="174"/>
  <c r="Q12" i="174"/>
  <c r="Q11" i="174"/>
  <c r="Q10" i="174"/>
  <c r="F443" i="174" s="1"/>
  <c r="E7" i="174"/>
  <c r="F468" i="173"/>
  <c r="F467" i="173"/>
  <c r="F466" i="173"/>
  <c r="F465" i="173"/>
  <c r="F464" i="173"/>
  <c r="F463" i="173"/>
  <c r="F462" i="173"/>
  <c r="F461" i="173"/>
  <c r="F460" i="173"/>
  <c r="F459" i="173"/>
  <c r="F458" i="173"/>
  <c r="F457" i="173"/>
  <c r="F456" i="173"/>
  <c r="F455" i="173"/>
  <c r="F454" i="173"/>
  <c r="F453" i="173"/>
  <c r="F452" i="173"/>
  <c r="F451" i="173"/>
  <c r="F447" i="173"/>
  <c r="F446" i="173"/>
  <c r="F445" i="173"/>
  <c r="M6" i="173" s="1"/>
  <c r="F444" i="173"/>
  <c r="F443" i="173"/>
  <c r="F441" i="173"/>
  <c r="F440" i="173"/>
  <c r="F439" i="173"/>
  <c r="F438" i="173"/>
  <c r="F437" i="173"/>
  <c r="F436" i="173"/>
  <c r="F435" i="173"/>
  <c r="F434" i="173"/>
  <c r="F433" i="173"/>
  <c r="F432" i="173"/>
  <c r="F431" i="173"/>
  <c r="F430" i="173"/>
  <c r="F424" i="173"/>
  <c r="Q16" i="61" s="1"/>
  <c r="F421" i="173"/>
  <c r="Q13" i="61" s="1"/>
  <c r="F420" i="173"/>
  <c r="Q12" i="61" s="1"/>
  <c r="F419" i="173"/>
  <c r="Q11" i="61" s="1"/>
  <c r="F418" i="173"/>
  <c r="F417" i="173"/>
  <c r="Q9" i="61" s="1"/>
  <c r="F416" i="173"/>
  <c r="Q8" i="61" s="1"/>
  <c r="Q410" i="173"/>
  <c r="Q409" i="173"/>
  <c r="Q408" i="173"/>
  <c r="Q407" i="173"/>
  <c r="Q406" i="173"/>
  <c r="Q405" i="173"/>
  <c r="Q404" i="173"/>
  <c r="Q403" i="173"/>
  <c r="Q402" i="173"/>
  <c r="Q401" i="173"/>
  <c r="Q400" i="173"/>
  <c r="Q399" i="173"/>
  <c r="Q398" i="173"/>
  <c r="Q397" i="173"/>
  <c r="Q396" i="173"/>
  <c r="Q395" i="173"/>
  <c r="Q394" i="173"/>
  <c r="Q393" i="173"/>
  <c r="Q392" i="173"/>
  <c r="Q391" i="173"/>
  <c r="Q390" i="173"/>
  <c r="Q389" i="173"/>
  <c r="Q388" i="173"/>
  <c r="Q387" i="173"/>
  <c r="Q386" i="173"/>
  <c r="Q385" i="173"/>
  <c r="Q384" i="173"/>
  <c r="Q383" i="173"/>
  <c r="Q382" i="173"/>
  <c r="Q381" i="173"/>
  <c r="Q380" i="173"/>
  <c r="Q379" i="173"/>
  <c r="Q378" i="173"/>
  <c r="Q377" i="173"/>
  <c r="Q376" i="173"/>
  <c r="Q375" i="173"/>
  <c r="Q374" i="173"/>
  <c r="Q373" i="173"/>
  <c r="Q372" i="173"/>
  <c r="Q371" i="173"/>
  <c r="Q370" i="173"/>
  <c r="Q369" i="173"/>
  <c r="Q368" i="173"/>
  <c r="Q367" i="173"/>
  <c r="Q366" i="173"/>
  <c r="Q365" i="173"/>
  <c r="Q364" i="173"/>
  <c r="Q363" i="173"/>
  <c r="Q362" i="173"/>
  <c r="Q361" i="173"/>
  <c r="E355" i="173"/>
  <c r="E354" i="173"/>
  <c r="C354" i="173"/>
  <c r="Q351" i="173"/>
  <c r="Q350" i="173"/>
  <c r="Q349" i="173"/>
  <c r="Q348" i="173"/>
  <c r="Q347" i="173"/>
  <c r="Q346" i="173"/>
  <c r="Q345" i="173"/>
  <c r="Q344" i="173"/>
  <c r="Q343" i="173"/>
  <c r="Q342" i="173"/>
  <c r="Q341" i="173"/>
  <c r="Q340" i="173"/>
  <c r="Q339" i="173"/>
  <c r="Q338" i="173"/>
  <c r="Q337" i="173"/>
  <c r="Q336" i="173"/>
  <c r="Q335" i="173"/>
  <c r="Q334" i="173"/>
  <c r="Q333" i="173"/>
  <c r="Q332" i="173"/>
  <c r="Q331" i="173"/>
  <c r="Q330" i="173"/>
  <c r="Q329" i="173"/>
  <c r="Q328" i="173"/>
  <c r="Q327" i="173"/>
  <c r="Q326" i="173"/>
  <c r="Q325" i="173"/>
  <c r="Q324" i="173"/>
  <c r="Q323" i="173"/>
  <c r="Q322" i="173"/>
  <c r="Q321" i="173"/>
  <c r="Q320" i="173"/>
  <c r="Q319" i="173"/>
  <c r="Q318" i="173"/>
  <c r="Q317" i="173"/>
  <c r="Q316" i="173"/>
  <c r="Q315" i="173"/>
  <c r="Q314" i="173"/>
  <c r="Q313" i="173"/>
  <c r="Q312" i="173"/>
  <c r="Q311" i="173"/>
  <c r="Q310" i="173"/>
  <c r="Q309" i="173"/>
  <c r="Q308" i="173"/>
  <c r="Q307" i="173"/>
  <c r="Q306" i="173"/>
  <c r="Q305" i="173"/>
  <c r="Q304" i="173"/>
  <c r="Q303" i="173"/>
  <c r="Q302" i="173"/>
  <c r="Q301" i="173"/>
  <c r="Q300" i="173"/>
  <c r="Q299" i="173"/>
  <c r="Q298" i="173"/>
  <c r="Q297" i="173"/>
  <c r="Q296" i="173"/>
  <c r="Q295" i="173"/>
  <c r="Q294" i="173"/>
  <c r="Q293" i="173"/>
  <c r="Q292" i="173"/>
  <c r="Q291" i="173"/>
  <c r="Q290" i="173"/>
  <c r="Q289" i="173"/>
  <c r="Q288" i="173"/>
  <c r="Q287" i="173"/>
  <c r="Q286" i="173"/>
  <c r="Q285" i="173"/>
  <c r="Q284" i="173"/>
  <c r="Q283" i="173"/>
  <c r="Q282" i="173"/>
  <c r="Q281" i="173"/>
  <c r="Q280" i="173"/>
  <c r="Q279" i="173"/>
  <c r="Q278" i="173"/>
  <c r="Q277" i="173"/>
  <c r="Q276" i="173"/>
  <c r="Q275" i="173"/>
  <c r="Q274" i="173"/>
  <c r="Q273" i="173"/>
  <c r="Q272" i="173"/>
  <c r="Q271" i="173"/>
  <c r="Q270" i="173"/>
  <c r="Q269" i="173"/>
  <c r="Q268" i="173"/>
  <c r="Q267" i="173"/>
  <c r="Q266" i="173"/>
  <c r="Q265" i="173"/>
  <c r="Q264" i="173"/>
  <c r="Q263" i="173"/>
  <c r="Q262" i="173"/>
  <c r="Q261" i="173"/>
  <c r="Q260" i="173"/>
  <c r="Q259" i="173"/>
  <c r="Q258" i="173"/>
  <c r="Q257" i="173"/>
  <c r="Q256" i="173"/>
  <c r="Q255" i="173"/>
  <c r="Q254" i="173"/>
  <c r="Q253" i="173"/>
  <c r="Q252" i="173"/>
  <c r="Q251" i="173"/>
  <c r="Q250" i="173"/>
  <c r="Q249" i="173"/>
  <c r="Q248" i="173"/>
  <c r="Q247" i="173"/>
  <c r="Q246" i="173"/>
  <c r="Q245" i="173"/>
  <c r="Q244" i="173"/>
  <c r="Q243" i="173"/>
  <c r="Q242" i="173"/>
  <c r="Q241" i="173"/>
  <c r="Q240" i="173"/>
  <c r="Q239" i="173"/>
  <c r="Q238" i="173"/>
  <c r="Q237" i="173"/>
  <c r="Q236" i="173"/>
  <c r="Q235" i="173"/>
  <c r="Q234" i="173"/>
  <c r="Q233" i="173"/>
  <c r="Q232" i="173"/>
  <c r="Q231" i="173"/>
  <c r="Q230" i="173"/>
  <c r="Q229" i="173"/>
  <c r="Q228" i="173"/>
  <c r="Q227" i="173"/>
  <c r="Q226" i="173"/>
  <c r="Q225" i="173"/>
  <c r="Q224" i="173"/>
  <c r="Q223" i="173"/>
  <c r="Q222" i="173"/>
  <c r="Q221" i="173"/>
  <c r="Q220" i="173"/>
  <c r="Q219" i="173"/>
  <c r="Q218" i="173"/>
  <c r="Q217" i="173"/>
  <c r="Q216" i="173"/>
  <c r="Q215" i="173"/>
  <c r="Q214" i="173"/>
  <c r="Q213" i="173"/>
  <c r="Q212" i="173"/>
  <c r="Q211" i="173"/>
  <c r="Q210" i="173"/>
  <c r="Q209" i="173"/>
  <c r="Q208" i="173"/>
  <c r="Q207" i="173"/>
  <c r="Q206" i="173"/>
  <c r="Q205" i="173"/>
  <c r="Q204" i="173"/>
  <c r="Q203" i="173"/>
  <c r="Q202" i="173"/>
  <c r="Q201" i="173"/>
  <c r="Q200" i="173"/>
  <c r="Q199" i="173"/>
  <c r="Q198" i="173"/>
  <c r="Q197" i="173"/>
  <c r="Q196" i="173"/>
  <c r="Q195" i="173"/>
  <c r="Q194" i="173"/>
  <c r="Q193" i="173"/>
  <c r="Q192" i="173"/>
  <c r="Q191" i="173"/>
  <c r="Q190" i="173"/>
  <c r="Q189" i="173"/>
  <c r="Q188" i="173"/>
  <c r="Q187" i="173"/>
  <c r="Q186" i="173"/>
  <c r="Q185" i="173"/>
  <c r="Q184" i="173"/>
  <c r="Q183" i="173"/>
  <c r="Q182" i="173"/>
  <c r="Q181" i="173"/>
  <c r="Q180" i="173"/>
  <c r="Q179" i="173"/>
  <c r="Q178" i="173"/>
  <c r="Q177" i="173"/>
  <c r="Q176" i="173"/>
  <c r="Q175" i="173"/>
  <c r="Q174" i="173"/>
  <c r="Q173" i="173"/>
  <c r="Q172" i="173"/>
  <c r="Q171" i="173"/>
  <c r="Q170" i="173"/>
  <c r="Q169" i="173"/>
  <c r="Q168" i="173"/>
  <c r="Q167" i="173"/>
  <c r="Q166" i="173"/>
  <c r="Q165" i="173"/>
  <c r="Q164" i="173"/>
  <c r="Q163" i="173"/>
  <c r="Q162" i="173"/>
  <c r="Q161" i="173"/>
  <c r="Q160" i="173"/>
  <c r="Q159" i="173"/>
  <c r="Q158" i="173"/>
  <c r="Q157" i="173"/>
  <c r="Q156" i="173"/>
  <c r="Q155" i="173"/>
  <c r="Q154" i="173"/>
  <c r="Q153" i="173"/>
  <c r="Q152" i="173"/>
  <c r="Q151" i="173"/>
  <c r="Q150" i="173"/>
  <c r="Q149" i="173"/>
  <c r="Q148" i="173"/>
  <c r="Q147" i="173"/>
  <c r="Q146" i="173"/>
  <c r="Q145" i="173"/>
  <c r="Q144" i="173"/>
  <c r="Q143" i="173"/>
  <c r="Q142" i="173"/>
  <c r="Q141" i="173"/>
  <c r="Q140" i="173"/>
  <c r="Q139" i="173"/>
  <c r="Q138" i="173"/>
  <c r="Q137" i="173"/>
  <c r="Q136" i="173"/>
  <c r="Q135" i="173"/>
  <c r="Q134" i="173"/>
  <c r="Q133" i="173"/>
  <c r="Q132" i="173"/>
  <c r="Q131" i="173"/>
  <c r="Q130" i="173"/>
  <c r="Q129" i="173"/>
  <c r="Q128" i="173"/>
  <c r="Q127" i="173"/>
  <c r="Q126" i="173"/>
  <c r="Q125" i="173"/>
  <c r="Q124" i="173"/>
  <c r="Q123" i="173"/>
  <c r="Q122" i="173"/>
  <c r="Q121" i="173"/>
  <c r="Q120" i="173"/>
  <c r="Q119" i="173"/>
  <c r="Q118" i="173"/>
  <c r="Q117" i="173"/>
  <c r="Q116" i="173"/>
  <c r="Q115" i="173"/>
  <c r="Q114" i="173"/>
  <c r="Q113" i="173"/>
  <c r="Q112" i="173"/>
  <c r="Q111" i="173"/>
  <c r="Q110" i="173"/>
  <c r="Q109" i="173"/>
  <c r="Q108" i="173"/>
  <c r="Q107" i="173"/>
  <c r="Q106" i="173"/>
  <c r="Q105" i="173"/>
  <c r="Q104" i="173"/>
  <c r="Q103" i="173"/>
  <c r="Q102" i="173"/>
  <c r="Q101" i="173"/>
  <c r="Q100" i="173"/>
  <c r="Q99" i="173"/>
  <c r="Q98" i="173"/>
  <c r="Q97" i="173"/>
  <c r="Q96" i="173"/>
  <c r="Q95" i="173"/>
  <c r="Q94" i="173"/>
  <c r="Q93" i="173"/>
  <c r="Q92" i="173"/>
  <c r="Q91" i="173"/>
  <c r="Q90" i="173"/>
  <c r="Q89" i="173"/>
  <c r="Q88" i="173"/>
  <c r="Q87" i="173"/>
  <c r="Q86" i="173"/>
  <c r="Q85" i="173"/>
  <c r="Q84" i="173"/>
  <c r="Q83" i="173"/>
  <c r="Q82" i="173"/>
  <c r="Q81" i="173"/>
  <c r="Q80" i="173"/>
  <c r="Q79" i="173"/>
  <c r="Q78" i="173"/>
  <c r="Q77" i="173"/>
  <c r="Q76" i="173"/>
  <c r="Q75" i="173"/>
  <c r="Q74" i="173"/>
  <c r="Q73" i="173"/>
  <c r="Q72" i="173"/>
  <c r="Q71" i="173"/>
  <c r="Q70" i="173"/>
  <c r="Q69" i="173"/>
  <c r="Q68" i="173"/>
  <c r="Q67" i="173"/>
  <c r="Q66" i="173"/>
  <c r="Q65" i="173"/>
  <c r="Q64" i="173"/>
  <c r="Q63" i="173"/>
  <c r="Q62" i="173"/>
  <c r="Q61" i="173"/>
  <c r="Q60" i="173"/>
  <c r="Q59" i="173"/>
  <c r="Q58" i="173"/>
  <c r="Q57" i="173"/>
  <c r="Q56" i="173"/>
  <c r="Q55" i="173"/>
  <c r="Q54" i="173"/>
  <c r="Q53" i="173"/>
  <c r="Q52" i="173"/>
  <c r="Q51" i="173"/>
  <c r="Q50" i="173"/>
  <c r="Q49" i="173"/>
  <c r="Q48" i="173"/>
  <c r="Q47" i="173"/>
  <c r="Q46" i="173"/>
  <c r="Q45" i="173"/>
  <c r="Q44" i="173"/>
  <c r="Q43" i="173"/>
  <c r="Q42" i="173"/>
  <c r="Q41" i="173"/>
  <c r="Q40" i="173"/>
  <c r="Q39" i="173"/>
  <c r="Q38" i="173"/>
  <c r="Q37" i="173"/>
  <c r="Q36" i="173"/>
  <c r="Q35" i="173"/>
  <c r="Q34" i="173"/>
  <c r="Q33" i="173"/>
  <c r="Q32" i="173"/>
  <c r="Q31" i="173"/>
  <c r="Q30" i="173"/>
  <c r="Q29" i="173"/>
  <c r="Q28" i="173"/>
  <c r="Q27" i="173"/>
  <c r="Q26" i="173"/>
  <c r="Q25" i="173"/>
  <c r="Q24" i="173"/>
  <c r="Q23" i="173"/>
  <c r="Q22" i="173"/>
  <c r="Q21" i="173"/>
  <c r="Q20" i="173"/>
  <c r="Q19" i="173"/>
  <c r="Q18" i="173"/>
  <c r="Q17" i="173"/>
  <c r="Q16" i="173"/>
  <c r="Q15" i="173"/>
  <c r="Q14" i="173"/>
  <c r="Q13" i="173"/>
  <c r="Q12" i="173"/>
  <c r="Q11" i="173"/>
  <c r="Q10" i="173"/>
  <c r="F442" i="173" s="1"/>
  <c r="E7" i="173"/>
  <c r="F468" i="172"/>
  <c r="F467" i="172"/>
  <c r="F466" i="172"/>
  <c r="F465" i="172"/>
  <c r="F464" i="172"/>
  <c r="F463" i="172"/>
  <c r="F462" i="172"/>
  <c r="F461" i="172"/>
  <c r="F460" i="172"/>
  <c r="F459" i="172"/>
  <c r="F458" i="172"/>
  <c r="F457" i="172"/>
  <c r="F456" i="172"/>
  <c r="F455" i="172"/>
  <c r="F454" i="172"/>
  <c r="F453" i="172"/>
  <c r="F452" i="172"/>
  <c r="F451" i="172"/>
  <c r="F447" i="172"/>
  <c r="F446" i="172"/>
  <c r="F445" i="172"/>
  <c r="M6" i="172" s="1"/>
  <c r="F444" i="172"/>
  <c r="F443" i="172"/>
  <c r="F442" i="172"/>
  <c r="F440" i="172"/>
  <c r="F439" i="172"/>
  <c r="F438" i="172"/>
  <c r="F437" i="172"/>
  <c r="F436" i="172"/>
  <c r="F435" i="172"/>
  <c r="F434" i="172"/>
  <c r="F433" i="172"/>
  <c r="F432" i="172"/>
  <c r="F431" i="172"/>
  <c r="F430" i="172"/>
  <c r="F424" i="172"/>
  <c r="P16" i="61" s="1"/>
  <c r="F421" i="172"/>
  <c r="P13" i="61" s="1"/>
  <c r="F420" i="172"/>
  <c r="P12" i="61" s="1"/>
  <c r="F419" i="172"/>
  <c r="P11" i="61" s="1"/>
  <c r="F418" i="172"/>
  <c r="F417" i="172"/>
  <c r="P9" i="61" s="1"/>
  <c r="F416" i="172"/>
  <c r="P8" i="61" s="1"/>
  <c r="Q410" i="172"/>
  <c r="Q409" i="172"/>
  <c r="Q408" i="172"/>
  <c r="Q407" i="172"/>
  <c r="Q406" i="172"/>
  <c r="Q405" i="172"/>
  <c r="Q404" i="172"/>
  <c r="Q403" i="172"/>
  <c r="Q402" i="172"/>
  <c r="Q401" i="172"/>
  <c r="Q400" i="172"/>
  <c r="Q399" i="172"/>
  <c r="Q398" i="172"/>
  <c r="Q397" i="172"/>
  <c r="Q396" i="172"/>
  <c r="Q395" i="172"/>
  <c r="Q394" i="172"/>
  <c r="Q393" i="172"/>
  <c r="Q392" i="172"/>
  <c r="Q391" i="172"/>
  <c r="Q390" i="172"/>
  <c r="Q389" i="172"/>
  <c r="Q388" i="172"/>
  <c r="Q387" i="172"/>
  <c r="Q386" i="172"/>
  <c r="Q385" i="172"/>
  <c r="Q384" i="172"/>
  <c r="Q383" i="172"/>
  <c r="Q382" i="172"/>
  <c r="Q381" i="172"/>
  <c r="Q380" i="172"/>
  <c r="Q379" i="172"/>
  <c r="Q378" i="172"/>
  <c r="Q377" i="172"/>
  <c r="Q376" i="172"/>
  <c r="Q375" i="172"/>
  <c r="Q374" i="172"/>
  <c r="Q373" i="172"/>
  <c r="Q372" i="172"/>
  <c r="Q371" i="172"/>
  <c r="Q370" i="172"/>
  <c r="Q369" i="172"/>
  <c r="Q368" i="172"/>
  <c r="Q367" i="172"/>
  <c r="Q366" i="172"/>
  <c r="Q365" i="172"/>
  <c r="Q364" i="172"/>
  <c r="Q363" i="172"/>
  <c r="Q362" i="172"/>
  <c r="Q361" i="172"/>
  <c r="E355" i="172"/>
  <c r="E354" i="172"/>
  <c r="C354" i="172"/>
  <c r="Q351" i="172"/>
  <c r="Q350" i="172"/>
  <c r="Q349" i="172"/>
  <c r="Q348" i="172"/>
  <c r="Q347" i="172"/>
  <c r="Q346" i="172"/>
  <c r="Q345" i="172"/>
  <c r="Q344" i="172"/>
  <c r="Q343" i="172"/>
  <c r="Q342" i="172"/>
  <c r="Q341" i="172"/>
  <c r="Q340" i="172"/>
  <c r="Q339" i="172"/>
  <c r="Q338" i="172"/>
  <c r="Q337" i="172"/>
  <c r="Q336" i="172"/>
  <c r="Q335" i="172"/>
  <c r="Q334" i="172"/>
  <c r="Q333" i="172"/>
  <c r="Q332" i="172"/>
  <c r="Q331" i="172"/>
  <c r="Q330" i="172"/>
  <c r="Q329" i="172"/>
  <c r="Q328" i="172"/>
  <c r="Q327" i="172"/>
  <c r="Q326" i="172"/>
  <c r="Q325" i="172"/>
  <c r="Q324" i="172"/>
  <c r="Q323" i="172"/>
  <c r="Q322" i="172"/>
  <c r="Q321" i="172"/>
  <c r="Q320" i="172"/>
  <c r="Q319" i="172"/>
  <c r="Q318" i="172"/>
  <c r="Q317" i="172"/>
  <c r="Q316" i="172"/>
  <c r="Q315" i="172"/>
  <c r="Q314" i="172"/>
  <c r="Q313" i="172"/>
  <c r="Q312" i="172"/>
  <c r="Q311" i="172"/>
  <c r="Q310" i="172"/>
  <c r="Q309" i="172"/>
  <c r="Q308" i="172"/>
  <c r="Q307" i="172"/>
  <c r="Q306" i="172"/>
  <c r="Q305" i="172"/>
  <c r="Q304" i="172"/>
  <c r="Q303" i="172"/>
  <c r="Q302" i="172"/>
  <c r="Q301" i="172"/>
  <c r="Q300" i="172"/>
  <c r="Q299" i="172"/>
  <c r="Q298" i="172"/>
  <c r="Q297" i="172"/>
  <c r="Q296" i="172"/>
  <c r="Q295" i="172"/>
  <c r="Q294" i="172"/>
  <c r="Q293" i="172"/>
  <c r="Q292" i="172"/>
  <c r="Q291" i="172"/>
  <c r="Q290" i="172"/>
  <c r="Q289" i="172"/>
  <c r="Q288" i="172"/>
  <c r="Q287" i="172"/>
  <c r="Q286" i="172"/>
  <c r="Q285" i="172"/>
  <c r="Q284" i="172"/>
  <c r="Q283" i="172"/>
  <c r="Q282" i="172"/>
  <c r="Q281" i="172"/>
  <c r="Q280" i="172"/>
  <c r="Q279" i="172"/>
  <c r="Q278" i="172"/>
  <c r="Q277" i="172"/>
  <c r="Q276" i="172"/>
  <c r="Q275" i="172"/>
  <c r="Q274" i="172"/>
  <c r="Q273" i="172"/>
  <c r="Q272" i="172"/>
  <c r="Q271" i="172"/>
  <c r="Q270" i="172"/>
  <c r="Q269" i="172"/>
  <c r="Q268" i="172"/>
  <c r="Q267" i="172"/>
  <c r="Q266" i="172"/>
  <c r="Q265" i="172"/>
  <c r="Q264" i="172"/>
  <c r="Q263" i="172"/>
  <c r="Q262" i="172"/>
  <c r="Q261" i="172"/>
  <c r="Q260" i="172"/>
  <c r="Q259" i="172"/>
  <c r="Q258" i="172"/>
  <c r="Q257" i="172"/>
  <c r="Q256" i="172"/>
  <c r="Q255" i="172"/>
  <c r="Q254" i="172"/>
  <c r="Q253" i="172"/>
  <c r="Q252" i="172"/>
  <c r="Q251" i="172"/>
  <c r="Q250" i="172"/>
  <c r="Q249" i="172"/>
  <c r="Q248" i="172"/>
  <c r="Q247" i="172"/>
  <c r="Q246" i="172"/>
  <c r="Q245" i="172"/>
  <c r="Q244" i="172"/>
  <c r="Q243" i="172"/>
  <c r="Q242" i="172"/>
  <c r="Q241" i="172"/>
  <c r="Q240" i="172"/>
  <c r="Q239" i="172"/>
  <c r="Q238" i="172"/>
  <c r="Q237" i="172"/>
  <c r="Q236" i="172"/>
  <c r="Q235" i="172"/>
  <c r="Q234" i="172"/>
  <c r="Q233" i="172"/>
  <c r="Q232" i="172"/>
  <c r="Q231" i="172"/>
  <c r="Q230" i="172"/>
  <c r="Q229" i="172"/>
  <c r="Q228" i="172"/>
  <c r="Q227" i="172"/>
  <c r="Q226" i="172"/>
  <c r="Q225" i="172"/>
  <c r="Q224" i="172"/>
  <c r="Q223" i="172"/>
  <c r="Q222" i="172"/>
  <c r="Q221" i="172"/>
  <c r="Q220" i="172"/>
  <c r="Q219" i="172"/>
  <c r="Q218" i="172"/>
  <c r="Q217" i="172"/>
  <c r="Q216" i="172"/>
  <c r="Q215" i="172"/>
  <c r="Q214" i="172"/>
  <c r="Q213" i="172"/>
  <c r="Q212" i="172"/>
  <c r="Q211" i="172"/>
  <c r="Q210" i="172"/>
  <c r="Q209" i="172"/>
  <c r="Q208" i="172"/>
  <c r="Q207" i="172"/>
  <c r="Q206" i="172"/>
  <c r="Q205" i="172"/>
  <c r="Q204" i="172"/>
  <c r="Q203" i="172"/>
  <c r="Q202" i="172"/>
  <c r="Q201" i="172"/>
  <c r="Q200" i="172"/>
  <c r="Q199" i="172"/>
  <c r="Q198" i="172"/>
  <c r="Q197" i="172"/>
  <c r="Q196" i="172"/>
  <c r="Q195" i="172"/>
  <c r="Q194" i="172"/>
  <c r="Q193" i="172"/>
  <c r="Q192" i="172"/>
  <c r="Q191" i="172"/>
  <c r="Q190" i="172"/>
  <c r="Q189" i="172"/>
  <c r="Q188" i="172"/>
  <c r="Q187" i="172"/>
  <c r="Q186" i="172"/>
  <c r="Q185" i="172"/>
  <c r="Q184" i="172"/>
  <c r="Q183" i="172"/>
  <c r="Q182" i="172"/>
  <c r="Q181" i="172"/>
  <c r="Q180" i="172"/>
  <c r="Q179" i="172"/>
  <c r="Q178" i="172"/>
  <c r="Q177" i="172"/>
  <c r="Q176" i="172"/>
  <c r="Q175" i="172"/>
  <c r="Q174" i="172"/>
  <c r="Q173" i="172"/>
  <c r="Q172" i="172"/>
  <c r="Q171" i="172"/>
  <c r="Q170" i="172"/>
  <c r="Q169" i="172"/>
  <c r="Q168" i="172"/>
  <c r="Q167" i="172"/>
  <c r="Q166" i="172"/>
  <c r="Q165" i="172"/>
  <c r="Q164" i="172"/>
  <c r="Q163" i="172"/>
  <c r="Q162" i="172"/>
  <c r="Q161" i="172"/>
  <c r="Q160" i="172"/>
  <c r="Q159" i="172"/>
  <c r="Q158" i="172"/>
  <c r="Q157" i="172"/>
  <c r="Q156" i="172"/>
  <c r="Q155" i="172"/>
  <c r="Q154" i="172"/>
  <c r="Q153" i="172"/>
  <c r="Q152" i="172"/>
  <c r="Q151" i="172"/>
  <c r="Q150" i="172"/>
  <c r="Q149" i="172"/>
  <c r="Q148" i="172"/>
  <c r="Q147" i="172"/>
  <c r="Q146" i="172"/>
  <c r="Q145" i="172"/>
  <c r="Q144" i="172"/>
  <c r="Q143" i="172"/>
  <c r="Q142" i="172"/>
  <c r="Q141" i="172"/>
  <c r="Q140" i="172"/>
  <c r="Q139" i="172"/>
  <c r="Q138" i="172"/>
  <c r="Q137" i="172"/>
  <c r="Q136" i="172"/>
  <c r="Q135" i="172"/>
  <c r="Q134" i="172"/>
  <c r="Q133" i="172"/>
  <c r="Q132" i="172"/>
  <c r="Q131" i="172"/>
  <c r="Q130" i="172"/>
  <c r="Q129" i="172"/>
  <c r="Q128" i="172"/>
  <c r="Q127" i="172"/>
  <c r="Q126" i="172"/>
  <c r="Q125" i="172"/>
  <c r="Q124" i="172"/>
  <c r="Q123" i="172"/>
  <c r="Q122" i="172"/>
  <c r="Q121" i="172"/>
  <c r="Q120" i="172"/>
  <c r="Q119" i="172"/>
  <c r="Q118" i="172"/>
  <c r="Q117" i="172"/>
  <c r="Q116" i="172"/>
  <c r="Q115" i="172"/>
  <c r="Q114" i="172"/>
  <c r="Q113" i="172"/>
  <c r="Q112" i="172"/>
  <c r="Q111" i="172"/>
  <c r="Q110" i="172"/>
  <c r="Q109" i="172"/>
  <c r="Q108" i="172"/>
  <c r="Q107" i="172"/>
  <c r="Q106" i="172"/>
  <c r="Q105" i="172"/>
  <c r="Q104" i="172"/>
  <c r="Q103" i="172"/>
  <c r="Q102" i="172"/>
  <c r="Q101" i="172"/>
  <c r="Q100" i="172"/>
  <c r="Q99" i="172"/>
  <c r="Q98" i="172"/>
  <c r="Q97" i="172"/>
  <c r="Q96" i="172"/>
  <c r="Q95" i="172"/>
  <c r="Q94" i="172"/>
  <c r="Q93" i="172"/>
  <c r="Q92" i="172"/>
  <c r="Q91" i="172"/>
  <c r="Q90" i="172"/>
  <c r="Q89" i="172"/>
  <c r="Q88" i="172"/>
  <c r="Q87" i="172"/>
  <c r="Q86" i="172"/>
  <c r="Q85" i="172"/>
  <c r="Q84" i="172"/>
  <c r="Q83" i="172"/>
  <c r="Q82" i="172"/>
  <c r="Q81" i="172"/>
  <c r="Q80" i="172"/>
  <c r="Q79" i="172"/>
  <c r="Q78" i="172"/>
  <c r="Q77" i="172"/>
  <c r="Q76" i="172"/>
  <c r="Q75" i="172"/>
  <c r="Q74" i="172"/>
  <c r="Q73" i="172"/>
  <c r="Q72" i="172"/>
  <c r="Q71" i="172"/>
  <c r="Q70" i="172"/>
  <c r="Q69" i="172"/>
  <c r="Q68" i="172"/>
  <c r="Q67" i="172"/>
  <c r="Q66" i="172"/>
  <c r="Q65" i="172"/>
  <c r="Q64" i="172"/>
  <c r="Q63" i="172"/>
  <c r="Q62" i="172"/>
  <c r="Q61" i="172"/>
  <c r="Q60" i="172"/>
  <c r="Q59" i="172"/>
  <c r="Q58" i="172"/>
  <c r="Q57" i="172"/>
  <c r="Q56" i="172"/>
  <c r="Q55" i="172"/>
  <c r="Q54" i="172"/>
  <c r="Q53" i="172"/>
  <c r="Q52" i="172"/>
  <c r="Q51" i="172"/>
  <c r="Q50" i="172"/>
  <c r="Q49" i="172"/>
  <c r="Q48" i="172"/>
  <c r="Q47" i="172"/>
  <c r="Q46" i="172"/>
  <c r="Q45" i="172"/>
  <c r="Q44" i="172"/>
  <c r="Q43" i="172"/>
  <c r="Q42" i="172"/>
  <c r="Q41" i="172"/>
  <c r="Q40" i="172"/>
  <c r="Q39" i="172"/>
  <c r="Q38" i="172"/>
  <c r="Q37" i="172"/>
  <c r="Q36" i="172"/>
  <c r="Q35" i="172"/>
  <c r="Q34" i="172"/>
  <c r="Q33" i="172"/>
  <c r="Q32" i="172"/>
  <c r="Q31" i="172"/>
  <c r="Q30" i="172"/>
  <c r="Q29" i="172"/>
  <c r="Q28" i="172"/>
  <c r="Q27" i="172"/>
  <c r="Q26" i="172"/>
  <c r="Q25" i="172"/>
  <c r="Q24" i="172"/>
  <c r="Q23" i="172"/>
  <c r="Q22" i="172"/>
  <c r="Q21" i="172"/>
  <c r="Q20" i="172"/>
  <c r="Q19" i="172"/>
  <c r="Q18" i="172"/>
  <c r="Q17" i="172"/>
  <c r="Q16" i="172"/>
  <c r="Q15" i="172"/>
  <c r="Q14" i="172"/>
  <c r="Q13" i="172"/>
  <c r="Q12" i="172"/>
  <c r="Q11" i="172"/>
  <c r="Q10" i="172"/>
  <c r="F441" i="172" s="1"/>
  <c r="E7" i="172"/>
  <c r="F468" i="171"/>
  <c r="F467" i="171"/>
  <c r="F466" i="171"/>
  <c r="F465" i="171"/>
  <c r="F464" i="171"/>
  <c r="F463" i="171"/>
  <c r="F462" i="171"/>
  <c r="F461" i="171"/>
  <c r="F460" i="171"/>
  <c r="F459" i="171"/>
  <c r="F458" i="171"/>
  <c r="F457" i="171"/>
  <c r="F456" i="171"/>
  <c r="F455" i="171"/>
  <c r="F454" i="171"/>
  <c r="F453" i="171"/>
  <c r="F452" i="171"/>
  <c r="F451" i="171"/>
  <c r="F447" i="171"/>
  <c r="F446" i="171"/>
  <c r="F445" i="171"/>
  <c r="M6" i="171" s="1"/>
  <c r="F444" i="171"/>
  <c r="F443" i="171"/>
  <c r="F442" i="171"/>
  <c r="F441" i="171"/>
  <c r="F439" i="171"/>
  <c r="F438" i="171"/>
  <c r="F437" i="171"/>
  <c r="F436" i="171"/>
  <c r="F435" i="171"/>
  <c r="F434" i="171"/>
  <c r="F433" i="171"/>
  <c r="F432" i="171"/>
  <c r="F431" i="171"/>
  <c r="F430" i="171"/>
  <c r="F424" i="171"/>
  <c r="O16" i="61" s="1"/>
  <c r="F421" i="171"/>
  <c r="O13" i="61" s="1"/>
  <c r="F420" i="171"/>
  <c r="O12" i="61" s="1"/>
  <c r="F419" i="171"/>
  <c r="O11" i="61" s="1"/>
  <c r="F418" i="171"/>
  <c r="F417" i="171"/>
  <c r="O9" i="61" s="1"/>
  <c r="F416" i="171"/>
  <c r="O8" i="61" s="1"/>
  <c r="Q410" i="171"/>
  <c r="Q409" i="171"/>
  <c r="Q408" i="171"/>
  <c r="Q407" i="171"/>
  <c r="Q406" i="171"/>
  <c r="Q405" i="171"/>
  <c r="Q404" i="171"/>
  <c r="Q403" i="171"/>
  <c r="Q402" i="171"/>
  <c r="Q401" i="171"/>
  <c r="Q400" i="171"/>
  <c r="Q399" i="171"/>
  <c r="Q398" i="171"/>
  <c r="Q397" i="171"/>
  <c r="Q396" i="171"/>
  <c r="Q395" i="171"/>
  <c r="Q394" i="171"/>
  <c r="Q393" i="171"/>
  <c r="Q392" i="171"/>
  <c r="Q391" i="171"/>
  <c r="Q390" i="171"/>
  <c r="Q389" i="171"/>
  <c r="Q388" i="171"/>
  <c r="Q387" i="171"/>
  <c r="Q386" i="171"/>
  <c r="Q385" i="171"/>
  <c r="Q384" i="171"/>
  <c r="Q383" i="171"/>
  <c r="Q382" i="171"/>
  <c r="Q381" i="171"/>
  <c r="Q380" i="171"/>
  <c r="Q379" i="171"/>
  <c r="Q378" i="171"/>
  <c r="Q377" i="171"/>
  <c r="Q376" i="171"/>
  <c r="Q375" i="171"/>
  <c r="Q374" i="171"/>
  <c r="Q373" i="171"/>
  <c r="Q372" i="171"/>
  <c r="Q371" i="171"/>
  <c r="Q370" i="171"/>
  <c r="Q369" i="171"/>
  <c r="Q368" i="171"/>
  <c r="Q367" i="171"/>
  <c r="Q366" i="171"/>
  <c r="Q365" i="171"/>
  <c r="Q364" i="171"/>
  <c r="Q363" i="171"/>
  <c r="Q362" i="171"/>
  <c r="Q361" i="171"/>
  <c r="E355" i="171"/>
  <c r="E354" i="171"/>
  <c r="C354" i="171"/>
  <c r="Q351" i="171"/>
  <c r="Q350" i="171"/>
  <c r="Q349" i="171"/>
  <c r="Q348" i="171"/>
  <c r="Q347" i="171"/>
  <c r="Q346" i="171"/>
  <c r="Q345" i="171"/>
  <c r="Q344" i="171"/>
  <c r="Q343" i="171"/>
  <c r="Q342" i="171"/>
  <c r="Q341" i="171"/>
  <c r="Q340" i="171"/>
  <c r="Q339" i="171"/>
  <c r="Q338" i="171"/>
  <c r="Q337" i="171"/>
  <c r="Q336" i="171"/>
  <c r="Q335" i="171"/>
  <c r="Q334" i="171"/>
  <c r="Q333" i="171"/>
  <c r="Q332" i="171"/>
  <c r="Q331" i="171"/>
  <c r="Q330" i="171"/>
  <c r="Q329" i="171"/>
  <c r="Q328" i="171"/>
  <c r="Q327" i="171"/>
  <c r="Q326" i="171"/>
  <c r="Q325" i="171"/>
  <c r="Q324" i="171"/>
  <c r="Q323" i="171"/>
  <c r="Q322" i="171"/>
  <c r="Q321" i="171"/>
  <c r="Q320" i="171"/>
  <c r="Q319" i="171"/>
  <c r="Q318" i="171"/>
  <c r="Q317" i="171"/>
  <c r="Q316" i="171"/>
  <c r="Q315" i="171"/>
  <c r="Q314" i="171"/>
  <c r="Q313" i="171"/>
  <c r="Q312" i="171"/>
  <c r="Q311" i="171"/>
  <c r="Q310" i="171"/>
  <c r="Q309" i="171"/>
  <c r="Q308" i="171"/>
  <c r="Q307" i="171"/>
  <c r="Q306" i="171"/>
  <c r="Q305" i="171"/>
  <c r="Q304" i="171"/>
  <c r="Q303" i="171"/>
  <c r="Q302" i="171"/>
  <c r="Q301" i="171"/>
  <c r="Q300" i="171"/>
  <c r="Q299" i="171"/>
  <c r="Q298" i="171"/>
  <c r="Q297" i="171"/>
  <c r="Q296" i="171"/>
  <c r="Q295" i="171"/>
  <c r="Q294" i="171"/>
  <c r="Q293" i="171"/>
  <c r="Q292" i="171"/>
  <c r="Q291" i="171"/>
  <c r="Q290" i="171"/>
  <c r="Q289" i="171"/>
  <c r="Q288" i="171"/>
  <c r="Q287" i="171"/>
  <c r="Q286" i="171"/>
  <c r="Q285" i="171"/>
  <c r="Q284" i="171"/>
  <c r="Q283" i="171"/>
  <c r="Q282" i="171"/>
  <c r="Q281" i="171"/>
  <c r="Q280" i="171"/>
  <c r="Q279" i="171"/>
  <c r="Q278" i="171"/>
  <c r="Q277" i="171"/>
  <c r="Q276" i="171"/>
  <c r="Q275" i="171"/>
  <c r="Q274" i="171"/>
  <c r="Q273" i="171"/>
  <c r="Q272" i="171"/>
  <c r="Q271" i="171"/>
  <c r="Q270" i="171"/>
  <c r="Q269" i="171"/>
  <c r="Q268" i="171"/>
  <c r="Q267" i="171"/>
  <c r="Q266" i="171"/>
  <c r="Q265" i="171"/>
  <c r="Q264" i="171"/>
  <c r="Q263" i="171"/>
  <c r="Q262" i="171"/>
  <c r="Q261" i="171"/>
  <c r="Q260" i="171"/>
  <c r="Q259" i="171"/>
  <c r="Q258" i="171"/>
  <c r="Q257" i="171"/>
  <c r="Q256" i="171"/>
  <c r="Q255" i="171"/>
  <c r="Q254" i="171"/>
  <c r="Q253" i="171"/>
  <c r="Q252" i="171"/>
  <c r="Q251" i="171"/>
  <c r="Q250" i="171"/>
  <c r="Q249" i="171"/>
  <c r="Q248" i="171"/>
  <c r="Q247" i="171"/>
  <c r="Q246" i="171"/>
  <c r="Q245" i="171"/>
  <c r="Q244" i="171"/>
  <c r="Q243" i="171"/>
  <c r="Q242" i="171"/>
  <c r="Q241" i="171"/>
  <c r="Q240" i="171"/>
  <c r="Q239" i="171"/>
  <c r="Q238" i="171"/>
  <c r="Q237" i="171"/>
  <c r="Q236" i="171"/>
  <c r="Q235" i="171"/>
  <c r="Q234" i="171"/>
  <c r="Q233" i="171"/>
  <c r="Q232" i="171"/>
  <c r="Q231" i="171"/>
  <c r="Q230" i="171"/>
  <c r="Q229" i="171"/>
  <c r="Q228" i="171"/>
  <c r="Q227" i="171"/>
  <c r="Q226" i="171"/>
  <c r="Q225" i="171"/>
  <c r="Q224" i="171"/>
  <c r="Q223" i="171"/>
  <c r="Q222" i="171"/>
  <c r="Q221" i="171"/>
  <c r="Q220" i="171"/>
  <c r="Q219" i="171"/>
  <c r="Q218" i="171"/>
  <c r="Q217" i="171"/>
  <c r="Q216" i="171"/>
  <c r="Q215" i="171"/>
  <c r="Q214" i="171"/>
  <c r="Q213" i="171"/>
  <c r="Q212" i="171"/>
  <c r="Q211" i="171"/>
  <c r="Q210" i="171"/>
  <c r="Q209" i="171"/>
  <c r="Q208" i="171"/>
  <c r="Q207" i="171"/>
  <c r="Q206" i="171"/>
  <c r="Q205" i="171"/>
  <c r="Q204" i="171"/>
  <c r="Q203" i="171"/>
  <c r="Q202" i="171"/>
  <c r="Q201" i="171"/>
  <c r="Q200" i="171"/>
  <c r="Q199" i="171"/>
  <c r="Q198" i="171"/>
  <c r="Q197" i="171"/>
  <c r="Q196" i="171"/>
  <c r="Q195" i="171"/>
  <c r="Q194" i="171"/>
  <c r="Q193" i="171"/>
  <c r="Q192" i="171"/>
  <c r="Q191" i="171"/>
  <c r="Q190" i="171"/>
  <c r="Q189" i="171"/>
  <c r="Q188" i="171"/>
  <c r="Q187" i="171"/>
  <c r="Q186" i="171"/>
  <c r="Q185" i="171"/>
  <c r="Q184" i="171"/>
  <c r="Q183" i="171"/>
  <c r="Q182" i="171"/>
  <c r="Q181" i="171"/>
  <c r="Q180" i="171"/>
  <c r="Q179" i="171"/>
  <c r="Q178" i="171"/>
  <c r="Q177" i="171"/>
  <c r="Q176" i="171"/>
  <c r="Q175" i="171"/>
  <c r="Q174" i="171"/>
  <c r="Q173" i="171"/>
  <c r="Q172" i="171"/>
  <c r="Q171" i="171"/>
  <c r="Q170" i="171"/>
  <c r="Q169" i="171"/>
  <c r="Q168" i="171"/>
  <c r="Q167" i="171"/>
  <c r="Q166" i="171"/>
  <c r="Q165" i="171"/>
  <c r="Q164" i="171"/>
  <c r="Q163" i="171"/>
  <c r="Q162" i="171"/>
  <c r="Q161" i="171"/>
  <c r="Q160" i="171"/>
  <c r="Q159" i="171"/>
  <c r="Q158" i="171"/>
  <c r="Q157" i="171"/>
  <c r="Q156" i="171"/>
  <c r="Q155" i="171"/>
  <c r="Q154" i="171"/>
  <c r="Q153" i="171"/>
  <c r="Q152" i="171"/>
  <c r="Q151" i="171"/>
  <c r="Q150" i="171"/>
  <c r="Q149" i="171"/>
  <c r="Q148" i="171"/>
  <c r="Q147" i="171"/>
  <c r="Q146" i="171"/>
  <c r="Q145" i="171"/>
  <c r="Q144" i="171"/>
  <c r="Q143" i="171"/>
  <c r="Q142" i="171"/>
  <c r="Q141" i="171"/>
  <c r="Q140" i="171"/>
  <c r="Q139" i="171"/>
  <c r="Q138" i="171"/>
  <c r="Q137" i="171"/>
  <c r="Q136" i="171"/>
  <c r="Q135" i="171"/>
  <c r="Q134" i="171"/>
  <c r="Q133" i="171"/>
  <c r="Q132" i="171"/>
  <c r="Q131" i="171"/>
  <c r="Q130" i="171"/>
  <c r="Q129" i="171"/>
  <c r="Q128" i="171"/>
  <c r="Q127" i="171"/>
  <c r="Q126" i="171"/>
  <c r="Q125" i="171"/>
  <c r="Q124" i="171"/>
  <c r="Q123" i="171"/>
  <c r="Q122" i="171"/>
  <c r="Q121" i="171"/>
  <c r="Q120" i="171"/>
  <c r="Q119" i="171"/>
  <c r="Q118" i="171"/>
  <c r="Q117" i="171"/>
  <c r="Q116" i="171"/>
  <c r="Q115" i="171"/>
  <c r="Q114" i="171"/>
  <c r="Q113" i="171"/>
  <c r="Q112" i="171"/>
  <c r="Q111" i="171"/>
  <c r="Q110" i="171"/>
  <c r="Q109" i="171"/>
  <c r="Q108" i="171"/>
  <c r="Q107" i="171"/>
  <c r="Q106" i="171"/>
  <c r="Q105" i="171"/>
  <c r="Q104" i="171"/>
  <c r="Q103" i="171"/>
  <c r="Q102" i="171"/>
  <c r="Q101" i="171"/>
  <c r="Q100" i="171"/>
  <c r="Q99" i="171"/>
  <c r="Q98" i="171"/>
  <c r="Q97" i="171"/>
  <c r="Q96" i="171"/>
  <c r="Q95" i="171"/>
  <c r="Q94" i="171"/>
  <c r="Q93" i="171"/>
  <c r="Q92" i="171"/>
  <c r="Q91" i="171"/>
  <c r="Q90" i="171"/>
  <c r="Q89" i="171"/>
  <c r="Q88" i="171"/>
  <c r="Q87" i="171"/>
  <c r="Q86" i="171"/>
  <c r="Q85" i="171"/>
  <c r="Q84" i="171"/>
  <c r="Q83" i="171"/>
  <c r="Q82" i="171"/>
  <c r="Q81" i="171"/>
  <c r="Q80" i="171"/>
  <c r="Q79" i="171"/>
  <c r="Q78" i="171"/>
  <c r="Q77" i="171"/>
  <c r="Q76" i="171"/>
  <c r="Q75" i="171"/>
  <c r="Q74" i="171"/>
  <c r="Q73" i="171"/>
  <c r="Q72" i="171"/>
  <c r="Q71" i="171"/>
  <c r="Q70" i="171"/>
  <c r="Q69" i="171"/>
  <c r="Q68" i="171"/>
  <c r="Q67" i="171"/>
  <c r="Q66" i="171"/>
  <c r="Q65" i="171"/>
  <c r="Q64" i="171"/>
  <c r="Q63" i="171"/>
  <c r="Q62" i="171"/>
  <c r="Q61" i="171"/>
  <c r="Q60" i="171"/>
  <c r="Q59" i="171"/>
  <c r="Q58" i="171"/>
  <c r="Q57" i="171"/>
  <c r="Q56" i="171"/>
  <c r="Q55" i="171"/>
  <c r="Q54" i="171"/>
  <c r="Q53" i="171"/>
  <c r="Q52" i="171"/>
  <c r="Q51" i="171"/>
  <c r="Q50" i="171"/>
  <c r="Q49" i="171"/>
  <c r="Q48" i="171"/>
  <c r="Q47" i="171"/>
  <c r="Q46" i="171"/>
  <c r="Q45" i="171"/>
  <c r="Q44" i="171"/>
  <c r="Q43" i="171"/>
  <c r="Q42" i="171"/>
  <c r="Q41" i="171"/>
  <c r="Q40" i="171"/>
  <c r="Q39" i="171"/>
  <c r="Q38" i="171"/>
  <c r="Q37" i="171"/>
  <c r="Q36" i="171"/>
  <c r="Q35" i="171"/>
  <c r="Q34" i="171"/>
  <c r="Q33" i="171"/>
  <c r="Q32" i="171"/>
  <c r="Q31" i="171"/>
  <c r="Q30" i="171"/>
  <c r="Q29" i="171"/>
  <c r="Q28" i="171"/>
  <c r="Q27" i="171"/>
  <c r="Q26" i="171"/>
  <c r="Q25" i="171"/>
  <c r="Q24" i="171"/>
  <c r="Q23" i="171"/>
  <c r="Q22" i="171"/>
  <c r="Q21" i="171"/>
  <c r="Q20" i="171"/>
  <c r="Q19" i="171"/>
  <c r="Q18" i="171"/>
  <c r="Q17" i="171"/>
  <c r="Q16" i="171"/>
  <c r="Q15" i="171"/>
  <c r="Q14" i="171"/>
  <c r="Q13" i="171"/>
  <c r="Q12" i="171"/>
  <c r="Q11" i="171"/>
  <c r="Q10" i="171"/>
  <c r="F440" i="171" s="1"/>
  <c r="E7" i="171"/>
  <c r="F468" i="170"/>
  <c r="F467" i="170"/>
  <c r="F466" i="170"/>
  <c r="F465" i="170"/>
  <c r="F464" i="170"/>
  <c r="F463" i="170"/>
  <c r="F462" i="170"/>
  <c r="F461" i="170"/>
  <c r="F460" i="170"/>
  <c r="F459" i="170"/>
  <c r="F458" i="170"/>
  <c r="F457" i="170"/>
  <c r="F456" i="170"/>
  <c r="F455" i="170"/>
  <c r="F454" i="170"/>
  <c r="F453" i="170"/>
  <c r="F452" i="170"/>
  <c r="F451" i="170"/>
  <c r="F447" i="170"/>
  <c r="F446" i="170"/>
  <c r="F445" i="170"/>
  <c r="M6" i="170" s="1"/>
  <c r="F444" i="170"/>
  <c r="F443" i="170"/>
  <c r="F442" i="170"/>
  <c r="F441" i="170"/>
  <c r="F440" i="170"/>
  <c r="F438" i="170"/>
  <c r="F437" i="170"/>
  <c r="F436" i="170"/>
  <c r="F435" i="170"/>
  <c r="F434" i="170"/>
  <c r="F433" i="170"/>
  <c r="F432" i="170"/>
  <c r="F431" i="170"/>
  <c r="F430" i="170"/>
  <c r="F424" i="170"/>
  <c r="N16" i="61" s="1"/>
  <c r="F421" i="170"/>
  <c r="N13" i="61" s="1"/>
  <c r="F420" i="170"/>
  <c r="N12" i="61" s="1"/>
  <c r="F419" i="170"/>
  <c r="N11" i="61" s="1"/>
  <c r="F418" i="170"/>
  <c r="F417" i="170"/>
  <c r="N9" i="61" s="1"/>
  <c r="F416" i="170"/>
  <c r="N8" i="61" s="1"/>
  <c r="Q410" i="170"/>
  <c r="Q409" i="170"/>
  <c r="Q408" i="170"/>
  <c r="Q407" i="170"/>
  <c r="Q406" i="170"/>
  <c r="Q405" i="170"/>
  <c r="Q404" i="170"/>
  <c r="Q403" i="170"/>
  <c r="Q402" i="170"/>
  <c r="Q401" i="170"/>
  <c r="Q400" i="170"/>
  <c r="Q399" i="170"/>
  <c r="Q398" i="170"/>
  <c r="Q397" i="170"/>
  <c r="Q396" i="170"/>
  <c r="Q395" i="170"/>
  <c r="Q394" i="170"/>
  <c r="Q393" i="170"/>
  <c r="Q392" i="170"/>
  <c r="Q391" i="170"/>
  <c r="Q390" i="170"/>
  <c r="Q389" i="170"/>
  <c r="Q388" i="170"/>
  <c r="Q387" i="170"/>
  <c r="Q386" i="170"/>
  <c r="Q385" i="170"/>
  <c r="Q384" i="170"/>
  <c r="Q383" i="170"/>
  <c r="Q382" i="170"/>
  <c r="Q381" i="170"/>
  <c r="Q380" i="170"/>
  <c r="Q379" i="170"/>
  <c r="Q378" i="170"/>
  <c r="Q377" i="170"/>
  <c r="Q376" i="170"/>
  <c r="Q375" i="170"/>
  <c r="Q374" i="170"/>
  <c r="Q373" i="170"/>
  <c r="Q372" i="170"/>
  <c r="Q371" i="170"/>
  <c r="Q370" i="170"/>
  <c r="Q369" i="170"/>
  <c r="Q368" i="170"/>
  <c r="Q367" i="170"/>
  <c r="Q366" i="170"/>
  <c r="Q365" i="170"/>
  <c r="Q364" i="170"/>
  <c r="Q363" i="170"/>
  <c r="Q362" i="170"/>
  <c r="Q361" i="170"/>
  <c r="E355" i="170"/>
  <c r="E354" i="170"/>
  <c r="C354" i="170"/>
  <c r="Q351" i="170"/>
  <c r="Q350" i="170"/>
  <c r="Q349" i="170"/>
  <c r="Q348" i="170"/>
  <c r="Q347" i="170"/>
  <c r="Q346" i="170"/>
  <c r="Q345" i="170"/>
  <c r="Q344" i="170"/>
  <c r="Q343" i="170"/>
  <c r="Q342" i="170"/>
  <c r="Q341" i="170"/>
  <c r="Q340" i="170"/>
  <c r="Q339" i="170"/>
  <c r="Q338" i="170"/>
  <c r="Q337" i="170"/>
  <c r="Q336" i="170"/>
  <c r="Q335" i="170"/>
  <c r="Q334" i="170"/>
  <c r="Q333" i="170"/>
  <c r="Q332" i="170"/>
  <c r="Q331" i="170"/>
  <c r="Q330" i="170"/>
  <c r="Q329" i="170"/>
  <c r="Q328" i="170"/>
  <c r="Q327" i="170"/>
  <c r="Q326" i="170"/>
  <c r="Q325" i="170"/>
  <c r="Q324" i="170"/>
  <c r="Q323" i="170"/>
  <c r="Q322" i="170"/>
  <c r="Q321" i="170"/>
  <c r="Q320" i="170"/>
  <c r="Q319" i="170"/>
  <c r="Q318" i="170"/>
  <c r="Q317" i="170"/>
  <c r="Q316" i="170"/>
  <c r="Q315" i="170"/>
  <c r="Q314" i="170"/>
  <c r="Q313" i="170"/>
  <c r="Q312" i="170"/>
  <c r="Q311" i="170"/>
  <c r="Q310" i="170"/>
  <c r="Q309" i="170"/>
  <c r="Q308" i="170"/>
  <c r="Q307" i="170"/>
  <c r="Q306" i="170"/>
  <c r="Q305" i="170"/>
  <c r="Q304" i="170"/>
  <c r="Q303" i="170"/>
  <c r="Q302" i="170"/>
  <c r="Q301" i="170"/>
  <c r="Q300" i="170"/>
  <c r="Q299" i="170"/>
  <c r="Q298" i="170"/>
  <c r="Q297" i="170"/>
  <c r="Q296" i="170"/>
  <c r="Q295" i="170"/>
  <c r="Q294" i="170"/>
  <c r="Q293" i="170"/>
  <c r="Q292" i="170"/>
  <c r="Q291" i="170"/>
  <c r="Q290" i="170"/>
  <c r="Q289" i="170"/>
  <c r="Q288" i="170"/>
  <c r="Q287" i="170"/>
  <c r="Q286" i="170"/>
  <c r="Q285" i="170"/>
  <c r="Q284" i="170"/>
  <c r="Q283" i="170"/>
  <c r="Q282" i="170"/>
  <c r="Q281" i="170"/>
  <c r="Q280" i="170"/>
  <c r="Q279" i="170"/>
  <c r="Q278" i="170"/>
  <c r="Q277" i="170"/>
  <c r="Q276" i="170"/>
  <c r="Q275" i="170"/>
  <c r="Q274" i="170"/>
  <c r="Q273" i="170"/>
  <c r="Q272" i="170"/>
  <c r="Q271" i="170"/>
  <c r="Q270" i="170"/>
  <c r="Q269" i="170"/>
  <c r="Q268" i="170"/>
  <c r="Q267" i="170"/>
  <c r="Q266" i="170"/>
  <c r="Q265" i="170"/>
  <c r="Q264" i="170"/>
  <c r="Q263" i="170"/>
  <c r="Q262" i="170"/>
  <c r="Q261" i="170"/>
  <c r="Q260" i="170"/>
  <c r="Q259" i="170"/>
  <c r="Q258" i="170"/>
  <c r="Q257" i="170"/>
  <c r="Q256" i="170"/>
  <c r="Q255" i="170"/>
  <c r="Q254" i="170"/>
  <c r="Q253" i="170"/>
  <c r="Q252" i="170"/>
  <c r="Q251" i="170"/>
  <c r="Q250" i="170"/>
  <c r="Q249" i="170"/>
  <c r="Q248" i="170"/>
  <c r="Q247" i="170"/>
  <c r="Q246" i="170"/>
  <c r="Q245" i="170"/>
  <c r="Q244" i="170"/>
  <c r="Q243" i="170"/>
  <c r="Q242" i="170"/>
  <c r="Q241" i="170"/>
  <c r="Q240" i="170"/>
  <c r="Q239" i="170"/>
  <c r="Q238" i="170"/>
  <c r="Q237" i="170"/>
  <c r="Q236" i="170"/>
  <c r="Q235" i="170"/>
  <c r="Q234" i="170"/>
  <c r="Q233" i="170"/>
  <c r="Q232" i="170"/>
  <c r="Q231" i="170"/>
  <c r="Q230" i="170"/>
  <c r="Q229" i="170"/>
  <c r="Q228" i="170"/>
  <c r="Q227" i="170"/>
  <c r="Q226" i="170"/>
  <c r="Q225" i="170"/>
  <c r="Q224" i="170"/>
  <c r="Q223" i="170"/>
  <c r="Q222" i="170"/>
  <c r="Q221" i="170"/>
  <c r="Q220" i="170"/>
  <c r="Q219" i="170"/>
  <c r="Q218" i="170"/>
  <c r="Q217" i="170"/>
  <c r="Q216" i="170"/>
  <c r="Q215" i="170"/>
  <c r="Q214" i="170"/>
  <c r="Q213" i="170"/>
  <c r="Q212" i="170"/>
  <c r="Q211" i="170"/>
  <c r="Q210" i="170"/>
  <c r="Q209" i="170"/>
  <c r="Q208" i="170"/>
  <c r="Q207" i="170"/>
  <c r="Q206" i="170"/>
  <c r="Q205" i="170"/>
  <c r="Q204" i="170"/>
  <c r="Q203" i="170"/>
  <c r="Q202" i="170"/>
  <c r="Q201" i="170"/>
  <c r="Q200" i="170"/>
  <c r="Q199" i="170"/>
  <c r="Q198" i="170"/>
  <c r="Q197" i="170"/>
  <c r="Q196" i="170"/>
  <c r="Q195" i="170"/>
  <c r="Q194" i="170"/>
  <c r="Q193" i="170"/>
  <c r="Q192" i="170"/>
  <c r="Q191" i="170"/>
  <c r="Q190" i="170"/>
  <c r="Q189" i="170"/>
  <c r="Q188" i="170"/>
  <c r="Q187" i="170"/>
  <c r="Q186" i="170"/>
  <c r="Q185" i="170"/>
  <c r="Q184" i="170"/>
  <c r="Q183" i="170"/>
  <c r="Q182" i="170"/>
  <c r="Q181" i="170"/>
  <c r="Q180" i="170"/>
  <c r="Q179" i="170"/>
  <c r="Q178" i="170"/>
  <c r="Q177" i="170"/>
  <c r="Q176" i="170"/>
  <c r="Q175" i="170"/>
  <c r="Q174" i="170"/>
  <c r="Q173" i="170"/>
  <c r="Q172" i="170"/>
  <c r="Q171" i="170"/>
  <c r="Q170" i="170"/>
  <c r="Q169" i="170"/>
  <c r="Q168" i="170"/>
  <c r="Q167" i="170"/>
  <c r="Q166" i="170"/>
  <c r="Q165" i="170"/>
  <c r="Q164" i="170"/>
  <c r="Q163" i="170"/>
  <c r="Q162" i="170"/>
  <c r="Q161" i="170"/>
  <c r="Q160" i="170"/>
  <c r="Q159" i="170"/>
  <c r="Q158" i="170"/>
  <c r="Q157" i="170"/>
  <c r="Q156" i="170"/>
  <c r="Q155" i="170"/>
  <c r="Q154" i="170"/>
  <c r="Q153" i="170"/>
  <c r="Q152" i="170"/>
  <c r="Q151" i="170"/>
  <c r="Q150" i="170"/>
  <c r="Q149" i="170"/>
  <c r="Q148" i="170"/>
  <c r="Q147" i="170"/>
  <c r="Q146" i="170"/>
  <c r="Q145" i="170"/>
  <c r="Q144" i="170"/>
  <c r="Q143" i="170"/>
  <c r="Q142" i="170"/>
  <c r="Q141" i="170"/>
  <c r="Q140" i="170"/>
  <c r="Q139" i="170"/>
  <c r="Q138" i="170"/>
  <c r="Q137" i="170"/>
  <c r="Q136" i="170"/>
  <c r="Q135" i="170"/>
  <c r="Q134" i="170"/>
  <c r="Q133" i="170"/>
  <c r="Q132" i="170"/>
  <c r="Q131" i="170"/>
  <c r="Q130" i="170"/>
  <c r="Q129" i="170"/>
  <c r="Q128" i="170"/>
  <c r="Q127" i="170"/>
  <c r="Q126" i="170"/>
  <c r="Q125" i="170"/>
  <c r="Q124" i="170"/>
  <c r="Q123" i="170"/>
  <c r="Q122" i="170"/>
  <c r="Q121" i="170"/>
  <c r="Q120" i="170"/>
  <c r="Q119" i="170"/>
  <c r="Q118" i="170"/>
  <c r="Q117" i="170"/>
  <c r="Q116" i="170"/>
  <c r="Q115" i="170"/>
  <c r="Q114" i="170"/>
  <c r="Q113" i="170"/>
  <c r="Q112" i="170"/>
  <c r="Q111" i="170"/>
  <c r="Q110" i="170"/>
  <c r="Q109" i="170"/>
  <c r="Q108" i="170"/>
  <c r="Q107" i="170"/>
  <c r="Q106" i="170"/>
  <c r="Q105" i="170"/>
  <c r="Q104" i="170"/>
  <c r="Q103" i="170"/>
  <c r="Q102" i="170"/>
  <c r="Q101" i="170"/>
  <c r="Q100" i="170"/>
  <c r="Q99" i="170"/>
  <c r="Q98" i="170"/>
  <c r="Q97" i="170"/>
  <c r="Q96" i="170"/>
  <c r="Q95" i="170"/>
  <c r="Q94" i="170"/>
  <c r="Q93" i="170"/>
  <c r="Q92" i="170"/>
  <c r="Q91" i="170"/>
  <c r="Q90" i="170"/>
  <c r="Q89" i="170"/>
  <c r="Q88" i="170"/>
  <c r="Q87" i="170"/>
  <c r="Q86" i="170"/>
  <c r="Q85" i="170"/>
  <c r="Q84" i="170"/>
  <c r="Q83" i="170"/>
  <c r="Q82" i="170"/>
  <c r="Q81" i="170"/>
  <c r="Q80" i="170"/>
  <c r="Q79" i="170"/>
  <c r="Q78" i="170"/>
  <c r="Q77" i="170"/>
  <c r="Q76" i="170"/>
  <c r="Q75" i="170"/>
  <c r="Q74" i="170"/>
  <c r="Q73" i="170"/>
  <c r="Q72" i="170"/>
  <c r="Q71" i="170"/>
  <c r="Q70" i="170"/>
  <c r="Q69" i="170"/>
  <c r="Q68" i="170"/>
  <c r="Q67" i="170"/>
  <c r="Q66" i="170"/>
  <c r="Q65" i="170"/>
  <c r="Q64" i="170"/>
  <c r="Q63" i="170"/>
  <c r="Q62" i="170"/>
  <c r="Q61" i="170"/>
  <c r="Q60" i="170"/>
  <c r="Q59" i="170"/>
  <c r="Q58" i="170"/>
  <c r="Q57" i="170"/>
  <c r="Q56" i="170"/>
  <c r="Q55" i="170"/>
  <c r="Q54" i="170"/>
  <c r="Q53" i="170"/>
  <c r="Q52" i="170"/>
  <c r="Q51" i="170"/>
  <c r="Q50" i="170"/>
  <c r="Q49" i="170"/>
  <c r="Q48" i="170"/>
  <c r="Q47" i="170"/>
  <c r="Q46" i="170"/>
  <c r="Q45" i="170"/>
  <c r="Q44" i="170"/>
  <c r="Q43" i="170"/>
  <c r="Q42" i="170"/>
  <c r="Q41" i="170"/>
  <c r="Q40" i="170"/>
  <c r="Q39" i="170"/>
  <c r="Q38" i="170"/>
  <c r="Q37" i="170"/>
  <c r="Q36" i="170"/>
  <c r="Q35" i="170"/>
  <c r="Q34" i="170"/>
  <c r="Q33" i="170"/>
  <c r="Q32" i="170"/>
  <c r="Q31" i="170"/>
  <c r="Q30" i="170"/>
  <c r="Q29" i="170"/>
  <c r="Q28" i="170"/>
  <c r="Q27" i="170"/>
  <c r="Q26" i="170"/>
  <c r="Q25" i="170"/>
  <c r="Q24" i="170"/>
  <c r="Q23" i="170"/>
  <c r="Q22" i="170"/>
  <c r="Q21" i="170"/>
  <c r="Q20" i="170"/>
  <c r="Q19" i="170"/>
  <c r="Q18" i="170"/>
  <c r="Q17" i="170"/>
  <c r="Q16" i="170"/>
  <c r="Q15" i="170"/>
  <c r="Q14" i="170"/>
  <c r="Q13" i="170"/>
  <c r="Q12" i="170"/>
  <c r="Q11" i="170"/>
  <c r="Q10" i="170"/>
  <c r="F439" i="170" s="1"/>
  <c r="E7" i="170"/>
  <c r="F468" i="169"/>
  <c r="F467" i="169"/>
  <c r="F466" i="169"/>
  <c r="F465" i="169"/>
  <c r="F464" i="169"/>
  <c r="F463" i="169"/>
  <c r="F462" i="169"/>
  <c r="F461" i="169"/>
  <c r="F460" i="169"/>
  <c r="F459" i="169"/>
  <c r="F458" i="169"/>
  <c r="F457" i="169"/>
  <c r="F456" i="169"/>
  <c r="F455" i="169"/>
  <c r="F454" i="169"/>
  <c r="F453" i="169"/>
  <c r="F452" i="169"/>
  <c r="F451" i="169"/>
  <c r="F447" i="169"/>
  <c r="F446" i="169"/>
  <c r="F445" i="169"/>
  <c r="M6" i="169" s="1"/>
  <c r="F444" i="169"/>
  <c r="F443" i="169"/>
  <c r="F442" i="169"/>
  <c r="F441" i="169"/>
  <c r="F440" i="169"/>
  <c r="F439" i="169"/>
  <c r="F437" i="169"/>
  <c r="F436" i="169"/>
  <c r="F435" i="169"/>
  <c r="F434" i="169"/>
  <c r="F433" i="169"/>
  <c r="F432" i="169"/>
  <c r="F431" i="169"/>
  <c r="F430" i="169"/>
  <c r="F424" i="169"/>
  <c r="M16" i="61" s="1"/>
  <c r="F421" i="169"/>
  <c r="M13" i="61" s="1"/>
  <c r="F420" i="169"/>
  <c r="M12" i="61" s="1"/>
  <c r="F419" i="169"/>
  <c r="M11" i="61" s="1"/>
  <c r="F418" i="169"/>
  <c r="F417" i="169"/>
  <c r="M9" i="61" s="1"/>
  <c r="F416" i="169"/>
  <c r="M8" i="61" s="1"/>
  <c r="Q410" i="169"/>
  <c r="Q409" i="169"/>
  <c r="Q408" i="169"/>
  <c r="Q407" i="169"/>
  <c r="Q406" i="169"/>
  <c r="Q405" i="169"/>
  <c r="Q404" i="169"/>
  <c r="Q403" i="169"/>
  <c r="Q402" i="169"/>
  <c r="Q401" i="169"/>
  <c r="Q400" i="169"/>
  <c r="Q399" i="169"/>
  <c r="Q398" i="169"/>
  <c r="Q397" i="169"/>
  <c r="Q396" i="169"/>
  <c r="Q395" i="169"/>
  <c r="Q394" i="169"/>
  <c r="Q393" i="169"/>
  <c r="Q392" i="169"/>
  <c r="Q391" i="169"/>
  <c r="Q390" i="169"/>
  <c r="Q389" i="169"/>
  <c r="Q388" i="169"/>
  <c r="Q387" i="169"/>
  <c r="Q386" i="169"/>
  <c r="Q385" i="169"/>
  <c r="Q384" i="169"/>
  <c r="Q383" i="169"/>
  <c r="Q382" i="169"/>
  <c r="Q381" i="169"/>
  <c r="Q380" i="169"/>
  <c r="Q379" i="169"/>
  <c r="Q378" i="169"/>
  <c r="Q377" i="169"/>
  <c r="Q376" i="169"/>
  <c r="Q375" i="169"/>
  <c r="Q374" i="169"/>
  <c r="Q373" i="169"/>
  <c r="Q372" i="169"/>
  <c r="Q371" i="169"/>
  <c r="Q370" i="169"/>
  <c r="Q369" i="169"/>
  <c r="Q368" i="169"/>
  <c r="Q367" i="169"/>
  <c r="Q366" i="169"/>
  <c r="Q365" i="169"/>
  <c r="Q364" i="169"/>
  <c r="Q363" i="169"/>
  <c r="Q362" i="169"/>
  <c r="Q361" i="169"/>
  <c r="E355" i="169"/>
  <c r="E354" i="169"/>
  <c r="C354" i="169"/>
  <c r="Q351" i="169"/>
  <c r="Q350" i="169"/>
  <c r="Q349" i="169"/>
  <c r="Q348" i="169"/>
  <c r="Q347" i="169"/>
  <c r="Q346" i="169"/>
  <c r="Q345" i="169"/>
  <c r="Q344" i="169"/>
  <c r="Q343" i="169"/>
  <c r="Q342" i="169"/>
  <c r="Q341" i="169"/>
  <c r="Q340" i="169"/>
  <c r="Q339" i="169"/>
  <c r="Q338" i="169"/>
  <c r="Q337" i="169"/>
  <c r="Q336" i="169"/>
  <c r="Q335" i="169"/>
  <c r="Q334" i="169"/>
  <c r="Q333" i="169"/>
  <c r="Q332" i="169"/>
  <c r="Q331" i="169"/>
  <c r="Q330" i="169"/>
  <c r="Q329" i="169"/>
  <c r="Q328" i="169"/>
  <c r="Q327" i="169"/>
  <c r="Q326" i="169"/>
  <c r="Q325" i="169"/>
  <c r="Q324" i="169"/>
  <c r="Q323" i="169"/>
  <c r="Q322" i="169"/>
  <c r="Q321" i="169"/>
  <c r="Q320" i="169"/>
  <c r="Q319" i="169"/>
  <c r="Q318" i="169"/>
  <c r="Q317" i="169"/>
  <c r="Q316" i="169"/>
  <c r="Q315" i="169"/>
  <c r="Q314" i="169"/>
  <c r="Q313" i="169"/>
  <c r="Q312" i="169"/>
  <c r="Q311" i="169"/>
  <c r="Q310" i="169"/>
  <c r="Q309" i="169"/>
  <c r="Q308" i="169"/>
  <c r="Q307" i="169"/>
  <c r="Q306" i="169"/>
  <c r="Q305" i="169"/>
  <c r="Q304" i="169"/>
  <c r="Q303" i="169"/>
  <c r="Q302" i="169"/>
  <c r="Q301" i="169"/>
  <c r="Q300" i="169"/>
  <c r="Q299" i="169"/>
  <c r="Q298" i="169"/>
  <c r="Q297" i="169"/>
  <c r="Q296" i="169"/>
  <c r="Q295" i="169"/>
  <c r="Q294" i="169"/>
  <c r="Q293" i="169"/>
  <c r="Q292" i="169"/>
  <c r="Q291" i="169"/>
  <c r="Q290" i="169"/>
  <c r="Q289" i="169"/>
  <c r="Q288" i="169"/>
  <c r="Q287" i="169"/>
  <c r="Q286" i="169"/>
  <c r="Q285" i="169"/>
  <c r="Q284" i="169"/>
  <c r="Q283" i="169"/>
  <c r="Q282" i="169"/>
  <c r="Q281" i="169"/>
  <c r="Q280" i="169"/>
  <c r="Q279" i="169"/>
  <c r="Q278" i="169"/>
  <c r="Q277" i="169"/>
  <c r="Q276" i="169"/>
  <c r="Q275" i="169"/>
  <c r="Q274" i="169"/>
  <c r="Q273" i="169"/>
  <c r="Q272" i="169"/>
  <c r="Q271" i="169"/>
  <c r="Q270" i="169"/>
  <c r="Q269" i="169"/>
  <c r="Q268" i="169"/>
  <c r="Q267" i="169"/>
  <c r="Q266" i="169"/>
  <c r="Q265" i="169"/>
  <c r="Q264" i="169"/>
  <c r="Q263" i="169"/>
  <c r="Q262" i="169"/>
  <c r="Q261" i="169"/>
  <c r="Q260" i="169"/>
  <c r="Q259" i="169"/>
  <c r="Q258" i="169"/>
  <c r="Q257" i="169"/>
  <c r="Q256" i="169"/>
  <c r="Q255" i="169"/>
  <c r="Q254" i="169"/>
  <c r="Q253" i="169"/>
  <c r="Q252" i="169"/>
  <c r="Q251" i="169"/>
  <c r="Q250" i="169"/>
  <c r="Q249" i="169"/>
  <c r="Q248" i="169"/>
  <c r="Q247" i="169"/>
  <c r="Q246" i="169"/>
  <c r="Q245" i="169"/>
  <c r="Q244" i="169"/>
  <c r="Q243" i="169"/>
  <c r="Q242" i="169"/>
  <c r="Q241" i="169"/>
  <c r="Q240" i="169"/>
  <c r="Q239" i="169"/>
  <c r="Q238" i="169"/>
  <c r="Q237" i="169"/>
  <c r="Q236" i="169"/>
  <c r="Q235" i="169"/>
  <c r="Q234" i="169"/>
  <c r="Q233" i="169"/>
  <c r="Q232" i="169"/>
  <c r="Q231" i="169"/>
  <c r="Q230" i="169"/>
  <c r="Q229" i="169"/>
  <c r="Q228" i="169"/>
  <c r="Q227" i="169"/>
  <c r="Q226" i="169"/>
  <c r="Q225" i="169"/>
  <c r="Q224" i="169"/>
  <c r="Q223" i="169"/>
  <c r="Q222" i="169"/>
  <c r="Q221" i="169"/>
  <c r="Q220" i="169"/>
  <c r="Q219" i="169"/>
  <c r="Q218" i="169"/>
  <c r="Q217" i="169"/>
  <c r="Q216" i="169"/>
  <c r="Q215" i="169"/>
  <c r="Q214" i="169"/>
  <c r="Q213" i="169"/>
  <c r="Q212" i="169"/>
  <c r="Q211" i="169"/>
  <c r="Q210" i="169"/>
  <c r="Q209" i="169"/>
  <c r="Q208" i="169"/>
  <c r="Q207" i="169"/>
  <c r="Q206" i="169"/>
  <c r="Q205" i="169"/>
  <c r="Q204" i="169"/>
  <c r="Q203" i="169"/>
  <c r="Q202" i="169"/>
  <c r="Q201" i="169"/>
  <c r="Q200" i="169"/>
  <c r="Q199" i="169"/>
  <c r="Q198" i="169"/>
  <c r="Q197" i="169"/>
  <c r="Q196" i="169"/>
  <c r="Q195" i="169"/>
  <c r="Q194" i="169"/>
  <c r="Q193" i="169"/>
  <c r="Q192" i="169"/>
  <c r="Q191" i="169"/>
  <c r="Q190" i="169"/>
  <c r="Q189" i="169"/>
  <c r="Q188" i="169"/>
  <c r="Q187" i="169"/>
  <c r="Q186" i="169"/>
  <c r="Q185" i="169"/>
  <c r="Q184" i="169"/>
  <c r="Q183" i="169"/>
  <c r="Q182" i="169"/>
  <c r="Q181" i="169"/>
  <c r="Q180" i="169"/>
  <c r="Q179" i="169"/>
  <c r="Q178" i="169"/>
  <c r="Q177" i="169"/>
  <c r="Q176" i="169"/>
  <c r="Q175" i="169"/>
  <c r="Q174" i="169"/>
  <c r="Q173" i="169"/>
  <c r="Q172" i="169"/>
  <c r="Q171" i="169"/>
  <c r="Q170" i="169"/>
  <c r="Q169" i="169"/>
  <c r="Q168" i="169"/>
  <c r="Q167" i="169"/>
  <c r="Q166" i="169"/>
  <c r="Q165" i="169"/>
  <c r="Q164" i="169"/>
  <c r="Q163" i="169"/>
  <c r="Q162" i="169"/>
  <c r="Q161" i="169"/>
  <c r="Q160" i="169"/>
  <c r="Q159" i="169"/>
  <c r="Q158" i="169"/>
  <c r="Q157" i="169"/>
  <c r="Q156" i="169"/>
  <c r="Q155" i="169"/>
  <c r="Q154" i="169"/>
  <c r="Q153" i="169"/>
  <c r="Q152" i="169"/>
  <c r="Q151" i="169"/>
  <c r="Q150" i="169"/>
  <c r="Q149" i="169"/>
  <c r="Q148" i="169"/>
  <c r="Q147" i="169"/>
  <c r="Q146" i="169"/>
  <c r="Q145" i="169"/>
  <c r="Q144" i="169"/>
  <c r="Q143" i="169"/>
  <c r="Q142" i="169"/>
  <c r="Q141" i="169"/>
  <c r="Q140" i="169"/>
  <c r="Q139" i="169"/>
  <c r="Q138" i="169"/>
  <c r="Q137" i="169"/>
  <c r="Q136" i="169"/>
  <c r="Q135" i="169"/>
  <c r="Q134" i="169"/>
  <c r="Q133" i="169"/>
  <c r="Q132" i="169"/>
  <c r="Q131" i="169"/>
  <c r="Q130" i="169"/>
  <c r="Q129" i="169"/>
  <c r="Q128" i="169"/>
  <c r="Q127" i="169"/>
  <c r="Q126" i="169"/>
  <c r="Q125" i="169"/>
  <c r="Q124" i="169"/>
  <c r="Q123" i="169"/>
  <c r="Q122" i="169"/>
  <c r="Q121" i="169"/>
  <c r="Q120" i="169"/>
  <c r="Q119" i="169"/>
  <c r="Q118" i="169"/>
  <c r="Q117" i="169"/>
  <c r="Q116" i="169"/>
  <c r="Q115" i="169"/>
  <c r="Q114" i="169"/>
  <c r="Q113" i="169"/>
  <c r="Q112" i="169"/>
  <c r="Q111" i="169"/>
  <c r="Q110" i="169"/>
  <c r="Q109" i="169"/>
  <c r="Q108" i="169"/>
  <c r="Q107" i="169"/>
  <c r="Q106" i="169"/>
  <c r="Q105" i="169"/>
  <c r="Q104" i="169"/>
  <c r="Q103" i="169"/>
  <c r="Q102" i="169"/>
  <c r="Q101" i="169"/>
  <c r="Q100" i="169"/>
  <c r="Q99" i="169"/>
  <c r="Q98" i="169"/>
  <c r="Q97" i="169"/>
  <c r="Q96" i="169"/>
  <c r="Q95" i="169"/>
  <c r="Q94" i="169"/>
  <c r="Q93" i="169"/>
  <c r="Q92" i="169"/>
  <c r="Q91" i="169"/>
  <c r="Q90" i="169"/>
  <c r="Q89" i="169"/>
  <c r="Q88" i="169"/>
  <c r="Q87" i="169"/>
  <c r="Q86" i="169"/>
  <c r="Q85" i="169"/>
  <c r="Q84" i="169"/>
  <c r="Q83" i="169"/>
  <c r="Q82" i="169"/>
  <c r="Q81" i="169"/>
  <c r="Q80" i="169"/>
  <c r="Q79" i="169"/>
  <c r="Q78" i="169"/>
  <c r="Q77" i="169"/>
  <c r="Q76" i="169"/>
  <c r="Q75" i="169"/>
  <c r="Q74" i="169"/>
  <c r="Q73" i="169"/>
  <c r="Q72" i="169"/>
  <c r="Q71" i="169"/>
  <c r="Q70" i="169"/>
  <c r="Q69" i="169"/>
  <c r="Q68" i="169"/>
  <c r="Q67" i="169"/>
  <c r="Q66" i="169"/>
  <c r="Q65" i="169"/>
  <c r="Q64" i="169"/>
  <c r="Q63" i="169"/>
  <c r="Q62" i="169"/>
  <c r="Q61" i="169"/>
  <c r="Q60" i="169"/>
  <c r="Q59" i="169"/>
  <c r="Q58" i="169"/>
  <c r="Q57" i="169"/>
  <c r="Q56" i="169"/>
  <c r="Q55" i="169"/>
  <c r="Q54" i="169"/>
  <c r="Q53" i="169"/>
  <c r="Q52" i="169"/>
  <c r="Q51" i="169"/>
  <c r="Q50" i="169"/>
  <c r="Q49" i="169"/>
  <c r="Q48" i="169"/>
  <c r="Q47" i="169"/>
  <c r="Q46" i="169"/>
  <c r="Q45" i="169"/>
  <c r="Q44" i="169"/>
  <c r="Q43" i="169"/>
  <c r="Q42" i="169"/>
  <c r="Q41" i="169"/>
  <c r="Q40" i="169"/>
  <c r="Q39" i="169"/>
  <c r="Q38" i="169"/>
  <c r="Q37" i="169"/>
  <c r="Q36" i="169"/>
  <c r="Q35" i="169"/>
  <c r="Q34" i="169"/>
  <c r="Q33" i="169"/>
  <c r="Q32" i="169"/>
  <c r="Q31" i="169"/>
  <c r="Q30" i="169"/>
  <c r="Q29" i="169"/>
  <c r="Q28" i="169"/>
  <c r="Q27" i="169"/>
  <c r="Q26" i="169"/>
  <c r="Q25" i="169"/>
  <c r="Q24" i="169"/>
  <c r="Q23" i="169"/>
  <c r="Q22" i="169"/>
  <c r="Q21" i="169"/>
  <c r="Q20" i="169"/>
  <c r="Q19" i="169"/>
  <c r="Q18" i="169"/>
  <c r="Q17" i="169"/>
  <c r="Q16" i="169"/>
  <c r="Q15" i="169"/>
  <c r="Q14" i="169"/>
  <c r="Q13" i="169"/>
  <c r="Q12" i="169"/>
  <c r="Q11" i="169"/>
  <c r="Q10" i="169"/>
  <c r="F438" i="169" s="1"/>
  <c r="E7" i="169"/>
  <c r="F468" i="168"/>
  <c r="F467" i="168"/>
  <c r="F466" i="168"/>
  <c r="F465" i="168"/>
  <c r="F464" i="168"/>
  <c r="F463" i="168"/>
  <c r="F462" i="168"/>
  <c r="F461" i="168"/>
  <c r="F460" i="168"/>
  <c r="F459" i="168"/>
  <c r="F458" i="168"/>
  <c r="F457" i="168"/>
  <c r="F456" i="168"/>
  <c r="F455" i="168"/>
  <c r="F454" i="168"/>
  <c r="F453" i="168"/>
  <c r="F452" i="168"/>
  <c r="F451" i="168"/>
  <c r="F447" i="168"/>
  <c r="F446" i="168"/>
  <c r="F445" i="168"/>
  <c r="M6" i="168" s="1"/>
  <c r="F444" i="168"/>
  <c r="F443" i="168"/>
  <c r="F442" i="168"/>
  <c r="F441" i="168"/>
  <c r="F440" i="168"/>
  <c r="F439" i="168"/>
  <c r="F438" i="168"/>
  <c r="F436" i="168"/>
  <c r="F435" i="168"/>
  <c r="F434" i="168"/>
  <c r="F433" i="168"/>
  <c r="F432" i="168"/>
  <c r="F431" i="168"/>
  <c r="F430" i="168"/>
  <c r="F424" i="168"/>
  <c r="L16" i="61" s="1"/>
  <c r="F421" i="168"/>
  <c r="L13" i="61" s="1"/>
  <c r="F420" i="168"/>
  <c r="L12" i="61" s="1"/>
  <c r="F419" i="168"/>
  <c r="L11" i="61" s="1"/>
  <c r="F418" i="168"/>
  <c r="F417" i="168"/>
  <c r="L9" i="61" s="1"/>
  <c r="F416" i="168"/>
  <c r="L8" i="61" s="1"/>
  <c r="Q410" i="168"/>
  <c r="Q409" i="168"/>
  <c r="Q408" i="168"/>
  <c r="Q407" i="168"/>
  <c r="Q406" i="168"/>
  <c r="Q405" i="168"/>
  <c r="Q404" i="168"/>
  <c r="Q403" i="168"/>
  <c r="Q402" i="168"/>
  <c r="Q401" i="168"/>
  <c r="Q400" i="168"/>
  <c r="Q399" i="168"/>
  <c r="Q398" i="168"/>
  <c r="Q397" i="168"/>
  <c r="Q396" i="168"/>
  <c r="Q395" i="168"/>
  <c r="Q394" i="168"/>
  <c r="Q393" i="168"/>
  <c r="Q392" i="168"/>
  <c r="Q391" i="168"/>
  <c r="Q390" i="168"/>
  <c r="Q389" i="168"/>
  <c r="Q388" i="168"/>
  <c r="Q387" i="168"/>
  <c r="Q386" i="168"/>
  <c r="Q385" i="168"/>
  <c r="Q384" i="168"/>
  <c r="Q383" i="168"/>
  <c r="Q382" i="168"/>
  <c r="Q381" i="168"/>
  <c r="Q380" i="168"/>
  <c r="Q379" i="168"/>
  <c r="Q378" i="168"/>
  <c r="Q377" i="168"/>
  <c r="Q376" i="168"/>
  <c r="Q375" i="168"/>
  <c r="Q374" i="168"/>
  <c r="Q373" i="168"/>
  <c r="Q372" i="168"/>
  <c r="Q371" i="168"/>
  <c r="Q370" i="168"/>
  <c r="Q369" i="168"/>
  <c r="Q368" i="168"/>
  <c r="Q367" i="168"/>
  <c r="Q366" i="168"/>
  <c r="Q365" i="168"/>
  <c r="Q364" i="168"/>
  <c r="Q363" i="168"/>
  <c r="Q362" i="168"/>
  <c r="Q361" i="168"/>
  <c r="E355" i="168"/>
  <c r="E354" i="168"/>
  <c r="C354" i="168"/>
  <c r="Q351" i="168"/>
  <c r="Q350" i="168"/>
  <c r="Q349" i="168"/>
  <c r="Q348" i="168"/>
  <c r="Q347" i="168"/>
  <c r="Q346" i="168"/>
  <c r="Q345" i="168"/>
  <c r="Q344" i="168"/>
  <c r="Q343" i="168"/>
  <c r="Q342" i="168"/>
  <c r="Q341" i="168"/>
  <c r="Q340" i="168"/>
  <c r="Q339" i="168"/>
  <c r="Q338" i="168"/>
  <c r="Q337" i="168"/>
  <c r="Q336" i="168"/>
  <c r="Q335" i="168"/>
  <c r="Q334" i="168"/>
  <c r="Q333" i="168"/>
  <c r="Q332" i="168"/>
  <c r="Q331" i="168"/>
  <c r="Q330" i="168"/>
  <c r="Q329" i="168"/>
  <c r="Q328" i="168"/>
  <c r="Q327" i="168"/>
  <c r="Q326" i="168"/>
  <c r="Q325" i="168"/>
  <c r="Q324" i="168"/>
  <c r="Q323" i="168"/>
  <c r="Q322" i="168"/>
  <c r="Q321" i="168"/>
  <c r="Q320" i="168"/>
  <c r="Q319" i="168"/>
  <c r="Q318" i="168"/>
  <c r="Q317" i="168"/>
  <c r="Q316" i="168"/>
  <c r="Q315" i="168"/>
  <c r="Q314" i="168"/>
  <c r="Q313" i="168"/>
  <c r="Q312" i="168"/>
  <c r="Q311" i="168"/>
  <c r="Q310" i="168"/>
  <c r="Q309" i="168"/>
  <c r="Q308" i="168"/>
  <c r="Q307" i="168"/>
  <c r="Q306" i="168"/>
  <c r="Q305" i="168"/>
  <c r="Q304" i="168"/>
  <c r="Q303" i="168"/>
  <c r="Q302" i="168"/>
  <c r="Q301" i="168"/>
  <c r="Q300" i="168"/>
  <c r="Q299" i="168"/>
  <c r="Q298" i="168"/>
  <c r="Q297" i="168"/>
  <c r="Q296" i="168"/>
  <c r="Q295" i="168"/>
  <c r="Q294" i="168"/>
  <c r="Q293" i="168"/>
  <c r="Q292" i="168"/>
  <c r="Q291" i="168"/>
  <c r="Q290" i="168"/>
  <c r="Q289" i="168"/>
  <c r="Q288" i="168"/>
  <c r="Q287" i="168"/>
  <c r="Q286" i="168"/>
  <c r="Q285" i="168"/>
  <c r="Q284" i="168"/>
  <c r="Q283" i="168"/>
  <c r="Q282" i="168"/>
  <c r="Q281" i="168"/>
  <c r="Q280" i="168"/>
  <c r="Q279" i="168"/>
  <c r="Q278" i="168"/>
  <c r="Q277" i="168"/>
  <c r="Q276" i="168"/>
  <c r="Q275" i="168"/>
  <c r="Q274" i="168"/>
  <c r="Q273" i="168"/>
  <c r="Q272" i="168"/>
  <c r="Q271" i="168"/>
  <c r="Q270" i="168"/>
  <c r="Q269" i="168"/>
  <c r="Q268" i="168"/>
  <c r="Q267" i="168"/>
  <c r="Q266" i="168"/>
  <c r="Q265" i="168"/>
  <c r="Q264" i="168"/>
  <c r="Q263" i="168"/>
  <c r="Q262" i="168"/>
  <c r="Q261" i="168"/>
  <c r="Q260" i="168"/>
  <c r="Q259" i="168"/>
  <c r="Q258" i="168"/>
  <c r="Q257" i="168"/>
  <c r="Q256" i="168"/>
  <c r="Q255" i="168"/>
  <c r="Q254" i="168"/>
  <c r="Q253" i="168"/>
  <c r="Q252" i="168"/>
  <c r="Q251" i="168"/>
  <c r="Q250" i="168"/>
  <c r="Q249" i="168"/>
  <c r="Q248" i="168"/>
  <c r="Q247" i="168"/>
  <c r="Q246" i="168"/>
  <c r="Q245" i="168"/>
  <c r="Q244" i="168"/>
  <c r="Q243" i="168"/>
  <c r="Q242" i="168"/>
  <c r="Q241" i="168"/>
  <c r="Q240" i="168"/>
  <c r="Q239" i="168"/>
  <c r="Q238" i="168"/>
  <c r="Q237" i="168"/>
  <c r="Q236" i="168"/>
  <c r="Q235" i="168"/>
  <c r="Q234" i="168"/>
  <c r="Q233" i="168"/>
  <c r="Q232" i="168"/>
  <c r="Q231" i="168"/>
  <c r="Q230" i="168"/>
  <c r="Q229" i="168"/>
  <c r="Q228" i="168"/>
  <c r="Q227" i="168"/>
  <c r="Q226" i="168"/>
  <c r="Q225" i="168"/>
  <c r="Q224" i="168"/>
  <c r="Q223" i="168"/>
  <c r="Q222" i="168"/>
  <c r="Q221" i="168"/>
  <c r="Q220" i="168"/>
  <c r="Q219" i="168"/>
  <c r="Q218" i="168"/>
  <c r="Q217" i="168"/>
  <c r="Q216" i="168"/>
  <c r="Q215" i="168"/>
  <c r="Q214" i="168"/>
  <c r="Q213" i="168"/>
  <c r="Q212" i="168"/>
  <c r="Q211" i="168"/>
  <c r="Q210" i="168"/>
  <c r="Q209" i="168"/>
  <c r="Q208" i="168"/>
  <c r="Q207" i="168"/>
  <c r="Q206" i="168"/>
  <c r="Q205" i="168"/>
  <c r="Q204" i="168"/>
  <c r="Q203" i="168"/>
  <c r="Q202" i="168"/>
  <c r="Q201" i="168"/>
  <c r="Q200" i="168"/>
  <c r="Q199" i="168"/>
  <c r="Q198" i="168"/>
  <c r="Q197" i="168"/>
  <c r="Q196" i="168"/>
  <c r="Q195" i="168"/>
  <c r="Q194" i="168"/>
  <c r="Q193" i="168"/>
  <c r="Q192" i="168"/>
  <c r="Q191" i="168"/>
  <c r="Q190" i="168"/>
  <c r="Q189" i="168"/>
  <c r="Q188" i="168"/>
  <c r="Q187" i="168"/>
  <c r="Q186" i="168"/>
  <c r="Q185" i="168"/>
  <c r="Q184" i="168"/>
  <c r="Q183" i="168"/>
  <c r="Q182" i="168"/>
  <c r="Q181" i="168"/>
  <c r="Q180" i="168"/>
  <c r="Q179" i="168"/>
  <c r="Q178" i="168"/>
  <c r="Q177" i="168"/>
  <c r="Q176" i="168"/>
  <c r="Q175" i="168"/>
  <c r="Q174" i="168"/>
  <c r="Q173" i="168"/>
  <c r="Q172" i="168"/>
  <c r="Q171" i="168"/>
  <c r="Q170" i="168"/>
  <c r="Q169" i="168"/>
  <c r="Q168" i="168"/>
  <c r="Q167" i="168"/>
  <c r="Q166" i="168"/>
  <c r="Q165" i="168"/>
  <c r="Q164" i="168"/>
  <c r="Q163" i="168"/>
  <c r="Q162" i="168"/>
  <c r="Q161" i="168"/>
  <c r="Q160" i="168"/>
  <c r="Q159" i="168"/>
  <c r="Q158" i="168"/>
  <c r="Q157" i="168"/>
  <c r="Q156" i="168"/>
  <c r="Q155" i="168"/>
  <c r="Q154" i="168"/>
  <c r="Q153" i="168"/>
  <c r="Q152" i="168"/>
  <c r="Q151" i="168"/>
  <c r="Q150" i="168"/>
  <c r="Q149" i="168"/>
  <c r="Q148" i="168"/>
  <c r="Q147" i="168"/>
  <c r="Q146" i="168"/>
  <c r="Q145" i="168"/>
  <c r="Q144" i="168"/>
  <c r="Q143" i="168"/>
  <c r="Q142" i="168"/>
  <c r="Q141" i="168"/>
  <c r="Q140" i="168"/>
  <c r="Q139" i="168"/>
  <c r="Q138" i="168"/>
  <c r="Q137" i="168"/>
  <c r="Q136" i="168"/>
  <c r="Q135" i="168"/>
  <c r="Q134" i="168"/>
  <c r="Q133" i="168"/>
  <c r="Q132" i="168"/>
  <c r="Q131" i="168"/>
  <c r="Q130" i="168"/>
  <c r="Q129" i="168"/>
  <c r="Q128" i="168"/>
  <c r="Q127" i="168"/>
  <c r="Q126" i="168"/>
  <c r="Q125" i="168"/>
  <c r="Q124" i="168"/>
  <c r="Q123" i="168"/>
  <c r="Q122" i="168"/>
  <c r="Q121" i="168"/>
  <c r="Q120" i="168"/>
  <c r="Q119" i="168"/>
  <c r="Q118" i="168"/>
  <c r="Q117" i="168"/>
  <c r="Q116" i="168"/>
  <c r="Q115" i="168"/>
  <c r="Q114" i="168"/>
  <c r="Q113" i="168"/>
  <c r="Q112" i="168"/>
  <c r="Q111" i="168"/>
  <c r="Q110" i="168"/>
  <c r="Q109" i="168"/>
  <c r="Q108" i="168"/>
  <c r="Q107" i="168"/>
  <c r="Q106" i="168"/>
  <c r="Q105" i="168"/>
  <c r="Q104" i="168"/>
  <c r="Q103" i="168"/>
  <c r="Q102" i="168"/>
  <c r="Q101" i="168"/>
  <c r="Q100" i="168"/>
  <c r="Q99" i="168"/>
  <c r="Q98" i="168"/>
  <c r="Q97" i="168"/>
  <c r="Q96" i="168"/>
  <c r="Q95" i="168"/>
  <c r="Q94" i="168"/>
  <c r="Q93" i="168"/>
  <c r="Q92" i="168"/>
  <c r="Q91" i="168"/>
  <c r="Q90" i="168"/>
  <c r="Q89" i="168"/>
  <c r="Q88" i="168"/>
  <c r="Q87" i="168"/>
  <c r="Q86" i="168"/>
  <c r="Q85" i="168"/>
  <c r="Q84" i="168"/>
  <c r="Q83" i="168"/>
  <c r="Q82" i="168"/>
  <c r="Q81" i="168"/>
  <c r="Q80" i="168"/>
  <c r="Q79" i="168"/>
  <c r="Q78" i="168"/>
  <c r="Q77" i="168"/>
  <c r="Q76" i="168"/>
  <c r="Q75" i="168"/>
  <c r="Q74" i="168"/>
  <c r="Q73" i="168"/>
  <c r="Q72" i="168"/>
  <c r="Q71" i="168"/>
  <c r="Q70" i="168"/>
  <c r="Q69" i="168"/>
  <c r="Q68" i="168"/>
  <c r="Q67" i="168"/>
  <c r="Q66" i="168"/>
  <c r="Q65" i="168"/>
  <c r="Q64" i="168"/>
  <c r="Q63" i="168"/>
  <c r="Q62" i="168"/>
  <c r="Q61" i="168"/>
  <c r="Q60" i="168"/>
  <c r="Q59" i="168"/>
  <c r="Q58" i="168"/>
  <c r="Q57" i="168"/>
  <c r="Q56" i="168"/>
  <c r="Q55" i="168"/>
  <c r="Q54" i="168"/>
  <c r="Q53" i="168"/>
  <c r="Q52" i="168"/>
  <c r="Q51" i="168"/>
  <c r="Q50" i="168"/>
  <c r="Q49" i="168"/>
  <c r="Q48" i="168"/>
  <c r="Q47" i="168"/>
  <c r="Q46" i="168"/>
  <c r="Q45" i="168"/>
  <c r="Q44" i="168"/>
  <c r="Q43" i="168"/>
  <c r="Q42" i="168"/>
  <c r="Q41" i="168"/>
  <c r="Q40" i="168"/>
  <c r="Q39" i="168"/>
  <c r="Q38" i="168"/>
  <c r="Q37" i="168"/>
  <c r="Q36" i="168"/>
  <c r="Q35" i="168"/>
  <c r="Q34" i="168"/>
  <c r="Q33" i="168"/>
  <c r="Q32" i="168"/>
  <c r="Q31" i="168"/>
  <c r="Q30" i="168"/>
  <c r="Q29" i="168"/>
  <c r="Q28" i="168"/>
  <c r="Q27" i="168"/>
  <c r="Q26" i="168"/>
  <c r="Q25" i="168"/>
  <c r="Q24" i="168"/>
  <c r="Q23" i="168"/>
  <c r="Q22" i="168"/>
  <c r="Q21" i="168"/>
  <c r="Q20" i="168"/>
  <c r="Q19" i="168"/>
  <c r="Q18" i="168"/>
  <c r="Q17" i="168"/>
  <c r="Q16" i="168"/>
  <c r="Q15" i="168"/>
  <c r="Q14" i="168"/>
  <c r="Q13" i="168"/>
  <c r="Q12" i="168"/>
  <c r="Q11" i="168"/>
  <c r="Q10" i="168"/>
  <c r="F437" i="168" s="1"/>
  <c r="E7" i="168"/>
  <c r="F468" i="167"/>
  <c r="F467" i="167"/>
  <c r="F466" i="167"/>
  <c r="F465" i="167"/>
  <c r="F464" i="167"/>
  <c r="F463" i="167"/>
  <c r="F462" i="167"/>
  <c r="F461" i="167"/>
  <c r="F460" i="167"/>
  <c r="F459" i="167"/>
  <c r="F458" i="167"/>
  <c r="F457" i="167"/>
  <c r="F456" i="167"/>
  <c r="F455" i="167"/>
  <c r="F454" i="167"/>
  <c r="F453" i="167"/>
  <c r="F452" i="167"/>
  <c r="F451" i="167"/>
  <c r="F447" i="167"/>
  <c r="F446" i="167"/>
  <c r="F445" i="167"/>
  <c r="M6" i="167" s="1"/>
  <c r="F444" i="167"/>
  <c r="F443" i="167"/>
  <c r="F442" i="167"/>
  <c r="F441" i="167"/>
  <c r="F440" i="167"/>
  <c r="F439" i="167"/>
  <c r="F438" i="167"/>
  <c r="F437" i="167"/>
  <c r="F435" i="167"/>
  <c r="F434" i="167"/>
  <c r="F433" i="167"/>
  <c r="F432" i="167"/>
  <c r="F431" i="167"/>
  <c r="F430" i="167"/>
  <c r="F424" i="167"/>
  <c r="K16" i="61" s="1"/>
  <c r="F421" i="167"/>
  <c r="K13" i="61" s="1"/>
  <c r="F420" i="167"/>
  <c r="K12" i="61" s="1"/>
  <c r="F419" i="167"/>
  <c r="K11" i="61" s="1"/>
  <c r="F418" i="167"/>
  <c r="F417" i="167"/>
  <c r="K9" i="61" s="1"/>
  <c r="F416" i="167"/>
  <c r="K8" i="61" s="1"/>
  <c r="Q410" i="167"/>
  <c r="Q409" i="167"/>
  <c r="Q408" i="167"/>
  <c r="Q407" i="167"/>
  <c r="Q406" i="167"/>
  <c r="Q405" i="167"/>
  <c r="Q404" i="167"/>
  <c r="Q403" i="167"/>
  <c r="Q402" i="167"/>
  <c r="Q401" i="167"/>
  <c r="Q400" i="167"/>
  <c r="Q399" i="167"/>
  <c r="Q398" i="167"/>
  <c r="Q397" i="167"/>
  <c r="Q396" i="167"/>
  <c r="Q395" i="167"/>
  <c r="Q394" i="167"/>
  <c r="Q393" i="167"/>
  <c r="Q392" i="167"/>
  <c r="Q391" i="167"/>
  <c r="Q390" i="167"/>
  <c r="Q389" i="167"/>
  <c r="Q388" i="167"/>
  <c r="Q387" i="167"/>
  <c r="Q386" i="167"/>
  <c r="Q385" i="167"/>
  <c r="Q384" i="167"/>
  <c r="Q383" i="167"/>
  <c r="Q382" i="167"/>
  <c r="Q381" i="167"/>
  <c r="Q380" i="167"/>
  <c r="Q379" i="167"/>
  <c r="Q378" i="167"/>
  <c r="Q377" i="167"/>
  <c r="Q376" i="167"/>
  <c r="Q375" i="167"/>
  <c r="Q374" i="167"/>
  <c r="Q373" i="167"/>
  <c r="Q372" i="167"/>
  <c r="Q371" i="167"/>
  <c r="Q370" i="167"/>
  <c r="Q369" i="167"/>
  <c r="Q368" i="167"/>
  <c r="Q367" i="167"/>
  <c r="Q366" i="167"/>
  <c r="Q365" i="167"/>
  <c r="Q364" i="167"/>
  <c r="Q363" i="167"/>
  <c r="Q362" i="167"/>
  <c r="Q361" i="167"/>
  <c r="E355" i="167"/>
  <c r="E354" i="167"/>
  <c r="C354" i="167"/>
  <c r="Q351" i="167"/>
  <c r="Q350" i="167"/>
  <c r="Q349" i="167"/>
  <c r="Q348" i="167"/>
  <c r="Q347" i="167"/>
  <c r="Q346" i="167"/>
  <c r="Q345" i="167"/>
  <c r="Q344" i="167"/>
  <c r="Q343" i="167"/>
  <c r="Q342" i="167"/>
  <c r="Q341" i="167"/>
  <c r="Q340" i="167"/>
  <c r="Q339" i="167"/>
  <c r="Q338" i="167"/>
  <c r="Q337" i="167"/>
  <c r="Q336" i="167"/>
  <c r="Q335" i="167"/>
  <c r="Q334" i="167"/>
  <c r="Q333" i="167"/>
  <c r="Q332" i="167"/>
  <c r="Q331" i="167"/>
  <c r="Q330" i="167"/>
  <c r="Q329" i="167"/>
  <c r="Q328" i="167"/>
  <c r="Q327" i="167"/>
  <c r="Q326" i="167"/>
  <c r="Q325" i="167"/>
  <c r="Q324" i="167"/>
  <c r="Q323" i="167"/>
  <c r="Q322" i="167"/>
  <c r="Q321" i="167"/>
  <c r="Q320" i="167"/>
  <c r="Q319" i="167"/>
  <c r="Q318" i="167"/>
  <c r="Q317" i="167"/>
  <c r="Q316" i="167"/>
  <c r="Q315" i="167"/>
  <c r="Q314" i="167"/>
  <c r="Q313" i="167"/>
  <c r="Q312" i="167"/>
  <c r="Q311" i="167"/>
  <c r="Q310" i="167"/>
  <c r="Q309" i="167"/>
  <c r="Q308" i="167"/>
  <c r="Q307" i="167"/>
  <c r="Q306" i="167"/>
  <c r="Q305" i="167"/>
  <c r="Q304" i="167"/>
  <c r="Q303" i="167"/>
  <c r="Q302" i="167"/>
  <c r="Q301" i="167"/>
  <c r="Q300" i="167"/>
  <c r="Q299" i="167"/>
  <c r="Q298" i="167"/>
  <c r="Q297" i="167"/>
  <c r="Q296" i="167"/>
  <c r="Q295" i="167"/>
  <c r="Q294" i="167"/>
  <c r="Q293" i="167"/>
  <c r="Q292" i="167"/>
  <c r="Q291" i="167"/>
  <c r="Q290" i="167"/>
  <c r="Q289" i="167"/>
  <c r="Q288" i="167"/>
  <c r="Q287" i="167"/>
  <c r="Q286" i="167"/>
  <c r="Q285" i="167"/>
  <c r="Q284" i="167"/>
  <c r="Q283" i="167"/>
  <c r="Q282" i="167"/>
  <c r="Q281" i="167"/>
  <c r="Q280" i="167"/>
  <c r="Q279" i="167"/>
  <c r="Q278" i="167"/>
  <c r="Q277" i="167"/>
  <c r="Q276" i="167"/>
  <c r="Q275" i="167"/>
  <c r="Q274" i="167"/>
  <c r="Q273" i="167"/>
  <c r="Q272" i="167"/>
  <c r="Q271" i="167"/>
  <c r="Q270" i="167"/>
  <c r="Q269" i="167"/>
  <c r="Q268" i="167"/>
  <c r="Q267" i="167"/>
  <c r="Q266" i="167"/>
  <c r="Q265" i="167"/>
  <c r="Q264" i="167"/>
  <c r="Q263" i="167"/>
  <c r="Q262" i="167"/>
  <c r="Q261" i="167"/>
  <c r="Q260" i="167"/>
  <c r="Q259" i="167"/>
  <c r="Q258" i="167"/>
  <c r="Q257" i="167"/>
  <c r="Q256" i="167"/>
  <c r="Q255" i="167"/>
  <c r="Q254" i="167"/>
  <c r="Q253" i="167"/>
  <c r="Q252" i="167"/>
  <c r="Q251" i="167"/>
  <c r="Q250" i="167"/>
  <c r="Q249" i="167"/>
  <c r="Q248" i="167"/>
  <c r="Q247" i="167"/>
  <c r="Q246" i="167"/>
  <c r="Q245" i="167"/>
  <c r="Q244" i="167"/>
  <c r="Q243" i="167"/>
  <c r="Q242" i="167"/>
  <c r="Q241" i="167"/>
  <c r="Q240" i="167"/>
  <c r="Q239" i="167"/>
  <c r="Q238" i="167"/>
  <c r="Q237" i="167"/>
  <c r="Q236" i="167"/>
  <c r="Q235" i="167"/>
  <c r="Q234" i="167"/>
  <c r="Q233" i="167"/>
  <c r="Q232" i="167"/>
  <c r="Q231" i="167"/>
  <c r="Q230" i="167"/>
  <c r="Q229" i="167"/>
  <c r="Q228" i="167"/>
  <c r="Q227" i="167"/>
  <c r="Q226" i="167"/>
  <c r="Q225" i="167"/>
  <c r="Q224" i="167"/>
  <c r="Q223" i="167"/>
  <c r="Q222" i="167"/>
  <c r="Q221" i="167"/>
  <c r="Q220" i="167"/>
  <c r="Q219" i="167"/>
  <c r="Q218" i="167"/>
  <c r="Q217" i="167"/>
  <c r="Q216" i="167"/>
  <c r="Q215" i="167"/>
  <c r="Q214" i="167"/>
  <c r="Q213" i="167"/>
  <c r="Q212" i="167"/>
  <c r="Q211" i="167"/>
  <c r="Q210" i="167"/>
  <c r="Q209" i="167"/>
  <c r="Q208" i="167"/>
  <c r="Q207" i="167"/>
  <c r="Q206" i="167"/>
  <c r="Q205" i="167"/>
  <c r="Q204" i="167"/>
  <c r="Q203" i="167"/>
  <c r="Q202" i="167"/>
  <c r="Q201" i="167"/>
  <c r="Q200" i="167"/>
  <c r="Q199" i="167"/>
  <c r="Q198" i="167"/>
  <c r="Q197" i="167"/>
  <c r="Q196" i="167"/>
  <c r="Q195" i="167"/>
  <c r="Q194" i="167"/>
  <c r="Q193" i="167"/>
  <c r="Q192" i="167"/>
  <c r="Q191" i="167"/>
  <c r="Q190" i="167"/>
  <c r="Q189" i="167"/>
  <c r="Q188" i="167"/>
  <c r="Q187" i="167"/>
  <c r="Q186" i="167"/>
  <c r="Q185" i="167"/>
  <c r="Q184" i="167"/>
  <c r="Q183" i="167"/>
  <c r="Q182" i="167"/>
  <c r="Q181" i="167"/>
  <c r="Q180" i="167"/>
  <c r="Q179" i="167"/>
  <c r="Q178" i="167"/>
  <c r="Q177" i="167"/>
  <c r="Q176" i="167"/>
  <c r="Q175" i="167"/>
  <c r="Q174" i="167"/>
  <c r="Q173" i="167"/>
  <c r="Q172" i="167"/>
  <c r="Q171" i="167"/>
  <c r="Q170" i="167"/>
  <c r="Q169" i="167"/>
  <c r="Q168" i="167"/>
  <c r="Q167" i="167"/>
  <c r="Q166" i="167"/>
  <c r="Q165" i="167"/>
  <c r="Q164" i="167"/>
  <c r="Q163" i="167"/>
  <c r="Q162" i="167"/>
  <c r="Q161" i="167"/>
  <c r="Q160" i="167"/>
  <c r="Q159" i="167"/>
  <c r="Q158" i="167"/>
  <c r="Q157" i="167"/>
  <c r="Q156" i="167"/>
  <c r="Q155" i="167"/>
  <c r="Q154" i="167"/>
  <c r="Q153" i="167"/>
  <c r="Q152" i="167"/>
  <c r="Q151" i="167"/>
  <c r="Q150" i="167"/>
  <c r="Q149" i="167"/>
  <c r="Q148" i="167"/>
  <c r="Q147" i="167"/>
  <c r="Q146" i="167"/>
  <c r="Q145" i="167"/>
  <c r="Q144" i="167"/>
  <c r="Q143" i="167"/>
  <c r="Q142" i="167"/>
  <c r="Q141" i="167"/>
  <c r="Q140" i="167"/>
  <c r="Q139" i="167"/>
  <c r="Q138" i="167"/>
  <c r="Q137" i="167"/>
  <c r="Q136" i="167"/>
  <c r="Q135" i="167"/>
  <c r="Q134" i="167"/>
  <c r="Q133" i="167"/>
  <c r="Q132" i="167"/>
  <c r="Q131" i="167"/>
  <c r="Q130" i="167"/>
  <c r="Q129" i="167"/>
  <c r="Q128" i="167"/>
  <c r="Q127" i="167"/>
  <c r="Q126" i="167"/>
  <c r="Q125" i="167"/>
  <c r="Q124" i="167"/>
  <c r="Q123" i="167"/>
  <c r="Q122" i="167"/>
  <c r="Q121" i="167"/>
  <c r="Q120" i="167"/>
  <c r="Q119" i="167"/>
  <c r="Q118" i="167"/>
  <c r="Q117" i="167"/>
  <c r="Q116" i="167"/>
  <c r="Q115" i="167"/>
  <c r="Q114" i="167"/>
  <c r="Q113" i="167"/>
  <c r="Q112" i="167"/>
  <c r="Q111" i="167"/>
  <c r="Q110" i="167"/>
  <c r="Q109" i="167"/>
  <c r="Q108" i="167"/>
  <c r="Q107" i="167"/>
  <c r="Q106" i="167"/>
  <c r="Q105" i="167"/>
  <c r="Q104" i="167"/>
  <c r="Q103" i="167"/>
  <c r="Q102" i="167"/>
  <c r="Q101" i="167"/>
  <c r="Q100" i="167"/>
  <c r="Q99" i="167"/>
  <c r="Q98" i="167"/>
  <c r="Q97" i="167"/>
  <c r="Q96" i="167"/>
  <c r="Q95" i="167"/>
  <c r="Q94" i="167"/>
  <c r="Q93" i="167"/>
  <c r="Q92" i="167"/>
  <c r="Q91" i="167"/>
  <c r="Q90" i="167"/>
  <c r="Q89" i="167"/>
  <c r="Q88" i="167"/>
  <c r="Q87" i="167"/>
  <c r="Q86" i="167"/>
  <c r="Q85" i="167"/>
  <c r="Q84" i="167"/>
  <c r="Q83" i="167"/>
  <c r="Q82" i="167"/>
  <c r="Q81" i="167"/>
  <c r="Q80" i="167"/>
  <c r="Q79" i="167"/>
  <c r="Q78" i="167"/>
  <c r="Q77" i="167"/>
  <c r="Q76" i="167"/>
  <c r="Q75" i="167"/>
  <c r="Q74" i="167"/>
  <c r="Q73" i="167"/>
  <c r="Q72" i="167"/>
  <c r="Q71" i="167"/>
  <c r="Q70" i="167"/>
  <c r="Q69" i="167"/>
  <c r="Q68" i="167"/>
  <c r="Q67" i="167"/>
  <c r="Q66" i="167"/>
  <c r="Q65" i="167"/>
  <c r="Q64" i="167"/>
  <c r="Q63" i="167"/>
  <c r="Q62" i="167"/>
  <c r="Q61" i="167"/>
  <c r="Q60" i="167"/>
  <c r="Q59" i="167"/>
  <c r="Q58" i="167"/>
  <c r="Q57" i="167"/>
  <c r="Q56" i="167"/>
  <c r="Q55" i="167"/>
  <c r="Q54" i="167"/>
  <c r="Q53" i="167"/>
  <c r="Q52" i="167"/>
  <c r="Q51" i="167"/>
  <c r="Q50" i="167"/>
  <c r="Q49" i="167"/>
  <c r="Q48" i="167"/>
  <c r="Q47" i="167"/>
  <c r="Q46" i="167"/>
  <c r="Q45" i="167"/>
  <c r="Q44" i="167"/>
  <c r="Q43" i="167"/>
  <c r="Q42" i="167"/>
  <c r="Q41" i="167"/>
  <c r="Q40" i="167"/>
  <c r="Q39" i="167"/>
  <c r="Q38" i="167"/>
  <c r="Q37" i="167"/>
  <c r="Q36" i="167"/>
  <c r="Q35" i="167"/>
  <c r="Q34" i="167"/>
  <c r="Q33" i="167"/>
  <c r="Q32" i="167"/>
  <c r="Q31" i="167"/>
  <c r="Q30" i="167"/>
  <c r="Q29" i="167"/>
  <c r="Q28" i="167"/>
  <c r="Q27" i="167"/>
  <c r="Q26" i="167"/>
  <c r="Q25" i="167"/>
  <c r="Q24" i="167"/>
  <c r="Q23" i="167"/>
  <c r="Q22" i="167"/>
  <c r="Q21" i="167"/>
  <c r="Q20" i="167"/>
  <c r="Q19" i="167"/>
  <c r="Q18" i="167"/>
  <c r="Q17" i="167"/>
  <c r="Q16" i="167"/>
  <c r="Q15" i="167"/>
  <c r="Q14" i="167"/>
  <c r="Q13" i="167"/>
  <c r="Q12" i="167"/>
  <c r="Q11" i="167"/>
  <c r="Q10" i="167"/>
  <c r="F436" i="167" s="1"/>
  <c r="E7" i="167"/>
  <c r="F468" i="166"/>
  <c r="F467" i="166"/>
  <c r="F466" i="166"/>
  <c r="F465" i="166"/>
  <c r="F464" i="166"/>
  <c r="F463" i="166"/>
  <c r="F462" i="166"/>
  <c r="F461" i="166"/>
  <c r="F460" i="166"/>
  <c r="F459" i="166"/>
  <c r="F458" i="166"/>
  <c r="F457" i="166"/>
  <c r="F456" i="166"/>
  <c r="F455" i="166"/>
  <c r="F454" i="166"/>
  <c r="F453" i="166"/>
  <c r="F452" i="166"/>
  <c r="F451" i="166"/>
  <c r="F447" i="166"/>
  <c r="F446" i="166"/>
  <c r="F445" i="166"/>
  <c r="M6" i="166" s="1"/>
  <c r="F444" i="166"/>
  <c r="F443" i="166"/>
  <c r="F442" i="166"/>
  <c r="F441" i="166"/>
  <c r="F440" i="166"/>
  <c r="F438" i="166"/>
  <c r="F437" i="166"/>
  <c r="F436" i="166"/>
  <c r="F434" i="166"/>
  <c r="F433" i="166"/>
  <c r="F432" i="166"/>
  <c r="F431" i="166"/>
  <c r="F430" i="166"/>
  <c r="F421" i="166"/>
  <c r="J13" i="61" s="1"/>
  <c r="F420" i="166"/>
  <c r="J12" i="61" s="1"/>
  <c r="F419" i="166"/>
  <c r="J11" i="61" s="1"/>
  <c r="F418" i="166"/>
  <c r="F417" i="166"/>
  <c r="J9" i="61" s="1"/>
  <c r="F416" i="166"/>
  <c r="J8" i="61" s="1"/>
  <c r="Q410" i="166"/>
  <c r="Q409" i="166"/>
  <c r="Q408" i="166"/>
  <c r="Q407" i="166"/>
  <c r="Q406" i="166"/>
  <c r="Q405" i="166"/>
  <c r="Q404" i="166"/>
  <c r="Q403" i="166"/>
  <c r="Q402" i="166"/>
  <c r="Q401" i="166"/>
  <c r="Q400" i="166"/>
  <c r="Q399" i="166"/>
  <c r="Q398" i="166"/>
  <c r="Q397" i="166"/>
  <c r="Q396" i="166"/>
  <c r="Q395" i="166"/>
  <c r="Q394" i="166"/>
  <c r="Q393" i="166"/>
  <c r="Q392" i="166"/>
  <c r="Q391" i="166"/>
  <c r="Q390" i="166"/>
  <c r="Q389" i="166"/>
  <c r="Q388" i="166"/>
  <c r="Q387" i="166"/>
  <c r="Q386" i="166"/>
  <c r="Q385" i="166"/>
  <c r="Q384" i="166"/>
  <c r="Q383" i="166"/>
  <c r="Q382" i="166"/>
  <c r="Q381" i="166"/>
  <c r="Q380" i="166"/>
  <c r="Q379" i="166"/>
  <c r="Q378" i="166"/>
  <c r="Q377" i="166"/>
  <c r="Q376" i="166"/>
  <c r="Q375" i="166"/>
  <c r="Q374" i="166"/>
  <c r="Q373" i="166"/>
  <c r="Q372" i="166"/>
  <c r="Q371" i="166"/>
  <c r="Q370" i="166"/>
  <c r="Q369" i="166"/>
  <c r="Q368" i="166"/>
  <c r="Q367" i="166"/>
  <c r="Q366" i="166"/>
  <c r="Q365" i="166"/>
  <c r="Q364" i="166"/>
  <c r="Q363" i="166"/>
  <c r="Q362" i="166"/>
  <c r="F424" i="166" s="1"/>
  <c r="J16" i="61" s="1"/>
  <c r="Q361" i="166"/>
  <c r="E355" i="166"/>
  <c r="E354" i="166"/>
  <c r="C354" i="166"/>
  <c r="Q351" i="166"/>
  <c r="Q350" i="166"/>
  <c r="Q349" i="166"/>
  <c r="Q348" i="166"/>
  <c r="Q347" i="166"/>
  <c r="Q346" i="166"/>
  <c r="Q345" i="166"/>
  <c r="Q344" i="166"/>
  <c r="Q343" i="166"/>
  <c r="Q342" i="166"/>
  <c r="Q341" i="166"/>
  <c r="Q340" i="166"/>
  <c r="Q339" i="166"/>
  <c r="Q338" i="166"/>
  <c r="Q337" i="166"/>
  <c r="Q336" i="166"/>
  <c r="Q335" i="166"/>
  <c r="Q334" i="166"/>
  <c r="Q333" i="166"/>
  <c r="Q332" i="166"/>
  <c r="Q331" i="166"/>
  <c r="Q330" i="166"/>
  <c r="Q329" i="166"/>
  <c r="Q328" i="166"/>
  <c r="Q327" i="166"/>
  <c r="Q326" i="166"/>
  <c r="Q325" i="166"/>
  <c r="Q324" i="166"/>
  <c r="Q323" i="166"/>
  <c r="Q322" i="166"/>
  <c r="Q321" i="166"/>
  <c r="Q320" i="166"/>
  <c r="Q319" i="166"/>
  <c r="Q318" i="166"/>
  <c r="Q317" i="166"/>
  <c r="Q316" i="166"/>
  <c r="Q315" i="166"/>
  <c r="Q314" i="166"/>
  <c r="Q313" i="166"/>
  <c r="Q312" i="166"/>
  <c r="Q311" i="166"/>
  <c r="Q310" i="166"/>
  <c r="Q309" i="166"/>
  <c r="Q308" i="166"/>
  <c r="Q307" i="166"/>
  <c r="Q306" i="166"/>
  <c r="Q305" i="166"/>
  <c r="Q304" i="166"/>
  <c r="Q303" i="166"/>
  <c r="Q302" i="166"/>
  <c r="Q301" i="166"/>
  <c r="Q300" i="166"/>
  <c r="Q299" i="166"/>
  <c r="Q298" i="166"/>
  <c r="Q297" i="166"/>
  <c r="Q296" i="166"/>
  <c r="Q295" i="166"/>
  <c r="Q294" i="166"/>
  <c r="Q293" i="166"/>
  <c r="Q292" i="166"/>
  <c r="Q291" i="166"/>
  <c r="Q290" i="166"/>
  <c r="Q289" i="166"/>
  <c r="Q288" i="166"/>
  <c r="Q287" i="166"/>
  <c r="Q286" i="166"/>
  <c r="Q285" i="166"/>
  <c r="Q284" i="166"/>
  <c r="Q283" i="166"/>
  <c r="Q282" i="166"/>
  <c r="Q281" i="166"/>
  <c r="Q280" i="166"/>
  <c r="Q279" i="166"/>
  <c r="Q278" i="166"/>
  <c r="Q277" i="166"/>
  <c r="Q276" i="166"/>
  <c r="Q275" i="166"/>
  <c r="Q274" i="166"/>
  <c r="Q273" i="166"/>
  <c r="Q272" i="166"/>
  <c r="Q271" i="166"/>
  <c r="Q270" i="166"/>
  <c r="Q269" i="166"/>
  <c r="Q268" i="166"/>
  <c r="Q267" i="166"/>
  <c r="Q266" i="166"/>
  <c r="Q265" i="166"/>
  <c r="Q264" i="166"/>
  <c r="Q263" i="166"/>
  <c r="Q262" i="166"/>
  <c r="Q261" i="166"/>
  <c r="Q260" i="166"/>
  <c r="Q259" i="166"/>
  <c r="Q258" i="166"/>
  <c r="Q257" i="166"/>
  <c r="Q256" i="166"/>
  <c r="Q255" i="166"/>
  <c r="Q254" i="166"/>
  <c r="Q253" i="166"/>
  <c r="Q252" i="166"/>
  <c r="Q251" i="166"/>
  <c r="Q250" i="166"/>
  <c r="Q249" i="166"/>
  <c r="Q248" i="166"/>
  <c r="Q247" i="166"/>
  <c r="Q246" i="166"/>
  <c r="Q245" i="166"/>
  <c r="Q244" i="166"/>
  <c r="Q243" i="166"/>
  <c r="Q242" i="166"/>
  <c r="Q241" i="166"/>
  <c r="Q240" i="166"/>
  <c r="Q239" i="166"/>
  <c r="Q238" i="166"/>
  <c r="Q237" i="166"/>
  <c r="Q236" i="166"/>
  <c r="Q235" i="166"/>
  <c r="Q234" i="166"/>
  <c r="Q233" i="166"/>
  <c r="Q232" i="166"/>
  <c r="Q231" i="166"/>
  <c r="Q230" i="166"/>
  <c r="Q229" i="166"/>
  <c r="Q228" i="166"/>
  <c r="Q227" i="166"/>
  <c r="Q226" i="166"/>
  <c r="Q225" i="166"/>
  <c r="Q224" i="166"/>
  <c r="Q223" i="166"/>
  <c r="Q222" i="166"/>
  <c r="Q221" i="166"/>
  <c r="Q220" i="166"/>
  <c r="Q219" i="166"/>
  <c r="Q218" i="166"/>
  <c r="Q217" i="166"/>
  <c r="Q216" i="166"/>
  <c r="Q215" i="166"/>
  <c r="Q214" i="166"/>
  <c r="Q213" i="166"/>
  <c r="Q212" i="166"/>
  <c r="Q211" i="166"/>
  <c r="Q210" i="166"/>
  <c r="Q209" i="166"/>
  <c r="Q208" i="166"/>
  <c r="Q207" i="166"/>
  <c r="Q206" i="166"/>
  <c r="Q205" i="166"/>
  <c r="Q204" i="166"/>
  <c r="Q203" i="166"/>
  <c r="Q202" i="166"/>
  <c r="Q201" i="166"/>
  <c r="Q200" i="166"/>
  <c r="Q199" i="166"/>
  <c r="Q198" i="166"/>
  <c r="Q197" i="166"/>
  <c r="Q196" i="166"/>
  <c r="Q195" i="166"/>
  <c r="Q194" i="166"/>
  <c r="Q193" i="166"/>
  <c r="Q192" i="166"/>
  <c r="Q191" i="166"/>
  <c r="Q190" i="166"/>
  <c r="Q189" i="166"/>
  <c r="Q188" i="166"/>
  <c r="Q187" i="166"/>
  <c r="Q186" i="166"/>
  <c r="Q185" i="166"/>
  <c r="Q184" i="166"/>
  <c r="Q183" i="166"/>
  <c r="Q182" i="166"/>
  <c r="Q181" i="166"/>
  <c r="Q180" i="166"/>
  <c r="Q179" i="166"/>
  <c r="Q178" i="166"/>
  <c r="Q177" i="166"/>
  <c r="Q176" i="166"/>
  <c r="Q175" i="166"/>
  <c r="Q174" i="166"/>
  <c r="Q173" i="166"/>
  <c r="Q172" i="166"/>
  <c r="Q171" i="166"/>
  <c r="Q170" i="166"/>
  <c r="Q169" i="166"/>
  <c r="Q168" i="166"/>
  <c r="Q167" i="166"/>
  <c r="Q166" i="166"/>
  <c r="Q165" i="166"/>
  <c r="Q164" i="166"/>
  <c r="Q163" i="166"/>
  <c r="Q162" i="166"/>
  <c r="Q161" i="166"/>
  <c r="Q160" i="166"/>
  <c r="Q159" i="166"/>
  <c r="Q158" i="166"/>
  <c r="Q157" i="166"/>
  <c r="Q156" i="166"/>
  <c r="Q155" i="166"/>
  <c r="Q154" i="166"/>
  <c r="Q153" i="166"/>
  <c r="Q152" i="166"/>
  <c r="Q151" i="166"/>
  <c r="Q150" i="166"/>
  <c r="Q149" i="166"/>
  <c r="Q148" i="166"/>
  <c r="Q147" i="166"/>
  <c r="Q146" i="166"/>
  <c r="Q145" i="166"/>
  <c r="Q144" i="166"/>
  <c r="Q143" i="166"/>
  <c r="Q142" i="166"/>
  <c r="Q141" i="166"/>
  <c r="Q140" i="166"/>
  <c r="Q139" i="166"/>
  <c r="Q138" i="166"/>
  <c r="Q137" i="166"/>
  <c r="Q136" i="166"/>
  <c r="Q135" i="166"/>
  <c r="Q134" i="166"/>
  <c r="Q133" i="166"/>
  <c r="Q132" i="166"/>
  <c r="Q131" i="166"/>
  <c r="Q130" i="166"/>
  <c r="Q129" i="166"/>
  <c r="Q128" i="166"/>
  <c r="Q127" i="166"/>
  <c r="Q126" i="166"/>
  <c r="Q125" i="166"/>
  <c r="Q124" i="166"/>
  <c r="Q123" i="166"/>
  <c r="Q122" i="166"/>
  <c r="Q121" i="166"/>
  <c r="Q120" i="166"/>
  <c r="Q119" i="166"/>
  <c r="Q118" i="166"/>
  <c r="Q117" i="166"/>
  <c r="Q116" i="166"/>
  <c r="Q115" i="166"/>
  <c r="Q114" i="166"/>
  <c r="Q113" i="166"/>
  <c r="Q112" i="166"/>
  <c r="Q111" i="166"/>
  <c r="Q110" i="166"/>
  <c r="Q109" i="166"/>
  <c r="Q108" i="166"/>
  <c r="Q107" i="166"/>
  <c r="Q106" i="166"/>
  <c r="Q105" i="166"/>
  <c r="Q104" i="166"/>
  <c r="Q103" i="166"/>
  <c r="Q102" i="166"/>
  <c r="Q101" i="166"/>
  <c r="Q100" i="166"/>
  <c r="Q99" i="166"/>
  <c r="Q98" i="166"/>
  <c r="Q97" i="166"/>
  <c r="Q96" i="166"/>
  <c r="Q95" i="166"/>
  <c r="Q94" i="166"/>
  <c r="Q93" i="166"/>
  <c r="Q92" i="166"/>
  <c r="Q91" i="166"/>
  <c r="Q90" i="166"/>
  <c r="Q89" i="166"/>
  <c r="Q88" i="166"/>
  <c r="Q87" i="166"/>
  <c r="Q86" i="166"/>
  <c r="Q85" i="166"/>
  <c r="Q84" i="166"/>
  <c r="Q83" i="166"/>
  <c r="Q82" i="166"/>
  <c r="Q81" i="166"/>
  <c r="Q80" i="166"/>
  <c r="Q79" i="166"/>
  <c r="Q78" i="166"/>
  <c r="Q77" i="166"/>
  <c r="Q76" i="166"/>
  <c r="Q75" i="166"/>
  <c r="Q74" i="166"/>
  <c r="Q73" i="166"/>
  <c r="Q72" i="166"/>
  <c r="Q71" i="166"/>
  <c r="Q70" i="166"/>
  <c r="Q69" i="166"/>
  <c r="Q68" i="166"/>
  <c r="Q67" i="166"/>
  <c r="Q66" i="166"/>
  <c r="Q65" i="166"/>
  <c r="Q64" i="166"/>
  <c r="Q63" i="166"/>
  <c r="Q62" i="166"/>
  <c r="Q61" i="166"/>
  <c r="Q60" i="166"/>
  <c r="Q59" i="166"/>
  <c r="Q58" i="166"/>
  <c r="Q57" i="166"/>
  <c r="Q56" i="166"/>
  <c r="Q55" i="166"/>
  <c r="Q54" i="166"/>
  <c r="Q53" i="166"/>
  <c r="Q52" i="166"/>
  <c r="Q51" i="166"/>
  <c r="Q50" i="166"/>
  <c r="Q49" i="166"/>
  <c r="Q48" i="166"/>
  <c r="Q47" i="166"/>
  <c r="Q46" i="166"/>
  <c r="Q45" i="166"/>
  <c r="Q44" i="166"/>
  <c r="Q43" i="166"/>
  <c r="Q42" i="166"/>
  <c r="Q41" i="166"/>
  <c r="Q40" i="166"/>
  <c r="Q39" i="166"/>
  <c r="Q38" i="166"/>
  <c r="Q37" i="166"/>
  <c r="Q36" i="166"/>
  <c r="Q35" i="166"/>
  <c r="Q34" i="166"/>
  <c r="Q33" i="166"/>
  <c r="Q32" i="166"/>
  <c r="Q31" i="166"/>
  <c r="Q30" i="166"/>
  <c r="Q29" i="166"/>
  <c r="Q28" i="166"/>
  <c r="Q27" i="166"/>
  <c r="Q26" i="166"/>
  <c r="Q25" i="166"/>
  <c r="Q24" i="166"/>
  <c r="Q23" i="166"/>
  <c r="Q22" i="166"/>
  <c r="Q21" i="166"/>
  <c r="Q20" i="166"/>
  <c r="Q19" i="166"/>
  <c r="Q18" i="166"/>
  <c r="Q17" i="166"/>
  <c r="Q16" i="166"/>
  <c r="Q15" i="166"/>
  <c r="Q14" i="166"/>
  <c r="Q13" i="166"/>
  <c r="Q12" i="166"/>
  <c r="F435" i="166" s="1"/>
  <c r="Q11" i="166"/>
  <c r="F439" i="166" s="1"/>
  <c r="Q10" i="166"/>
  <c r="E7" i="166"/>
  <c r="F468" i="165"/>
  <c r="F467" i="165"/>
  <c r="F466" i="165"/>
  <c r="F465" i="165"/>
  <c r="F464" i="165"/>
  <c r="F463" i="165"/>
  <c r="F462" i="165"/>
  <c r="F461" i="165"/>
  <c r="F460" i="165"/>
  <c r="F459" i="165"/>
  <c r="F458" i="165"/>
  <c r="F457" i="165"/>
  <c r="F456" i="165"/>
  <c r="F455" i="165"/>
  <c r="F454" i="165"/>
  <c r="F453" i="165"/>
  <c r="F452" i="165"/>
  <c r="F451" i="165"/>
  <c r="F447" i="165"/>
  <c r="F445" i="165"/>
  <c r="M6" i="165" s="1"/>
  <c r="F444" i="165"/>
  <c r="F443" i="165"/>
  <c r="F442" i="165"/>
  <c r="F441" i="165"/>
  <c r="F440" i="165"/>
  <c r="F439" i="165"/>
  <c r="F438" i="165"/>
  <c r="F437" i="165"/>
  <c r="F436" i="165"/>
  <c r="F435" i="165"/>
  <c r="F433" i="165"/>
  <c r="F432" i="165"/>
  <c r="F431" i="165"/>
  <c r="F421" i="165"/>
  <c r="I13" i="61" s="1"/>
  <c r="F420" i="165"/>
  <c r="I12" i="61" s="1"/>
  <c r="F419" i="165"/>
  <c r="I11" i="61" s="1"/>
  <c r="F418" i="165"/>
  <c r="F417" i="165"/>
  <c r="I9" i="61" s="1"/>
  <c r="Q410" i="165"/>
  <c r="Q409" i="165"/>
  <c r="Q408" i="165"/>
  <c r="Q407" i="165"/>
  <c r="Q406" i="165"/>
  <c r="Q405" i="165"/>
  <c r="Q404" i="165"/>
  <c r="Q403" i="165"/>
  <c r="Q402" i="165"/>
  <c r="Q401" i="165"/>
  <c r="Q400" i="165"/>
  <c r="Q399" i="165"/>
  <c r="Q398" i="165"/>
  <c r="Q397" i="165"/>
  <c r="Q396" i="165"/>
  <c r="Q395" i="165"/>
  <c r="Q394" i="165"/>
  <c r="Q393" i="165"/>
  <c r="Q392" i="165"/>
  <c r="Q391" i="165"/>
  <c r="Q390" i="165"/>
  <c r="Q389" i="165"/>
  <c r="Q388" i="165"/>
  <c r="Q387" i="165"/>
  <c r="Q386" i="165"/>
  <c r="Q385" i="165"/>
  <c r="Q384" i="165"/>
  <c r="Q383" i="165"/>
  <c r="Q382" i="165"/>
  <c r="Q381" i="165"/>
  <c r="Q380" i="165"/>
  <c r="Q379" i="165"/>
  <c r="Q378" i="165"/>
  <c r="Q377" i="165"/>
  <c r="Q376" i="165"/>
  <c r="Q375" i="165"/>
  <c r="Q374" i="165"/>
  <c r="Q373" i="165"/>
  <c r="Q372" i="165"/>
  <c r="Q371" i="165"/>
  <c r="Q370" i="165"/>
  <c r="Q369" i="165"/>
  <c r="Q368" i="165"/>
  <c r="Q367" i="165"/>
  <c r="Q366" i="165"/>
  <c r="Q365" i="165"/>
  <c r="Q364" i="165"/>
  <c r="Q363" i="165"/>
  <c r="Q362" i="165"/>
  <c r="F424" i="165" s="1"/>
  <c r="I16" i="61" s="1"/>
  <c r="Q361" i="165"/>
  <c r="F416" i="165" s="1"/>
  <c r="I8" i="61" s="1"/>
  <c r="E355" i="165"/>
  <c r="E354" i="165"/>
  <c r="C354" i="165"/>
  <c r="Q351" i="165"/>
  <c r="Q350" i="165"/>
  <c r="Q349" i="165"/>
  <c r="Q348" i="165"/>
  <c r="Q347" i="165"/>
  <c r="Q346" i="165"/>
  <c r="Q345" i="165"/>
  <c r="Q344" i="165"/>
  <c r="Q343" i="165"/>
  <c r="Q342" i="165"/>
  <c r="Q341" i="165"/>
  <c r="Q340" i="165"/>
  <c r="Q339" i="165"/>
  <c r="Q338" i="165"/>
  <c r="Q337" i="165"/>
  <c r="Q336" i="165"/>
  <c r="Q335" i="165"/>
  <c r="Q334" i="165"/>
  <c r="Q333" i="165"/>
  <c r="Q332" i="165"/>
  <c r="Q331" i="165"/>
  <c r="Q330" i="165"/>
  <c r="Q329" i="165"/>
  <c r="Q328" i="165"/>
  <c r="Q327" i="165"/>
  <c r="Q326" i="165"/>
  <c r="Q325" i="165"/>
  <c r="Q324" i="165"/>
  <c r="Q323" i="165"/>
  <c r="Q322" i="165"/>
  <c r="Q321" i="165"/>
  <c r="Q320" i="165"/>
  <c r="Q319" i="165"/>
  <c r="Q318" i="165"/>
  <c r="Q317" i="165"/>
  <c r="Q316" i="165"/>
  <c r="Q315" i="165"/>
  <c r="Q314" i="165"/>
  <c r="Q313" i="165"/>
  <c r="Q312" i="165"/>
  <c r="Q311" i="165"/>
  <c r="Q310" i="165"/>
  <c r="Q309" i="165"/>
  <c r="Q308" i="165"/>
  <c r="Q307" i="165"/>
  <c r="Q306" i="165"/>
  <c r="Q305" i="165"/>
  <c r="Q304" i="165"/>
  <c r="Q303" i="165"/>
  <c r="Q302" i="165"/>
  <c r="Q301" i="165"/>
  <c r="Q300" i="165"/>
  <c r="Q299" i="165"/>
  <c r="Q298" i="165"/>
  <c r="Q297" i="165"/>
  <c r="Q296" i="165"/>
  <c r="Q295" i="165"/>
  <c r="Q294" i="165"/>
  <c r="Q293" i="165"/>
  <c r="Q292" i="165"/>
  <c r="Q291" i="165"/>
  <c r="Q290" i="165"/>
  <c r="Q289" i="165"/>
  <c r="Q288" i="165"/>
  <c r="Q287" i="165"/>
  <c r="Q286" i="165"/>
  <c r="Q285" i="165"/>
  <c r="Q284" i="165"/>
  <c r="Q283" i="165"/>
  <c r="Q282" i="165"/>
  <c r="Q281" i="165"/>
  <c r="Q280" i="165"/>
  <c r="Q279" i="165"/>
  <c r="Q278" i="165"/>
  <c r="Q277" i="165"/>
  <c r="Q276" i="165"/>
  <c r="Q275" i="165"/>
  <c r="Q274" i="165"/>
  <c r="Q273" i="165"/>
  <c r="Q272" i="165"/>
  <c r="Q271" i="165"/>
  <c r="Q270" i="165"/>
  <c r="Q269" i="165"/>
  <c r="Q268" i="165"/>
  <c r="Q267" i="165"/>
  <c r="Q266" i="165"/>
  <c r="Q265" i="165"/>
  <c r="Q264" i="165"/>
  <c r="Q263" i="165"/>
  <c r="Q262" i="165"/>
  <c r="Q261" i="165"/>
  <c r="Q260" i="165"/>
  <c r="Q259" i="165"/>
  <c r="Q258" i="165"/>
  <c r="Q257" i="165"/>
  <c r="Q256" i="165"/>
  <c r="Q255" i="165"/>
  <c r="Q254" i="165"/>
  <c r="Q253" i="165"/>
  <c r="Q252" i="165"/>
  <c r="Q251" i="165"/>
  <c r="Q250" i="165"/>
  <c r="Q249" i="165"/>
  <c r="Q248" i="165"/>
  <c r="Q247" i="165"/>
  <c r="Q246" i="165"/>
  <c r="Q245" i="165"/>
  <c r="Q244" i="165"/>
  <c r="Q243" i="165"/>
  <c r="Q242" i="165"/>
  <c r="Q241" i="165"/>
  <c r="Q240" i="165"/>
  <c r="Q239" i="165"/>
  <c r="Q238" i="165"/>
  <c r="Q237" i="165"/>
  <c r="Q236" i="165"/>
  <c r="Q235" i="165"/>
  <c r="Q234" i="165"/>
  <c r="Q233" i="165"/>
  <c r="Q232" i="165"/>
  <c r="Q231" i="165"/>
  <c r="Q230" i="165"/>
  <c r="Q229" i="165"/>
  <c r="Q228" i="165"/>
  <c r="Q227" i="165"/>
  <c r="Q226" i="165"/>
  <c r="Q225" i="165"/>
  <c r="Q224" i="165"/>
  <c r="Q223" i="165"/>
  <c r="Q222" i="165"/>
  <c r="Q221" i="165"/>
  <c r="Q220" i="165"/>
  <c r="Q219" i="165"/>
  <c r="Q218" i="165"/>
  <c r="Q217" i="165"/>
  <c r="Q216" i="165"/>
  <c r="Q215" i="165"/>
  <c r="Q214" i="165"/>
  <c r="Q213" i="165"/>
  <c r="Q212" i="165"/>
  <c r="Q211" i="165"/>
  <c r="Q210" i="165"/>
  <c r="Q209" i="165"/>
  <c r="Q208" i="165"/>
  <c r="Q207" i="165"/>
  <c r="Q206" i="165"/>
  <c r="Q205" i="165"/>
  <c r="Q204" i="165"/>
  <c r="Q203" i="165"/>
  <c r="Q202" i="165"/>
  <c r="Q201" i="165"/>
  <c r="Q200" i="165"/>
  <c r="Q199" i="165"/>
  <c r="Q198" i="165"/>
  <c r="Q197" i="165"/>
  <c r="Q196" i="165"/>
  <c r="Q195" i="165"/>
  <c r="Q194" i="165"/>
  <c r="Q193" i="165"/>
  <c r="Q192" i="165"/>
  <c r="Q191" i="165"/>
  <c r="Q190" i="165"/>
  <c r="Q189" i="165"/>
  <c r="Q188" i="165"/>
  <c r="Q187" i="165"/>
  <c r="Q186" i="165"/>
  <c r="Q185" i="165"/>
  <c r="Q184" i="165"/>
  <c r="Q183" i="165"/>
  <c r="Q182" i="165"/>
  <c r="Q181" i="165"/>
  <c r="Q180" i="165"/>
  <c r="Q179" i="165"/>
  <c r="Q178" i="165"/>
  <c r="Q177" i="165"/>
  <c r="Q176" i="165"/>
  <c r="Q175" i="165"/>
  <c r="Q174" i="165"/>
  <c r="Q173" i="165"/>
  <c r="Q172" i="165"/>
  <c r="Q171" i="165"/>
  <c r="Q170" i="165"/>
  <c r="Q169" i="165"/>
  <c r="Q168" i="165"/>
  <c r="Q167" i="165"/>
  <c r="Q166" i="165"/>
  <c r="Q165" i="165"/>
  <c r="Q164" i="165"/>
  <c r="Q163" i="165"/>
  <c r="Q162" i="165"/>
  <c r="Q161" i="165"/>
  <c r="Q160" i="165"/>
  <c r="Q159" i="165"/>
  <c r="Q158" i="165"/>
  <c r="Q157" i="165"/>
  <c r="Q156" i="165"/>
  <c r="Q155" i="165"/>
  <c r="Q154" i="165"/>
  <c r="Q153" i="165"/>
  <c r="Q152" i="165"/>
  <c r="Q151" i="165"/>
  <c r="Q150" i="165"/>
  <c r="Q149" i="165"/>
  <c r="Q148" i="165"/>
  <c r="Q147" i="165"/>
  <c r="Q146" i="165"/>
  <c r="Q145" i="165"/>
  <c r="Q144" i="165"/>
  <c r="Q143" i="165"/>
  <c r="Q142" i="165"/>
  <c r="Q141" i="165"/>
  <c r="Q140" i="165"/>
  <c r="Q139" i="165"/>
  <c r="Q138" i="165"/>
  <c r="Q137" i="165"/>
  <c r="Q136" i="165"/>
  <c r="Q135" i="165"/>
  <c r="Q134" i="165"/>
  <c r="Q133" i="165"/>
  <c r="Q132" i="165"/>
  <c r="Q131" i="165"/>
  <c r="Q130" i="165"/>
  <c r="Q129" i="165"/>
  <c r="Q128" i="165"/>
  <c r="Q127" i="165"/>
  <c r="Q126" i="165"/>
  <c r="Q125" i="165"/>
  <c r="Q124" i="165"/>
  <c r="Q123" i="165"/>
  <c r="Q122" i="165"/>
  <c r="Q121" i="165"/>
  <c r="Q120" i="165"/>
  <c r="Q119" i="165"/>
  <c r="Q118" i="165"/>
  <c r="Q117" i="165"/>
  <c r="Q116" i="165"/>
  <c r="Q115" i="165"/>
  <c r="Q114" i="165"/>
  <c r="Q113" i="165"/>
  <c r="Q112" i="165"/>
  <c r="Q111" i="165"/>
  <c r="Q110" i="165"/>
  <c r="Q109" i="165"/>
  <c r="Q108" i="165"/>
  <c r="Q107" i="165"/>
  <c r="Q106" i="165"/>
  <c r="Q105" i="165"/>
  <c r="Q104" i="165"/>
  <c r="Q103" i="165"/>
  <c r="Q102" i="165"/>
  <c r="Q101" i="165"/>
  <c r="Q100" i="165"/>
  <c r="Q99" i="165"/>
  <c r="Q98" i="165"/>
  <c r="Q97" i="165"/>
  <c r="Q96" i="165"/>
  <c r="Q95" i="165"/>
  <c r="Q94" i="165"/>
  <c r="Q93" i="165"/>
  <c r="Q92" i="165"/>
  <c r="Q91" i="165"/>
  <c r="Q90" i="165"/>
  <c r="Q89" i="165"/>
  <c r="Q88" i="165"/>
  <c r="Q87" i="165"/>
  <c r="Q86" i="165"/>
  <c r="Q85" i="165"/>
  <c r="Q84" i="165"/>
  <c r="Q83" i="165"/>
  <c r="Q82" i="165"/>
  <c r="Q81" i="165"/>
  <c r="Q80" i="165"/>
  <c r="Q79" i="165"/>
  <c r="Q78" i="165"/>
  <c r="Q77" i="165"/>
  <c r="Q76" i="165"/>
  <c r="Q75" i="165"/>
  <c r="Q74" i="165"/>
  <c r="Q73" i="165"/>
  <c r="Q72" i="165"/>
  <c r="Q71" i="165"/>
  <c r="Q70" i="165"/>
  <c r="Q69" i="165"/>
  <c r="Q68" i="165"/>
  <c r="Q67" i="165"/>
  <c r="Q66" i="165"/>
  <c r="Q65" i="165"/>
  <c r="Q64" i="165"/>
  <c r="Q63" i="165"/>
  <c r="Q62" i="165"/>
  <c r="Q61" i="165"/>
  <c r="Q60" i="165"/>
  <c r="Q59" i="165"/>
  <c r="Q58" i="165"/>
  <c r="Q57" i="165"/>
  <c r="Q56" i="165"/>
  <c r="Q55" i="165"/>
  <c r="Q54" i="165"/>
  <c r="Q53" i="165"/>
  <c r="Q52" i="165"/>
  <c r="Q51" i="165"/>
  <c r="Q50" i="165"/>
  <c r="Q49" i="165"/>
  <c r="Q48" i="165"/>
  <c r="Q47" i="165"/>
  <c r="Q46" i="165"/>
  <c r="Q45" i="165"/>
  <c r="Q44" i="165"/>
  <c r="Q43" i="165"/>
  <c r="Q42" i="165"/>
  <c r="Q41" i="165"/>
  <c r="Q40" i="165"/>
  <c r="Q39" i="165"/>
  <c r="Q38" i="165"/>
  <c r="Q37" i="165"/>
  <c r="Q36" i="165"/>
  <c r="Q35" i="165"/>
  <c r="Q34" i="165"/>
  <c r="Q33" i="165"/>
  <c r="Q32" i="165"/>
  <c r="Q31" i="165"/>
  <c r="Q30" i="165"/>
  <c r="Q29" i="165"/>
  <c r="Q28" i="165"/>
  <c r="Q27" i="165"/>
  <c r="Q26" i="165"/>
  <c r="Q25" i="165"/>
  <c r="Q24" i="165"/>
  <c r="Q23" i="165"/>
  <c r="Q22" i="165"/>
  <c r="Q21" i="165"/>
  <c r="Q20" i="165"/>
  <c r="Q19" i="165"/>
  <c r="Q18" i="165"/>
  <c r="Q17" i="165"/>
  <c r="Q16" i="165"/>
  <c r="Q15" i="165"/>
  <c r="Q14" i="165"/>
  <c r="Q13" i="165"/>
  <c r="Q12" i="165"/>
  <c r="Q11" i="165"/>
  <c r="Q10" i="165"/>
  <c r="F434" i="165" s="1"/>
  <c r="E7" i="165"/>
  <c r="F468" i="163"/>
  <c r="F467" i="163"/>
  <c r="F466" i="163"/>
  <c r="F465" i="163"/>
  <c r="F464" i="163"/>
  <c r="F463" i="163"/>
  <c r="F462" i="163"/>
  <c r="F461" i="163"/>
  <c r="F460" i="163"/>
  <c r="F459" i="163"/>
  <c r="F458" i="163"/>
  <c r="F457" i="163"/>
  <c r="F456" i="163"/>
  <c r="F455" i="163"/>
  <c r="F454" i="163"/>
  <c r="F453" i="163"/>
  <c r="F452" i="163"/>
  <c r="F451" i="163"/>
  <c r="F447" i="163"/>
  <c r="F446" i="163"/>
  <c r="F444" i="163"/>
  <c r="F442" i="163"/>
  <c r="F438" i="163"/>
  <c r="F437" i="163"/>
  <c r="F436" i="163"/>
  <c r="F435" i="163"/>
  <c r="F434" i="163"/>
  <c r="F432" i="163"/>
  <c r="F431" i="163"/>
  <c r="F430" i="163"/>
  <c r="F421" i="163"/>
  <c r="H13" i="61" s="1"/>
  <c r="F420" i="163"/>
  <c r="H12" i="61" s="1"/>
  <c r="F419" i="163"/>
  <c r="H11" i="61" s="1"/>
  <c r="F418" i="163"/>
  <c r="F417" i="163"/>
  <c r="H9" i="61" s="1"/>
  <c r="F416" i="163"/>
  <c r="H8" i="61" s="1"/>
  <c r="Q410" i="163"/>
  <c r="Q409" i="163"/>
  <c r="Q408" i="163"/>
  <c r="Q407" i="163"/>
  <c r="Q406" i="163"/>
  <c r="Q405" i="163"/>
  <c r="Q404" i="163"/>
  <c r="Q403" i="163"/>
  <c r="Q402" i="163"/>
  <c r="Q401" i="163"/>
  <c r="Q400" i="163"/>
  <c r="Q399" i="163"/>
  <c r="Q398" i="163"/>
  <c r="Q397" i="163"/>
  <c r="Q396" i="163"/>
  <c r="Q395" i="163"/>
  <c r="Q394" i="163"/>
  <c r="Q393" i="163"/>
  <c r="Q392" i="163"/>
  <c r="Q391" i="163"/>
  <c r="Q390" i="163"/>
  <c r="Q389" i="163"/>
  <c r="Q388" i="163"/>
  <c r="Q387" i="163"/>
  <c r="Q386" i="163"/>
  <c r="Q385" i="163"/>
  <c r="Q384" i="163"/>
  <c r="Q383" i="163"/>
  <c r="Q382" i="163"/>
  <c r="Q381" i="163"/>
  <c r="Q380" i="163"/>
  <c r="Q379" i="163"/>
  <c r="Q378" i="163"/>
  <c r="Q377" i="163"/>
  <c r="Q376" i="163"/>
  <c r="Q375" i="163"/>
  <c r="Q374" i="163"/>
  <c r="Q373" i="163"/>
  <c r="Q372" i="163"/>
  <c r="Q371" i="163"/>
  <c r="Q370" i="163"/>
  <c r="Q369" i="163"/>
  <c r="Q368" i="163"/>
  <c r="Q367" i="163"/>
  <c r="Q366" i="163"/>
  <c r="Q365" i="163"/>
  <c r="Q364" i="163"/>
  <c r="Q363" i="163"/>
  <c r="Q362" i="163"/>
  <c r="F424" i="163" s="1"/>
  <c r="H16" i="61" s="1"/>
  <c r="Q361" i="163"/>
  <c r="E355" i="163"/>
  <c r="E354" i="163"/>
  <c r="C354" i="163"/>
  <c r="Q351" i="163"/>
  <c r="Q350" i="163"/>
  <c r="Q349" i="163"/>
  <c r="Q348" i="163"/>
  <c r="Q347" i="163"/>
  <c r="Q346" i="163"/>
  <c r="Q345" i="163"/>
  <c r="Q344" i="163"/>
  <c r="Q343" i="163"/>
  <c r="Q342" i="163"/>
  <c r="Q341" i="163"/>
  <c r="Q340" i="163"/>
  <c r="Q339" i="163"/>
  <c r="Q338" i="163"/>
  <c r="Q337" i="163"/>
  <c r="Q336" i="163"/>
  <c r="Q335" i="163"/>
  <c r="Q334" i="163"/>
  <c r="Q333" i="163"/>
  <c r="Q332" i="163"/>
  <c r="Q331" i="163"/>
  <c r="Q330" i="163"/>
  <c r="Q329" i="163"/>
  <c r="Q328" i="163"/>
  <c r="Q327" i="163"/>
  <c r="Q326" i="163"/>
  <c r="Q325" i="163"/>
  <c r="Q324" i="163"/>
  <c r="Q323" i="163"/>
  <c r="Q322" i="163"/>
  <c r="Q321" i="163"/>
  <c r="Q320" i="163"/>
  <c r="Q319" i="163"/>
  <c r="Q318" i="163"/>
  <c r="Q317" i="163"/>
  <c r="Q316" i="163"/>
  <c r="Q315" i="163"/>
  <c r="Q314" i="163"/>
  <c r="Q313" i="163"/>
  <c r="Q312" i="163"/>
  <c r="Q311" i="163"/>
  <c r="Q310" i="163"/>
  <c r="Q309" i="163"/>
  <c r="Q308" i="163"/>
  <c r="Q307" i="163"/>
  <c r="Q306" i="163"/>
  <c r="Q305" i="163"/>
  <c r="Q304" i="163"/>
  <c r="Q303" i="163"/>
  <c r="Q302" i="163"/>
  <c r="Q301" i="163"/>
  <c r="Q300" i="163"/>
  <c r="Q299" i="163"/>
  <c r="Q298" i="163"/>
  <c r="Q297" i="163"/>
  <c r="Q296" i="163"/>
  <c r="Q295" i="163"/>
  <c r="Q294" i="163"/>
  <c r="Q293" i="163"/>
  <c r="Q292" i="163"/>
  <c r="Q291" i="163"/>
  <c r="Q290" i="163"/>
  <c r="Q289" i="163"/>
  <c r="Q288" i="163"/>
  <c r="Q287" i="163"/>
  <c r="Q286" i="163"/>
  <c r="Q285" i="163"/>
  <c r="Q284" i="163"/>
  <c r="Q283" i="163"/>
  <c r="Q282" i="163"/>
  <c r="Q281" i="163"/>
  <c r="Q280" i="163"/>
  <c r="Q279" i="163"/>
  <c r="Q278" i="163"/>
  <c r="Q277" i="163"/>
  <c r="Q276" i="163"/>
  <c r="Q275" i="163"/>
  <c r="Q274" i="163"/>
  <c r="Q273" i="163"/>
  <c r="Q272" i="163"/>
  <c r="Q271" i="163"/>
  <c r="Q270" i="163"/>
  <c r="Q269" i="163"/>
  <c r="Q268" i="163"/>
  <c r="Q267" i="163"/>
  <c r="Q266" i="163"/>
  <c r="Q265" i="163"/>
  <c r="Q264" i="163"/>
  <c r="Q263" i="163"/>
  <c r="Q262" i="163"/>
  <c r="Q261" i="163"/>
  <c r="Q260" i="163"/>
  <c r="Q259" i="163"/>
  <c r="Q258" i="163"/>
  <c r="Q257" i="163"/>
  <c r="Q256" i="163"/>
  <c r="Q255" i="163"/>
  <c r="Q254" i="163"/>
  <c r="Q253" i="163"/>
  <c r="Q252" i="163"/>
  <c r="Q251" i="163"/>
  <c r="Q250" i="163"/>
  <c r="Q249" i="163"/>
  <c r="Q248" i="163"/>
  <c r="Q247" i="163"/>
  <c r="Q246" i="163"/>
  <c r="Q245" i="163"/>
  <c r="Q244" i="163"/>
  <c r="Q243" i="163"/>
  <c r="Q242" i="163"/>
  <c r="Q241" i="163"/>
  <c r="Q240" i="163"/>
  <c r="Q239" i="163"/>
  <c r="Q238" i="163"/>
  <c r="Q237" i="163"/>
  <c r="Q236" i="163"/>
  <c r="Q235" i="163"/>
  <c r="Q234" i="163"/>
  <c r="Q233" i="163"/>
  <c r="Q232" i="163"/>
  <c r="Q231" i="163"/>
  <c r="Q230" i="163"/>
  <c r="Q229" i="163"/>
  <c r="Q228" i="163"/>
  <c r="Q227" i="163"/>
  <c r="Q226" i="163"/>
  <c r="Q225" i="163"/>
  <c r="Q224" i="163"/>
  <c r="Q223" i="163"/>
  <c r="Q222" i="163"/>
  <c r="Q221" i="163"/>
  <c r="Q220" i="163"/>
  <c r="Q219" i="163"/>
  <c r="Q218" i="163"/>
  <c r="Q217" i="163"/>
  <c r="Q216" i="163"/>
  <c r="Q215" i="163"/>
  <c r="Q214" i="163"/>
  <c r="Q213" i="163"/>
  <c r="Q212" i="163"/>
  <c r="Q211" i="163"/>
  <c r="Q210" i="163"/>
  <c r="Q209" i="163"/>
  <c r="Q208" i="163"/>
  <c r="Q207" i="163"/>
  <c r="Q206" i="163"/>
  <c r="Q205" i="163"/>
  <c r="Q204" i="163"/>
  <c r="Q203" i="163"/>
  <c r="Q202" i="163"/>
  <c r="Q201" i="163"/>
  <c r="Q200" i="163"/>
  <c r="Q199" i="163"/>
  <c r="Q198" i="163"/>
  <c r="Q197" i="163"/>
  <c r="Q196" i="163"/>
  <c r="Q195" i="163"/>
  <c r="Q194" i="163"/>
  <c r="Q193" i="163"/>
  <c r="Q192" i="163"/>
  <c r="Q191" i="163"/>
  <c r="Q190" i="163"/>
  <c r="Q189" i="163"/>
  <c r="Q188" i="163"/>
  <c r="Q187" i="163"/>
  <c r="Q186" i="163"/>
  <c r="Q185" i="163"/>
  <c r="Q184" i="163"/>
  <c r="Q183" i="163"/>
  <c r="Q182" i="163"/>
  <c r="Q181" i="163"/>
  <c r="Q180" i="163"/>
  <c r="Q179" i="163"/>
  <c r="Q178" i="163"/>
  <c r="Q177" i="163"/>
  <c r="Q176" i="163"/>
  <c r="Q175" i="163"/>
  <c r="Q174" i="163"/>
  <c r="Q173" i="163"/>
  <c r="Q172" i="163"/>
  <c r="Q171" i="163"/>
  <c r="Q170" i="163"/>
  <c r="Q169" i="163"/>
  <c r="Q168" i="163"/>
  <c r="Q167" i="163"/>
  <c r="Q166" i="163"/>
  <c r="Q165" i="163"/>
  <c r="Q164" i="163"/>
  <c r="Q163" i="163"/>
  <c r="Q162" i="163"/>
  <c r="Q161" i="163"/>
  <c r="Q160" i="163"/>
  <c r="Q159" i="163"/>
  <c r="Q158" i="163"/>
  <c r="Q157" i="163"/>
  <c r="Q156" i="163"/>
  <c r="Q155" i="163"/>
  <c r="Q154" i="163"/>
  <c r="Q153" i="163"/>
  <c r="Q152" i="163"/>
  <c r="Q151" i="163"/>
  <c r="Q150" i="163"/>
  <c r="Q149" i="163"/>
  <c r="Q148" i="163"/>
  <c r="Q147" i="163"/>
  <c r="Q146" i="163"/>
  <c r="Q145" i="163"/>
  <c r="Q144" i="163"/>
  <c r="Q143" i="163"/>
  <c r="Q142" i="163"/>
  <c r="Q141" i="163"/>
  <c r="Q140" i="163"/>
  <c r="Q139" i="163"/>
  <c r="Q138" i="163"/>
  <c r="Q137" i="163"/>
  <c r="Q136" i="163"/>
  <c r="Q135" i="163"/>
  <c r="Q134" i="163"/>
  <c r="Q133" i="163"/>
  <c r="Q132" i="163"/>
  <c r="Q131" i="163"/>
  <c r="Q130" i="163"/>
  <c r="Q129" i="163"/>
  <c r="Q128" i="163"/>
  <c r="Q127" i="163"/>
  <c r="Q126" i="163"/>
  <c r="Q125" i="163"/>
  <c r="Q124" i="163"/>
  <c r="Q123" i="163"/>
  <c r="Q122" i="163"/>
  <c r="Q121" i="163"/>
  <c r="Q120" i="163"/>
  <c r="Q119" i="163"/>
  <c r="Q118" i="163"/>
  <c r="Q117" i="163"/>
  <c r="Q116" i="163"/>
  <c r="Q115" i="163"/>
  <c r="Q114" i="163"/>
  <c r="Q113" i="163"/>
  <c r="Q112" i="163"/>
  <c r="Q111" i="163"/>
  <c r="Q110" i="163"/>
  <c r="Q109" i="163"/>
  <c r="Q108" i="163"/>
  <c r="Q107" i="163"/>
  <c r="Q106" i="163"/>
  <c r="Q105" i="163"/>
  <c r="Q104" i="163"/>
  <c r="Q103" i="163"/>
  <c r="Q102" i="163"/>
  <c r="Q101" i="163"/>
  <c r="Q100" i="163"/>
  <c r="Q99" i="163"/>
  <c r="Q98" i="163"/>
  <c r="Q97" i="163"/>
  <c r="Q96" i="163"/>
  <c r="Q95" i="163"/>
  <c r="Q94" i="163"/>
  <c r="Q93" i="163"/>
  <c r="Q92" i="163"/>
  <c r="Q91" i="163"/>
  <c r="Q90" i="163"/>
  <c r="Q89" i="163"/>
  <c r="Q88" i="163"/>
  <c r="Q87" i="163"/>
  <c r="Q86" i="163"/>
  <c r="Q85" i="163"/>
  <c r="Q84" i="163"/>
  <c r="Q83" i="163"/>
  <c r="Q82" i="163"/>
  <c r="Q81" i="163"/>
  <c r="Q80" i="163"/>
  <c r="Q79" i="163"/>
  <c r="Q78" i="163"/>
  <c r="Q77" i="163"/>
  <c r="Q76" i="163"/>
  <c r="Q75" i="163"/>
  <c r="Q74" i="163"/>
  <c r="Q73" i="163"/>
  <c r="Q72" i="163"/>
  <c r="Q71" i="163"/>
  <c r="Q70" i="163"/>
  <c r="Q69" i="163"/>
  <c r="Q68" i="163"/>
  <c r="Q67" i="163"/>
  <c r="Q66" i="163"/>
  <c r="Q65" i="163"/>
  <c r="Q64" i="163"/>
  <c r="Q63" i="163"/>
  <c r="Q62" i="163"/>
  <c r="Q61" i="163"/>
  <c r="Q60" i="163"/>
  <c r="Q59" i="163"/>
  <c r="Q58" i="163"/>
  <c r="Q57" i="163"/>
  <c r="Q56" i="163"/>
  <c r="Q55" i="163"/>
  <c r="Q54" i="163"/>
  <c r="Q53" i="163"/>
  <c r="Q52" i="163"/>
  <c r="Q51" i="163"/>
  <c r="Q50" i="163"/>
  <c r="Q49" i="163"/>
  <c r="Q48" i="163"/>
  <c r="Q47" i="163"/>
  <c r="Q46" i="163"/>
  <c r="Q45" i="163"/>
  <c r="Q44" i="163"/>
  <c r="Q43" i="163"/>
  <c r="Q42" i="163"/>
  <c r="Q41" i="163"/>
  <c r="Q40" i="163"/>
  <c r="Q39" i="163"/>
  <c r="Q38" i="163"/>
  <c r="Q37" i="163"/>
  <c r="Q36" i="163"/>
  <c r="Q35" i="163"/>
  <c r="Q34" i="163"/>
  <c r="Q33" i="163"/>
  <c r="Q32" i="163"/>
  <c r="Q31" i="163"/>
  <c r="Q30" i="163"/>
  <c r="Q29" i="163"/>
  <c r="Q28" i="163"/>
  <c r="Q27" i="163"/>
  <c r="Q26" i="163"/>
  <c r="Q25" i="163"/>
  <c r="Q24" i="163"/>
  <c r="Q23" i="163"/>
  <c r="Q22" i="163"/>
  <c r="Q21" i="163"/>
  <c r="Q20" i="163"/>
  <c r="Q19" i="163"/>
  <c r="Q18" i="163"/>
  <c r="Q17" i="163"/>
  <c r="F443" i="163" s="1"/>
  <c r="Q16" i="163"/>
  <c r="F441" i="163" s="1"/>
  <c r="Q15" i="163"/>
  <c r="Q14" i="163"/>
  <c r="Q13" i="163"/>
  <c r="F440" i="163" s="1"/>
  <c r="Q12" i="163"/>
  <c r="F445" i="163" s="1"/>
  <c r="Q11" i="163"/>
  <c r="Q10" i="163"/>
  <c r="F433" i="163" s="1"/>
  <c r="E7" i="163"/>
  <c r="F468" i="162"/>
  <c r="F467" i="162"/>
  <c r="F466" i="162"/>
  <c r="F465" i="162"/>
  <c r="F464" i="162"/>
  <c r="F463" i="162"/>
  <c r="F462" i="162"/>
  <c r="F461" i="162"/>
  <c r="F460" i="162"/>
  <c r="F459" i="162"/>
  <c r="F458" i="162"/>
  <c r="F457" i="162"/>
  <c r="F456" i="162"/>
  <c r="F455" i="162"/>
  <c r="F454" i="162"/>
  <c r="F453" i="162"/>
  <c r="F452" i="162"/>
  <c r="F451" i="162"/>
  <c r="F447" i="162"/>
  <c r="F445" i="162"/>
  <c r="M6" i="162" s="1"/>
  <c r="F444" i="162"/>
  <c r="F443" i="162"/>
  <c r="F442" i="162"/>
  <c r="F440" i="162"/>
  <c r="F439" i="162"/>
  <c r="F438" i="162"/>
  <c r="F437" i="162"/>
  <c r="F436" i="162"/>
  <c r="F435" i="162"/>
  <c r="F434" i="162"/>
  <c r="F433" i="162"/>
  <c r="F431" i="162"/>
  <c r="F430" i="162"/>
  <c r="F421" i="162"/>
  <c r="G13" i="61" s="1"/>
  <c r="F417" i="162"/>
  <c r="G9" i="61" s="1"/>
  <c r="Q410" i="162"/>
  <c r="Q409" i="162"/>
  <c r="Q408" i="162"/>
  <c r="Q407" i="162"/>
  <c r="Q406" i="162"/>
  <c r="Q405" i="162"/>
  <c r="Q404" i="162"/>
  <c r="Q403" i="162"/>
  <c r="Q402" i="162"/>
  <c r="Q401" i="162"/>
  <c r="Q400" i="162"/>
  <c r="Q399" i="162"/>
  <c r="Q398" i="162"/>
  <c r="Q397" i="162"/>
  <c r="Q396" i="162"/>
  <c r="Q395" i="162"/>
  <c r="Q394" i="162"/>
  <c r="Q393" i="162"/>
  <c r="Q392" i="162"/>
  <c r="Q391" i="162"/>
  <c r="Q390" i="162"/>
  <c r="Q389" i="162"/>
  <c r="Q388" i="162"/>
  <c r="Q387" i="162"/>
  <c r="Q386" i="162"/>
  <c r="Q385" i="162"/>
  <c r="Q384" i="162"/>
  <c r="Q383" i="162"/>
  <c r="Q382" i="162"/>
  <c r="Q381" i="162"/>
  <c r="Q380" i="162"/>
  <c r="Q379" i="162"/>
  <c r="Q378" i="162"/>
  <c r="Q377" i="162"/>
  <c r="Q376" i="162"/>
  <c r="Q375" i="162"/>
  <c r="Q374" i="162"/>
  <c r="Q373" i="162"/>
  <c r="Q372" i="162"/>
  <c r="Q371" i="162"/>
  <c r="Q370" i="162"/>
  <c r="Q369" i="162"/>
  <c r="Q368" i="162"/>
  <c r="Q367" i="162"/>
  <c r="Q366" i="162"/>
  <c r="Q365" i="162"/>
  <c r="Q364" i="162"/>
  <c r="Q363" i="162"/>
  <c r="Q362" i="162"/>
  <c r="F424" i="162" s="1"/>
  <c r="G16" i="61" s="1"/>
  <c r="Q361" i="162"/>
  <c r="F418" i="162" s="1"/>
  <c r="E355" i="162"/>
  <c r="E354" i="162"/>
  <c r="C354" i="162"/>
  <c r="Q351" i="162"/>
  <c r="Q350" i="162"/>
  <c r="Q349" i="162"/>
  <c r="Q348" i="162"/>
  <c r="Q347" i="162"/>
  <c r="Q346" i="162"/>
  <c r="Q345" i="162"/>
  <c r="Q344" i="162"/>
  <c r="Q343" i="162"/>
  <c r="Q342" i="162"/>
  <c r="Q341" i="162"/>
  <c r="Q340" i="162"/>
  <c r="Q339" i="162"/>
  <c r="Q338" i="162"/>
  <c r="Q337" i="162"/>
  <c r="Q336" i="162"/>
  <c r="Q335" i="162"/>
  <c r="Q334" i="162"/>
  <c r="Q333" i="162"/>
  <c r="Q332" i="162"/>
  <c r="Q331" i="162"/>
  <c r="Q330" i="162"/>
  <c r="Q329" i="162"/>
  <c r="Q328" i="162"/>
  <c r="Q327" i="162"/>
  <c r="Q326" i="162"/>
  <c r="Q325" i="162"/>
  <c r="Q324" i="162"/>
  <c r="Q323" i="162"/>
  <c r="Q322" i="162"/>
  <c r="Q321" i="162"/>
  <c r="Q320" i="162"/>
  <c r="Q319" i="162"/>
  <c r="Q318" i="162"/>
  <c r="Q317" i="162"/>
  <c r="Q316" i="162"/>
  <c r="Q315" i="162"/>
  <c r="Q314" i="162"/>
  <c r="Q313" i="162"/>
  <c r="Q312" i="162"/>
  <c r="Q311" i="162"/>
  <c r="Q310" i="162"/>
  <c r="Q309" i="162"/>
  <c r="Q308" i="162"/>
  <c r="Q307" i="162"/>
  <c r="Q306" i="162"/>
  <c r="Q305" i="162"/>
  <c r="Q304" i="162"/>
  <c r="Q303" i="162"/>
  <c r="Q302" i="162"/>
  <c r="Q301" i="162"/>
  <c r="Q300" i="162"/>
  <c r="Q299" i="162"/>
  <c r="Q298" i="162"/>
  <c r="Q297" i="162"/>
  <c r="Q296" i="162"/>
  <c r="Q295" i="162"/>
  <c r="Q294" i="162"/>
  <c r="Q293" i="162"/>
  <c r="Q292" i="162"/>
  <c r="Q291" i="162"/>
  <c r="Q290" i="162"/>
  <c r="Q289" i="162"/>
  <c r="Q288" i="162"/>
  <c r="Q287" i="162"/>
  <c r="Q286" i="162"/>
  <c r="Q285" i="162"/>
  <c r="Q284" i="162"/>
  <c r="Q283" i="162"/>
  <c r="Q282" i="162"/>
  <c r="Q281" i="162"/>
  <c r="Q280" i="162"/>
  <c r="Q279" i="162"/>
  <c r="Q278" i="162"/>
  <c r="Q277" i="162"/>
  <c r="Q276" i="162"/>
  <c r="Q275" i="162"/>
  <c r="Q274" i="162"/>
  <c r="Q273" i="162"/>
  <c r="Q272" i="162"/>
  <c r="Q271" i="162"/>
  <c r="Q270" i="162"/>
  <c r="Q269" i="162"/>
  <c r="Q268" i="162"/>
  <c r="Q267" i="162"/>
  <c r="Q266" i="162"/>
  <c r="Q265" i="162"/>
  <c r="Q264" i="162"/>
  <c r="Q263" i="162"/>
  <c r="Q262" i="162"/>
  <c r="Q261" i="162"/>
  <c r="Q260" i="162"/>
  <c r="Q259" i="162"/>
  <c r="Q258" i="162"/>
  <c r="Q257" i="162"/>
  <c r="Q256" i="162"/>
  <c r="Q255" i="162"/>
  <c r="Q254" i="162"/>
  <c r="Q253" i="162"/>
  <c r="Q252" i="162"/>
  <c r="Q251" i="162"/>
  <c r="Q250" i="162"/>
  <c r="Q249" i="162"/>
  <c r="Q248" i="162"/>
  <c r="Q247" i="162"/>
  <c r="Q246" i="162"/>
  <c r="Q245" i="162"/>
  <c r="Q244" i="162"/>
  <c r="Q243" i="162"/>
  <c r="Q242" i="162"/>
  <c r="Q241" i="162"/>
  <c r="Q240" i="162"/>
  <c r="Q239" i="162"/>
  <c r="Q238" i="162"/>
  <c r="Q237" i="162"/>
  <c r="Q236" i="162"/>
  <c r="Q235" i="162"/>
  <c r="Q234" i="162"/>
  <c r="Q233" i="162"/>
  <c r="Q232" i="162"/>
  <c r="Q231" i="162"/>
  <c r="Q230" i="162"/>
  <c r="Q229" i="162"/>
  <c r="Q228" i="162"/>
  <c r="Q227" i="162"/>
  <c r="Q226" i="162"/>
  <c r="Q225" i="162"/>
  <c r="Q224" i="162"/>
  <c r="Q223" i="162"/>
  <c r="Q222" i="162"/>
  <c r="Q221" i="162"/>
  <c r="Q220" i="162"/>
  <c r="Q219" i="162"/>
  <c r="Q218" i="162"/>
  <c r="Q217" i="162"/>
  <c r="Q216" i="162"/>
  <c r="Q215" i="162"/>
  <c r="Q214" i="162"/>
  <c r="Q213" i="162"/>
  <c r="Q212" i="162"/>
  <c r="Q211" i="162"/>
  <c r="Q210" i="162"/>
  <c r="Q209" i="162"/>
  <c r="Q208" i="162"/>
  <c r="Q207" i="162"/>
  <c r="Q206" i="162"/>
  <c r="Q205" i="162"/>
  <c r="Q204" i="162"/>
  <c r="Q203" i="162"/>
  <c r="Q202" i="162"/>
  <c r="Q201" i="162"/>
  <c r="Q200" i="162"/>
  <c r="Q199" i="162"/>
  <c r="Q198" i="162"/>
  <c r="Q197" i="162"/>
  <c r="Q196" i="162"/>
  <c r="Q195" i="162"/>
  <c r="Q194" i="162"/>
  <c r="Q193" i="162"/>
  <c r="Q192" i="162"/>
  <c r="Q191" i="162"/>
  <c r="Q190" i="162"/>
  <c r="Q189" i="162"/>
  <c r="Q188" i="162"/>
  <c r="Q187" i="162"/>
  <c r="Q186" i="162"/>
  <c r="Q185" i="162"/>
  <c r="Q184" i="162"/>
  <c r="Q183" i="162"/>
  <c r="Q182" i="162"/>
  <c r="Q181" i="162"/>
  <c r="Q180" i="162"/>
  <c r="Q179" i="162"/>
  <c r="Q178" i="162"/>
  <c r="Q177" i="162"/>
  <c r="Q176" i="162"/>
  <c r="Q175" i="162"/>
  <c r="Q174" i="162"/>
  <c r="Q173" i="162"/>
  <c r="Q172" i="162"/>
  <c r="Q171" i="162"/>
  <c r="Q170" i="162"/>
  <c r="Q169" i="162"/>
  <c r="Q168" i="162"/>
  <c r="Q167" i="162"/>
  <c r="Q166" i="162"/>
  <c r="Q165" i="162"/>
  <c r="Q164" i="162"/>
  <c r="Q163" i="162"/>
  <c r="Q162" i="162"/>
  <c r="Q161" i="162"/>
  <c r="Q160" i="162"/>
  <c r="Q159" i="162"/>
  <c r="Q158" i="162"/>
  <c r="Q157" i="162"/>
  <c r="Q156" i="162"/>
  <c r="Q155" i="162"/>
  <c r="Q154" i="162"/>
  <c r="Q153" i="162"/>
  <c r="Q152" i="162"/>
  <c r="Q151" i="162"/>
  <c r="Q150" i="162"/>
  <c r="Q149" i="162"/>
  <c r="Q148" i="162"/>
  <c r="Q147" i="162"/>
  <c r="Q146" i="162"/>
  <c r="Q145" i="162"/>
  <c r="Q144" i="162"/>
  <c r="Q143" i="162"/>
  <c r="Q142" i="162"/>
  <c r="Q141" i="162"/>
  <c r="Q140" i="162"/>
  <c r="Q139" i="162"/>
  <c r="Q138" i="162"/>
  <c r="Q137" i="162"/>
  <c r="Q136" i="162"/>
  <c r="Q135" i="162"/>
  <c r="Q134" i="162"/>
  <c r="Q133" i="162"/>
  <c r="Q132" i="162"/>
  <c r="Q131" i="162"/>
  <c r="Q130" i="162"/>
  <c r="Q129" i="162"/>
  <c r="Q128" i="162"/>
  <c r="Q127" i="162"/>
  <c r="Q126" i="162"/>
  <c r="Q125" i="162"/>
  <c r="Q124" i="162"/>
  <c r="Q123" i="162"/>
  <c r="Q122" i="162"/>
  <c r="Q121" i="162"/>
  <c r="Q120" i="162"/>
  <c r="Q119" i="162"/>
  <c r="Q118" i="162"/>
  <c r="Q117" i="162"/>
  <c r="Q116" i="162"/>
  <c r="Q115" i="162"/>
  <c r="Q114" i="162"/>
  <c r="Q113" i="162"/>
  <c r="Q112" i="162"/>
  <c r="Q111" i="162"/>
  <c r="Q110" i="162"/>
  <c r="Q109" i="162"/>
  <c r="Q108" i="162"/>
  <c r="Q107" i="162"/>
  <c r="Q106" i="162"/>
  <c r="Q105" i="162"/>
  <c r="Q104" i="162"/>
  <c r="Q103" i="162"/>
  <c r="Q102" i="162"/>
  <c r="Q101" i="162"/>
  <c r="Q100" i="162"/>
  <c r="Q99" i="162"/>
  <c r="Q98" i="162"/>
  <c r="Q97" i="162"/>
  <c r="Q96" i="162"/>
  <c r="Q95" i="162"/>
  <c r="Q94" i="162"/>
  <c r="Q93" i="162"/>
  <c r="Q92" i="162"/>
  <c r="Q91" i="162"/>
  <c r="Q90" i="162"/>
  <c r="Q89" i="162"/>
  <c r="Q88" i="162"/>
  <c r="Q87" i="162"/>
  <c r="Q86" i="162"/>
  <c r="Q85" i="162"/>
  <c r="Q84" i="162"/>
  <c r="Q83" i="162"/>
  <c r="Q82" i="162"/>
  <c r="Q81" i="162"/>
  <c r="Q80" i="162"/>
  <c r="Q79" i="162"/>
  <c r="Q78" i="162"/>
  <c r="Q77" i="162"/>
  <c r="Q76" i="162"/>
  <c r="Q75" i="162"/>
  <c r="Q74" i="162"/>
  <c r="Q73" i="162"/>
  <c r="Q72" i="162"/>
  <c r="Q71" i="162"/>
  <c r="Q70" i="162"/>
  <c r="Q69" i="162"/>
  <c r="Q68" i="162"/>
  <c r="Q67" i="162"/>
  <c r="Q66" i="162"/>
  <c r="Q65" i="162"/>
  <c r="Q64" i="162"/>
  <c r="Q63" i="162"/>
  <c r="Q62" i="162"/>
  <c r="Q61" i="162"/>
  <c r="Q60" i="162"/>
  <c r="Q59" i="162"/>
  <c r="Q58" i="162"/>
  <c r="Q57" i="162"/>
  <c r="Q56" i="162"/>
  <c r="Q55" i="162"/>
  <c r="Q54" i="162"/>
  <c r="Q53" i="162"/>
  <c r="Q52" i="162"/>
  <c r="Q51" i="162"/>
  <c r="Q50" i="162"/>
  <c r="Q49" i="162"/>
  <c r="Q48" i="162"/>
  <c r="Q47" i="162"/>
  <c r="Q46" i="162"/>
  <c r="Q45" i="162"/>
  <c r="Q44" i="162"/>
  <c r="Q43" i="162"/>
  <c r="Q42" i="162"/>
  <c r="Q41" i="162"/>
  <c r="Q40" i="162"/>
  <c r="Q39" i="162"/>
  <c r="Q38" i="162"/>
  <c r="Q37" i="162"/>
  <c r="Q36" i="162"/>
  <c r="Q35" i="162"/>
  <c r="Q34" i="162"/>
  <c r="Q33" i="162"/>
  <c r="Q32" i="162"/>
  <c r="Q31" i="162"/>
  <c r="Q30" i="162"/>
  <c r="Q29" i="162"/>
  <c r="Q28" i="162"/>
  <c r="Q27" i="162"/>
  <c r="Q26" i="162"/>
  <c r="Q25" i="162"/>
  <c r="Q24" i="162"/>
  <c r="Q23" i="162"/>
  <c r="Q22" i="162"/>
  <c r="Q21" i="162"/>
  <c r="Q20" i="162"/>
  <c r="Q19" i="162"/>
  <c r="Q18" i="162"/>
  <c r="Q17" i="162"/>
  <c r="Q16" i="162"/>
  <c r="Q15" i="162"/>
  <c r="Q14" i="162"/>
  <c r="Q13" i="162"/>
  <c r="Q12" i="162"/>
  <c r="F441" i="162" s="1"/>
  <c r="Q11" i="162"/>
  <c r="Q10" i="162"/>
  <c r="F432" i="162" s="1"/>
  <c r="E7" i="162"/>
  <c r="F468" i="161"/>
  <c r="F467" i="161"/>
  <c r="F466" i="161"/>
  <c r="F465" i="161"/>
  <c r="F464" i="161"/>
  <c r="F463" i="161"/>
  <c r="F462" i="161"/>
  <c r="F461" i="161"/>
  <c r="F460" i="161"/>
  <c r="F459" i="161"/>
  <c r="F458" i="161"/>
  <c r="F457" i="161"/>
  <c r="F456" i="161"/>
  <c r="F455" i="161"/>
  <c r="F454" i="161"/>
  <c r="F453" i="161"/>
  <c r="F452" i="161"/>
  <c r="F451" i="161"/>
  <c r="F447" i="161"/>
  <c r="F445" i="161"/>
  <c r="M6" i="161" s="1"/>
  <c r="F444" i="161"/>
  <c r="F443" i="161"/>
  <c r="F442" i="161"/>
  <c r="F441" i="161"/>
  <c r="F440" i="161"/>
  <c r="F439" i="161"/>
  <c r="F438" i="161"/>
  <c r="F437" i="161"/>
  <c r="F436" i="161"/>
  <c r="F435" i="161"/>
  <c r="F434" i="161"/>
  <c r="F433" i="161"/>
  <c r="F432" i="161"/>
  <c r="F430" i="161"/>
  <c r="F421" i="161"/>
  <c r="F13" i="61" s="1"/>
  <c r="F420" i="161"/>
  <c r="F12" i="61" s="1"/>
  <c r="F419" i="161"/>
  <c r="F11" i="61" s="1"/>
  <c r="F418" i="161"/>
  <c r="F417" i="161"/>
  <c r="F9" i="61" s="1"/>
  <c r="F416" i="161"/>
  <c r="F8" i="61" s="1"/>
  <c r="Q410" i="161"/>
  <c r="Q409" i="161"/>
  <c r="Q408" i="161"/>
  <c r="Q407" i="161"/>
  <c r="Q406" i="161"/>
  <c r="Q405" i="161"/>
  <c r="Q404" i="161"/>
  <c r="Q403" i="161"/>
  <c r="Q402" i="161"/>
  <c r="Q401" i="161"/>
  <c r="Q400" i="161"/>
  <c r="Q399" i="161"/>
  <c r="Q398" i="161"/>
  <c r="Q397" i="161"/>
  <c r="Q396" i="161"/>
  <c r="Q395" i="161"/>
  <c r="Q394" i="161"/>
  <c r="Q393" i="161"/>
  <c r="Q392" i="161"/>
  <c r="Q391" i="161"/>
  <c r="Q390" i="161"/>
  <c r="Q389" i="161"/>
  <c r="Q388" i="161"/>
  <c r="Q387" i="161"/>
  <c r="Q386" i="161"/>
  <c r="Q385" i="161"/>
  <c r="Q384" i="161"/>
  <c r="Q383" i="161"/>
  <c r="Q382" i="161"/>
  <c r="Q381" i="161"/>
  <c r="Q380" i="161"/>
  <c r="Q379" i="161"/>
  <c r="Q378" i="161"/>
  <c r="Q377" i="161"/>
  <c r="Q376" i="161"/>
  <c r="Q375" i="161"/>
  <c r="Q374" i="161"/>
  <c r="Q373" i="161"/>
  <c r="Q372" i="161"/>
  <c r="Q371" i="161"/>
  <c r="Q370" i="161"/>
  <c r="Q369" i="161"/>
  <c r="Q368" i="161"/>
  <c r="Q367" i="161"/>
  <c r="Q366" i="161"/>
  <c r="Q365" i="161"/>
  <c r="Q364" i="161"/>
  <c r="Q363" i="161"/>
  <c r="Q362" i="161"/>
  <c r="F424" i="161" s="1"/>
  <c r="F16" i="61" s="1"/>
  <c r="Q361" i="161"/>
  <c r="E355" i="161"/>
  <c r="E354" i="161"/>
  <c r="C354" i="161"/>
  <c r="Q351" i="161"/>
  <c r="Q350" i="161"/>
  <c r="Q349" i="161"/>
  <c r="Q348" i="161"/>
  <c r="Q347" i="161"/>
  <c r="Q346" i="161"/>
  <c r="Q345" i="161"/>
  <c r="Q344" i="161"/>
  <c r="Q343" i="161"/>
  <c r="Q342" i="161"/>
  <c r="Q341" i="161"/>
  <c r="Q340" i="161"/>
  <c r="Q339" i="161"/>
  <c r="Q338" i="161"/>
  <c r="Q337" i="161"/>
  <c r="Q336" i="161"/>
  <c r="Q335" i="161"/>
  <c r="Q334" i="161"/>
  <c r="Q333" i="161"/>
  <c r="Q332" i="161"/>
  <c r="Q331" i="161"/>
  <c r="Q330" i="161"/>
  <c r="Q329" i="161"/>
  <c r="Q328" i="161"/>
  <c r="Q327" i="161"/>
  <c r="Q326" i="161"/>
  <c r="Q325" i="161"/>
  <c r="Q324" i="161"/>
  <c r="Q323" i="161"/>
  <c r="Q322" i="161"/>
  <c r="Q321" i="161"/>
  <c r="Q320" i="161"/>
  <c r="Q319" i="161"/>
  <c r="Q318" i="161"/>
  <c r="Q317" i="161"/>
  <c r="Q316" i="161"/>
  <c r="Q315" i="161"/>
  <c r="Q314" i="161"/>
  <c r="Q313" i="161"/>
  <c r="Q312" i="161"/>
  <c r="Q311" i="161"/>
  <c r="Q310" i="161"/>
  <c r="Q309" i="161"/>
  <c r="Q308" i="161"/>
  <c r="Q307" i="161"/>
  <c r="Q306" i="161"/>
  <c r="Q305" i="161"/>
  <c r="Q304" i="161"/>
  <c r="Q303" i="161"/>
  <c r="Q302" i="161"/>
  <c r="Q301" i="161"/>
  <c r="Q300" i="161"/>
  <c r="Q299" i="161"/>
  <c r="Q298" i="161"/>
  <c r="Q297" i="161"/>
  <c r="Q296" i="161"/>
  <c r="Q295" i="161"/>
  <c r="Q294" i="161"/>
  <c r="Q293" i="161"/>
  <c r="Q292" i="161"/>
  <c r="Q291" i="161"/>
  <c r="Q290" i="161"/>
  <c r="Q289" i="161"/>
  <c r="Q288" i="161"/>
  <c r="Q287" i="161"/>
  <c r="Q286" i="161"/>
  <c r="Q285" i="161"/>
  <c r="Q284" i="161"/>
  <c r="Q283" i="161"/>
  <c r="Q282" i="161"/>
  <c r="Q281" i="161"/>
  <c r="Q280" i="161"/>
  <c r="Q279" i="161"/>
  <c r="Q278" i="161"/>
  <c r="Q277" i="161"/>
  <c r="Q276" i="161"/>
  <c r="Q275" i="161"/>
  <c r="Q274" i="161"/>
  <c r="Q273" i="161"/>
  <c r="Q272" i="161"/>
  <c r="Q271" i="161"/>
  <c r="Q270" i="161"/>
  <c r="Q269" i="161"/>
  <c r="Q268" i="161"/>
  <c r="Q267" i="161"/>
  <c r="Q266" i="161"/>
  <c r="Q265" i="161"/>
  <c r="Q264" i="161"/>
  <c r="Q263" i="161"/>
  <c r="Q262" i="161"/>
  <c r="Q261" i="161"/>
  <c r="Q260" i="161"/>
  <c r="Q259" i="161"/>
  <c r="Q258" i="161"/>
  <c r="Q257" i="161"/>
  <c r="Q256" i="161"/>
  <c r="Q255" i="161"/>
  <c r="Q254" i="161"/>
  <c r="Q253" i="161"/>
  <c r="Q252" i="161"/>
  <c r="Q251" i="161"/>
  <c r="Q250" i="161"/>
  <c r="Q249" i="161"/>
  <c r="Q248" i="161"/>
  <c r="Q247" i="161"/>
  <c r="Q246" i="161"/>
  <c r="Q245" i="161"/>
  <c r="Q244" i="161"/>
  <c r="Q243" i="161"/>
  <c r="Q242" i="161"/>
  <c r="Q241" i="161"/>
  <c r="Q240" i="161"/>
  <c r="Q239" i="161"/>
  <c r="Q238" i="161"/>
  <c r="Q237" i="161"/>
  <c r="Q236" i="161"/>
  <c r="Q235" i="161"/>
  <c r="Q234" i="161"/>
  <c r="Q233" i="161"/>
  <c r="Q232" i="161"/>
  <c r="Q231" i="161"/>
  <c r="Q230" i="161"/>
  <c r="Q229" i="161"/>
  <c r="Q228" i="161"/>
  <c r="Q227" i="161"/>
  <c r="Q226" i="161"/>
  <c r="Q225" i="161"/>
  <c r="Q224" i="161"/>
  <c r="Q223" i="161"/>
  <c r="Q222" i="161"/>
  <c r="Q221" i="161"/>
  <c r="Q220" i="161"/>
  <c r="Q219" i="161"/>
  <c r="Q218" i="161"/>
  <c r="Q217" i="161"/>
  <c r="Q216" i="161"/>
  <c r="Q215" i="161"/>
  <c r="Q214" i="161"/>
  <c r="Q213" i="161"/>
  <c r="Q212" i="161"/>
  <c r="Q211" i="161"/>
  <c r="Q210" i="161"/>
  <c r="Q209" i="161"/>
  <c r="Q208" i="161"/>
  <c r="Q207" i="161"/>
  <c r="Q206" i="161"/>
  <c r="Q205" i="161"/>
  <c r="Q204" i="161"/>
  <c r="Q203" i="161"/>
  <c r="Q202" i="161"/>
  <c r="Q201" i="161"/>
  <c r="Q200" i="161"/>
  <c r="Q199" i="161"/>
  <c r="Q198" i="161"/>
  <c r="Q197" i="161"/>
  <c r="Q196" i="161"/>
  <c r="Q195" i="161"/>
  <c r="Q194" i="161"/>
  <c r="Q193" i="161"/>
  <c r="Q192" i="161"/>
  <c r="Q191" i="161"/>
  <c r="Q190" i="161"/>
  <c r="Q189" i="161"/>
  <c r="Q188" i="161"/>
  <c r="Q187" i="161"/>
  <c r="Q186" i="161"/>
  <c r="Q185" i="161"/>
  <c r="Q184" i="161"/>
  <c r="Q183" i="161"/>
  <c r="Q182" i="161"/>
  <c r="Q181" i="161"/>
  <c r="Q180" i="161"/>
  <c r="Q179" i="161"/>
  <c r="Q178" i="161"/>
  <c r="Q177" i="161"/>
  <c r="Q176" i="161"/>
  <c r="Q175" i="161"/>
  <c r="Q174" i="161"/>
  <c r="Q173" i="161"/>
  <c r="Q172" i="161"/>
  <c r="Q171" i="161"/>
  <c r="Q170" i="161"/>
  <c r="Q169" i="161"/>
  <c r="Q168" i="161"/>
  <c r="Q167" i="161"/>
  <c r="Q166" i="161"/>
  <c r="Q165" i="161"/>
  <c r="Q164" i="161"/>
  <c r="Q163" i="161"/>
  <c r="Q162" i="161"/>
  <c r="Q161" i="161"/>
  <c r="Q160" i="161"/>
  <c r="Q159" i="161"/>
  <c r="Q158" i="161"/>
  <c r="Q157" i="161"/>
  <c r="Q156" i="161"/>
  <c r="Q155" i="161"/>
  <c r="Q154" i="161"/>
  <c r="Q153" i="161"/>
  <c r="Q152" i="161"/>
  <c r="Q151" i="161"/>
  <c r="Q150" i="161"/>
  <c r="Q149" i="161"/>
  <c r="Q148" i="161"/>
  <c r="Q147" i="161"/>
  <c r="Q146" i="161"/>
  <c r="Q145" i="161"/>
  <c r="Q144" i="161"/>
  <c r="Q143" i="161"/>
  <c r="Q142" i="161"/>
  <c r="Q141" i="161"/>
  <c r="Q140" i="161"/>
  <c r="Q139" i="161"/>
  <c r="Q138" i="161"/>
  <c r="Q137" i="161"/>
  <c r="Q136" i="161"/>
  <c r="Q135" i="161"/>
  <c r="Q134" i="161"/>
  <c r="Q133" i="161"/>
  <c r="Q132" i="161"/>
  <c r="Q131" i="161"/>
  <c r="Q130" i="161"/>
  <c r="Q129" i="161"/>
  <c r="Q128" i="161"/>
  <c r="Q127" i="161"/>
  <c r="Q126" i="161"/>
  <c r="Q125" i="161"/>
  <c r="Q124" i="161"/>
  <c r="Q123" i="161"/>
  <c r="Q122" i="161"/>
  <c r="Q121" i="161"/>
  <c r="Q120" i="161"/>
  <c r="Q119" i="161"/>
  <c r="Q118" i="161"/>
  <c r="Q117" i="161"/>
  <c r="Q116" i="161"/>
  <c r="Q115" i="161"/>
  <c r="Q114" i="161"/>
  <c r="Q113" i="161"/>
  <c r="Q112" i="161"/>
  <c r="Q111" i="161"/>
  <c r="Q110" i="161"/>
  <c r="Q109" i="161"/>
  <c r="Q108" i="161"/>
  <c r="Q107" i="161"/>
  <c r="Q106" i="161"/>
  <c r="Q105" i="161"/>
  <c r="Q104" i="161"/>
  <c r="Q103" i="161"/>
  <c r="Q102" i="161"/>
  <c r="Q101" i="161"/>
  <c r="Q100" i="161"/>
  <c r="Q99" i="161"/>
  <c r="Q98" i="161"/>
  <c r="Q97" i="161"/>
  <c r="Q96" i="161"/>
  <c r="Q95" i="161"/>
  <c r="Q94" i="161"/>
  <c r="Q93" i="161"/>
  <c r="Q92" i="161"/>
  <c r="Q91" i="161"/>
  <c r="Q90" i="161"/>
  <c r="Q89" i="161"/>
  <c r="Q88" i="161"/>
  <c r="Q87" i="161"/>
  <c r="Q86" i="161"/>
  <c r="Q85" i="161"/>
  <c r="Q84" i="161"/>
  <c r="Q83" i="161"/>
  <c r="Q82" i="161"/>
  <c r="Q81" i="161"/>
  <c r="Q80" i="161"/>
  <c r="Q79" i="161"/>
  <c r="Q78" i="161"/>
  <c r="Q77" i="161"/>
  <c r="Q76" i="161"/>
  <c r="Q75" i="161"/>
  <c r="Q74" i="161"/>
  <c r="Q73" i="161"/>
  <c r="Q72" i="161"/>
  <c r="Q71" i="161"/>
  <c r="Q70" i="161"/>
  <c r="Q69" i="161"/>
  <c r="Q68" i="161"/>
  <c r="Q67" i="161"/>
  <c r="Q66" i="161"/>
  <c r="Q65" i="161"/>
  <c r="Q64" i="161"/>
  <c r="Q63" i="161"/>
  <c r="Q62" i="161"/>
  <c r="Q61" i="161"/>
  <c r="Q60" i="161"/>
  <c r="Q59" i="161"/>
  <c r="Q58" i="161"/>
  <c r="Q57" i="161"/>
  <c r="Q56" i="161"/>
  <c r="Q55" i="161"/>
  <c r="Q54" i="161"/>
  <c r="Q53" i="161"/>
  <c r="Q52" i="161"/>
  <c r="Q51" i="161"/>
  <c r="Q50" i="161"/>
  <c r="Q49" i="161"/>
  <c r="Q48" i="161"/>
  <c r="Q47" i="161"/>
  <c r="Q46" i="161"/>
  <c r="Q45" i="161"/>
  <c r="Q44" i="161"/>
  <c r="Q43" i="161"/>
  <c r="Q42" i="161"/>
  <c r="Q41" i="161"/>
  <c r="Q40" i="161"/>
  <c r="Q39" i="161"/>
  <c r="Q38" i="161"/>
  <c r="Q37" i="161"/>
  <c r="Q36" i="161"/>
  <c r="Q35" i="161"/>
  <c r="Q34" i="161"/>
  <c r="Q33" i="161"/>
  <c r="Q32" i="161"/>
  <c r="Q31" i="161"/>
  <c r="Q30" i="161"/>
  <c r="Q29" i="161"/>
  <c r="Q28" i="161"/>
  <c r="Q27" i="161"/>
  <c r="Q26" i="161"/>
  <c r="Q25" i="161"/>
  <c r="Q24" i="161"/>
  <c r="Q23" i="161"/>
  <c r="Q22" i="161"/>
  <c r="Q21" i="161"/>
  <c r="Q20" i="161"/>
  <c r="Q19" i="161"/>
  <c r="Q18" i="161"/>
  <c r="Q17" i="161"/>
  <c r="Q16" i="161"/>
  <c r="Q15" i="161"/>
  <c r="Q14" i="161"/>
  <c r="Q13" i="161"/>
  <c r="Q12" i="161"/>
  <c r="Q11" i="161"/>
  <c r="Q10" i="161"/>
  <c r="F431" i="161" s="1"/>
  <c r="E7" i="161"/>
  <c r="E355" i="31"/>
  <c r="E354" i="31"/>
  <c r="F420" i="162" l="1"/>
  <c r="G12" i="61" s="1"/>
  <c r="F419" i="162"/>
  <c r="G11" i="61" s="1"/>
  <c r="F433" i="180"/>
  <c r="F448" i="180" s="1"/>
  <c r="F430" i="165"/>
  <c r="I23" i="61" s="1"/>
  <c r="F358" i="169"/>
  <c r="C7" i="170"/>
  <c r="F7" i="170" s="1"/>
  <c r="F358" i="177"/>
  <c r="C7" i="178"/>
  <c r="F7" i="178" s="1"/>
  <c r="F358" i="173"/>
  <c r="C7" i="174"/>
  <c r="F7" i="174" s="1"/>
  <c r="K55" i="60"/>
  <c r="K55" i="61"/>
  <c r="L33" i="60"/>
  <c r="L33" i="61"/>
  <c r="L37" i="60"/>
  <c r="L37" i="61"/>
  <c r="L52" i="61"/>
  <c r="L52" i="60"/>
  <c r="M34" i="60"/>
  <c r="M34" i="61"/>
  <c r="M45" i="60"/>
  <c r="M45" i="61"/>
  <c r="M57" i="60"/>
  <c r="M57" i="61"/>
  <c r="N31" i="60"/>
  <c r="N31" i="61"/>
  <c r="N39" i="60"/>
  <c r="N39" i="61"/>
  <c r="N58" i="60"/>
  <c r="N58" i="61"/>
  <c r="O32" i="60"/>
  <c r="O32" i="61"/>
  <c r="O36" i="60"/>
  <c r="O36" i="61"/>
  <c r="O55" i="60"/>
  <c r="O55" i="61"/>
  <c r="P29" i="60"/>
  <c r="P29" i="61"/>
  <c r="P48" i="60"/>
  <c r="P48" i="61"/>
  <c r="P60" i="60"/>
  <c r="P60" i="61"/>
  <c r="Q34" i="60"/>
  <c r="Q34" i="61"/>
  <c r="Q49" i="60"/>
  <c r="Q49" i="61"/>
  <c r="Q57" i="60"/>
  <c r="Q57" i="61"/>
  <c r="R27" i="60"/>
  <c r="R27" i="61"/>
  <c r="R35" i="60"/>
  <c r="R35" i="61"/>
  <c r="R58" i="60"/>
  <c r="R58" i="61"/>
  <c r="S32" i="60"/>
  <c r="S32" i="61"/>
  <c r="S36" i="60"/>
  <c r="S36" i="61"/>
  <c r="S55" i="60"/>
  <c r="S55" i="61"/>
  <c r="T25" i="60"/>
  <c r="T25" i="61"/>
  <c r="T37" i="60"/>
  <c r="T37" i="61"/>
  <c r="T52" i="60"/>
  <c r="T52" i="61"/>
  <c r="U34" i="60"/>
  <c r="U34" i="61"/>
  <c r="U38" i="60"/>
  <c r="U38" i="61"/>
  <c r="U61" i="60"/>
  <c r="U61" i="61"/>
  <c r="C7" i="165"/>
  <c r="F358" i="167"/>
  <c r="F422" i="167"/>
  <c r="F423" i="167" s="1"/>
  <c r="F425" i="167" s="1"/>
  <c r="K10" i="61"/>
  <c r="K26" i="60"/>
  <c r="K26" i="61"/>
  <c r="K30" i="60"/>
  <c r="K30" i="61"/>
  <c r="K34" i="60"/>
  <c r="K34" i="61"/>
  <c r="K38" i="60"/>
  <c r="K38" i="61"/>
  <c r="K45" i="60"/>
  <c r="K45" i="61"/>
  <c r="K49" i="60"/>
  <c r="K49" i="61"/>
  <c r="K53" i="60"/>
  <c r="K53" i="61"/>
  <c r="K57" i="60"/>
  <c r="K57" i="61"/>
  <c r="K61" i="60"/>
  <c r="K61" i="61"/>
  <c r="C7" i="168"/>
  <c r="F7" i="168" s="1"/>
  <c r="F448" i="168"/>
  <c r="L23" i="60"/>
  <c r="L23" i="61"/>
  <c r="L27" i="60"/>
  <c r="L27" i="61"/>
  <c r="L31" i="61"/>
  <c r="L31" i="60"/>
  <c r="L35" i="60"/>
  <c r="L35" i="61"/>
  <c r="L39" i="60"/>
  <c r="L39" i="61"/>
  <c r="L46" i="60"/>
  <c r="L46" i="61"/>
  <c r="L50" i="60"/>
  <c r="L50" i="61"/>
  <c r="L54" i="60"/>
  <c r="L54" i="61"/>
  <c r="L58" i="60"/>
  <c r="L58" i="61"/>
  <c r="M24" i="60"/>
  <c r="M24" i="61"/>
  <c r="M28" i="60"/>
  <c r="M28" i="61"/>
  <c r="M32" i="60"/>
  <c r="M32" i="61"/>
  <c r="M36" i="60"/>
  <c r="M36" i="61"/>
  <c r="M40" i="60"/>
  <c r="M40" i="61"/>
  <c r="M47" i="60"/>
  <c r="M47" i="61"/>
  <c r="M51" i="60"/>
  <c r="M51" i="61"/>
  <c r="M55" i="60"/>
  <c r="M55" i="61"/>
  <c r="M59" i="60"/>
  <c r="M59" i="61"/>
  <c r="N25" i="60"/>
  <c r="N25" i="61"/>
  <c r="N29" i="60"/>
  <c r="N29" i="61"/>
  <c r="N33" i="60"/>
  <c r="N33" i="61"/>
  <c r="N37" i="60"/>
  <c r="N37" i="61"/>
  <c r="F469" i="170"/>
  <c r="N44" i="60"/>
  <c r="N44" i="61"/>
  <c r="N48" i="61"/>
  <c r="N48" i="60"/>
  <c r="N52" i="60"/>
  <c r="N52" i="61"/>
  <c r="N56" i="60"/>
  <c r="N56" i="61"/>
  <c r="N60" i="60"/>
  <c r="N60" i="61"/>
  <c r="F358" i="171"/>
  <c r="F422" i="171"/>
  <c r="F423" i="171" s="1"/>
  <c r="F425" i="171" s="1"/>
  <c r="O10" i="61"/>
  <c r="O26" i="60"/>
  <c r="O26" i="61"/>
  <c r="O30" i="60"/>
  <c r="O30" i="61"/>
  <c r="O34" i="60"/>
  <c r="O34" i="61"/>
  <c r="O38" i="60"/>
  <c r="O38" i="61"/>
  <c r="O45" i="60"/>
  <c r="O45" i="61"/>
  <c r="O49" i="60"/>
  <c r="O49" i="61"/>
  <c r="O53" i="60"/>
  <c r="O53" i="61"/>
  <c r="O57" i="60"/>
  <c r="O57" i="61"/>
  <c r="O61" i="60"/>
  <c r="O61" i="61"/>
  <c r="C7" i="172"/>
  <c r="F7" i="172" s="1"/>
  <c r="F448" i="172"/>
  <c r="P23" i="60"/>
  <c r="P23" i="61"/>
  <c r="P27" i="60"/>
  <c r="P27" i="61"/>
  <c r="P31" i="60"/>
  <c r="P31" i="61"/>
  <c r="P35" i="60"/>
  <c r="P35" i="61"/>
  <c r="P39" i="60"/>
  <c r="P39" i="61"/>
  <c r="P46" i="61"/>
  <c r="P46" i="60"/>
  <c r="P50" i="60"/>
  <c r="P50" i="61"/>
  <c r="P54" i="60"/>
  <c r="P54" i="61"/>
  <c r="P58" i="60"/>
  <c r="P58" i="61"/>
  <c r="Q24" i="60"/>
  <c r="Q24" i="61"/>
  <c r="Q28" i="60"/>
  <c r="Q28" i="61"/>
  <c r="Q32" i="60"/>
  <c r="Q32" i="61"/>
  <c r="Q36" i="60"/>
  <c r="Q36" i="61"/>
  <c r="Q40" i="60"/>
  <c r="Q40" i="61"/>
  <c r="Q47" i="60"/>
  <c r="Q47" i="61"/>
  <c r="Q51" i="60"/>
  <c r="Q51" i="61"/>
  <c r="Q55" i="60"/>
  <c r="Q55" i="61"/>
  <c r="Q59" i="60"/>
  <c r="Q59" i="61"/>
  <c r="R25" i="60"/>
  <c r="R25" i="61"/>
  <c r="R29" i="60"/>
  <c r="R29" i="61"/>
  <c r="R33" i="60"/>
  <c r="R33" i="61"/>
  <c r="R37" i="60"/>
  <c r="R37" i="61"/>
  <c r="F469" i="174"/>
  <c r="R44" i="60"/>
  <c r="R44" i="61"/>
  <c r="R48" i="60"/>
  <c r="R48" i="61"/>
  <c r="R52" i="61"/>
  <c r="R52" i="60"/>
  <c r="R56" i="60"/>
  <c r="R56" i="61"/>
  <c r="R60" i="60"/>
  <c r="R60" i="61"/>
  <c r="F358" i="175"/>
  <c r="F422" i="175"/>
  <c r="F423" i="175" s="1"/>
  <c r="F425" i="175" s="1"/>
  <c r="S10" i="61"/>
  <c r="S26" i="60"/>
  <c r="S26" i="61"/>
  <c r="S30" i="60"/>
  <c r="S30" i="61"/>
  <c r="S34" i="60"/>
  <c r="S34" i="61"/>
  <c r="S38" i="60"/>
  <c r="S38" i="61"/>
  <c r="S45" i="60"/>
  <c r="S45" i="61"/>
  <c r="S49" i="60"/>
  <c r="S49" i="61"/>
  <c r="S53" i="60"/>
  <c r="S53" i="61"/>
  <c r="S57" i="60"/>
  <c r="S57" i="61"/>
  <c r="S61" i="60"/>
  <c r="S61" i="61"/>
  <c r="C7" i="176"/>
  <c r="F7" i="176" s="1"/>
  <c r="F448" i="176"/>
  <c r="T23" i="60"/>
  <c r="T23" i="61"/>
  <c r="T27" i="60"/>
  <c r="T27" i="61"/>
  <c r="T31" i="60"/>
  <c r="T31" i="61"/>
  <c r="T35" i="60"/>
  <c r="T35" i="61"/>
  <c r="T39" i="60"/>
  <c r="T39" i="61"/>
  <c r="T46" i="60"/>
  <c r="T46" i="61"/>
  <c r="T50" i="60"/>
  <c r="T50" i="61"/>
  <c r="T54" i="60"/>
  <c r="T54" i="61"/>
  <c r="T58" i="60"/>
  <c r="T58" i="61"/>
  <c r="U24" i="60"/>
  <c r="U24" i="61"/>
  <c r="U28" i="60"/>
  <c r="U28" i="61"/>
  <c r="U32" i="60"/>
  <c r="U32" i="61"/>
  <c r="U36" i="60"/>
  <c r="U36" i="61"/>
  <c r="U40" i="60"/>
  <c r="U40" i="61"/>
  <c r="U47" i="60"/>
  <c r="U47" i="61"/>
  <c r="U51" i="60"/>
  <c r="U51" i="61"/>
  <c r="U55" i="60"/>
  <c r="U55" i="61"/>
  <c r="U59" i="60"/>
  <c r="U59" i="61"/>
  <c r="V25" i="60"/>
  <c r="V25" i="61"/>
  <c r="V29" i="60"/>
  <c r="V29" i="61"/>
  <c r="V33" i="60"/>
  <c r="V33" i="61"/>
  <c r="V37" i="60"/>
  <c r="V37" i="61"/>
  <c r="F469" i="178"/>
  <c r="V44" i="61"/>
  <c r="V44" i="60"/>
  <c r="V48" i="60"/>
  <c r="V48" i="61"/>
  <c r="V52" i="60"/>
  <c r="V52" i="61"/>
  <c r="V56" i="60"/>
  <c r="V56" i="61"/>
  <c r="V60" i="61"/>
  <c r="V60" i="60"/>
  <c r="F358" i="179"/>
  <c r="F422" i="179"/>
  <c r="F423" i="179" s="1"/>
  <c r="F425" i="179" s="1"/>
  <c r="W10" i="61"/>
  <c r="W26" i="60"/>
  <c r="W26" i="61"/>
  <c r="W30" i="60"/>
  <c r="W30" i="61"/>
  <c r="W34" i="60"/>
  <c r="W34" i="61"/>
  <c r="W38" i="60"/>
  <c r="W38" i="61"/>
  <c r="W45" i="60"/>
  <c r="W45" i="61"/>
  <c r="W49" i="60"/>
  <c r="W49" i="61"/>
  <c r="W53" i="60"/>
  <c r="W53" i="61"/>
  <c r="W57" i="60"/>
  <c r="W57" i="61"/>
  <c r="W61" i="60"/>
  <c r="W61" i="61"/>
  <c r="C7" i="180"/>
  <c r="F7" i="180" s="1"/>
  <c r="X23" i="61"/>
  <c r="X23" i="60"/>
  <c r="X27" i="60"/>
  <c r="X27" i="61"/>
  <c r="X31" i="60"/>
  <c r="X31" i="61"/>
  <c r="X35" i="61"/>
  <c r="X35" i="60"/>
  <c r="X39" i="60"/>
  <c r="X39" i="61"/>
  <c r="X46" i="60"/>
  <c r="X46" i="61"/>
  <c r="X50" i="60"/>
  <c r="X50" i="61"/>
  <c r="X54" i="60"/>
  <c r="X54" i="61"/>
  <c r="X58" i="60"/>
  <c r="X58" i="61"/>
  <c r="K28" i="60"/>
  <c r="K28" i="61"/>
  <c r="K47" i="60"/>
  <c r="K47" i="61"/>
  <c r="K51" i="60"/>
  <c r="K51" i="61"/>
  <c r="L25" i="60"/>
  <c r="L25" i="61"/>
  <c r="L48" i="60"/>
  <c r="L48" i="61"/>
  <c r="L60" i="60"/>
  <c r="L60" i="61"/>
  <c r="F422" i="169"/>
  <c r="F423" i="169" s="1"/>
  <c r="F425" i="169" s="1"/>
  <c r="M10" i="61"/>
  <c r="M30" i="60"/>
  <c r="M30" i="61"/>
  <c r="M49" i="60"/>
  <c r="M49" i="61"/>
  <c r="M61" i="60"/>
  <c r="M61" i="61"/>
  <c r="N27" i="61"/>
  <c r="N27" i="60"/>
  <c r="N35" i="60"/>
  <c r="N35" i="61"/>
  <c r="N50" i="60"/>
  <c r="N50" i="61"/>
  <c r="O24" i="60"/>
  <c r="O24" i="61"/>
  <c r="O47" i="60"/>
  <c r="O47" i="61"/>
  <c r="O59" i="60"/>
  <c r="O59" i="61"/>
  <c r="P33" i="60"/>
  <c r="P33" i="61"/>
  <c r="P37" i="60"/>
  <c r="P37" i="61"/>
  <c r="P52" i="60"/>
  <c r="P52" i="61"/>
  <c r="F422" i="173"/>
  <c r="F423" i="173" s="1"/>
  <c r="F425" i="173" s="1"/>
  <c r="Q10" i="61"/>
  <c r="Q30" i="60"/>
  <c r="Q30" i="61"/>
  <c r="Q45" i="60"/>
  <c r="Q45" i="61"/>
  <c r="Q61" i="60"/>
  <c r="Q61" i="61"/>
  <c r="R31" i="60"/>
  <c r="R31" i="61"/>
  <c r="R39" i="60"/>
  <c r="R39" i="61"/>
  <c r="R54" i="60"/>
  <c r="R54" i="61"/>
  <c r="S24" i="60"/>
  <c r="S24" i="61"/>
  <c r="S47" i="60"/>
  <c r="S47" i="61"/>
  <c r="S59" i="60"/>
  <c r="S59" i="61"/>
  <c r="T29" i="60"/>
  <c r="T29" i="61"/>
  <c r="T48" i="61"/>
  <c r="T48" i="60"/>
  <c r="T60" i="60"/>
  <c r="T60" i="61"/>
  <c r="U26" i="60"/>
  <c r="U26" i="61"/>
  <c r="U45" i="60"/>
  <c r="U45" i="61"/>
  <c r="U53" i="60"/>
  <c r="U53" i="61"/>
  <c r="V27" i="60"/>
  <c r="V27" i="61"/>
  <c r="C7" i="161"/>
  <c r="F7" i="161" s="1"/>
  <c r="C7" i="167"/>
  <c r="F7" i="167" s="1"/>
  <c r="F448" i="167"/>
  <c r="F450" i="167" s="1"/>
  <c r="K23" i="60"/>
  <c r="K23" i="61"/>
  <c r="K27" i="60"/>
  <c r="K27" i="61"/>
  <c r="K31" i="60"/>
  <c r="K31" i="61"/>
  <c r="K35" i="60"/>
  <c r="K35" i="61"/>
  <c r="K39" i="60"/>
  <c r="K39" i="61"/>
  <c r="K46" i="60"/>
  <c r="K46" i="61"/>
  <c r="K50" i="60"/>
  <c r="K50" i="61"/>
  <c r="K54" i="61"/>
  <c r="K54" i="60"/>
  <c r="K58" i="60"/>
  <c r="K58" i="61"/>
  <c r="L24" i="60"/>
  <c r="L24" i="61"/>
  <c r="L28" i="60"/>
  <c r="L28" i="61"/>
  <c r="L32" i="60"/>
  <c r="L32" i="61"/>
  <c r="L36" i="60"/>
  <c r="L36" i="61"/>
  <c r="L40" i="60"/>
  <c r="L40" i="61"/>
  <c r="L47" i="60"/>
  <c r="L47" i="61"/>
  <c r="L51" i="60"/>
  <c r="L51" i="61"/>
  <c r="L55" i="60"/>
  <c r="L55" i="61"/>
  <c r="L59" i="60"/>
  <c r="L59" i="61"/>
  <c r="M25" i="60"/>
  <c r="M25" i="61"/>
  <c r="M29" i="60"/>
  <c r="M29" i="61"/>
  <c r="M33" i="60"/>
  <c r="M33" i="61"/>
  <c r="M37" i="60"/>
  <c r="M37" i="61"/>
  <c r="F469" i="169"/>
  <c r="M44" i="60"/>
  <c r="M44" i="61"/>
  <c r="M48" i="60"/>
  <c r="M48" i="61"/>
  <c r="M52" i="60"/>
  <c r="M52" i="61"/>
  <c r="M56" i="60"/>
  <c r="M56" i="61"/>
  <c r="M60" i="60"/>
  <c r="M60" i="61"/>
  <c r="F358" i="170"/>
  <c r="F422" i="170"/>
  <c r="F423" i="170" s="1"/>
  <c r="F425" i="170" s="1"/>
  <c r="N10" i="61"/>
  <c r="N26" i="60"/>
  <c r="N26" i="61"/>
  <c r="N30" i="60"/>
  <c r="N30" i="61"/>
  <c r="N34" i="60"/>
  <c r="N34" i="61"/>
  <c r="N38" i="60"/>
  <c r="N38" i="61"/>
  <c r="N45" i="60"/>
  <c r="N45" i="61"/>
  <c r="N49" i="60"/>
  <c r="N49" i="61"/>
  <c r="N53" i="60"/>
  <c r="N53" i="61"/>
  <c r="N57" i="60"/>
  <c r="N57" i="61"/>
  <c r="N61" i="60"/>
  <c r="N61" i="61"/>
  <c r="C7" i="171"/>
  <c r="F7" i="171" s="1"/>
  <c r="F448" i="171"/>
  <c r="O23" i="60"/>
  <c r="O23" i="61"/>
  <c r="O27" i="60"/>
  <c r="O27" i="61"/>
  <c r="O31" i="60"/>
  <c r="O31" i="61"/>
  <c r="O35" i="60"/>
  <c r="O35" i="61"/>
  <c r="O39" i="60"/>
  <c r="O39" i="61"/>
  <c r="O46" i="60"/>
  <c r="O46" i="61"/>
  <c r="O50" i="60"/>
  <c r="O50" i="61"/>
  <c r="O54" i="60"/>
  <c r="O54" i="61"/>
  <c r="O58" i="60"/>
  <c r="O58" i="61"/>
  <c r="P24" i="60"/>
  <c r="P24" i="61"/>
  <c r="P28" i="60"/>
  <c r="P28" i="61"/>
  <c r="P32" i="60"/>
  <c r="P32" i="61"/>
  <c r="P36" i="60"/>
  <c r="P36" i="61"/>
  <c r="P40" i="60"/>
  <c r="P40" i="61"/>
  <c r="P47" i="60"/>
  <c r="P47" i="61"/>
  <c r="P51" i="60"/>
  <c r="P51" i="61"/>
  <c r="P55" i="60"/>
  <c r="P55" i="61"/>
  <c r="P59" i="60"/>
  <c r="P59" i="61"/>
  <c r="Q25" i="60"/>
  <c r="Q25" i="61"/>
  <c r="Q29" i="60"/>
  <c r="Q29" i="61"/>
  <c r="Q33" i="60"/>
  <c r="Q33" i="61"/>
  <c r="Q37" i="60"/>
  <c r="Q37" i="61"/>
  <c r="F469" i="173"/>
  <c r="Q44" i="60"/>
  <c r="Q44" i="61"/>
  <c r="Q48" i="60"/>
  <c r="Q48" i="61"/>
  <c r="Q52" i="60"/>
  <c r="Q52" i="61"/>
  <c r="Q56" i="60"/>
  <c r="Q56" i="61"/>
  <c r="Q60" i="60"/>
  <c r="Q60" i="61"/>
  <c r="F358" i="174"/>
  <c r="F422" i="174"/>
  <c r="F423" i="174" s="1"/>
  <c r="F425" i="174" s="1"/>
  <c r="R10" i="61"/>
  <c r="R26" i="60"/>
  <c r="R26" i="61"/>
  <c r="R30" i="60"/>
  <c r="R30" i="61"/>
  <c r="R34" i="60"/>
  <c r="R34" i="61"/>
  <c r="R38" i="60"/>
  <c r="R38" i="61"/>
  <c r="R45" i="60"/>
  <c r="R45" i="61"/>
  <c r="R49" i="60"/>
  <c r="R49" i="61"/>
  <c r="R53" i="60"/>
  <c r="R53" i="61"/>
  <c r="R57" i="60"/>
  <c r="R57" i="61"/>
  <c r="R61" i="60"/>
  <c r="R61" i="61"/>
  <c r="C7" i="175"/>
  <c r="F7" i="175" s="1"/>
  <c r="F448" i="175"/>
  <c r="F450" i="175" s="1"/>
  <c r="S23" i="60"/>
  <c r="S23" i="61"/>
  <c r="S27" i="60"/>
  <c r="S27" i="61"/>
  <c r="S31" i="60"/>
  <c r="S31" i="61"/>
  <c r="S35" i="60"/>
  <c r="S35" i="61"/>
  <c r="S39" i="60"/>
  <c r="S39" i="61"/>
  <c r="S46" i="60"/>
  <c r="S46" i="61"/>
  <c r="S50" i="60"/>
  <c r="S50" i="61"/>
  <c r="S54" i="60"/>
  <c r="S54" i="61"/>
  <c r="S58" i="60"/>
  <c r="S58" i="61"/>
  <c r="T24" i="60"/>
  <c r="T24" i="61"/>
  <c r="T28" i="60"/>
  <c r="T28" i="61"/>
  <c r="T32" i="60"/>
  <c r="T32" i="61"/>
  <c r="T36" i="60"/>
  <c r="T36" i="61"/>
  <c r="T40" i="60"/>
  <c r="T40" i="61"/>
  <c r="T47" i="60"/>
  <c r="T47" i="61"/>
  <c r="T51" i="60"/>
  <c r="T51" i="61"/>
  <c r="T55" i="60"/>
  <c r="T55" i="61"/>
  <c r="T59" i="60"/>
  <c r="T59" i="61"/>
  <c r="M6" i="177"/>
  <c r="U25" i="60"/>
  <c r="U25" i="61"/>
  <c r="U29" i="60"/>
  <c r="U29" i="61"/>
  <c r="U33" i="60"/>
  <c r="U33" i="61"/>
  <c r="U37" i="60"/>
  <c r="U37" i="61"/>
  <c r="F469" i="177"/>
  <c r="U44" i="60"/>
  <c r="U44" i="61"/>
  <c r="U48" i="60"/>
  <c r="U48" i="61"/>
  <c r="U52" i="60"/>
  <c r="U52" i="61"/>
  <c r="U56" i="60"/>
  <c r="U56" i="61"/>
  <c r="U60" i="60"/>
  <c r="U60" i="61"/>
  <c r="F358" i="178"/>
  <c r="F422" i="178"/>
  <c r="V10" i="61"/>
  <c r="V26" i="60"/>
  <c r="V26" i="61"/>
  <c r="V30" i="60"/>
  <c r="V30" i="61"/>
  <c r="V34" i="60"/>
  <c r="V34" i="61"/>
  <c r="V38" i="60"/>
  <c r="V38" i="61"/>
  <c r="V45" i="60"/>
  <c r="V45" i="61"/>
  <c r="V49" i="60"/>
  <c r="V49" i="61"/>
  <c r="V53" i="60"/>
  <c r="V53" i="61"/>
  <c r="V57" i="60"/>
  <c r="V57" i="61"/>
  <c r="V61" i="60"/>
  <c r="V61" i="61"/>
  <c r="C7" i="179"/>
  <c r="F7" i="179" s="1"/>
  <c r="F448" i="179"/>
  <c r="F450" i="179" s="1"/>
  <c r="W23" i="60"/>
  <c r="W23" i="61"/>
  <c r="W27" i="60"/>
  <c r="W27" i="61"/>
  <c r="W31" i="60"/>
  <c r="W31" i="61"/>
  <c r="W35" i="60"/>
  <c r="W35" i="61"/>
  <c r="W39" i="60"/>
  <c r="W39" i="61"/>
  <c r="W46" i="61"/>
  <c r="W46" i="60"/>
  <c r="W50" i="60"/>
  <c r="W50" i="61"/>
  <c r="W54" i="60"/>
  <c r="W54" i="61"/>
  <c r="W58" i="61"/>
  <c r="W58" i="60"/>
  <c r="X24" i="60"/>
  <c r="X24" i="61"/>
  <c r="X28" i="60"/>
  <c r="X28" i="61"/>
  <c r="X32" i="60"/>
  <c r="X32" i="61"/>
  <c r="X36" i="60"/>
  <c r="X36" i="61"/>
  <c r="X40" i="60"/>
  <c r="X40" i="61"/>
  <c r="X47" i="60"/>
  <c r="X47" i="61"/>
  <c r="X51" i="60"/>
  <c r="X51" i="61"/>
  <c r="X55" i="60"/>
  <c r="X55" i="61"/>
  <c r="X59" i="60"/>
  <c r="X59" i="61"/>
  <c r="V39" i="60"/>
  <c r="V39" i="61"/>
  <c r="V50" i="60"/>
  <c r="V50" i="61"/>
  <c r="V54" i="60"/>
  <c r="V54" i="61"/>
  <c r="W28" i="60"/>
  <c r="W28" i="61"/>
  <c r="W36" i="60"/>
  <c r="W36" i="61"/>
  <c r="W47" i="60"/>
  <c r="W47" i="61"/>
  <c r="W51" i="60"/>
  <c r="W51" i="61"/>
  <c r="W59" i="60"/>
  <c r="W59" i="61"/>
  <c r="X25" i="60"/>
  <c r="X25" i="61"/>
  <c r="X29" i="60"/>
  <c r="X29" i="61"/>
  <c r="X33" i="60"/>
  <c r="X33" i="61"/>
  <c r="X37" i="60"/>
  <c r="X37" i="61"/>
  <c r="F469" i="180"/>
  <c r="X44" i="61"/>
  <c r="X44" i="60"/>
  <c r="X48" i="60"/>
  <c r="X48" i="61"/>
  <c r="X52" i="60"/>
  <c r="X52" i="61"/>
  <c r="X56" i="61"/>
  <c r="X56" i="60"/>
  <c r="X60" i="61"/>
  <c r="X60" i="60"/>
  <c r="K24" i="60"/>
  <c r="K24" i="61"/>
  <c r="K32" i="60"/>
  <c r="K32" i="61"/>
  <c r="K36" i="60"/>
  <c r="K36" i="61"/>
  <c r="K40" i="60"/>
  <c r="K40" i="61"/>
  <c r="K59" i="60"/>
  <c r="K59" i="61"/>
  <c r="L29" i="60"/>
  <c r="L29" i="61"/>
  <c r="F469" i="168"/>
  <c r="L44" i="60"/>
  <c r="L44" i="61"/>
  <c r="L56" i="60"/>
  <c r="L56" i="61"/>
  <c r="M26" i="60"/>
  <c r="M26" i="61"/>
  <c r="M38" i="60"/>
  <c r="M38" i="61"/>
  <c r="M53" i="60"/>
  <c r="M53" i="61"/>
  <c r="F448" i="170"/>
  <c r="F450" i="170" s="1"/>
  <c r="N23" i="60"/>
  <c r="N23" i="61"/>
  <c r="N46" i="60"/>
  <c r="N46" i="61"/>
  <c r="N54" i="60"/>
  <c r="N54" i="61"/>
  <c r="O28" i="60"/>
  <c r="O28" i="61"/>
  <c r="O40" i="60"/>
  <c r="O40" i="61"/>
  <c r="O51" i="60"/>
  <c r="O51" i="61"/>
  <c r="P25" i="61"/>
  <c r="P25" i="60"/>
  <c r="F469" i="172"/>
  <c r="P44" i="60"/>
  <c r="P44" i="61"/>
  <c r="P56" i="60"/>
  <c r="P56" i="61"/>
  <c r="Q26" i="60"/>
  <c r="Q26" i="61"/>
  <c r="Q38" i="60"/>
  <c r="Q38" i="61"/>
  <c r="Q53" i="60"/>
  <c r="Q53" i="61"/>
  <c r="F448" i="174"/>
  <c r="F470" i="174" s="1"/>
  <c r="R23" i="60"/>
  <c r="R23" i="61"/>
  <c r="R46" i="60"/>
  <c r="R46" i="61"/>
  <c r="R50" i="60"/>
  <c r="R50" i="61"/>
  <c r="S28" i="60"/>
  <c r="S28" i="61"/>
  <c r="S40" i="60"/>
  <c r="S40" i="61"/>
  <c r="S51" i="60"/>
  <c r="S51" i="61"/>
  <c r="T33" i="60"/>
  <c r="T33" i="61"/>
  <c r="F469" i="176"/>
  <c r="T44" i="60"/>
  <c r="T44" i="61"/>
  <c r="T56" i="60"/>
  <c r="T56" i="61"/>
  <c r="F422" i="177"/>
  <c r="F423" i="177" s="1"/>
  <c r="F425" i="177" s="1"/>
  <c r="U10" i="61"/>
  <c r="U30" i="60"/>
  <c r="U30" i="61"/>
  <c r="U49" i="60"/>
  <c r="U49" i="61"/>
  <c r="U57" i="60"/>
  <c r="U57" i="61"/>
  <c r="F448" i="178"/>
  <c r="F450" i="178" s="1"/>
  <c r="V23" i="60"/>
  <c r="V23" i="61"/>
  <c r="V31" i="60"/>
  <c r="V31" i="61"/>
  <c r="V35" i="60"/>
  <c r="V35" i="61"/>
  <c r="V46" i="60"/>
  <c r="V46" i="61"/>
  <c r="V58" i="60"/>
  <c r="V58" i="61"/>
  <c r="W24" i="60"/>
  <c r="W24" i="61"/>
  <c r="W32" i="60"/>
  <c r="W32" i="61"/>
  <c r="W40" i="60"/>
  <c r="W40" i="61"/>
  <c r="W55" i="60"/>
  <c r="W55" i="61"/>
  <c r="K25" i="60"/>
  <c r="K25" i="61"/>
  <c r="K29" i="60"/>
  <c r="K29" i="61"/>
  <c r="K33" i="60"/>
  <c r="K33" i="61"/>
  <c r="K37" i="60"/>
  <c r="K37" i="61"/>
  <c r="F469" i="167"/>
  <c r="K44" i="60"/>
  <c r="K44" i="61"/>
  <c r="K48" i="60"/>
  <c r="K48" i="61"/>
  <c r="K52" i="60"/>
  <c r="K52" i="61"/>
  <c r="K56" i="60"/>
  <c r="K56" i="61"/>
  <c r="K60" i="60"/>
  <c r="K60" i="61"/>
  <c r="F358" i="168"/>
  <c r="F422" i="168"/>
  <c r="F423" i="168" s="1"/>
  <c r="F425" i="168" s="1"/>
  <c r="L10" i="61"/>
  <c r="L26" i="60"/>
  <c r="L26" i="61"/>
  <c r="L30" i="60"/>
  <c r="L30" i="61"/>
  <c r="L34" i="60"/>
  <c r="L34" i="61"/>
  <c r="L38" i="60"/>
  <c r="L38" i="61"/>
  <c r="L45" i="60"/>
  <c r="L45" i="61"/>
  <c r="L49" i="60"/>
  <c r="L49" i="61"/>
  <c r="L53" i="60"/>
  <c r="L53" i="61"/>
  <c r="L57" i="60"/>
  <c r="L57" i="61"/>
  <c r="L61" i="60"/>
  <c r="L61" i="61"/>
  <c r="C7" i="169"/>
  <c r="F7" i="169" s="1"/>
  <c r="F448" i="169"/>
  <c r="F450" i="169" s="1"/>
  <c r="M23" i="60"/>
  <c r="M23" i="61"/>
  <c r="M27" i="60"/>
  <c r="M27" i="61"/>
  <c r="M31" i="60"/>
  <c r="M31" i="61"/>
  <c r="M35" i="60"/>
  <c r="M35" i="61"/>
  <c r="M39" i="60"/>
  <c r="M39" i="61"/>
  <c r="M46" i="60"/>
  <c r="M46" i="61"/>
  <c r="M50" i="61"/>
  <c r="M50" i="60"/>
  <c r="M54" i="60"/>
  <c r="M54" i="61"/>
  <c r="M58" i="60"/>
  <c r="M58" i="61"/>
  <c r="N24" i="60"/>
  <c r="N24" i="61"/>
  <c r="N28" i="60"/>
  <c r="N28" i="61"/>
  <c r="N32" i="60"/>
  <c r="N32" i="61"/>
  <c r="N36" i="60"/>
  <c r="N36" i="61"/>
  <c r="N40" i="60"/>
  <c r="N40" i="61"/>
  <c r="N47" i="60"/>
  <c r="N47" i="61"/>
  <c r="N51" i="60"/>
  <c r="N51" i="61"/>
  <c r="N55" i="60"/>
  <c r="N55" i="61"/>
  <c r="N59" i="60"/>
  <c r="N59" i="61"/>
  <c r="O25" i="60"/>
  <c r="O25" i="61"/>
  <c r="O29" i="60"/>
  <c r="O29" i="61"/>
  <c r="O33" i="60"/>
  <c r="O33" i="61"/>
  <c r="O37" i="60"/>
  <c r="O37" i="61"/>
  <c r="F469" i="171"/>
  <c r="O44" i="60"/>
  <c r="O44" i="61"/>
  <c r="O48" i="60"/>
  <c r="O48" i="61"/>
  <c r="O52" i="60"/>
  <c r="O52" i="61"/>
  <c r="O56" i="60"/>
  <c r="O56" i="61"/>
  <c r="O60" i="60"/>
  <c r="O60" i="61"/>
  <c r="F358" i="172"/>
  <c r="F422" i="172"/>
  <c r="F423" i="172" s="1"/>
  <c r="F425" i="172" s="1"/>
  <c r="P10" i="61"/>
  <c r="P26" i="60"/>
  <c r="P26" i="61"/>
  <c r="P30" i="60"/>
  <c r="P30" i="61"/>
  <c r="P34" i="60"/>
  <c r="P34" i="61"/>
  <c r="P38" i="60"/>
  <c r="P38" i="61"/>
  <c r="P45" i="60"/>
  <c r="P45" i="61"/>
  <c r="P49" i="60"/>
  <c r="P49" i="61"/>
  <c r="P53" i="60"/>
  <c r="P53" i="61"/>
  <c r="P57" i="60"/>
  <c r="P57" i="61"/>
  <c r="P61" i="60"/>
  <c r="P61" i="61"/>
  <c r="C7" i="173"/>
  <c r="F7" i="173" s="1"/>
  <c r="F448" i="173"/>
  <c r="Q23" i="61"/>
  <c r="Q23" i="60"/>
  <c r="Q27" i="60"/>
  <c r="Q27" i="61"/>
  <c r="Q31" i="60"/>
  <c r="Q31" i="61"/>
  <c r="Q35" i="60"/>
  <c r="Q35" i="61"/>
  <c r="Q39" i="60"/>
  <c r="Q39" i="61"/>
  <c r="Q46" i="60"/>
  <c r="Q46" i="61"/>
  <c r="Q50" i="60"/>
  <c r="Q50" i="61"/>
  <c r="Q54" i="60"/>
  <c r="Q54" i="61"/>
  <c r="Q58" i="60"/>
  <c r="Q58" i="61"/>
  <c r="R24" i="60"/>
  <c r="R24" i="61"/>
  <c r="R28" i="60"/>
  <c r="R28" i="61"/>
  <c r="R32" i="60"/>
  <c r="R32" i="61"/>
  <c r="R36" i="60"/>
  <c r="R36" i="61"/>
  <c r="R40" i="60"/>
  <c r="R40" i="61"/>
  <c r="R47" i="60"/>
  <c r="R47" i="61"/>
  <c r="R51" i="60"/>
  <c r="R51" i="61"/>
  <c r="R55" i="60"/>
  <c r="R55" i="61"/>
  <c r="R59" i="60"/>
  <c r="R59" i="61"/>
  <c r="S25" i="60"/>
  <c r="S25" i="61"/>
  <c r="S29" i="60"/>
  <c r="S29" i="61"/>
  <c r="S33" i="60"/>
  <c r="S33" i="61"/>
  <c r="S37" i="60"/>
  <c r="S37" i="61"/>
  <c r="F469" i="175"/>
  <c r="S44" i="60"/>
  <c r="S44" i="61"/>
  <c r="S48" i="60"/>
  <c r="S48" i="61"/>
  <c r="S52" i="60"/>
  <c r="S52" i="61"/>
  <c r="S56" i="60"/>
  <c r="S56" i="61"/>
  <c r="S60" i="60"/>
  <c r="S60" i="61"/>
  <c r="F358" i="176"/>
  <c r="F422" i="176"/>
  <c r="F423" i="176" s="1"/>
  <c r="F425" i="176" s="1"/>
  <c r="T10" i="61"/>
  <c r="T26" i="60"/>
  <c r="T26" i="61"/>
  <c r="T30" i="60"/>
  <c r="T30" i="61"/>
  <c r="T34" i="60"/>
  <c r="T34" i="61"/>
  <c r="T38" i="60"/>
  <c r="T38" i="61"/>
  <c r="T45" i="60"/>
  <c r="T45" i="61"/>
  <c r="T49" i="60"/>
  <c r="T49" i="61"/>
  <c r="T53" i="60"/>
  <c r="T53" i="61"/>
  <c r="T57" i="60"/>
  <c r="T57" i="61"/>
  <c r="T61" i="60"/>
  <c r="T61" i="61"/>
  <c r="C7" i="177"/>
  <c r="F7" i="177" s="1"/>
  <c r="F448" i="177"/>
  <c r="F470" i="177" s="1"/>
  <c r="U23" i="60"/>
  <c r="U23" i="61"/>
  <c r="U27" i="60"/>
  <c r="U27" i="61"/>
  <c r="U31" i="60"/>
  <c r="U31" i="61"/>
  <c r="U35" i="60"/>
  <c r="U35" i="61"/>
  <c r="U39" i="60"/>
  <c r="U39" i="61"/>
  <c r="U46" i="60"/>
  <c r="U46" i="61"/>
  <c r="U50" i="60"/>
  <c r="U50" i="61"/>
  <c r="U54" i="60"/>
  <c r="U54" i="61"/>
  <c r="U58" i="60"/>
  <c r="U58" i="61"/>
  <c r="V24" i="60"/>
  <c r="V24" i="61"/>
  <c r="V28" i="60"/>
  <c r="V28" i="61"/>
  <c r="V32" i="60"/>
  <c r="V32" i="61"/>
  <c r="V36" i="60"/>
  <c r="V36" i="61"/>
  <c r="V40" i="60"/>
  <c r="V40" i="61"/>
  <c r="V47" i="60"/>
  <c r="V47" i="61"/>
  <c r="V51" i="60"/>
  <c r="V51" i="61"/>
  <c r="V55" i="60"/>
  <c r="V55" i="61"/>
  <c r="V59" i="60"/>
  <c r="V59" i="61"/>
  <c r="W25" i="61"/>
  <c r="W25" i="60"/>
  <c r="W29" i="60"/>
  <c r="W29" i="61"/>
  <c r="W33" i="60"/>
  <c r="W33" i="61"/>
  <c r="W37" i="61"/>
  <c r="W37" i="60"/>
  <c r="F469" i="179"/>
  <c r="W44" i="60"/>
  <c r="W44" i="61"/>
  <c r="W48" i="60"/>
  <c r="W48" i="61"/>
  <c r="W52" i="60"/>
  <c r="W52" i="61"/>
  <c r="W56" i="60"/>
  <c r="W56" i="61"/>
  <c r="W60" i="60"/>
  <c r="W60" i="61"/>
  <c r="F358" i="180"/>
  <c r="F422" i="180"/>
  <c r="F423" i="180" s="1"/>
  <c r="F425" i="180" s="1"/>
  <c r="X10" i="61"/>
  <c r="X30" i="60"/>
  <c r="X30" i="61"/>
  <c r="X34" i="60"/>
  <c r="X34" i="61"/>
  <c r="X38" i="60"/>
  <c r="X38" i="61"/>
  <c r="X45" i="60"/>
  <c r="X45" i="61"/>
  <c r="X49" i="60"/>
  <c r="X49" i="61"/>
  <c r="X53" i="60"/>
  <c r="X53" i="61"/>
  <c r="X57" i="60"/>
  <c r="X57" i="61"/>
  <c r="X61" i="60"/>
  <c r="X61" i="61"/>
  <c r="F358" i="166"/>
  <c r="J39" i="60"/>
  <c r="J39" i="61"/>
  <c r="J40" i="60"/>
  <c r="J40" i="61"/>
  <c r="I40" i="60"/>
  <c r="I40" i="61"/>
  <c r="C7" i="163"/>
  <c r="F7" i="163" s="1"/>
  <c r="H39" i="60"/>
  <c r="H39" i="61"/>
  <c r="H40" i="60"/>
  <c r="H40" i="61"/>
  <c r="F358" i="163"/>
  <c r="G40" i="60"/>
  <c r="G40" i="61"/>
  <c r="F358" i="162"/>
  <c r="F358" i="161"/>
  <c r="F40" i="61"/>
  <c r="F40" i="60"/>
  <c r="J32" i="60"/>
  <c r="J32" i="61"/>
  <c r="J33" i="60"/>
  <c r="J33" i="61"/>
  <c r="J37" i="60"/>
  <c r="J37" i="61"/>
  <c r="J56" i="60"/>
  <c r="J56" i="61"/>
  <c r="J26" i="60"/>
  <c r="J26" i="61"/>
  <c r="J30" i="60"/>
  <c r="J30" i="61"/>
  <c r="J34" i="60"/>
  <c r="J34" i="61"/>
  <c r="J38" i="60"/>
  <c r="J38" i="61"/>
  <c r="J45" i="60"/>
  <c r="J45" i="61"/>
  <c r="J49" i="60"/>
  <c r="J49" i="61"/>
  <c r="J53" i="60"/>
  <c r="J53" i="61"/>
  <c r="J57" i="60"/>
  <c r="J57" i="61"/>
  <c r="J61" i="60"/>
  <c r="J61" i="61"/>
  <c r="J29" i="60"/>
  <c r="J29" i="61"/>
  <c r="J48" i="60"/>
  <c r="J48" i="61"/>
  <c r="J60" i="60"/>
  <c r="J60" i="61"/>
  <c r="F448" i="166"/>
  <c r="F450" i="166" s="1"/>
  <c r="J23" i="60"/>
  <c r="J23" i="61"/>
  <c r="J27" i="61"/>
  <c r="J27" i="60"/>
  <c r="J31" i="60"/>
  <c r="J31" i="61"/>
  <c r="J35" i="61"/>
  <c r="J35" i="60"/>
  <c r="J46" i="60"/>
  <c r="J46" i="61"/>
  <c r="J50" i="61"/>
  <c r="J50" i="60"/>
  <c r="J54" i="61"/>
  <c r="J54" i="60"/>
  <c r="J58" i="60"/>
  <c r="J58" i="61"/>
  <c r="J25" i="60"/>
  <c r="J25" i="61"/>
  <c r="F469" i="166"/>
  <c r="J44" i="60"/>
  <c r="J44" i="61"/>
  <c r="J52" i="60"/>
  <c r="J52" i="61"/>
  <c r="C7" i="166"/>
  <c r="F7" i="166" s="1"/>
  <c r="J24" i="60"/>
  <c r="J24" i="61"/>
  <c r="J28" i="61"/>
  <c r="J28" i="60"/>
  <c r="J36" i="61"/>
  <c r="J36" i="60"/>
  <c r="J47" i="60"/>
  <c r="J47" i="61"/>
  <c r="J51" i="60"/>
  <c r="J51" i="61"/>
  <c r="J55" i="60"/>
  <c r="J55" i="61"/>
  <c r="J59" i="60"/>
  <c r="J59" i="61"/>
  <c r="F422" i="166"/>
  <c r="F423" i="166" s="1"/>
  <c r="F425" i="166" s="1"/>
  <c r="J10" i="61"/>
  <c r="F358" i="165"/>
  <c r="F422" i="165"/>
  <c r="I10" i="61"/>
  <c r="I24" i="60"/>
  <c r="I24" i="61"/>
  <c r="I28" i="60"/>
  <c r="I28" i="61"/>
  <c r="I32" i="60"/>
  <c r="I32" i="61"/>
  <c r="I36" i="60"/>
  <c r="I36" i="61"/>
  <c r="I47" i="60"/>
  <c r="I47" i="61"/>
  <c r="I51" i="60"/>
  <c r="I51" i="61"/>
  <c r="I55" i="60"/>
  <c r="I55" i="61"/>
  <c r="I59" i="60"/>
  <c r="I59" i="61"/>
  <c r="I25" i="61"/>
  <c r="I25" i="60"/>
  <c r="I29" i="61"/>
  <c r="I29" i="60"/>
  <c r="I33" i="61"/>
  <c r="I33" i="60"/>
  <c r="I37" i="61"/>
  <c r="I37" i="60"/>
  <c r="F469" i="165"/>
  <c r="I44" i="61"/>
  <c r="I44" i="60"/>
  <c r="I48" i="61"/>
  <c r="I48" i="60"/>
  <c r="I52" i="61"/>
  <c r="I52" i="60"/>
  <c r="I56" i="61"/>
  <c r="I56" i="60"/>
  <c r="I60" i="61"/>
  <c r="I60" i="60"/>
  <c r="I26" i="60"/>
  <c r="I26" i="61"/>
  <c r="I30" i="60"/>
  <c r="I30" i="61"/>
  <c r="I34" i="60"/>
  <c r="I34" i="61"/>
  <c r="I38" i="60"/>
  <c r="I38" i="61"/>
  <c r="I45" i="60"/>
  <c r="I45" i="61"/>
  <c r="I49" i="60"/>
  <c r="I49" i="61"/>
  <c r="I53" i="60"/>
  <c r="I53" i="61"/>
  <c r="I57" i="60"/>
  <c r="I57" i="61"/>
  <c r="I61" i="60"/>
  <c r="I61" i="61"/>
  <c r="F7" i="165"/>
  <c r="I27" i="60"/>
  <c r="I27" i="61"/>
  <c r="I31" i="60"/>
  <c r="I31" i="61"/>
  <c r="I35" i="60"/>
  <c r="I35" i="61"/>
  <c r="F446" i="165"/>
  <c r="I46" i="60"/>
  <c r="I46" i="61"/>
  <c r="I50" i="60"/>
  <c r="I50" i="61"/>
  <c r="I54" i="60"/>
  <c r="I54" i="61"/>
  <c r="I58" i="60"/>
  <c r="I58" i="61"/>
  <c r="F422" i="163"/>
  <c r="F423" i="163" s="1"/>
  <c r="F425" i="163" s="1"/>
  <c r="H10" i="61"/>
  <c r="H36" i="61"/>
  <c r="H36" i="60"/>
  <c r="H33" i="61"/>
  <c r="H33" i="60"/>
  <c r="H38" i="60"/>
  <c r="H38" i="61"/>
  <c r="M6" i="163"/>
  <c r="H34" i="60"/>
  <c r="H34" i="61"/>
  <c r="H23" i="60"/>
  <c r="H23" i="61"/>
  <c r="H46" i="60"/>
  <c r="H46" i="61"/>
  <c r="H58" i="60"/>
  <c r="H58" i="61"/>
  <c r="H24" i="61"/>
  <c r="H24" i="60"/>
  <c r="H28" i="61"/>
  <c r="H28" i="60"/>
  <c r="F439" i="163"/>
  <c r="F448" i="163" s="1"/>
  <c r="H47" i="61"/>
  <c r="H47" i="60"/>
  <c r="H51" i="61"/>
  <c r="H51" i="60"/>
  <c r="H55" i="61"/>
  <c r="H55" i="60"/>
  <c r="H59" i="61"/>
  <c r="H59" i="60"/>
  <c r="H31" i="60"/>
  <c r="H31" i="61"/>
  <c r="H50" i="60"/>
  <c r="H50" i="61"/>
  <c r="H25" i="61"/>
  <c r="H25" i="60"/>
  <c r="H29" i="61"/>
  <c r="H29" i="60"/>
  <c r="H37" i="61"/>
  <c r="H37" i="60"/>
  <c r="F469" i="163"/>
  <c r="H44" i="61"/>
  <c r="H44" i="60"/>
  <c r="H48" i="61"/>
  <c r="H48" i="60"/>
  <c r="H52" i="61"/>
  <c r="H52" i="60"/>
  <c r="H56" i="61"/>
  <c r="H56" i="60"/>
  <c r="H60" i="61"/>
  <c r="H60" i="60"/>
  <c r="H27" i="61"/>
  <c r="H27" i="60"/>
  <c r="H35" i="61"/>
  <c r="H35" i="60"/>
  <c r="H54" i="61"/>
  <c r="H54" i="60"/>
  <c r="H26" i="60"/>
  <c r="H26" i="61"/>
  <c r="H30" i="60"/>
  <c r="H30" i="61"/>
  <c r="H45" i="60"/>
  <c r="H45" i="61"/>
  <c r="H49" i="60"/>
  <c r="H49" i="61"/>
  <c r="H53" i="60"/>
  <c r="H53" i="61"/>
  <c r="H57" i="60"/>
  <c r="H57" i="61"/>
  <c r="H61" i="60"/>
  <c r="H61" i="61"/>
  <c r="F416" i="162"/>
  <c r="G8" i="61" s="1"/>
  <c r="F422" i="162"/>
  <c r="G10" i="61"/>
  <c r="G34" i="61"/>
  <c r="G34" i="60"/>
  <c r="G26" i="61"/>
  <c r="G26" i="60"/>
  <c r="G30" i="61"/>
  <c r="G30" i="60"/>
  <c r="G38" i="61"/>
  <c r="G38" i="60"/>
  <c r="G45" i="61"/>
  <c r="G45" i="60"/>
  <c r="G49" i="61"/>
  <c r="G49" i="60"/>
  <c r="G53" i="61"/>
  <c r="G53" i="60"/>
  <c r="G57" i="61"/>
  <c r="G57" i="60"/>
  <c r="G61" i="61"/>
  <c r="G61" i="60"/>
  <c r="C7" i="162"/>
  <c r="F7" i="162" s="1"/>
  <c r="G23" i="60"/>
  <c r="G23" i="61"/>
  <c r="G27" i="60"/>
  <c r="G27" i="61"/>
  <c r="G31" i="60"/>
  <c r="G31" i="61"/>
  <c r="G35" i="60"/>
  <c r="G35" i="61"/>
  <c r="F446" i="162"/>
  <c r="G46" i="60"/>
  <c r="G46" i="61"/>
  <c r="G50" i="60"/>
  <c r="G50" i="61"/>
  <c r="G54" i="60"/>
  <c r="G54" i="61"/>
  <c r="G58" i="60"/>
  <c r="G58" i="61"/>
  <c r="G24" i="60"/>
  <c r="G24" i="61"/>
  <c r="G28" i="60"/>
  <c r="G28" i="61"/>
  <c r="G32" i="60"/>
  <c r="G32" i="61"/>
  <c r="G36" i="60"/>
  <c r="G36" i="61"/>
  <c r="G47" i="60"/>
  <c r="G47" i="61"/>
  <c r="G51" i="60"/>
  <c r="G51" i="61"/>
  <c r="G55" i="60"/>
  <c r="G55" i="61"/>
  <c r="G59" i="60"/>
  <c r="G59" i="61"/>
  <c r="G25" i="61"/>
  <c r="G25" i="60"/>
  <c r="G29" i="61"/>
  <c r="G29" i="60"/>
  <c r="G33" i="61"/>
  <c r="G33" i="60"/>
  <c r="G37" i="61"/>
  <c r="G37" i="60"/>
  <c r="F469" i="162"/>
  <c r="G44" i="61"/>
  <c r="G44" i="60"/>
  <c r="G48" i="61"/>
  <c r="G48" i="60"/>
  <c r="G52" i="61"/>
  <c r="G52" i="60"/>
  <c r="G56" i="61"/>
  <c r="G56" i="60"/>
  <c r="G60" i="61"/>
  <c r="G60" i="60"/>
  <c r="F422" i="161"/>
  <c r="F423" i="161" s="1"/>
  <c r="F425" i="161" s="1"/>
  <c r="F10" i="61"/>
  <c r="F29" i="61"/>
  <c r="F29" i="60"/>
  <c r="F469" i="161"/>
  <c r="F44" i="61"/>
  <c r="F44" i="60"/>
  <c r="F48" i="61"/>
  <c r="F48" i="60"/>
  <c r="F56" i="61"/>
  <c r="F56" i="60"/>
  <c r="F34" i="60"/>
  <c r="F34" i="61"/>
  <c r="F38" i="60"/>
  <c r="F38" i="61"/>
  <c r="F49" i="60"/>
  <c r="F49" i="61"/>
  <c r="F61" i="60"/>
  <c r="F61" i="61"/>
  <c r="F23" i="61"/>
  <c r="F23" i="60"/>
  <c r="F27" i="61"/>
  <c r="F27" i="60"/>
  <c r="F31" i="61"/>
  <c r="F31" i="60"/>
  <c r="F35" i="60"/>
  <c r="F35" i="61"/>
  <c r="F446" i="161"/>
  <c r="F46" i="60"/>
  <c r="F46" i="61"/>
  <c r="F50" i="61"/>
  <c r="F50" i="60"/>
  <c r="F54" i="61"/>
  <c r="F54" i="60"/>
  <c r="F58" i="61"/>
  <c r="F58" i="60"/>
  <c r="F25" i="61"/>
  <c r="F25" i="60"/>
  <c r="F33" i="61"/>
  <c r="F33" i="60"/>
  <c r="F37" i="61"/>
  <c r="F37" i="60"/>
  <c r="F52" i="61"/>
  <c r="F52" i="60"/>
  <c r="F60" i="61"/>
  <c r="F60" i="60"/>
  <c r="F26" i="60"/>
  <c r="F26" i="61"/>
  <c r="F30" i="60"/>
  <c r="F30" i="61"/>
  <c r="F45" i="60"/>
  <c r="F45" i="61"/>
  <c r="F53" i="60"/>
  <c r="F53" i="61"/>
  <c r="F57" i="60"/>
  <c r="F57" i="61"/>
  <c r="F24" i="60"/>
  <c r="F24" i="61"/>
  <c r="F28" i="61"/>
  <c r="F28" i="60"/>
  <c r="F32" i="61"/>
  <c r="F32" i="60"/>
  <c r="F36" i="60"/>
  <c r="F36" i="61"/>
  <c r="F47" i="61"/>
  <c r="F47" i="60"/>
  <c r="F51" i="60"/>
  <c r="F51" i="61"/>
  <c r="F55" i="61"/>
  <c r="F55" i="60"/>
  <c r="F59" i="60"/>
  <c r="F59" i="61"/>
  <c r="F423" i="178"/>
  <c r="F425" i="178" s="1"/>
  <c r="F450" i="173"/>
  <c r="F450" i="172"/>
  <c r="F450" i="171"/>
  <c r="F423" i="165"/>
  <c r="F425" i="165" s="1"/>
  <c r="F470" i="180" l="1"/>
  <c r="X26" i="61"/>
  <c r="X26" i="60"/>
  <c r="F450" i="180"/>
  <c r="F470" i="178"/>
  <c r="F450" i="177"/>
  <c r="F470" i="175"/>
  <c r="F450" i="174"/>
  <c r="F470" i="173"/>
  <c r="F470" i="172"/>
  <c r="F470" i="170"/>
  <c r="F470" i="167"/>
  <c r="F470" i="166"/>
  <c r="I23" i="60"/>
  <c r="F470" i="179"/>
  <c r="I62" i="61"/>
  <c r="J62" i="61"/>
  <c r="S62" i="61"/>
  <c r="K62" i="61"/>
  <c r="T62" i="61"/>
  <c r="L62" i="61"/>
  <c r="X62" i="61"/>
  <c r="Q62" i="61"/>
  <c r="H62" i="61"/>
  <c r="U62" i="61"/>
  <c r="N62" i="61"/>
  <c r="W62" i="61"/>
  <c r="O62" i="61"/>
  <c r="P62" i="61"/>
  <c r="M62" i="61"/>
  <c r="V62" i="61"/>
  <c r="R62" i="61"/>
  <c r="F470" i="171"/>
  <c r="F470" i="169"/>
  <c r="F470" i="176"/>
  <c r="F470" i="168"/>
  <c r="F450" i="168"/>
  <c r="F450" i="176"/>
  <c r="F448" i="165"/>
  <c r="F470" i="165" s="1"/>
  <c r="I39" i="60"/>
  <c r="I39" i="61"/>
  <c r="F448" i="162"/>
  <c r="F450" i="162" s="1"/>
  <c r="G39" i="60"/>
  <c r="G39" i="61"/>
  <c r="F448" i="161"/>
  <c r="F450" i="161" s="1"/>
  <c r="F39" i="61"/>
  <c r="F39" i="60"/>
  <c r="F470" i="163"/>
  <c r="F450" i="163"/>
  <c r="H32" i="61"/>
  <c r="H32" i="60"/>
  <c r="F423" i="162"/>
  <c r="F425" i="162" s="1"/>
  <c r="F391" i="123"/>
  <c r="F467" i="31"/>
  <c r="F470" i="161" l="1"/>
  <c r="F470" i="162"/>
  <c r="F450" i="165"/>
  <c r="E60" i="61"/>
  <c r="E60" i="60"/>
  <c r="Y60" i="61" l="1"/>
  <c r="Q13" i="31"/>
  <c r="F390" i="123" l="1"/>
  <c r="F389" i="123"/>
  <c r="F388" i="123"/>
  <c r="F387" i="123"/>
  <c r="F386" i="123"/>
  <c r="F385" i="123"/>
  <c r="F384" i="123"/>
  <c r="F383" i="123"/>
  <c r="F382" i="123"/>
  <c r="F381" i="123"/>
  <c r="F380" i="123"/>
  <c r="F379" i="123"/>
  <c r="F378" i="123"/>
  <c r="F377" i="123"/>
  <c r="F376" i="123"/>
  <c r="F375" i="123"/>
  <c r="F370" i="123"/>
  <c r="M6" i="123" s="1"/>
  <c r="F369" i="123"/>
  <c r="F368" i="123"/>
  <c r="F367" i="123"/>
  <c r="F366" i="123"/>
  <c r="F365" i="123"/>
  <c r="F364" i="123"/>
  <c r="F363" i="123"/>
  <c r="F362" i="123"/>
  <c r="F361" i="123"/>
  <c r="F360" i="123"/>
  <c r="F359" i="123"/>
  <c r="F358" i="123"/>
  <c r="F356" i="123"/>
  <c r="F355" i="123"/>
  <c r="Q351" i="123"/>
  <c r="Q350" i="123"/>
  <c r="Q349" i="123"/>
  <c r="Q348" i="123"/>
  <c r="Q347" i="123"/>
  <c r="Q346" i="123"/>
  <c r="Q345" i="123"/>
  <c r="Q344" i="123"/>
  <c r="Q343" i="123"/>
  <c r="Q342" i="123"/>
  <c r="Q341" i="123"/>
  <c r="Q340" i="123"/>
  <c r="Q339" i="123"/>
  <c r="Q338" i="123"/>
  <c r="Q337" i="123"/>
  <c r="Q336" i="123"/>
  <c r="Q335" i="123"/>
  <c r="Q334" i="123"/>
  <c r="Q333" i="123"/>
  <c r="Q332" i="123"/>
  <c r="Q331" i="123"/>
  <c r="Q330" i="123"/>
  <c r="Q329" i="123"/>
  <c r="Q328" i="123"/>
  <c r="Q327" i="123"/>
  <c r="Q326" i="123"/>
  <c r="Q325" i="123"/>
  <c r="Q324" i="123"/>
  <c r="Q323" i="123"/>
  <c r="Q322" i="123"/>
  <c r="Q321" i="123"/>
  <c r="Q320" i="123"/>
  <c r="Q319" i="123"/>
  <c r="Q318" i="123"/>
  <c r="Q317" i="123"/>
  <c r="Q316" i="123"/>
  <c r="Q315" i="123"/>
  <c r="Q314" i="123"/>
  <c r="Q313" i="123"/>
  <c r="Q312" i="123"/>
  <c r="Q311" i="123"/>
  <c r="Q310" i="123"/>
  <c r="Q309" i="123"/>
  <c r="Q308" i="123"/>
  <c r="Q307" i="123"/>
  <c r="Q306" i="123"/>
  <c r="Q305" i="123"/>
  <c r="Q304" i="123"/>
  <c r="Q303" i="123"/>
  <c r="Q302" i="123"/>
  <c r="Q301" i="123"/>
  <c r="Q300" i="123"/>
  <c r="Q299" i="123"/>
  <c r="Q298" i="123"/>
  <c r="Q297" i="123"/>
  <c r="Q296" i="123"/>
  <c r="Q295" i="123"/>
  <c r="Q294" i="123"/>
  <c r="Q293" i="123"/>
  <c r="Q292" i="123"/>
  <c r="Q291" i="123"/>
  <c r="Q290" i="123"/>
  <c r="Q289" i="123"/>
  <c r="Q288" i="123"/>
  <c r="Q287" i="123"/>
  <c r="Q286" i="123"/>
  <c r="Q285" i="123"/>
  <c r="Q284" i="123"/>
  <c r="Q283" i="123"/>
  <c r="Q282" i="123"/>
  <c r="Q281" i="123"/>
  <c r="Q280" i="123"/>
  <c r="Q279" i="123"/>
  <c r="Q278" i="123"/>
  <c r="Q277" i="123"/>
  <c r="Q276" i="123"/>
  <c r="Q275" i="123"/>
  <c r="Q274" i="123"/>
  <c r="Q273" i="123"/>
  <c r="Q272" i="123"/>
  <c r="Q271" i="123"/>
  <c r="Q270" i="123"/>
  <c r="Q269" i="123"/>
  <c r="Q268" i="123"/>
  <c r="Q267" i="123"/>
  <c r="Q266" i="123"/>
  <c r="Q265" i="123"/>
  <c r="Q264" i="123"/>
  <c r="Q263" i="123"/>
  <c r="Q262" i="123"/>
  <c r="Q261" i="123"/>
  <c r="Q260" i="123"/>
  <c r="Q259" i="123"/>
  <c r="Q258" i="123"/>
  <c r="Q257" i="123"/>
  <c r="Q256" i="123"/>
  <c r="Q255" i="123"/>
  <c r="Q254" i="123"/>
  <c r="Q253" i="123"/>
  <c r="Q252" i="123"/>
  <c r="Q251" i="123"/>
  <c r="Q250" i="123"/>
  <c r="Q249" i="123"/>
  <c r="Q248" i="123"/>
  <c r="Q247" i="123"/>
  <c r="Q246" i="123"/>
  <c r="Q245" i="123"/>
  <c r="Q244" i="123"/>
  <c r="Q243" i="123"/>
  <c r="Q242" i="123"/>
  <c r="Q241" i="123"/>
  <c r="Q240" i="123"/>
  <c r="Q239" i="123"/>
  <c r="Q238" i="123"/>
  <c r="Q237" i="123"/>
  <c r="Q236" i="123"/>
  <c r="Q235" i="123"/>
  <c r="Q234" i="123"/>
  <c r="Q233" i="123"/>
  <c r="Q232" i="123"/>
  <c r="Q231" i="123"/>
  <c r="Q230" i="123"/>
  <c r="Q229" i="123"/>
  <c r="Q228" i="123"/>
  <c r="Q227" i="123"/>
  <c r="Q226" i="123"/>
  <c r="Q225" i="123"/>
  <c r="Q224" i="123"/>
  <c r="Q223" i="123"/>
  <c r="Q222" i="123"/>
  <c r="Q221" i="123"/>
  <c r="Q220" i="123"/>
  <c r="Q219" i="123"/>
  <c r="Q218" i="123"/>
  <c r="Q217" i="123"/>
  <c r="Q216" i="123"/>
  <c r="Q215" i="123"/>
  <c r="Q214" i="123"/>
  <c r="Q213" i="123"/>
  <c r="Q212" i="123"/>
  <c r="Q211" i="123"/>
  <c r="Q210" i="123"/>
  <c r="Q209" i="123"/>
  <c r="Q208" i="123"/>
  <c r="Q207" i="123"/>
  <c r="Q206" i="123"/>
  <c r="Q205" i="123"/>
  <c r="Q204" i="123"/>
  <c r="Q203" i="123"/>
  <c r="Q202" i="123"/>
  <c r="Q201" i="123"/>
  <c r="Q200" i="123"/>
  <c r="Q199" i="123"/>
  <c r="Q198" i="123"/>
  <c r="Q197" i="123"/>
  <c r="Q196" i="123"/>
  <c r="Q195" i="123"/>
  <c r="Q194" i="123"/>
  <c r="Q193" i="123"/>
  <c r="Q192" i="123"/>
  <c r="Q191" i="123"/>
  <c r="Q190" i="123"/>
  <c r="Q189" i="123"/>
  <c r="Q188" i="123"/>
  <c r="Q187" i="123"/>
  <c r="Q186" i="123"/>
  <c r="Q185" i="123"/>
  <c r="Q184" i="123"/>
  <c r="Q183" i="123"/>
  <c r="Q182" i="123"/>
  <c r="Q181" i="123"/>
  <c r="Q180" i="123"/>
  <c r="Q179" i="123"/>
  <c r="Q178" i="123"/>
  <c r="Q177" i="123"/>
  <c r="Q176" i="123"/>
  <c r="Q175" i="123"/>
  <c r="Q174" i="123"/>
  <c r="Q173" i="123"/>
  <c r="Q172" i="123"/>
  <c r="Q171" i="123"/>
  <c r="Q170" i="123"/>
  <c r="Q169" i="123"/>
  <c r="Q168" i="123"/>
  <c r="Q167" i="123"/>
  <c r="Q166" i="123"/>
  <c r="Q165" i="123"/>
  <c r="Q164" i="123"/>
  <c r="Q163" i="123"/>
  <c r="Q162" i="123"/>
  <c r="Q161" i="123"/>
  <c r="Q160" i="123"/>
  <c r="Q159" i="123"/>
  <c r="Q158" i="123"/>
  <c r="Q157" i="123"/>
  <c r="Q156" i="123"/>
  <c r="Q155" i="123"/>
  <c r="Q154" i="123"/>
  <c r="Q153" i="123"/>
  <c r="Q152" i="123"/>
  <c r="Q151" i="123"/>
  <c r="Q150" i="123"/>
  <c r="Q149" i="123"/>
  <c r="Q148" i="123"/>
  <c r="Q147" i="123"/>
  <c r="Q146" i="123"/>
  <c r="Q145" i="123"/>
  <c r="Q144" i="123"/>
  <c r="Q143" i="123"/>
  <c r="Q142" i="123"/>
  <c r="Q141" i="123"/>
  <c r="Q140" i="123"/>
  <c r="Q139" i="123"/>
  <c r="Q138" i="123"/>
  <c r="Q137" i="123"/>
  <c r="Q136" i="123"/>
  <c r="Q135" i="123"/>
  <c r="Q134" i="123"/>
  <c r="Q133" i="123"/>
  <c r="Q132" i="123"/>
  <c r="Q131" i="123"/>
  <c r="Q130" i="123"/>
  <c r="Q129" i="123"/>
  <c r="Q128" i="123"/>
  <c r="Q127" i="123"/>
  <c r="Q126" i="123"/>
  <c r="Q125" i="123"/>
  <c r="Q124" i="123"/>
  <c r="Q123" i="123"/>
  <c r="Q122" i="123"/>
  <c r="Q121" i="123"/>
  <c r="Q120" i="123"/>
  <c r="Q119" i="123"/>
  <c r="Q118" i="123"/>
  <c r="Q117" i="123"/>
  <c r="Q116" i="123"/>
  <c r="Q115" i="123"/>
  <c r="Q114" i="123"/>
  <c r="Q113" i="123"/>
  <c r="Q112" i="123"/>
  <c r="Q111" i="123"/>
  <c r="Q110" i="123"/>
  <c r="Q109" i="123"/>
  <c r="Q108" i="123"/>
  <c r="Q107" i="123"/>
  <c r="Q106" i="123"/>
  <c r="Q105" i="123"/>
  <c r="Q104" i="123"/>
  <c r="Q103" i="123"/>
  <c r="Q102" i="123"/>
  <c r="Q101" i="123"/>
  <c r="Q100" i="123"/>
  <c r="Q99" i="123"/>
  <c r="Q98" i="123"/>
  <c r="Q97" i="123"/>
  <c r="Q96" i="123"/>
  <c r="Q95" i="123"/>
  <c r="Q94" i="123"/>
  <c r="Q93" i="123"/>
  <c r="Q92" i="123"/>
  <c r="Q91" i="123"/>
  <c r="Q90" i="123"/>
  <c r="Q89" i="123"/>
  <c r="Q88" i="123"/>
  <c r="Q87" i="123"/>
  <c r="Q86" i="123"/>
  <c r="Q85" i="123"/>
  <c r="Q84" i="123"/>
  <c r="Q83" i="123"/>
  <c r="Q82" i="123"/>
  <c r="Q81" i="123"/>
  <c r="Q80" i="123"/>
  <c r="Q79" i="123"/>
  <c r="Q78" i="123"/>
  <c r="Q77" i="123"/>
  <c r="Q76" i="123"/>
  <c r="Q75" i="123"/>
  <c r="Q74" i="123"/>
  <c r="Q73" i="123"/>
  <c r="Q72" i="123"/>
  <c r="Q71" i="123"/>
  <c r="Q70" i="123"/>
  <c r="Q69" i="123"/>
  <c r="Q68" i="123"/>
  <c r="Q67" i="123"/>
  <c r="Q66" i="123"/>
  <c r="Q65" i="123"/>
  <c r="Q64" i="123"/>
  <c r="Q63" i="123"/>
  <c r="Q62" i="123"/>
  <c r="Q61" i="123"/>
  <c r="Q60" i="123"/>
  <c r="Q59" i="123"/>
  <c r="Q58" i="123"/>
  <c r="Q57" i="123"/>
  <c r="Q56" i="123"/>
  <c r="Q55" i="123"/>
  <c r="Q54" i="123"/>
  <c r="Q53" i="123"/>
  <c r="Q52" i="123"/>
  <c r="Q51" i="123"/>
  <c r="Q50" i="123"/>
  <c r="Q49" i="123"/>
  <c r="Q48" i="123"/>
  <c r="Q47" i="123"/>
  <c r="Q46" i="123"/>
  <c r="Q45" i="123"/>
  <c r="Q44" i="123"/>
  <c r="Q43" i="123"/>
  <c r="Q42" i="123"/>
  <c r="Q41" i="123"/>
  <c r="Q40" i="123"/>
  <c r="Q39" i="123"/>
  <c r="Q38" i="123"/>
  <c r="Q37" i="123"/>
  <c r="Q36" i="123"/>
  <c r="Q35" i="123"/>
  <c r="Q34" i="123"/>
  <c r="Q33" i="123"/>
  <c r="Q32" i="123"/>
  <c r="Q31" i="123"/>
  <c r="Q30" i="123"/>
  <c r="Q29" i="123"/>
  <c r="Q28" i="123"/>
  <c r="Q27" i="123"/>
  <c r="Q26" i="123"/>
  <c r="Q25" i="123"/>
  <c r="Q24" i="123"/>
  <c r="Q23" i="123"/>
  <c r="Q22" i="123"/>
  <c r="Q21" i="123"/>
  <c r="Q20" i="123"/>
  <c r="Q19" i="123"/>
  <c r="Q18" i="123"/>
  <c r="Q17" i="123"/>
  <c r="Q16" i="123"/>
  <c r="Q15" i="123"/>
  <c r="Q14" i="123"/>
  <c r="Q13" i="123"/>
  <c r="Q12" i="123"/>
  <c r="Q11" i="123"/>
  <c r="Q10" i="123"/>
  <c r="F357" i="123" s="1"/>
  <c r="E7" i="123" l="1"/>
  <c r="F371" i="123"/>
  <c r="F372" i="123" s="1"/>
  <c r="F374" i="123" s="1"/>
  <c r="C7" i="123"/>
  <c r="F392" i="123"/>
  <c r="F7" i="123" l="1"/>
  <c r="F393" i="123"/>
  <c r="Y42" i="61" l="1"/>
  <c r="G64" i="61" l="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AB20" i="61"/>
  <c r="AC20" i="61"/>
  <c r="AA20" i="61"/>
  <c r="C354" i="31"/>
  <c r="F444" i="31"/>
  <c r="E37" i="61" s="1"/>
  <c r="E35" i="57"/>
  <c r="W62" i="60"/>
  <c r="V41" i="60"/>
  <c r="U41" i="61"/>
  <c r="T62" i="60"/>
  <c r="T41" i="60"/>
  <c r="S41" i="61"/>
  <c r="R41" i="61"/>
  <c r="Q62" i="60"/>
  <c r="Q41" i="61"/>
  <c r="P62" i="60"/>
  <c r="O41" i="61"/>
  <c r="N41" i="60"/>
  <c r="H41" i="60"/>
  <c r="F452" i="31"/>
  <c r="E45" i="61" s="1"/>
  <c r="F453" i="31"/>
  <c r="E46" i="61" s="1"/>
  <c r="F454" i="31"/>
  <c r="E47" i="61" s="1"/>
  <c r="F455" i="31"/>
  <c r="E48" i="61" s="1"/>
  <c r="F456" i="31"/>
  <c r="E49" i="61" s="1"/>
  <c r="F457" i="31"/>
  <c r="E50" i="60" s="1"/>
  <c r="F458" i="31"/>
  <c r="E51" i="60" s="1"/>
  <c r="F459" i="31"/>
  <c r="E52" i="60" s="1"/>
  <c r="F461" i="31"/>
  <c r="E54" i="61" s="1"/>
  <c r="F462" i="31"/>
  <c r="E55" i="60" s="1"/>
  <c r="F463" i="31"/>
  <c r="E56" i="60" s="1"/>
  <c r="F464" i="31"/>
  <c r="E57" i="61" s="1"/>
  <c r="F465" i="31"/>
  <c r="E58" i="61" s="1"/>
  <c r="F468" i="31"/>
  <c r="F431" i="31"/>
  <c r="E24" i="61" s="1"/>
  <c r="F432" i="31"/>
  <c r="E25" i="60" s="1"/>
  <c r="F435" i="31"/>
  <c r="E28" i="61" s="1"/>
  <c r="F436" i="31"/>
  <c r="E29" i="60" s="1"/>
  <c r="F438" i="31"/>
  <c r="E31" i="60" s="1"/>
  <c r="F440" i="31"/>
  <c r="E33" i="60" s="1"/>
  <c r="F443" i="31"/>
  <c r="E36" i="61" s="1"/>
  <c r="J64" i="60"/>
  <c r="J64" i="61"/>
  <c r="H62" i="60"/>
  <c r="Q64" i="60"/>
  <c r="Q64" i="61"/>
  <c r="U64" i="60"/>
  <c r="U64" i="61"/>
  <c r="V62" i="60"/>
  <c r="K64" i="60"/>
  <c r="K64" i="61"/>
  <c r="L64" i="60"/>
  <c r="L64" i="61"/>
  <c r="M64" i="60"/>
  <c r="M64" i="61"/>
  <c r="R64" i="60"/>
  <c r="R64" i="61"/>
  <c r="V64" i="60"/>
  <c r="V64" i="61"/>
  <c r="N64" i="60"/>
  <c r="N64" i="61"/>
  <c r="P64" i="60"/>
  <c r="P64" i="61"/>
  <c r="S64" i="60"/>
  <c r="S64" i="61"/>
  <c r="O64" i="60"/>
  <c r="O64" i="61"/>
  <c r="T64" i="60"/>
  <c r="T64" i="61"/>
  <c r="W64" i="60"/>
  <c r="W64" i="61"/>
  <c r="F21" i="60"/>
  <c r="G21" i="60"/>
  <c r="H21" i="60"/>
  <c r="I21" i="60"/>
  <c r="J21" i="60"/>
  <c r="K21" i="60"/>
  <c r="L21" i="60"/>
  <c r="M21" i="60"/>
  <c r="N21" i="60"/>
  <c r="O21" i="60"/>
  <c r="P21" i="60"/>
  <c r="Q21" i="60"/>
  <c r="R21" i="60"/>
  <c r="S21" i="60"/>
  <c r="T21" i="60"/>
  <c r="U21" i="60"/>
  <c r="V21" i="60"/>
  <c r="W21" i="60"/>
  <c r="X21" i="60"/>
  <c r="F22" i="60"/>
  <c r="G22" i="60"/>
  <c r="H22" i="60"/>
  <c r="I22" i="60"/>
  <c r="J22" i="60"/>
  <c r="K22" i="60"/>
  <c r="L22" i="60"/>
  <c r="M22" i="60"/>
  <c r="N22" i="60"/>
  <c r="O22" i="60"/>
  <c r="P22" i="60"/>
  <c r="Q22" i="60"/>
  <c r="R22" i="60"/>
  <c r="S22" i="60"/>
  <c r="T22" i="60"/>
  <c r="U22" i="60"/>
  <c r="V22" i="60"/>
  <c r="W22" i="60"/>
  <c r="X22" i="60"/>
  <c r="E22" i="60"/>
  <c r="E21" i="60"/>
  <c r="F21" i="61"/>
  <c r="G21" i="61"/>
  <c r="H21" i="61"/>
  <c r="I21" i="61"/>
  <c r="J21" i="61"/>
  <c r="K21" i="61"/>
  <c r="L21" i="61"/>
  <c r="M21" i="61"/>
  <c r="N21" i="61"/>
  <c r="O21" i="61"/>
  <c r="P21" i="61"/>
  <c r="Q21" i="61"/>
  <c r="R21" i="61"/>
  <c r="S21" i="61"/>
  <c r="T21" i="61"/>
  <c r="U21" i="61"/>
  <c r="V21" i="61"/>
  <c r="W21" i="61"/>
  <c r="X21" i="61"/>
  <c r="F22" i="61"/>
  <c r="G22" i="61"/>
  <c r="H22" i="61"/>
  <c r="I22" i="61"/>
  <c r="J22" i="61"/>
  <c r="K22" i="61"/>
  <c r="L22" i="61"/>
  <c r="M22" i="61"/>
  <c r="N22" i="61"/>
  <c r="O22" i="61"/>
  <c r="P22" i="61"/>
  <c r="Q22" i="61"/>
  <c r="R22" i="61"/>
  <c r="S22" i="61"/>
  <c r="T22" i="61"/>
  <c r="U22" i="61"/>
  <c r="V22" i="61"/>
  <c r="W22" i="61"/>
  <c r="X22" i="61"/>
  <c r="E22" i="61"/>
  <c r="E21" i="61"/>
  <c r="Q351" i="31"/>
  <c r="Q350" i="31"/>
  <c r="Q349" i="31"/>
  <c r="Q348" i="31"/>
  <c r="Q347" i="31"/>
  <c r="Q346" i="31"/>
  <c r="Q345" i="31"/>
  <c r="Q344" i="31"/>
  <c r="Q343" i="31"/>
  <c r="Q342" i="31"/>
  <c r="Q341" i="31"/>
  <c r="Q340" i="31"/>
  <c r="Q339" i="31"/>
  <c r="Q338" i="31"/>
  <c r="Q337" i="31"/>
  <c r="Q336" i="31"/>
  <c r="Q335" i="31"/>
  <c r="Q334" i="31"/>
  <c r="Q333" i="31"/>
  <c r="Q332" i="31"/>
  <c r="Q331" i="31"/>
  <c r="Q330" i="31"/>
  <c r="Q329" i="31"/>
  <c r="Q328" i="31"/>
  <c r="Q327" i="31"/>
  <c r="Q326" i="31"/>
  <c r="Q325" i="31"/>
  <c r="Q324" i="31"/>
  <c r="Q323" i="31"/>
  <c r="Q322" i="31"/>
  <c r="Q321" i="31"/>
  <c r="Q320" i="31"/>
  <c r="Q319" i="31"/>
  <c r="Q318" i="31"/>
  <c r="Q317" i="31"/>
  <c r="Q316" i="31"/>
  <c r="Q315" i="31"/>
  <c r="Q314" i="31"/>
  <c r="Q313" i="31"/>
  <c r="Q312" i="31"/>
  <c r="Q311" i="31"/>
  <c r="Q310" i="31"/>
  <c r="Q309" i="31"/>
  <c r="Q308" i="31"/>
  <c r="Q307" i="31"/>
  <c r="Q306" i="31"/>
  <c r="Q305" i="31"/>
  <c r="Q304" i="31"/>
  <c r="Q303" i="31"/>
  <c r="Q302" i="31"/>
  <c r="Q301" i="31"/>
  <c r="Q300" i="31"/>
  <c r="Q299" i="31"/>
  <c r="Q298" i="31"/>
  <c r="Q297" i="31"/>
  <c r="Q296" i="31"/>
  <c r="Q295" i="31"/>
  <c r="Q294" i="31"/>
  <c r="Q293" i="31"/>
  <c r="Q292" i="31"/>
  <c r="Q291" i="31"/>
  <c r="Q290" i="31"/>
  <c r="Q289" i="31"/>
  <c r="Q288" i="31"/>
  <c r="Q287" i="31"/>
  <c r="Q286" i="31"/>
  <c r="Q285" i="31"/>
  <c r="Q284" i="31"/>
  <c r="Q283" i="31"/>
  <c r="Q282" i="31"/>
  <c r="Q281" i="31"/>
  <c r="Q280" i="31"/>
  <c r="Q279" i="31"/>
  <c r="Q278" i="31"/>
  <c r="Q277" i="31"/>
  <c r="Q276" i="31"/>
  <c r="Q275" i="31"/>
  <c r="Q274" i="31"/>
  <c r="Q273" i="31"/>
  <c r="Q272" i="31"/>
  <c r="Q271" i="31"/>
  <c r="Q270" i="31"/>
  <c r="Q269" i="31"/>
  <c r="Q268" i="31"/>
  <c r="Q267" i="31"/>
  <c r="Q266" i="31"/>
  <c r="Q265" i="31"/>
  <c r="Q264" i="31"/>
  <c r="Q263" i="31"/>
  <c r="Q262" i="31"/>
  <c r="Q261" i="31"/>
  <c r="Q260" i="31"/>
  <c r="Q259" i="31"/>
  <c r="Q258" i="31"/>
  <c r="Q257" i="31"/>
  <c r="Q256" i="31"/>
  <c r="Q255" i="31"/>
  <c r="Q254" i="31"/>
  <c r="Q253" i="31"/>
  <c r="Q252" i="31"/>
  <c r="Q251" i="31"/>
  <c r="Q250" i="31"/>
  <c r="Q249" i="31"/>
  <c r="Q248" i="31"/>
  <c r="Q247" i="31"/>
  <c r="Q246" i="31"/>
  <c r="Q245" i="31"/>
  <c r="Q244" i="31"/>
  <c r="Q243" i="31"/>
  <c r="Q242" i="31"/>
  <c r="Q241" i="31"/>
  <c r="Q240" i="31"/>
  <c r="Q239" i="31"/>
  <c r="Q238" i="31"/>
  <c r="Q237" i="31"/>
  <c r="Q236" i="31"/>
  <c r="Q235" i="31"/>
  <c r="Q234" i="31"/>
  <c r="Q233" i="31"/>
  <c r="Q232" i="31"/>
  <c r="Q231" i="31"/>
  <c r="Q230" i="31"/>
  <c r="Q229" i="31"/>
  <c r="Q228" i="31"/>
  <c r="Q227" i="31"/>
  <c r="Q226" i="31"/>
  <c r="Q225" i="31"/>
  <c r="Q224" i="31"/>
  <c r="Q223" i="31"/>
  <c r="Q222" i="31"/>
  <c r="Q221" i="31"/>
  <c r="Q220" i="31"/>
  <c r="Q219" i="3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3" i="31"/>
  <c r="Q172" i="31"/>
  <c r="Q171" i="31"/>
  <c r="Q170" i="31"/>
  <c r="Q169" i="31"/>
  <c r="Q168" i="31"/>
  <c r="Q167" i="31"/>
  <c r="Q166" i="31"/>
  <c r="Q165" i="31"/>
  <c r="Q164" i="31"/>
  <c r="Q163" i="31"/>
  <c r="Q162" i="31"/>
  <c r="Q161" i="31"/>
  <c r="Q160"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Y42" i="60"/>
  <c r="Q365" i="31"/>
  <c r="F421" i="31" s="1"/>
  <c r="F419" i="31"/>
  <c r="E11" i="61" s="1"/>
  <c r="F418" i="31"/>
  <c r="E10" i="61" s="1"/>
  <c r="Q410" i="31"/>
  <c r="Q409" i="31"/>
  <c r="Q408" i="31"/>
  <c r="Q407" i="31"/>
  <c r="Q406" i="31"/>
  <c r="Q405" i="31"/>
  <c r="Q404" i="31"/>
  <c r="Q403" i="31"/>
  <c r="Q402" i="31"/>
  <c r="Q401" i="31"/>
  <c r="Q400" i="31"/>
  <c r="Q399" i="31"/>
  <c r="Q398" i="31"/>
  <c r="Q397" i="31"/>
  <c r="Q396" i="31"/>
  <c r="Q395" i="31"/>
  <c r="Q394" i="31"/>
  <c r="Q393" i="31"/>
  <c r="Q392" i="31"/>
  <c r="Q391" i="31"/>
  <c r="Q390" i="31"/>
  <c r="Q389" i="31"/>
  <c r="Q388" i="31"/>
  <c r="Q387" i="31"/>
  <c r="Q386" i="31"/>
  <c r="Q385" i="31"/>
  <c r="Q384" i="31"/>
  <c r="Q383" i="31"/>
  <c r="Q382" i="31"/>
  <c r="Q381" i="31"/>
  <c r="Q380" i="31"/>
  <c r="Q379" i="31"/>
  <c r="Q378" i="31"/>
  <c r="Q377" i="31"/>
  <c r="Q376" i="31"/>
  <c r="Q375" i="31"/>
  <c r="Q374" i="31"/>
  <c r="Q373" i="31"/>
  <c r="Q372" i="31"/>
  <c r="Q371" i="31"/>
  <c r="Q370" i="31"/>
  <c r="Q369" i="31"/>
  <c r="Q368" i="31"/>
  <c r="Q367" i="31"/>
  <c r="Q366" i="31"/>
  <c r="Q364" i="31"/>
  <c r="Q362" i="3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Q15" i="31"/>
  <c r="Q14" i="31"/>
  <c r="F437" i="31" s="1"/>
  <c r="E30" i="61" s="1"/>
  <c r="F460" i="31"/>
  <c r="E53" i="60" s="1"/>
  <c r="Q12" i="31"/>
  <c r="F441" i="31" s="1"/>
  <c r="E34" i="60" s="1"/>
  <c r="F451" i="31"/>
  <c r="Q11" i="31"/>
  <c r="F442" i="31" s="1"/>
  <c r="E35" i="61" s="1"/>
  <c r="Q10" i="31"/>
  <c r="Q361" i="31"/>
  <c r="Q363" i="31"/>
  <c r="F417" i="31" s="1"/>
  <c r="F430" i="31" l="1"/>
  <c r="E23" i="61" s="1"/>
  <c r="F416" i="31"/>
  <c r="E8" i="61" s="1"/>
  <c r="F420" i="31"/>
  <c r="E12" i="60" s="1"/>
  <c r="E11" i="60"/>
  <c r="F434" i="31"/>
  <c r="E27" i="61" s="1"/>
  <c r="F433" i="31"/>
  <c r="E26" i="60" s="1"/>
  <c r="F445" i="31"/>
  <c r="E38" i="60" s="1"/>
  <c r="E64" i="60" s="1"/>
  <c r="F424" i="31"/>
  <c r="E16" i="60" s="1"/>
  <c r="F439" i="31"/>
  <c r="E32" i="61" s="1"/>
  <c r="E7" i="31"/>
  <c r="E58" i="60"/>
  <c r="G62" i="60"/>
  <c r="E61" i="61"/>
  <c r="E61" i="60"/>
  <c r="Y57" i="61"/>
  <c r="Y54" i="61"/>
  <c r="Y36" i="61"/>
  <c r="S14" i="61"/>
  <c r="T14" i="61"/>
  <c r="U14" i="61"/>
  <c r="U15" i="61" s="1"/>
  <c r="U17" i="61" s="1"/>
  <c r="W14" i="61"/>
  <c r="E24" i="60"/>
  <c r="F64" i="61"/>
  <c r="F64" i="60"/>
  <c r="I64" i="61"/>
  <c r="I64" i="60"/>
  <c r="U41" i="60"/>
  <c r="V43" i="60"/>
  <c r="W41" i="61"/>
  <c r="S41" i="60"/>
  <c r="N41" i="61"/>
  <c r="V41" i="61"/>
  <c r="U62" i="60"/>
  <c r="T41" i="61"/>
  <c r="S62" i="60"/>
  <c r="M14" i="61"/>
  <c r="M15" i="61" s="1"/>
  <c r="M17" i="61" s="1"/>
  <c r="N14" i="61"/>
  <c r="O14" i="61"/>
  <c r="P14" i="61"/>
  <c r="P15" i="61" s="1"/>
  <c r="P17" i="61" s="1"/>
  <c r="Q14" i="61"/>
  <c r="Q41" i="60"/>
  <c r="R14" i="61"/>
  <c r="R15" i="61" s="1"/>
  <c r="R17" i="61" s="1"/>
  <c r="R41" i="60"/>
  <c r="J14" i="61"/>
  <c r="K14" i="61"/>
  <c r="L41" i="61"/>
  <c r="L41" i="60"/>
  <c r="M41" i="61"/>
  <c r="M41" i="60"/>
  <c r="N62" i="60"/>
  <c r="O41" i="60"/>
  <c r="J15" i="61"/>
  <c r="J17" i="61" s="1"/>
  <c r="J62" i="60"/>
  <c r="K62" i="60"/>
  <c r="L62" i="60"/>
  <c r="M62" i="60"/>
  <c r="P41" i="61"/>
  <c r="T15" i="61"/>
  <c r="T17" i="61" s="1"/>
  <c r="P41" i="60"/>
  <c r="J41" i="60"/>
  <c r="J41" i="61"/>
  <c r="K41" i="60"/>
  <c r="K41" i="61"/>
  <c r="L14" i="61"/>
  <c r="O62" i="60"/>
  <c r="R62" i="60"/>
  <c r="V14" i="61"/>
  <c r="H64" i="60"/>
  <c r="I14" i="61"/>
  <c r="I15" i="61" s="1"/>
  <c r="I17" i="61" s="1"/>
  <c r="H14" i="61"/>
  <c r="H15" i="61" s="1"/>
  <c r="H17" i="61" s="1"/>
  <c r="H64" i="61"/>
  <c r="F466" i="31"/>
  <c r="E59" i="60" s="1"/>
  <c r="F446" i="31"/>
  <c r="F447" i="31"/>
  <c r="Y47" i="61"/>
  <c r="E48" i="60"/>
  <c r="E49" i="60"/>
  <c r="Y58" i="61"/>
  <c r="I41" i="61"/>
  <c r="I62" i="60"/>
  <c r="I41" i="60"/>
  <c r="H41" i="61"/>
  <c r="Y46" i="61"/>
  <c r="G14" i="61"/>
  <c r="G15" i="61" s="1"/>
  <c r="G17" i="61" s="1"/>
  <c r="Y45" i="61"/>
  <c r="G64" i="60"/>
  <c r="F14" i="61"/>
  <c r="F15" i="61" s="1"/>
  <c r="F17" i="61" s="1"/>
  <c r="X14" i="61"/>
  <c r="Y11" i="61"/>
  <c r="Y11" i="60" s="1"/>
  <c r="Y55" i="60"/>
  <c r="X41" i="61"/>
  <c r="X41" i="60"/>
  <c r="X62" i="60"/>
  <c r="Y50" i="60"/>
  <c r="X64" i="61"/>
  <c r="X64" i="60"/>
  <c r="E45" i="60"/>
  <c r="E54" i="60"/>
  <c r="E29" i="61"/>
  <c r="E25" i="61"/>
  <c r="E33" i="61"/>
  <c r="E52" i="61"/>
  <c r="E57" i="60"/>
  <c r="E47" i="60"/>
  <c r="E51" i="61"/>
  <c r="Y51" i="61" s="1"/>
  <c r="E28" i="60"/>
  <c r="E36" i="60"/>
  <c r="E56" i="61"/>
  <c r="E13" i="61"/>
  <c r="Y13" i="61" s="1"/>
  <c r="Y13" i="60" s="1"/>
  <c r="E13" i="60"/>
  <c r="E10" i="60"/>
  <c r="F358" i="31"/>
  <c r="E31" i="61"/>
  <c r="E9" i="61"/>
  <c r="Y9" i="61" s="1"/>
  <c r="E9" i="60"/>
  <c r="E53" i="61"/>
  <c r="Y53" i="61" s="1"/>
  <c r="C7" i="31"/>
  <c r="E55" i="61"/>
  <c r="E50" i="61"/>
  <c r="E30" i="60"/>
  <c r="E34" i="61"/>
  <c r="E46" i="60"/>
  <c r="E37" i="60"/>
  <c r="E44" i="60"/>
  <c r="E35" i="60"/>
  <c r="E44" i="61"/>
  <c r="E23" i="60" l="1"/>
  <c r="Y23" i="60" s="1"/>
  <c r="E8" i="60"/>
  <c r="E12" i="61"/>
  <c r="Y12" i="61" s="1"/>
  <c r="Y12" i="60" s="1"/>
  <c r="F422" i="31"/>
  <c r="F423" i="31" s="1"/>
  <c r="F425" i="31" s="1"/>
  <c r="E27" i="60"/>
  <c r="Y27" i="60" s="1"/>
  <c r="M6" i="31"/>
  <c r="E26" i="61"/>
  <c r="Y26" i="61" s="1"/>
  <c r="E38" i="61"/>
  <c r="E64" i="61" s="1"/>
  <c r="E16" i="61"/>
  <c r="Y16" i="61" s="1"/>
  <c r="E14" i="57" s="1"/>
  <c r="E32" i="60"/>
  <c r="Y32" i="60" s="1"/>
  <c r="E40" i="60"/>
  <c r="Y40" i="60" s="1"/>
  <c r="E40" i="61"/>
  <c r="E39" i="61"/>
  <c r="E39" i="60"/>
  <c r="Y50" i="61"/>
  <c r="W41" i="60"/>
  <c r="W43" i="60" s="1"/>
  <c r="Y56" i="61"/>
  <c r="Y58" i="60"/>
  <c r="F7" i="31"/>
  <c r="E62" i="60"/>
  <c r="Y61" i="61"/>
  <c r="G41" i="60"/>
  <c r="G63" i="60" s="1"/>
  <c r="G18" i="60" s="1"/>
  <c r="G41" i="61"/>
  <c r="G43" i="61" s="1"/>
  <c r="F41" i="60"/>
  <c r="F43" i="60" s="1"/>
  <c r="F62" i="60"/>
  <c r="Y61" i="60"/>
  <c r="F41" i="61"/>
  <c r="N43" i="60"/>
  <c r="Y48" i="61"/>
  <c r="Y52" i="61"/>
  <c r="G62" i="61"/>
  <c r="Y49" i="61"/>
  <c r="Y55" i="61"/>
  <c r="F62" i="61"/>
  <c r="Y44" i="61"/>
  <c r="L15" i="61"/>
  <c r="L17" i="61" s="1"/>
  <c r="S15" i="61"/>
  <c r="S17" i="61" s="1"/>
  <c r="N15" i="61"/>
  <c r="N17" i="61" s="1"/>
  <c r="W15" i="61"/>
  <c r="W17" i="61" s="1"/>
  <c r="Y28" i="61"/>
  <c r="N63" i="60"/>
  <c r="N18" i="60" s="1"/>
  <c r="S43" i="60"/>
  <c r="K15" i="61"/>
  <c r="K17" i="61" s="1"/>
  <c r="Q63" i="61"/>
  <c r="R63" i="61"/>
  <c r="R18" i="61" s="1"/>
  <c r="Y32" i="61"/>
  <c r="Y30" i="61"/>
  <c r="J43" i="61"/>
  <c r="M43" i="60"/>
  <c r="L43" i="60"/>
  <c r="O43" i="60"/>
  <c r="W43" i="61"/>
  <c r="L63" i="60"/>
  <c r="L18" i="60" s="1"/>
  <c r="P43" i="60"/>
  <c r="J43" i="60"/>
  <c r="R43" i="60"/>
  <c r="Y29" i="60"/>
  <c r="X43" i="61"/>
  <c r="X43" i="60"/>
  <c r="T63" i="60"/>
  <c r="T18" i="60" s="1"/>
  <c r="S63" i="60"/>
  <c r="S18" i="60" s="1"/>
  <c r="Y51" i="60"/>
  <c r="Y31" i="60"/>
  <c r="Q15" i="61"/>
  <c r="Q17" i="61" s="1"/>
  <c r="V43" i="61"/>
  <c r="Y10" i="61"/>
  <c r="Y60" i="60"/>
  <c r="Y52" i="60"/>
  <c r="S43" i="61"/>
  <c r="Q43" i="61"/>
  <c r="O43" i="61"/>
  <c r="N43" i="61"/>
  <c r="M43" i="61"/>
  <c r="Q43" i="60"/>
  <c r="L43" i="61"/>
  <c r="H43" i="60"/>
  <c r="O15" i="61"/>
  <c r="O17" i="61" s="1"/>
  <c r="Y33" i="60"/>
  <c r="Y26" i="60"/>
  <c r="Y45" i="60"/>
  <c r="Y56" i="60"/>
  <c r="J63" i="61"/>
  <c r="J18" i="61" s="1"/>
  <c r="V15" i="61"/>
  <c r="V17" i="61" s="1"/>
  <c r="V63" i="60"/>
  <c r="V18" i="60" s="1"/>
  <c r="T43" i="60"/>
  <c r="F469" i="31"/>
  <c r="E59" i="61"/>
  <c r="Y59" i="61" s="1"/>
  <c r="Y54" i="60"/>
  <c r="H63" i="60"/>
  <c r="H18" i="60" s="1"/>
  <c r="Y27" i="61"/>
  <c r="F448" i="31"/>
  <c r="F450" i="31" s="1"/>
  <c r="Y49" i="60"/>
  <c r="Y48" i="60"/>
  <c r="Y34" i="60"/>
  <c r="Y35" i="61"/>
  <c r="Y33" i="61"/>
  <c r="Y24" i="61"/>
  <c r="I43" i="60"/>
  <c r="I43" i="61"/>
  <c r="H43" i="61"/>
  <c r="Y23" i="61"/>
  <c r="E14" i="60"/>
  <c r="E9" i="57"/>
  <c r="Y53" i="60"/>
  <c r="Y57" i="60"/>
  <c r="Y25" i="61"/>
  <c r="Y35" i="60"/>
  <c r="Y34" i="61"/>
  <c r="Y30" i="60"/>
  <c r="Y47" i="60"/>
  <c r="Y31" i="61"/>
  <c r="Y46" i="60"/>
  <c r="Y38" i="60"/>
  <c r="Y36" i="60"/>
  <c r="Y59" i="60"/>
  <c r="Y25" i="60"/>
  <c r="Y29" i="61"/>
  <c r="E11" i="57"/>
  <c r="P63" i="61"/>
  <c r="P18" i="61" s="1"/>
  <c r="P43" i="61"/>
  <c r="Y28" i="60"/>
  <c r="O63" i="60"/>
  <c r="O18" i="60" s="1"/>
  <c r="M63" i="60"/>
  <c r="M18" i="60" s="1"/>
  <c r="U63" i="61"/>
  <c r="U18" i="61" s="1"/>
  <c r="U43" i="61"/>
  <c r="U63" i="60"/>
  <c r="U18" i="60" s="1"/>
  <c r="U43" i="60"/>
  <c r="Y24" i="60"/>
  <c r="J63" i="60"/>
  <c r="J18" i="60" s="1"/>
  <c r="Y37" i="61"/>
  <c r="Y37" i="60"/>
  <c r="Y44" i="60"/>
  <c r="E7" i="57"/>
  <c r="Y9" i="60"/>
  <c r="X15" i="61"/>
  <c r="X17" i="61" s="1"/>
  <c r="Y8" i="61"/>
  <c r="E15" i="60" l="1"/>
  <c r="E17" i="60" s="1"/>
  <c r="Y38" i="61"/>
  <c r="Y14" i="61"/>
  <c r="E14" i="61"/>
  <c r="E15" i="61" s="1"/>
  <c r="E17" i="61" s="1"/>
  <c r="E10" i="57"/>
  <c r="Y16" i="60"/>
  <c r="Q18" i="61"/>
  <c r="G63" i="61"/>
  <c r="G18" i="61" s="1"/>
  <c r="W63" i="60"/>
  <c r="W18" i="60" s="1"/>
  <c r="AB40" i="61"/>
  <c r="E41" i="60"/>
  <c r="E63" i="60" s="1"/>
  <c r="E41" i="61"/>
  <c r="Y62" i="60"/>
  <c r="AB61" i="60"/>
  <c r="AB40" i="60"/>
  <c r="AA61" i="60"/>
  <c r="AA40" i="60"/>
  <c r="K63" i="60"/>
  <c r="K18" i="60" s="1"/>
  <c r="P63" i="60"/>
  <c r="P18" i="60" s="1"/>
  <c r="AA35" i="61"/>
  <c r="AA53" i="61"/>
  <c r="E8" i="57"/>
  <c r="Y10" i="60"/>
  <c r="Y14" i="60" s="1"/>
  <c r="Y62" i="61"/>
  <c r="E62" i="61"/>
  <c r="Y40" i="61"/>
  <c r="AB39" i="61"/>
  <c r="AB61" i="61"/>
  <c r="AA61" i="61"/>
  <c r="AA40" i="61"/>
  <c r="R43" i="61"/>
  <c r="S63" i="61"/>
  <c r="S18" i="61" s="1"/>
  <c r="K63" i="61"/>
  <c r="K18" i="61" s="1"/>
  <c r="H63" i="61"/>
  <c r="H18" i="61" s="1"/>
  <c r="Y39" i="60"/>
  <c r="K43" i="61"/>
  <c r="Y39" i="61"/>
  <c r="O63" i="61"/>
  <c r="O18" i="61" s="1"/>
  <c r="Q63" i="60"/>
  <c r="Q18" i="60" s="1"/>
  <c r="L63" i="61"/>
  <c r="L18" i="61" s="1"/>
  <c r="T63" i="61"/>
  <c r="T18" i="61" s="1"/>
  <c r="W63" i="61"/>
  <c r="W18" i="61" s="1"/>
  <c r="R63" i="60"/>
  <c r="R18" i="60" s="1"/>
  <c r="M63" i="61"/>
  <c r="M18" i="61" s="1"/>
  <c r="K43" i="60"/>
  <c r="N63" i="61"/>
  <c r="N18" i="61" s="1"/>
  <c r="T43" i="61"/>
  <c r="V63" i="61"/>
  <c r="V18" i="61" s="1"/>
  <c r="F470" i="31"/>
  <c r="F63" i="60"/>
  <c r="F18" i="60" s="1"/>
  <c r="I63" i="60"/>
  <c r="I18" i="60" s="1"/>
  <c r="I63" i="61"/>
  <c r="I18" i="61" s="1"/>
  <c r="G43" i="60"/>
  <c r="F63" i="61"/>
  <c r="F18" i="61" s="1"/>
  <c r="F43" i="61"/>
  <c r="X63" i="60"/>
  <c r="X18" i="60" s="1"/>
  <c r="X63" i="61"/>
  <c r="X18" i="61" s="1"/>
  <c r="AA37" i="61"/>
  <c r="AA24" i="61"/>
  <c r="AA26" i="61"/>
  <c r="AA28" i="61"/>
  <c r="E24" i="57" s="1"/>
  <c r="AA30" i="61"/>
  <c r="AA32" i="61"/>
  <c r="AA34" i="61"/>
  <c r="AA36" i="61"/>
  <c r="AB24" i="61"/>
  <c r="AB28" i="61"/>
  <c r="AB32" i="61"/>
  <c r="AB36" i="61"/>
  <c r="AB42" i="61"/>
  <c r="AB52" i="61"/>
  <c r="AB55" i="61"/>
  <c r="AB49" i="61"/>
  <c r="AB46" i="61"/>
  <c r="AA46" i="61"/>
  <c r="AA58" i="61"/>
  <c r="AA54" i="61"/>
  <c r="AA49" i="61"/>
  <c r="AA45" i="61"/>
  <c r="AA55" i="61"/>
  <c r="AB25" i="61"/>
  <c r="AB29" i="61"/>
  <c r="AB33" i="61"/>
  <c r="AB37" i="61"/>
  <c r="AB48" i="61"/>
  <c r="AB51" i="61"/>
  <c r="AB58" i="61"/>
  <c r="AB53" i="61"/>
  <c r="AA51" i="61"/>
  <c r="AA47" i="61"/>
  <c r="AA23" i="61"/>
  <c r="AA25" i="61"/>
  <c r="AA27" i="61"/>
  <c r="AA29" i="61"/>
  <c r="AA31" i="61"/>
  <c r="AA33" i="61"/>
  <c r="AA38" i="61"/>
  <c r="AB26" i="61"/>
  <c r="AB30" i="61"/>
  <c r="AB34" i="61"/>
  <c r="AB38" i="61"/>
  <c r="AA42" i="61"/>
  <c r="E37" i="57" s="1"/>
  <c r="AB60" i="61"/>
  <c r="AB44" i="61"/>
  <c r="AB47" i="61"/>
  <c r="AB54" i="61"/>
  <c r="AB45" i="61"/>
  <c r="AA59" i="61"/>
  <c r="AA50" i="61"/>
  <c r="AA39" i="61"/>
  <c r="AB23" i="61"/>
  <c r="AB27" i="61"/>
  <c r="AB31" i="61"/>
  <c r="AB35" i="61"/>
  <c r="AB56" i="61"/>
  <c r="AB59" i="61"/>
  <c r="AB57" i="61"/>
  <c r="AB50" i="61"/>
  <c r="AA57" i="61"/>
  <c r="AA52" i="61"/>
  <c r="AA48" i="61"/>
  <c r="AA60" i="61"/>
  <c r="AA56" i="61"/>
  <c r="AA44" i="61"/>
  <c r="AB12" i="61"/>
  <c r="AA8" i="61"/>
  <c r="AB15" i="61"/>
  <c r="AA13" i="61"/>
  <c r="AB10" i="61"/>
  <c r="AA9" i="61"/>
  <c r="AB16" i="61"/>
  <c r="AB13" i="61"/>
  <c r="AA10" i="61"/>
  <c r="AB8" i="61"/>
  <c r="AB11" i="61"/>
  <c r="AA11" i="61"/>
  <c r="AA12" i="61"/>
  <c r="AA16" i="61"/>
  <c r="AB9" i="61"/>
  <c r="Y15" i="61"/>
  <c r="Y17" i="61" s="1"/>
  <c r="Y8" i="60"/>
  <c r="E6" i="57"/>
  <c r="AB59" i="60"/>
  <c r="AB52" i="60"/>
  <c r="AB25" i="60"/>
  <c r="AB35" i="60"/>
  <c r="AB34" i="60"/>
  <c r="AB55" i="60"/>
  <c r="AB31" i="60"/>
  <c r="AB39" i="60"/>
  <c r="AB38" i="60"/>
  <c r="AA59" i="60"/>
  <c r="AA31" i="60"/>
  <c r="AA24" i="60"/>
  <c r="AA50" i="60"/>
  <c r="AA28" i="60"/>
  <c r="AA25" i="60"/>
  <c r="AB24" i="60"/>
  <c r="AB42" i="60"/>
  <c r="AB54" i="60"/>
  <c r="AB23" i="60"/>
  <c r="AB53" i="60"/>
  <c r="AB33" i="60"/>
  <c r="AB32" i="60"/>
  <c r="AB51" i="60"/>
  <c r="AB44" i="60"/>
  <c r="AA35" i="60"/>
  <c r="AA42" i="60"/>
  <c r="AA36" i="60"/>
  <c r="AA26" i="60"/>
  <c r="AA57" i="60"/>
  <c r="AA52" i="60"/>
  <c r="AA48" i="60"/>
  <c r="AA29" i="60"/>
  <c r="AA60" i="60"/>
  <c r="AA56" i="60"/>
  <c r="AA37" i="60"/>
  <c r="AB36" i="60"/>
  <c r="AB46" i="60"/>
  <c r="AB27" i="60"/>
  <c r="AB30" i="60"/>
  <c r="AB45" i="60"/>
  <c r="AB60" i="60"/>
  <c r="AB49" i="60"/>
  <c r="AB48" i="60"/>
  <c r="AA32" i="60"/>
  <c r="AA46" i="60"/>
  <c r="AA58" i="60"/>
  <c r="AA54" i="60"/>
  <c r="AA49" i="60"/>
  <c r="AA45" i="60"/>
  <c r="AA30" i="60"/>
  <c r="AA55" i="60"/>
  <c r="AA33" i="60"/>
  <c r="AB37" i="60"/>
  <c r="AB29" i="60"/>
  <c r="AB47" i="60"/>
  <c r="AB28" i="60"/>
  <c r="AB50" i="60"/>
  <c r="AB58" i="60"/>
  <c r="AB26" i="60"/>
  <c r="AB57" i="60"/>
  <c r="AB56" i="60"/>
  <c r="AA27" i="60"/>
  <c r="AC27" i="60" s="1"/>
  <c r="AA34" i="60"/>
  <c r="AA51" i="60"/>
  <c r="AA47" i="60"/>
  <c r="AA39" i="60"/>
  <c r="AA44" i="60"/>
  <c r="AA38" i="60"/>
  <c r="AA23" i="60"/>
  <c r="AA53" i="60"/>
  <c r="Y15" i="60" l="1"/>
  <c r="Y17" i="60" s="1"/>
  <c r="AA15" i="61"/>
  <c r="AA17" i="61" s="1"/>
  <c r="E12" i="57"/>
  <c r="E13" i="57" s="1"/>
  <c r="E15" i="57" s="1"/>
  <c r="AC52" i="60"/>
  <c r="AC25" i="60"/>
  <c r="AC46" i="60"/>
  <c r="E63" i="61"/>
  <c r="E18" i="61" s="1"/>
  <c r="AA41" i="60"/>
  <c r="AC40" i="60"/>
  <c r="Y41" i="60"/>
  <c r="Y43" i="60" s="1"/>
  <c r="AB62" i="60"/>
  <c r="AC61" i="60"/>
  <c r="AA62" i="60"/>
  <c r="AB41" i="60"/>
  <c r="AC26" i="61"/>
  <c r="AB41" i="61"/>
  <c r="J33" i="57" s="1"/>
  <c r="Y41" i="61"/>
  <c r="Y43" i="61" s="1"/>
  <c r="AA41" i="61"/>
  <c r="AA62" i="61"/>
  <c r="AB62" i="61"/>
  <c r="E55" i="57" s="1"/>
  <c r="AC40" i="61"/>
  <c r="AC61" i="61"/>
  <c r="AC31" i="60"/>
  <c r="E43" i="60"/>
  <c r="E43" i="61"/>
  <c r="AC34" i="60"/>
  <c r="AC38" i="60"/>
  <c r="AC33" i="60"/>
  <c r="AC42" i="60"/>
  <c r="AC16" i="61"/>
  <c r="AC51" i="60"/>
  <c r="AC53" i="60"/>
  <c r="AC39" i="60"/>
  <c r="AC11" i="61"/>
  <c r="AC35" i="60"/>
  <c r="AC30" i="60"/>
  <c r="AC59" i="60"/>
  <c r="AC32" i="60"/>
  <c r="AC55" i="60"/>
  <c r="AC47" i="60"/>
  <c r="AB17" i="61"/>
  <c r="AC44" i="60"/>
  <c r="AC54" i="60"/>
  <c r="AC37" i="60"/>
  <c r="AC48" i="60"/>
  <c r="AC36" i="60"/>
  <c r="AC12" i="61"/>
  <c r="AA14" i="61"/>
  <c r="AC10" i="61"/>
  <c r="AC9" i="61"/>
  <c r="AC8" i="61"/>
  <c r="AC56" i="61"/>
  <c r="E51" i="57"/>
  <c r="E52" i="57"/>
  <c r="AC57" i="61"/>
  <c r="AC33" i="61"/>
  <c r="E29" i="57"/>
  <c r="AC25" i="61"/>
  <c r="E21" i="57"/>
  <c r="E50" i="57"/>
  <c r="AC55" i="61"/>
  <c r="AC58" i="61"/>
  <c r="E53" i="57"/>
  <c r="E32" i="57"/>
  <c r="AC36" i="61"/>
  <c r="AC28" i="61"/>
  <c r="AC58" i="60"/>
  <c r="AC56" i="60"/>
  <c r="AC28" i="60"/>
  <c r="AB14" i="61"/>
  <c r="AC60" i="61"/>
  <c r="AC39" i="61"/>
  <c r="AC42" i="61"/>
  <c r="E27" i="57"/>
  <c r="AC31" i="61"/>
  <c r="E19" i="57"/>
  <c r="AC23" i="61"/>
  <c r="E40" i="57"/>
  <c r="AC45" i="61"/>
  <c r="AC46" i="61"/>
  <c r="E41" i="57"/>
  <c r="E30" i="57"/>
  <c r="AC34" i="61"/>
  <c r="E22" i="57"/>
  <c r="AC45" i="60"/>
  <c r="AC60" i="60"/>
  <c r="AC57" i="60"/>
  <c r="AC50" i="60"/>
  <c r="AC13" i="61"/>
  <c r="AC44" i="61"/>
  <c r="E39" i="57"/>
  <c r="E43" i="57"/>
  <c r="AC48" i="61"/>
  <c r="E45" i="57"/>
  <c r="AC50" i="61"/>
  <c r="AC38" i="61"/>
  <c r="AC29" i="61"/>
  <c r="E25" i="57"/>
  <c r="E42" i="57"/>
  <c r="AC47" i="61"/>
  <c r="E44" i="57"/>
  <c r="AC49" i="61"/>
  <c r="E28" i="57"/>
  <c r="AC32" i="61"/>
  <c r="AC24" i="61"/>
  <c r="E20" i="57"/>
  <c r="AC23" i="60"/>
  <c r="AC49" i="60"/>
  <c r="AC29" i="60"/>
  <c r="AC26" i="60"/>
  <c r="AC24" i="60"/>
  <c r="AC53" i="61"/>
  <c r="E48" i="57"/>
  <c r="AC52" i="61"/>
  <c r="E47" i="57"/>
  <c r="E54" i="57"/>
  <c r="AC59" i="61"/>
  <c r="AC35" i="61"/>
  <c r="E31" i="57"/>
  <c r="AC27" i="61"/>
  <c r="E23" i="57"/>
  <c r="AC51" i="61"/>
  <c r="E46" i="57"/>
  <c r="E49" i="57"/>
  <c r="AC54" i="61"/>
  <c r="E26" i="57"/>
  <c r="AC30" i="61"/>
  <c r="E33" i="57"/>
  <c r="AC37" i="61"/>
  <c r="Y63" i="60" l="1"/>
  <c r="E18" i="60" s="1"/>
  <c r="E56" i="57"/>
  <c r="AC41" i="60"/>
  <c r="AC62" i="60"/>
  <c r="AC41" i="61"/>
  <c r="AC62" i="61"/>
  <c r="Y63" i="61"/>
  <c r="Y18" i="61" s="1"/>
  <c r="AC14" i="61"/>
  <c r="AC15" i="61" s="1"/>
  <c r="AC17" i="61" s="1"/>
  <c r="AA43" i="61"/>
  <c r="AA63" i="61"/>
  <c r="AB43" i="61"/>
  <c r="J34" i="57" s="1"/>
  <c r="E34" i="57" s="1"/>
  <c r="E36" i="57" s="1"/>
  <c r="AB63" i="61"/>
  <c r="AA43" i="60"/>
  <c r="AA63" i="60"/>
  <c r="AB43" i="60"/>
  <c r="AB63" i="60"/>
  <c r="E38" i="57" l="1"/>
  <c r="E57" i="57"/>
  <c r="AC43" i="60"/>
  <c r="AC63" i="60"/>
  <c r="AC43" i="61"/>
  <c r="AC63" i="61"/>
  <c r="E16" i="5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knt</author>
    <author>m</author>
  </authors>
  <commentList>
    <comment ref="A1" authorId="0" shapeId="0" xr:uid="{00000000-0006-0000-0000-000001000000}">
      <text>
        <r>
          <rPr>
            <sz val="10"/>
            <color indexed="81"/>
            <rFont val="ＭＳ Ｐゴシック"/>
            <family val="3"/>
            <charset val="128"/>
          </rPr>
          <t>地方公共団体名を記入してください。
（市区町村の場合は都道府県名は不要です）</t>
        </r>
      </text>
    </comment>
    <comment ref="F5" authorId="0" shapeId="0" xr:uid="{00000000-0006-0000-0000-000002000000}">
      <text>
        <r>
          <rPr>
            <sz val="10"/>
            <color indexed="81"/>
            <rFont val="ＭＳ Ｐゴシック"/>
            <family val="3"/>
            <charset val="128"/>
          </rPr>
          <t>収入元や内訳（入場料、物品販売等）を記載してください。</t>
        </r>
      </text>
    </comment>
    <comment ref="E14" authorId="0" shapeId="0" xr:uid="{00000000-0006-0000-0000-000003000000}">
      <text>
        <r>
          <rPr>
            <sz val="10"/>
            <color indexed="81"/>
            <rFont val="Meiryo UI"/>
            <family val="3"/>
            <charset val="128"/>
          </rPr>
          <t xml:space="preserve">千円未満切り捨ての金額としてください。
</t>
        </r>
        <r>
          <rPr>
            <b/>
            <u/>
            <sz val="10"/>
            <color indexed="10"/>
            <rFont val="Meiryo UI"/>
            <family val="3"/>
            <charset val="128"/>
          </rPr>
          <t>この欄に表示される金額が本補助事業の応募額となります。</t>
        </r>
        <r>
          <rPr>
            <b/>
            <sz val="10"/>
            <color indexed="10"/>
            <rFont val="Meiryo UI"/>
            <family val="3"/>
            <charset val="128"/>
          </rPr>
          <t xml:space="preserve">
</t>
        </r>
        <r>
          <rPr>
            <sz val="10"/>
            <color indexed="81"/>
            <rFont val="Meiryo UI"/>
            <family val="3"/>
            <charset val="128"/>
          </rPr>
          <t>金額に誤りがある場合は、内訳書2の「収入の部」で「国庫補助額」として入力している金額を確認してください。</t>
        </r>
      </text>
    </comment>
    <comment ref="E35" authorId="1" shapeId="0" xr:uid="{00000000-0006-0000-0000-000004000000}">
      <text/>
    </comment>
    <comment ref="J35" authorId="1" shapeId="0" xr:uid="{00000000-0006-0000-0000-000005000000}">
      <text>
        <r>
          <rPr>
            <sz val="10"/>
            <color indexed="81"/>
            <rFont val="Meiryo UI"/>
            <family val="3"/>
            <charset val="128"/>
          </rPr>
          <t>委託費及び補助金のうち、補助金に該当する金額を以下の「補助金」欄に入力してください（実行委員会や文化振興財団等に負担金を交付する場合も「補助金」として金額を入力してください。）。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40E2DED-C7AC-4D1F-A197-B52296EB6671}">
      <text>
        <r>
          <rPr>
            <sz val="10"/>
            <color indexed="81"/>
            <rFont val="ＭＳ Ｐゴシック"/>
            <family val="3"/>
            <charset val="128"/>
          </rPr>
          <t>「収支予算書」シートに入力した補助事業者名が表示されます。</t>
        </r>
      </text>
    </comment>
    <comment ref="E3" authorId="0" shapeId="0" xr:uid="{00000000-0006-0000-09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EF0CA52B-0EB3-4C63-8013-8E403AB80D47}">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9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48C68232-DBC0-4B0A-A0D4-D162F68CF462}">
      <text>
        <r>
          <rPr>
            <sz val="10"/>
            <color indexed="81"/>
            <rFont val="ＭＳ Ｐゴシック"/>
            <family val="3"/>
            <charset val="128"/>
          </rPr>
          <t>「収支予算書」シートに入力した補助事業者名が表示されます。</t>
        </r>
      </text>
    </comment>
    <comment ref="E3" authorId="0" shapeId="0" xr:uid="{00000000-0006-0000-0A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F6DDA63D-AC5A-492F-A0D4-257DFC4DA608}">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A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A02FBEB-71F8-44D3-BBA7-35F99077A41B}">
      <text>
        <r>
          <rPr>
            <sz val="10"/>
            <color indexed="81"/>
            <rFont val="ＭＳ Ｐゴシック"/>
            <family val="3"/>
            <charset val="128"/>
          </rPr>
          <t>「収支予算書」シートに入力した補助事業者名が表示されます。</t>
        </r>
      </text>
    </comment>
    <comment ref="E3" authorId="0" shapeId="0" xr:uid="{00000000-0006-0000-0B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EA7297A-6B91-4AB2-A97A-67AC6CDAE706}">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B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D3F6BC8C-C14D-46B0-A64A-A856B83E044D}">
      <text>
        <r>
          <rPr>
            <sz val="10"/>
            <color indexed="81"/>
            <rFont val="ＭＳ Ｐゴシック"/>
            <family val="3"/>
            <charset val="128"/>
          </rPr>
          <t>「収支予算書」シートに入力した補助事業者名が表示されます。</t>
        </r>
      </text>
    </comment>
    <comment ref="E3" authorId="0" shapeId="0" xr:uid="{00000000-0006-0000-0C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EB1CD74A-43EF-4A54-80CC-DCA2DE0208D1}">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C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433BAB3-A94C-4562-9B0A-09BDD9C5C337}">
      <text>
        <r>
          <rPr>
            <sz val="10"/>
            <color indexed="81"/>
            <rFont val="ＭＳ Ｐゴシック"/>
            <family val="3"/>
            <charset val="128"/>
          </rPr>
          <t>「収支予算書」シートに入力した補助事業者名が表示されます。</t>
        </r>
      </text>
    </comment>
    <comment ref="E3" authorId="0" shapeId="0" xr:uid="{00000000-0006-0000-0D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50E6850-3526-4ADD-AE85-5A4395B21C19}">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D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879DB54-8DD6-4AF3-822B-3A6E632B766C}">
      <text>
        <r>
          <rPr>
            <sz val="10"/>
            <color indexed="81"/>
            <rFont val="ＭＳ Ｐゴシック"/>
            <family val="3"/>
            <charset val="128"/>
          </rPr>
          <t>「収支予算書」シートに入力した補助事業者名が表示されます。</t>
        </r>
      </text>
    </comment>
    <comment ref="E3" authorId="0" shapeId="0" xr:uid="{00000000-0006-0000-0E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77ECE43B-EFE8-44CB-AC10-9DAEB27CB377}">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E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442BE980-AF4F-4B2B-8D06-CDE94F08F398}">
      <text>
        <r>
          <rPr>
            <sz val="10"/>
            <color indexed="81"/>
            <rFont val="ＭＳ Ｐゴシック"/>
            <family val="3"/>
            <charset val="128"/>
          </rPr>
          <t>「収支予算書」シートに入力した補助事業者名が表示されます。</t>
        </r>
      </text>
    </comment>
    <comment ref="E3" authorId="0" shapeId="0" xr:uid="{00000000-0006-0000-0F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72C8518E-8409-43CB-9114-652CAB00ACCB}">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F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823490D2-8AC3-4671-A205-D3EC33A0F93B}">
      <text>
        <r>
          <rPr>
            <sz val="10"/>
            <color indexed="81"/>
            <rFont val="ＭＳ Ｐゴシック"/>
            <family val="3"/>
            <charset val="128"/>
          </rPr>
          <t>「収支予算書」シートに入力した補助事業者名が表示されます。</t>
        </r>
      </text>
    </comment>
    <comment ref="E3" authorId="0" shapeId="0" xr:uid="{00000000-0006-0000-10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AF234BB7-85E6-4CF5-ABBA-7CF62579FAED}">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0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5E3A5A10-32F9-44C6-9094-2194BDC57FFA}">
      <text>
        <r>
          <rPr>
            <sz val="10"/>
            <color indexed="81"/>
            <rFont val="ＭＳ Ｐゴシック"/>
            <family val="3"/>
            <charset val="128"/>
          </rPr>
          <t>「収支予算書」シートに入力した補助事業者名が表示されます。</t>
        </r>
      </text>
    </comment>
    <comment ref="E3" authorId="0" shapeId="0" xr:uid="{00000000-0006-0000-11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ED9E134-20CC-46A6-88DA-6C31D647C17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1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812608BD-97E3-4C96-9B00-FEB8ADDC7163}">
      <text>
        <r>
          <rPr>
            <sz val="10"/>
            <color indexed="81"/>
            <rFont val="ＭＳ Ｐゴシック"/>
            <family val="3"/>
            <charset val="128"/>
          </rPr>
          <t>「収支予算書」シートに入力した補助事業者名が表示されます。</t>
        </r>
      </text>
    </comment>
    <comment ref="E3" authorId="0" shapeId="0" xr:uid="{00000000-0006-0000-12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A9774CEE-79CA-445B-ACE0-F8E744261A0F}">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2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100-000001000000}">
      <text>
        <r>
          <rPr>
            <sz val="10"/>
            <color indexed="81"/>
            <rFont val="ＭＳ Ｐゴシック"/>
            <family val="3"/>
            <charset val="128"/>
          </rPr>
          <t>「収支予算書」シートに入力した補助事業者名が表示されます。</t>
        </r>
      </text>
    </comment>
    <comment ref="D6" authorId="0" shapeId="0" xr:uid="{00000000-0006-0000-0100-000002000000}">
      <text>
        <r>
          <rPr>
            <sz val="10"/>
            <color indexed="81"/>
            <rFont val="ＭＳ Ｐゴシック"/>
            <family val="3"/>
            <charset val="128"/>
          </rPr>
          <t>内訳書２に入力した事業名が表示されます。（支出の部も同じ。）</t>
        </r>
      </text>
    </comment>
    <comment ref="B8" authorId="0" shapeId="0" xr:uid="{00000000-0006-0000-0100-000003000000}">
      <text>
        <r>
          <rPr>
            <sz val="10"/>
            <color indexed="81"/>
            <rFont val="ＭＳ Ｐゴシック"/>
            <family val="3"/>
            <charset val="128"/>
          </rPr>
          <t>内訳書２に入力した金額が表示されます。（国庫補助額まで同じ。）</t>
        </r>
      </text>
    </comment>
    <comment ref="D23" authorId="0" shapeId="0" xr:uid="{00000000-0006-0000-0100-000004000000}">
      <text>
        <r>
          <rPr>
            <sz val="10"/>
            <color indexed="81"/>
            <rFont val="ＭＳ Ｐゴシック"/>
            <family val="3"/>
            <charset val="128"/>
          </rPr>
          <t>内訳書２で補助対象経費とした金額が表示されます。（補助金まで同じ。）</t>
        </r>
      </text>
    </comment>
    <comment ref="D44" authorId="0" shapeId="0" xr:uid="{00000000-0006-0000-0100-000005000000}">
      <text>
        <r>
          <rPr>
            <sz val="10"/>
            <color indexed="81"/>
            <rFont val="ＭＳ Ｐゴシック"/>
            <family val="3"/>
            <charset val="128"/>
          </rPr>
          <t>内訳書２で補助対象外経費とした金額が表示されます。（補助金まで同じ。）</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A77C29C8-2BFF-4E93-8A58-429908F8CF6B}">
      <text>
        <r>
          <rPr>
            <sz val="10"/>
            <color indexed="81"/>
            <rFont val="ＭＳ Ｐゴシック"/>
            <family val="3"/>
            <charset val="128"/>
          </rPr>
          <t>「収支予算書」シートに入力した補助事業者名が表示されます。</t>
        </r>
      </text>
    </comment>
    <comment ref="E3" authorId="0" shapeId="0" xr:uid="{00000000-0006-0000-13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122BFF2E-4897-440E-B88D-A3846ABC0F74}">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3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A65E938-70DA-4011-8856-E16D987E9583}">
      <text>
        <r>
          <rPr>
            <sz val="10"/>
            <color indexed="81"/>
            <rFont val="ＭＳ Ｐゴシック"/>
            <family val="3"/>
            <charset val="128"/>
          </rPr>
          <t>「収支予算書」シートに入力した補助事業者名が表示されます。</t>
        </r>
      </text>
    </comment>
    <comment ref="E3" authorId="0" shapeId="0" xr:uid="{00000000-0006-0000-14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1343CE3-79B1-4D60-84B9-97BA1012FE42}">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4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3EF83D4-4374-4180-9E2A-D96FF3F89056}">
      <text>
        <r>
          <rPr>
            <sz val="10"/>
            <color indexed="81"/>
            <rFont val="ＭＳ Ｐゴシック"/>
            <family val="3"/>
            <charset val="128"/>
          </rPr>
          <t>「収支予算書」シートに入力した補助事業者名が表示されます。</t>
        </r>
      </text>
    </comment>
    <comment ref="E3" authorId="0" shapeId="0" xr:uid="{00000000-0006-0000-15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C622C6A-69F5-43FA-91B9-5C5ECADF216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5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71FC454E-1F81-4392-9E06-11A33B3F6DF7}">
      <text>
        <r>
          <rPr>
            <sz val="10"/>
            <color indexed="81"/>
            <rFont val="ＭＳ Ｐゴシック"/>
            <family val="3"/>
            <charset val="128"/>
          </rPr>
          <t>「収支予算書」シートに入力した補助事業者名が表示されます。</t>
        </r>
      </text>
    </comment>
    <comment ref="E3" authorId="0" shapeId="0" xr:uid="{00000000-0006-0000-16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40EDE649-D3EF-4AED-9CD4-C2DC64DEE5F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6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DF129404-9319-4414-9B3E-473FA789640F}">
      <text>
        <r>
          <rPr>
            <sz val="10"/>
            <color indexed="81"/>
            <rFont val="ＭＳ Ｐゴシック"/>
            <family val="3"/>
            <charset val="128"/>
          </rPr>
          <t>「収支予算書」シートに入力した補助事業者名が表示されます。</t>
        </r>
      </text>
    </comment>
    <comment ref="C3" authorId="0" shapeId="0" xr:uid="{00000000-0006-0000-1700-000001000000}">
      <text>
        <r>
          <rPr>
            <sz val="10"/>
            <color indexed="81"/>
            <rFont val="ＭＳ Ｐゴシック"/>
            <family val="3"/>
            <charset val="128"/>
          </rPr>
          <t>対応する内訳書２に合わせて番号を記載してください。（例：2-1-1、2-1-2、2-2-1）</t>
        </r>
      </text>
    </comment>
    <comment ref="E3" authorId="0" shapeId="0" xr:uid="{00000000-0006-0000-1700-000002000000}">
      <text>
        <r>
          <rPr>
            <sz val="10"/>
            <color indexed="81"/>
            <rFont val="ＭＳ Ｐゴシック"/>
            <family val="3"/>
            <charset val="128"/>
          </rPr>
          <t>執行団体の名称を記載してください。
執行団体が未定の場合は「未定」と記載してください。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200-000001000000}">
      <text>
        <r>
          <rPr>
            <sz val="10"/>
            <color indexed="81"/>
            <rFont val="ＭＳ Ｐゴシック"/>
            <family val="3"/>
            <charset val="128"/>
          </rPr>
          <t>「収支予算書」シートに入力した補助事業者名が表示されます。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300-000001000000}">
      <text>
        <r>
          <rPr>
            <sz val="10"/>
            <color indexed="81"/>
            <rFont val="ＭＳ Ｐゴシック"/>
            <family val="3"/>
            <charset val="128"/>
          </rPr>
          <t>「収支予算書」シートに入力した補助事業者名が表示されます。</t>
        </r>
      </text>
    </comment>
    <comment ref="E3" authorId="0" shapeId="0" xr:uid="{00000000-0006-0000-03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0000000-0006-0000-0300-00000300000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3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 ref="C361" authorId="0" shapeId="0" xr:uid="{00000000-0006-0000-0300-000005000000}">
      <text>
        <r>
          <rPr>
            <sz val="10"/>
            <color indexed="81"/>
            <rFont val="ＭＳ Ｐゴシック"/>
            <family val="3"/>
            <charset val="128"/>
          </rPr>
          <t>「内訳書１（収入一括）」を使用する場合は、内訳書２－１に全事業の収入を入力してください。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A226F0A8-70B8-40FE-B102-E8AB899D39B7}">
      <text>
        <r>
          <rPr>
            <sz val="10"/>
            <color indexed="81"/>
            <rFont val="ＭＳ Ｐゴシック"/>
            <family val="3"/>
            <charset val="128"/>
          </rPr>
          <t>「収支予算書」シートに入力した補助事業者名が表示されます。</t>
        </r>
      </text>
    </comment>
    <comment ref="E3" authorId="0" shapeId="0" xr:uid="{00000000-0006-0000-04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A5316FC-025C-4682-A5D3-75741AB043E4}">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4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6F480DDF-D025-4BFD-BEF7-95FBB180447A}">
      <text>
        <r>
          <rPr>
            <sz val="10"/>
            <color indexed="81"/>
            <rFont val="ＭＳ Ｐゴシック"/>
            <family val="3"/>
            <charset val="128"/>
          </rPr>
          <t>「収支予算書」シートに入力した補助事業者名が表示されます。</t>
        </r>
      </text>
    </comment>
    <comment ref="E3" authorId="0" shapeId="0" xr:uid="{00000000-0006-0000-05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416A322-2D45-43CC-96DE-8F4D3AD59C3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5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B191944-B100-4206-8B3C-2E0E16F4E5C1}">
      <text>
        <r>
          <rPr>
            <sz val="10"/>
            <color indexed="81"/>
            <rFont val="ＭＳ Ｐゴシック"/>
            <family val="3"/>
            <charset val="128"/>
          </rPr>
          <t>「収支予算書」シートに入力した補助事業者名が表示されます。</t>
        </r>
      </text>
    </comment>
    <comment ref="E3" authorId="0" shapeId="0" xr:uid="{00000000-0006-0000-06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483E34D-7209-4FB4-803F-B3FE3D27457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6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EA79AB0-F9EE-4C13-A1D4-E24D55B30FBD}">
      <text>
        <r>
          <rPr>
            <sz val="10"/>
            <color indexed="81"/>
            <rFont val="ＭＳ Ｐゴシック"/>
            <family val="3"/>
            <charset val="128"/>
          </rPr>
          <t>「収支予算書」シートに入力した補助事業者名が表示されます。</t>
        </r>
      </text>
    </comment>
    <comment ref="E3" authorId="0" shapeId="0" xr:uid="{00000000-0006-0000-07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6408345E-8871-4950-BE4D-FE37E7B3BDE5}">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7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E0EBE260-727F-4F23-A46A-F5CF82C10114}">
      <text>
        <r>
          <rPr>
            <sz val="10"/>
            <color indexed="81"/>
            <rFont val="ＭＳ Ｐゴシック"/>
            <family val="3"/>
            <charset val="128"/>
          </rPr>
          <t>「収支予算書」シートに入力した補助事業者名が表示されます。</t>
        </r>
      </text>
    </comment>
    <comment ref="E3" authorId="0" shapeId="0" xr:uid="{00000000-0006-0000-08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6084E080-55A4-4608-AA2A-A91CD080F363}">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8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sharedStrings.xml><?xml version="1.0" encoding="utf-8"?>
<sst xmlns="http://schemas.openxmlformats.org/spreadsheetml/2006/main" count="2738" uniqueCount="233">
  <si>
    <t>小   計（Ａ）</t>
    <rPh sb="0" eb="1">
      <t>ショウ</t>
    </rPh>
    <rPh sb="4" eb="5">
      <t>ケイ</t>
    </rPh>
    <phoneticPr fontId="9"/>
  </si>
  <si>
    <t>消耗品費</t>
    <rPh sb="0" eb="3">
      <t>ショウモウヒン</t>
    </rPh>
    <rPh sb="3" eb="4">
      <t>ヒ</t>
    </rPh>
    <phoneticPr fontId="9"/>
  </si>
  <si>
    <t>舞台費</t>
    <rPh sb="0" eb="2">
      <t>ブタイ</t>
    </rPh>
    <rPh sb="2" eb="3">
      <t>ヒ</t>
    </rPh>
    <phoneticPr fontId="9"/>
  </si>
  <si>
    <t>上映費</t>
    <rPh sb="0" eb="2">
      <t>ジョウエイ</t>
    </rPh>
    <rPh sb="2" eb="3">
      <t>ヒ</t>
    </rPh>
    <phoneticPr fontId="9"/>
  </si>
  <si>
    <t>文芸費</t>
    <rPh sb="0" eb="3">
      <t>ブンゲイヒ</t>
    </rPh>
    <phoneticPr fontId="9"/>
  </si>
  <si>
    <t>区   分</t>
    <rPh sb="0" eb="1">
      <t>ク</t>
    </rPh>
    <rPh sb="4" eb="5">
      <t>ブン</t>
    </rPh>
    <phoneticPr fontId="9"/>
  </si>
  <si>
    <t>（支出の部）</t>
    <rPh sb="1" eb="3">
      <t>シシュツ</t>
    </rPh>
    <rPh sb="4" eb="5">
      <t>ブ</t>
    </rPh>
    <phoneticPr fontId="9"/>
  </si>
  <si>
    <t>事業収入</t>
    <rPh sb="0" eb="2">
      <t>ジギョウ</t>
    </rPh>
    <rPh sb="2" eb="4">
      <t>シュウニュウ</t>
    </rPh>
    <phoneticPr fontId="9"/>
  </si>
  <si>
    <t>収入合計</t>
    <rPh sb="0" eb="2">
      <t>シュウニュウ</t>
    </rPh>
    <rPh sb="2" eb="4">
      <t>ゴウケイ</t>
    </rPh>
    <phoneticPr fontId="9"/>
  </si>
  <si>
    <t>委託費</t>
    <rPh sb="0" eb="3">
      <t>イタクヒ</t>
    </rPh>
    <phoneticPr fontId="9"/>
  </si>
  <si>
    <t>報償費</t>
    <rPh sb="0" eb="3">
      <t>ホウショウヒ</t>
    </rPh>
    <phoneticPr fontId="9"/>
  </si>
  <si>
    <t>区分</t>
    <rPh sb="0" eb="2">
      <t>クブン</t>
    </rPh>
    <phoneticPr fontId="9"/>
  </si>
  <si>
    <t>(金額)</t>
    <rPh sb="1" eb="3">
      <t>キンガク</t>
    </rPh>
    <phoneticPr fontId="9"/>
  </si>
  <si>
    <t>寄附金・協賛金</t>
    <rPh sb="0" eb="3">
      <t>キフキン</t>
    </rPh>
    <rPh sb="4" eb="7">
      <t>キョウサンキン</t>
    </rPh>
    <phoneticPr fontId="9"/>
  </si>
  <si>
    <t>（収入の部）</t>
    <rPh sb="1" eb="3">
      <t>シュウニュウ</t>
    </rPh>
    <rPh sb="4" eb="5">
      <t>ブ</t>
    </rPh>
    <phoneticPr fontId="9"/>
  </si>
  <si>
    <t>（単位：円）</t>
    <rPh sb="1" eb="3">
      <t>タンイ</t>
    </rPh>
    <rPh sb="4" eb="5">
      <t>エン</t>
    </rPh>
    <phoneticPr fontId="9"/>
  </si>
  <si>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9"/>
  </si>
  <si>
    <t>申請者自己負担額</t>
    <rPh sb="0" eb="3">
      <t>シンセイシャ</t>
    </rPh>
    <rPh sb="3" eb="5">
      <t>ジコ</t>
    </rPh>
    <rPh sb="5" eb="8">
      <t>フタンガク</t>
    </rPh>
    <phoneticPr fontId="9"/>
  </si>
  <si>
    <t>共催者等負担額</t>
    <rPh sb="0" eb="3">
      <t>キョウサイシャ</t>
    </rPh>
    <rPh sb="3" eb="4">
      <t>トウ</t>
    </rPh>
    <rPh sb="4" eb="7">
      <t>フタンガク</t>
    </rPh>
    <phoneticPr fontId="9"/>
  </si>
  <si>
    <t>小   計（Ｃ）</t>
    <rPh sb="0" eb="1">
      <t>ショウ</t>
    </rPh>
    <rPh sb="4" eb="5">
      <t>ケイ</t>
    </rPh>
    <phoneticPr fontId="9"/>
  </si>
  <si>
    <t>補助金・助成金</t>
    <rPh sb="0" eb="3">
      <t>ホジョキン</t>
    </rPh>
    <rPh sb="4" eb="7">
      <t>ジョセイキン</t>
    </rPh>
    <phoneticPr fontId="9"/>
  </si>
  <si>
    <t>その他</t>
    <rPh sb="2" eb="3">
      <t>タ</t>
    </rPh>
    <phoneticPr fontId="9"/>
  </si>
  <si>
    <t>国庫補助額</t>
    <rPh sb="0" eb="2">
      <t>コッコ</t>
    </rPh>
    <rPh sb="2" eb="4">
      <t>ホジョ</t>
    </rPh>
    <rPh sb="4" eb="5">
      <t>ガク</t>
    </rPh>
    <phoneticPr fontId="9"/>
  </si>
  <si>
    <t>合   計（Ｂ）</t>
    <rPh sb="0" eb="1">
      <t>ゴウ</t>
    </rPh>
    <rPh sb="4" eb="5">
      <t>ケイ</t>
    </rPh>
    <phoneticPr fontId="9"/>
  </si>
  <si>
    <t>費目</t>
    <rPh sb="0" eb="2">
      <t>ヒモク</t>
    </rPh>
    <phoneticPr fontId="9"/>
  </si>
  <si>
    <t>補助対象経費</t>
    <rPh sb="0" eb="2">
      <t>ホジョ</t>
    </rPh>
    <rPh sb="2" eb="4">
      <t>タイショウ</t>
    </rPh>
    <rPh sb="4" eb="6">
      <t>ケイヒ</t>
    </rPh>
    <phoneticPr fontId="9"/>
  </si>
  <si>
    <t>運搬費</t>
    <rPh sb="0" eb="3">
      <t>ウンパンヒ</t>
    </rPh>
    <phoneticPr fontId="9"/>
  </si>
  <si>
    <t>出演費</t>
    <rPh sb="0" eb="2">
      <t>シュツエン</t>
    </rPh>
    <rPh sb="2" eb="3">
      <t>ヒ</t>
    </rPh>
    <phoneticPr fontId="9"/>
  </si>
  <si>
    <t>音楽費</t>
    <rPh sb="0" eb="2">
      <t>オンガク</t>
    </rPh>
    <rPh sb="2" eb="3">
      <t>ヒ</t>
    </rPh>
    <phoneticPr fontId="9"/>
  </si>
  <si>
    <t>作品借料</t>
    <rPh sb="0" eb="2">
      <t>サクヒン</t>
    </rPh>
    <rPh sb="2" eb="4">
      <t>シャクリョウ</t>
    </rPh>
    <phoneticPr fontId="9"/>
  </si>
  <si>
    <t>通信費</t>
    <rPh sb="0" eb="2">
      <t>ツウシン</t>
    </rPh>
    <phoneticPr fontId="9"/>
  </si>
  <si>
    <t>会場費</t>
    <rPh sb="0" eb="3">
      <t>カイジョウヒ</t>
    </rPh>
    <phoneticPr fontId="9"/>
  </si>
  <si>
    <t>雑役務費</t>
    <rPh sb="0" eb="1">
      <t>ザツ</t>
    </rPh>
    <rPh sb="1" eb="4">
      <t>エキムヒ</t>
    </rPh>
    <phoneticPr fontId="9"/>
  </si>
  <si>
    <t>旅費</t>
    <rPh sb="0" eb="2">
      <t>リョヒ</t>
    </rPh>
    <phoneticPr fontId="9"/>
  </si>
  <si>
    <t>会議費</t>
    <rPh sb="0" eb="3">
      <t>カイギヒ</t>
    </rPh>
    <phoneticPr fontId="9"/>
  </si>
  <si>
    <t>補助金</t>
    <rPh sb="0" eb="3">
      <t>ホジョキン</t>
    </rPh>
    <phoneticPr fontId="9"/>
  </si>
  <si>
    <t>補助対象経費計（Ｄ）</t>
    <rPh sb="0" eb="2">
      <t>ホジョ</t>
    </rPh>
    <rPh sb="2" eb="4">
      <t>タイショウ</t>
    </rPh>
    <rPh sb="4" eb="6">
      <t>ケイヒ</t>
    </rPh>
    <rPh sb="6" eb="7">
      <t>ケイ</t>
    </rPh>
    <phoneticPr fontId="9"/>
  </si>
  <si>
    <t>小   計（Ｅ）</t>
    <rPh sb="0" eb="1">
      <t>ショウ</t>
    </rPh>
    <rPh sb="4" eb="5">
      <t>ケイ</t>
    </rPh>
    <phoneticPr fontId="9"/>
  </si>
  <si>
    <t>補助対象外経費</t>
    <rPh sb="0" eb="2">
      <t>ホジョ</t>
    </rPh>
    <rPh sb="2" eb="5">
      <t>タイショウガイ</t>
    </rPh>
    <rPh sb="5" eb="7">
      <t>ケイヒ</t>
    </rPh>
    <phoneticPr fontId="9"/>
  </si>
  <si>
    <t>（数量）</t>
    <rPh sb="1" eb="3">
      <t>スウリョウ</t>
    </rPh>
    <phoneticPr fontId="9"/>
  </si>
  <si>
    <t>（単価）</t>
    <rPh sb="1" eb="3">
      <t>タンカ</t>
    </rPh>
    <phoneticPr fontId="9"/>
  </si>
  <si>
    <t>（単位）</t>
    <rPh sb="1" eb="3">
      <t>タンイ</t>
    </rPh>
    <phoneticPr fontId="9"/>
  </si>
  <si>
    <t>補助対象経費計</t>
    <rPh sb="0" eb="2">
      <t>ホジョ</t>
    </rPh>
    <rPh sb="2" eb="4">
      <t>タイショウ</t>
    </rPh>
    <rPh sb="4" eb="6">
      <t>ケイヒ</t>
    </rPh>
    <rPh sb="6" eb="7">
      <t>ケイ</t>
    </rPh>
    <phoneticPr fontId="9"/>
  </si>
  <si>
    <t>補助
対象外</t>
    <rPh sb="0" eb="2">
      <t>ホジョ</t>
    </rPh>
    <rPh sb="3" eb="5">
      <t>タイショウ</t>
    </rPh>
    <rPh sb="5" eb="6">
      <t>ガイ</t>
    </rPh>
    <phoneticPr fontId="9"/>
  </si>
  <si>
    <t>補助対象外経費計</t>
    <rPh sb="4" eb="5">
      <t>ガイ</t>
    </rPh>
    <phoneticPr fontId="9"/>
  </si>
  <si>
    <t>内　　訳</t>
    <rPh sb="0" eb="1">
      <t>ウチ</t>
    </rPh>
    <rPh sb="3" eb="4">
      <t>ヤク</t>
    </rPh>
    <phoneticPr fontId="9"/>
  </si>
  <si>
    <t>×</t>
  </si>
  <si>
    <t>補助対象外経費</t>
    <rPh sb="0" eb="2">
      <t>ホジョ</t>
    </rPh>
    <rPh sb="2" eb="4">
      <t>タイショウ</t>
    </rPh>
    <rPh sb="4" eb="5">
      <t>ソト</t>
    </rPh>
    <rPh sb="5" eb="7">
      <t>ケイヒ</t>
    </rPh>
    <phoneticPr fontId="9"/>
  </si>
  <si>
    <t>（数量）</t>
  </si>
  <si>
    <t>＋</t>
  </si>
  <si>
    <t>（調整額）</t>
    <rPh sb="1" eb="3">
      <t>チョウセイ</t>
    </rPh>
    <rPh sb="3" eb="4">
      <t>ガク</t>
    </rPh>
    <phoneticPr fontId="9"/>
  </si>
  <si>
    <t>＝</t>
  </si>
  <si>
    <t>支出合計</t>
    <rPh sb="0" eb="2">
      <t>シシュツ</t>
    </rPh>
    <rPh sb="2" eb="4">
      <t>ゴウケイ</t>
    </rPh>
    <phoneticPr fontId="9"/>
  </si>
  <si>
    <t>出演・音楽・文芸費</t>
    <rPh sb="0" eb="2">
      <t>シュツエン</t>
    </rPh>
    <rPh sb="3" eb="5">
      <t>オンガク</t>
    </rPh>
    <rPh sb="6" eb="9">
      <t>ブンゲイヒ</t>
    </rPh>
    <phoneticPr fontId="9"/>
  </si>
  <si>
    <t>舞台・会場・設営費</t>
    <rPh sb="0" eb="2">
      <t>ブタイ</t>
    </rPh>
    <rPh sb="3" eb="5">
      <t>カイジョウ</t>
    </rPh>
    <rPh sb="6" eb="8">
      <t>セツエイ</t>
    </rPh>
    <rPh sb="8" eb="9">
      <t>ヒ</t>
    </rPh>
    <phoneticPr fontId="9"/>
  </si>
  <si>
    <t>雑役務費・消耗品費等</t>
    <rPh sb="0" eb="1">
      <t>ザツ</t>
    </rPh>
    <rPh sb="1" eb="4">
      <t>エキムヒ</t>
    </rPh>
    <rPh sb="5" eb="8">
      <t>ショウモウヒン</t>
    </rPh>
    <rPh sb="8" eb="9">
      <t>ヒ</t>
    </rPh>
    <rPh sb="9" eb="10">
      <t>トウ</t>
    </rPh>
    <phoneticPr fontId="9"/>
  </si>
  <si>
    <t>舞台・会場・設営費</t>
  </si>
  <si>
    <t>（単位：円）</t>
  </si>
  <si>
    <t>出演・
音楽・
文芸費</t>
    <rPh sb="0" eb="2">
      <t>シュツエン</t>
    </rPh>
    <rPh sb="4" eb="6">
      <t>オンガク</t>
    </rPh>
    <rPh sb="8" eb="11">
      <t>ブンゲイヒ</t>
    </rPh>
    <phoneticPr fontId="9"/>
  </si>
  <si>
    <t>舞台・
会場・
設営費</t>
    <rPh sb="0" eb="2">
      <t>ブタイ</t>
    </rPh>
    <rPh sb="4" eb="6">
      <t>カイジョウ</t>
    </rPh>
    <rPh sb="8" eb="10">
      <t>セツエイ</t>
    </rPh>
    <rPh sb="10" eb="11">
      <t>ヒ</t>
    </rPh>
    <phoneticPr fontId="9"/>
  </si>
  <si>
    <t>雑役務費・
消耗品費等</t>
    <rPh sb="0" eb="1">
      <t>ザツ</t>
    </rPh>
    <rPh sb="1" eb="4">
      <t>エキムヒ</t>
    </rPh>
    <rPh sb="6" eb="9">
      <t>ショウモウヒン</t>
    </rPh>
    <rPh sb="9" eb="10">
      <t>ヒ</t>
    </rPh>
    <rPh sb="10" eb="11">
      <t>トウ</t>
    </rPh>
    <phoneticPr fontId="9"/>
  </si>
  <si>
    <t>出演・
音楽・
文芸費</t>
    <rPh sb="0" eb="2">
      <t>シュツエン</t>
    </rPh>
    <rPh sb="4" eb="6">
      <t>オンガク</t>
    </rPh>
    <rPh sb="8" eb="11">
      <t>ブンゲイヒ</t>
    </rPh>
    <phoneticPr fontId="5"/>
  </si>
  <si>
    <t>出演費</t>
    <rPh sb="0" eb="2">
      <t>シュツエン</t>
    </rPh>
    <rPh sb="2" eb="3">
      <t>ヒ</t>
    </rPh>
    <phoneticPr fontId="5"/>
  </si>
  <si>
    <t>音楽費</t>
    <rPh sb="0" eb="2">
      <t>オンガク</t>
    </rPh>
    <rPh sb="2" eb="3">
      <t>ヒ</t>
    </rPh>
    <phoneticPr fontId="5"/>
  </si>
  <si>
    <t>文芸費</t>
    <rPh sb="0" eb="3">
      <t>ブンゲイヒ</t>
    </rPh>
    <phoneticPr fontId="5"/>
  </si>
  <si>
    <t>舞台・
会場・
設営費</t>
    <rPh sb="0" eb="2">
      <t>ブタイ</t>
    </rPh>
    <rPh sb="4" eb="6">
      <t>カイジョウ</t>
    </rPh>
    <rPh sb="8" eb="10">
      <t>セツエイ</t>
    </rPh>
    <rPh sb="10" eb="11">
      <t>ヒ</t>
    </rPh>
    <phoneticPr fontId="5"/>
  </si>
  <si>
    <t>舞台費</t>
    <rPh sb="0" eb="2">
      <t>ブタイ</t>
    </rPh>
    <rPh sb="2" eb="3">
      <t>ヒ</t>
    </rPh>
    <phoneticPr fontId="5"/>
  </si>
  <si>
    <t>作品借料</t>
    <rPh sb="0" eb="2">
      <t>サクヒン</t>
    </rPh>
    <rPh sb="2" eb="4">
      <t>シャクリョウ</t>
    </rPh>
    <phoneticPr fontId="5"/>
  </si>
  <si>
    <t>上映費</t>
    <rPh sb="0" eb="2">
      <t>ジョウエイ</t>
    </rPh>
    <rPh sb="2" eb="3">
      <t>ヒ</t>
    </rPh>
    <phoneticPr fontId="5"/>
  </si>
  <si>
    <t>会場費</t>
    <rPh sb="0" eb="3">
      <t>カイジョウヒ</t>
    </rPh>
    <phoneticPr fontId="5"/>
  </si>
  <si>
    <t>運搬費</t>
    <rPh sb="0" eb="3">
      <t>ウンパンヒ</t>
    </rPh>
    <phoneticPr fontId="5"/>
  </si>
  <si>
    <t>旅費</t>
    <rPh sb="0" eb="2">
      <t>リョヒ</t>
    </rPh>
    <phoneticPr fontId="5"/>
  </si>
  <si>
    <t>報償費</t>
    <rPh sb="0" eb="3">
      <t>ホウショウヒ</t>
    </rPh>
    <phoneticPr fontId="5"/>
  </si>
  <si>
    <t>雑役務費・
消耗品費等</t>
    <rPh sb="0" eb="1">
      <t>ザツ</t>
    </rPh>
    <rPh sb="1" eb="4">
      <t>エキムヒ</t>
    </rPh>
    <rPh sb="6" eb="9">
      <t>ショウモウヒン</t>
    </rPh>
    <rPh sb="9" eb="10">
      <t>ヒ</t>
    </rPh>
    <rPh sb="10" eb="11">
      <t>トウ</t>
    </rPh>
    <phoneticPr fontId="5"/>
  </si>
  <si>
    <t>雑役務費</t>
    <rPh sb="0" eb="1">
      <t>ザツ</t>
    </rPh>
    <rPh sb="1" eb="4">
      <t>エキムヒ</t>
    </rPh>
    <phoneticPr fontId="5"/>
  </si>
  <si>
    <t>消耗品費</t>
    <rPh sb="0" eb="3">
      <t>ショウモウヒン</t>
    </rPh>
    <rPh sb="3" eb="4">
      <t>ヒ</t>
    </rPh>
    <phoneticPr fontId="5"/>
  </si>
  <si>
    <t>通信費</t>
    <rPh sb="0" eb="2">
      <t>ツウシン</t>
    </rPh>
    <phoneticPr fontId="5"/>
  </si>
  <si>
    <t>会議費</t>
    <rPh sb="0" eb="3">
      <t>カイギヒ</t>
    </rPh>
    <phoneticPr fontId="5"/>
  </si>
  <si>
    <t>その他</t>
    <rPh sb="2" eb="3">
      <t>タ</t>
    </rPh>
    <phoneticPr fontId="21"/>
  </si>
  <si>
    <t>【内訳書1】</t>
    <rPh sb="1" eb="4">
      <t>ウチワケショ</t>
    </rPh>
    <phoneticPr fontId="4"/>
  </si>
  <si>
    <t>（収入の部）</t>
    <rPh sb="1" eb="3">
      <t>シュウニュウ</t>
    </rPh>
    <rPh sb="4" eb="5">
      <t>ブ</t>
    </rPh>
    <phoneticPr fontId="4"/>
  </si>
  <si>
    <t>区   分</t>
    <rPh sb="0" eb="1">
      <t>ク</t>
    </rPh>
    <rPh sb="4" eb="5">
      <t>ブン</t>
    </rPh>
    <phoneticPr fontId="4"/>
  </si>
  <si>
    <t>申請者自己負担額</t>
    <rPh sb="0" eb="3">
      <t>シンセイシャ</t>
    </rPh>
    <rPh sb="3" eb="5">
      <t>ジコ</t>
    </rPh>
    <rPh sb="5" eb="8">
      <t>フタンガク</t>
    </rPh>
    <phoneticPr fontId="4"/>
  </si>
  <si>
    <t>共催者等負担額</t>
    <rPh sb="0" eb="3">
      <t>キョウサイシャ</t>
    </rPh>
    <rPh sb="3" eb="4">
      <t>トウ</t>
    </rPh>
    <rPh sb="4" eb="7">
      <t>フタンガク</t>
    </rPh>
    <phoneticPr fontId="4"/>
  </si>
  <si>
    <t>補助金・助成金</t>
    <rPh sb="0" eb="3">
      <t>ホジョキン</t>
    </rPh>
    <rPh sb="4" eb="7">
      <t>ジョセイキン</t>
    </rPh>
    <phoneticPr fontId="4"/>
  </si>
  <si>
    <t>寄附金・協賛金</t>
    <rPh sb="0" eb="3">
      <t>キフキン</t>
    </rPh>
    <rPh sb="4" eb="7">
      <t>キョウサンキン</t>
    </rPh>
    <phoneticPr fontId="4"/>
  </si>
  <si>
    <t>事業収入</t>
    <rPh sb="0" eb="2">
      <t>ジギョウ</t>
    </rPh>
    <rPh sb="2" eb="4">
      <t>シュウニュウ</t>
    </rPh>
    <phoneticPr fontId="4"/>
  </si>
  <si>
    <t>その他</t>
    <rPh sb="2" eb="3">
      <t>タ</t>
    </rPh>
    <phoneticPr fontId="4"/>
  </si>
  <si>
    <t>小   計（Ａ）</t>
    <rPh sb="0" eb="1">
      <t>ショウ</t>
    </rPh>
    <rPh sb="4" eb="5">
      <t>ケイ</t>
    </rPh>
    <phoneticPr fontId="4"/>
  </si>
  <si>
    <t>合   計（Ｂ）</t>
    <rPh sb="0" eb="1">
      <t>ゴウ</t>
    </rPh>
    <rPh sb="4" eb="5">
      <t>ケイ</t>
    </rPh>
    <phoneticPr fontId="4"/>
  </si>
  <si>
    <t>（支出の部）</t>
    <rPh sb="1" eb="3">
      <t>シシュツ</t>
    </rPh>
    <rPh sb="4" eb="5">
      <t>ブ</t>
    </rPh>
    <phoneticPr fontId="4"/>
  </si>
  <si>
    <t>区分</t>
    <rPh sb="0" eb="2">
      <t>クブン</t>
    </rPh>
    <phoneticPr fontId="4"/>
  </si>
  <si>
    <t>費目</t>
    <rPh sb="0" eb="2">
      <t>ヒモク</t>
    </rPh>
    <phoneticPr fontId="4"/>
  </si>
  <si>
    <t>補助対象経費</t>
    <rPh sb="0" eb="2">
      <t>ホジョ</t>
    </rPh>
    <rPh sb="2" eb="4">
      <t>タイショウ</t>
    </rPh>
    <rPh sb="4" eb="6">
      <t>ケイヒ</t>
    </rPh>
    <phoneticPr fontId="4"/>
  </si>
  <si>
    <t>出演・
音楽・
文芸費</t>
    <rPh sb="0" eb="2">
      <t>シュツエン</t>
    </rPh>
    <rPh sb="4" eb="6">
      <t>オンガク</t>
    </rPh>
    <rPh sb="8" eb="11">
      <t>ブンゲイヒ</t>
    </rPh>
    <phoneticPr fontId="4"/>
  </si>
  <si>
    <t>出演費</t>
    <rPh sb="0" eb="2">
      <t>シュツエン</t>
    </rPh>
    <rPh sb="2" eb="3">
      <t>ヒ</t>
    </rPh>
    <phoneticPr fontId="4"/>
  </si>
  <si>
    <t>音楽費</t>
    <rPh sb="0" eb="2">
      <t>オンガク</t>
    </rPh>
    <rPh sb="2" eb="3">
      <t>ヒ</t>
    </rPh>
    <phoneticPr fontId="4"/>
  </si>
  <si>
    <t>文芸費</t>
    <rPh sb="0" eb="3">
      <t>ブンゲイヒ</t>
    </rPh>
    <phoneticPr fontId="4"/>
  </si>
  <si>
    <t>舞台・
会場・
設営費</t>
    <rPh sb="0" eb="2">
      <t>ブタイ</t>
    </rPh>
    <rPh sb="4" eb="6">
      <t>カイジョウ</t>
    </rPh>
    <rPh sb="8" eb="10">
      <t>セツエイ</t>
    </rPh>
    <rPh sb="10" eb="11">
      <t>ヒ</t>
    </rPh>
    <phoneticPr fontId="4"/>
  </si>
  <si>
    <t>舞台費</t>
    <rPh sb="0" eb="2">
      <t>ブタイ</t>
    </rPh>
    <rPh sb="2" eb="3">
      <t>ヒ</t>
    </rPh>
    <phoneticPr fontId="4"/>
  </si>
  <si>
    <t>作品借料</t>
    <rPh sb="0" eb="2">
      <t>サクヒン</t>
    </rPh>
    <rPh sb="2" eb="4">
      <t>シャクリョウ</t>
    </rPh>
    <phoneticPr fontId="4"/>
  </si>
  <si>
    <t>上映費</t>
    <rPh sb="0" eb="2">
      <t>ジョウエイ</t>
    </rPh>
    <rPh sb="2" eb="3">
      <t>ヒ</t>
    </rPh>
    <phoneticPr fontId="4"/>
  </si>
  <si>
    <t>会場費</t>
    <rPh sb="0" eb="3">
      <t>カイジョウヒ</t>
    </rPh>
    <phoneticPr fontId="4"/>
  </si>
  <si>
    <t>運搬費</t>
    <rPh sb="0" eb="3">
      <t>ウンパンヒ</t>
    </rPh>
    <phoneticPr fontId="4"/>
  </si>
  <si>
    <t>旅費</t>
    <rPh sb="0" eb="2">
      <t>リョヒ</t>
    </rPh>
    <phoneticPr fontId="4"/>
  </si>
  <si>
    <t>報償費</t>
    <rPh sb="0" eb="3">
      <t>ホウショウヒ</t>
    </rPh>
    <phoneticPr fontId="4"/>
  </si>
  <si>
    <t>雑役務費・
消耗品費等</t>
    <rPh sb="0" eb="1">
      <t>ザツ</t>
    </rPh>
    <rPh sb="1" eb="4">
      <t>エキムヒ</t>
    </rPh>
    <rPh sb="6" eb="9">
      <t>ショウモウヒン</t>
    </rPh>
    <rPh sb="9" eb="10">
      <t>ヒ</t>
    </rPh>
    <rPh sb="10" eb="11">
      <t>トウ</t>
    </rPh>
    <phoneticPr fontId="4"/>
  </si>
  <si>
    <t>雑役務費</t>
    <rPh sb="0" eb="1">
      <t>ザツ</t>
    </rPh>
    <rPh sb="1" eb="4">
      <t>エキムヒ</t>
    </rPh>
    <phoneticPr fontId="4"/>
  </si>
  <si>
    <t>消耗品費</t>
    <rPh sb="0" eb="3">
      <t>ショウモウヒン</t>
    </rPh>
    <rPh sb="3" eb="4">
      <t>ヒ</t>
    </rPh>
    <phoneticPr fontId="4"/>
  </si>
  <si>
    <t>通信費</t>
    <rPh sb="0" eb="2">
      <t>ツウシン</t>
    </rPh>
    <phoneticPr fontId="4"/>
  </si>
  <si>
    <t>会議費</t>
    <rPh sb="0" eb="3">
      <t>カイギヒ</t>
    </rPh>
    <phoneticPr fontId="4"/>
  </si>
  <si>
    <t>小   計（Ｃ）</t>
    <rPh sb="0" eb="1">
      <t>ショウ</t>
    </rPh>
    <rPh sb="4" eb="5">
      <t>ケイ</t>
    </rPh>
    <phoneticPr fontId="4"/>
  </si>
  <si>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4"/>
  </si>
  <si>
    <t>補助対象経費計（Ｄ）</t>
    <rPh sb="0" eb="2">
      <t>ホジョ</t>
    </rPh>
    <rPh sb="2" eb="4">
      <t>タイショウ</t>
    </rPh>
    <rPh sb="4" eb="6">
      <t>ケイヒ</t>
    </rPh>
    <rPh sb="6" eb="7">
      <t>ケイ</t>
    </rPh>
    <phoneticPr fontId="4"/>
  </si>
  <si>
    <t>補助対象外経費</t>
    <rPh sb="0" eb="2">
      <t>ホジョ</t>
    </rPh>
    <rPh sb="2" eb="5">
      <t>タイショウガイ</t>
    </rPh>
    <rPh sb="5" eb="7">
      <t>ケイヒ</t>
    </rPh>
    <phoneticPr fontId="4"/>
  </si>
  <si>
    <t>小   計（Ｅ）</t>
    <rPh sb="0" eb="1">
      <t>ショウ</t>
    </rPh>
    <rPh sb="4" eb="5">
      <t>ケイ</t>
    </rPh>
    <phoneticPr fontId="4"/>
  </si>
  <si>
    <t>委託費</t>
    <rPh sb="0" eb="2">
      <t>イタク</t>
    </rPh>
    <rPh sb="2" eb="3">
      <t>ヒ</t>
    </rPh>
    <phoneticPr fontId="9"/>
  </si>
  <si>
    <t>出演・
音楽・
文芸費</t>
    <phoneticPr fontId="9"/>
  </si>
  <si>
    <t>舞台・
会場・
設営費</t>
    <phoneticPr fontId="9"/>
  </si>
  <si>
    <t>雑役務費・
消耗品費等</t>
    <phoneticPr fontId="9"/>
  </si>
  <si>
    <t>国庫補助額</t>
    <rPh sb="0" eb="2">
      <t>コッコ</t>
    </rPh>
    <rPh sb="2" eb="4">
      <t>ホジョ</t>
    </rPh>
    <rPh sb="4" eb="5">
      <t>ガク</t>
    </rPh>
    <phoneticPr fontId="4"/>
  </si>
  <si>
    <t>内訳書</t>
    <rPh sb="0" eb="3">
      <t>ウチワケショ</t>
    </rPh>
    <phoneticPr fontId="9"/>
  </si>
  <si>
    <t>2-2</t>
  </si>
  <si>
    <t>2-3</t>
  </si>
  <si>
    <t>2-4</t>
  </si>
  <si>
    <t>2-5</t>
  </si>
  <si>
    <t>2-6</t>
  </si>
  <si>
    <t>2-7</t>
  </si>
  <si>
    <t>2-8</t>
  </si>
  <si>
    <t>2-9</t>
  </si>
  <si>
    <t>2-10</t>
  </si>
  <si>
    <t>2-11</t>
  </si>
  <si>
    <t>2-12</t>
  </si>
  <si>
    <t>2-13</t>
  </si>
  <si>
    <t>2-14</t>
  </si>
  <si>
    <t>2-15</t>
  </si>
  <si>
    <t>2-16</t>
  </si>
  <si>
    <t>2-17</t>
  </si>
  <si>
    <t>2-18</t>
  </si>
  <si>
    <t>2-19</t>
  </si>
  <si>
    <t>2-20</t>
  </si>
  <si>
    <t>収入</t>
    <rPh sb="0" eb="2">
      <t>シュウニュウ</t>
    </rPh>
    <phoneticPr fontId="9"/>
  </si>
  <si>
    <t>2-1</t>
    <phoneticPr fontId="9"/>
  </si>
  <si>
    <t>内訳書</t>
    <rPh sb="0" eb="3">
      <t>ウチワケショ</t>
    </rPh>
    <phoneticPr fontId="9"/>
  </si>
  <si>
    <t>2-1</t>
    <phoneticPr fontId="21"/>
  </si>
  <si>
    <t>【 内訳書 集計表 】</t>
    <rPh sb="2" eb="4">
      <t>ウチワケ</t>
    </rPh>
    <rPh sb="4" eb="5">
      <t>ショ</t>
    </rPh>
    <rPh sb="6" eb="9">
      <t>シュウケイヒョウ</t>
    </rPh>
    <phoneticPr fontId="9"/>
  </si>
  <si>
    <t>事業形態</t>
    <rPh sb="0" eb="2">
      <t>ジギョウ</t>
    </rPh>
    <rPh sb="2" eb="4">
      <t>ケイタイ</t>
    </rPh>
    <phoneticPr fontId="9"/>
  </si>
  <si>
    <t>金額</t>
    <rPh sb="0" eb="2">
      <t>キンガク</t>
    </rPh>
    <phoneticPr fontId="9"/>
  </si>
  <si>
    <t>国庫補助額</t>
  </si>
  <si>
    <t>合　計（B）</t>
    <rPh sb="0" eb="1">
      <t>ゴウ</t>
    </rPh>
    <rPh sb="2" eb="3">
      <t>ケイ</t>
    </rPh>
    <phoneticPr fontId="9"/>
  </si>
  <si>
    <t>小　計（Ｅ）</t>
    <rPh sb="0" eb="1">
      <t>ショウ</t>
    </rPh>
    <rPh sb="2" eb="3">
      <t>ケイ</t>
    </rPh>
    <phoneticPr fontId="9"/>
  </si>
  <si>
    <t>合   計（F）</t>
    <rPh sb="0" eb="1">
      <t>ゴウ</t>
    </rPh>
    <rPh sb="4" eb="5">
      <t>ケイ</t>
    </rPh>
    <phoneticPr fontId="9"/>
  </si>
  <si>
    <t>合   計（F）</t>
    <rPh sb="0" eb="1">
      <t>ゴウ</t>
    </rPh>
    <rPh sb="4" eb="5">
      <t>ケイ</t>
    </rPh>
    <phoneticPr fontId="4"/>
  </si>
  <si>
    <t>2-6</t>
    <phoneticPr fontId="9"/>
  </si>
  <si>
    <t>2-12</t>
    <phoneticPr fontId="9"/>
  </si>
  <si>
    <t>委託費・補助金</t>
    <rPh sb="0" eb="2">
      <t>イタク</t>
    </rPh>
    <rPh sb="2" eb="3">
      <t>ヒ</t>
    </rPh>
    <rPh sb="4" eb="7">
      <t>ホジョキン</t>
    </rPh>
    <phoneticPr fontId="9"/>
  </si>
  <si>
    <t>自己収入計</t>
    <rPh sb="0" eb="2">
      <t>ジコ</t>
    </rPh>
    <rPh sb="2" eb="4">
      <t>シュウニュウ</t>
    </rPh>
    <rPh sb="4" eb="5">
      <t>ケイ</t>
    </rPh>
    <phoneticPr fontId="9"/>
  </si>
  <si>
    <t>自己収入</t>
    <rPh sb="0" eb="2">
      <t>ジコ</t>
    </rPh>
    <rPh sb="2" eb="4">
      <t>シュウニュウ</t>
    </rPh>
    <phoneticPr fontId="9"/>
  </si>
  <si>
    <t>自己収入</t>
    <rPh sb="0" eb="2">
      <t>ジコ</t>
    </rPh>
    <rPh sb="2" eb="4">
      <t>シュウニュウ</t>
    </rPh>
    <phoneticPr fontId="9"/>
  </si>
  <si>
    <t>自己収入計</t>
    <rPh sb="0" eb="2">
      <t>ジコ</t>
    </rPh>
    <rPh sb="2" eb="4">
      <t>シュウニュウ</t>
    </rPh>
    <rPh sb="4" eb="5">
      <t>ケイ</t>
    </rPh>
    <phoneticPr fontId="9"/>
  </si>
  <si>
    <t>事業識別</t>
    <rPh sb="0" eb="2">
      <t>ジギョウ</t>
    </rPh>
    <rPh sb="2" eb="4">
      <t>シキベツ</t>
    </rPh>
    <phoneticPr fontId="9"/>
  </si>
  <si>
    <t>執行
団体名</t>
    <rPh sb="0" eb="2">
      <t>シッコウ</t>
    </rPh>
    <rPh sb="3" eb="5">
      <t>ダンタイ</t>
    </rPh>
    <rPh sb="5" eb="6">
      <t>メイ</t>
    </rPh>
    <phoneticPr fontId="9"/>
  </si>
  <si>
    <t>合計</t>
    <rPh sb="0" eb="2">
      <t>ゴウケイ</t>
    </rPh>
    <phoneticPr fontId="9"/>
  </si>
  <si>
    <t>委託費・補助金</t>
    <phoneticPr fontId="9"/>
  </si>
  <si>
    <t>委託費・補助金</t>
    <phoneticPr fontId="9"/>
  </si>
  <si>
    <t>委託費・補助金</t>
    <phoneticPr fontId="9"/>
  </si>
  <si>
    <t>委託費・補助金総額</t>
    <rPh sb="0" eb="2">
      <t>イタク</t>
    </rPh>
    <rPh sb="2" eb="3">
      <t>ヒ</t>
    </rPh>
    <rPh sb="4" eb="7">
      <t>ホジョキン</t>
    </rPh>
    <rPh sb="7" eb="9">
      <t>ソウガク</t>
    </rPh>
    <phoneticPr fontId="9"/>
  </si>
  <si>
    <t>振り分け</t>
    <rPh sb="0" eb="1">
      <t>フ</t>
    </rPh>
    <rPh sb="2" eb="3">
      <t>ワ</t>
    </rPh>
    <phoneticPr fontId="9"/>
  </si>
  <si>
    <t>補助事業者</t>
    <rPh sb="0" eb="2">
      <t>ホジョ</t>
    </rPh>
    <rPh sb="2" eb="5">
      <t>ジギョウシャ</t>
    </rPh>
    <phoneticPr fontId="9"/>
  </si>
  <si>
    <t>補助事業者以外</t>
    <rPh sb="0" eb="2">
      <t>ホジョ</t>
    </rPh>
    <rPh sb="2" eb="5">
      <t>ジギョウシャ</t>
    </rPh>
    <rPh sb="5" eb="7">
      <t>イガイ</t>
    </rPh>
    <phoneticPr fontId="9"/>
  </si>
  <si>
    <t>備考</t>
    <rPh sb="0" eb="2">
      <t>ビコウ</t>
    </rPh>
    <phoneticPr fontId="9"/>
  </si>
  <si>
    <t>執行団体名</t>
    <rPh sb="4" eb="5">
      <t>メイ</t>
    </rPh>
    <phoneticPr fontId="21"/>
  </si>
  <si>
    <t>補助金</t>
    <rPh sb="0" eb="3">
      <t>ホジョキン</t>
    </rPh>
    <phoneticPr fontId="9"/>
  </si>
  <si>
    <t>委託費・補助金</t>
    <rPh sb="0" eb="3">
      <t>イタクヒ</t>
    </rPh>
    <rPh sb="4" eb="7">
      <t>ホジョキン</t>
    </rPh>
    <phoneticPr fontId="9"/>
  </si>
  <si>
    <t>補助金</t>
    <rPh sb="0" eb="3">
      <t>ホジョキン</t>
    </rPh>
    <phoneticPr fontId="9"/>
  </si>
  <si>
    <t>委託費・補助金</t>
    <rPh sb="4" eb="7">
      <t>ホジョキン</t>
    </rPh>
    <phoneticPr fontId="9"/>
  </si>
  <si>
    <t>委託費</t>
    <rPh sb="0" eb="3">
      <t>イタクヒ</t>
    </rPh>
    <phoneticPr fontId="4"/>
  </si>
  <si>
    <t>補助金</t>
    <rPh sb="0" eb="3">
      <t>ホジョキン</t>
    </rPh>
    <phoneticPr fontId="4"/>
  </si>
  <si>
    <t xml:space="preserve"> </t>
    <phoneticPr fontId="9"/>
  </si>
  <si>
    <t xml:space="preserve">  </t>
    <phoneticPr fontId="9"/>
  </si>
  <si>
    <t>2-2</t>
    <phoneticPr fontId="9"/>
  </si>
  <si>
    <t>2-3</t>
    <phoneticPr fontId="9"/>
  </si>
  <si>
    <t>2-4</t>
    <phoneticPr fontId="9"/>
  </si>
  <si>
    <t>2-20</t>
    <phoneticPr fontId="9"/>
  </si>
  <si>
    <t>2-19</t>
    <phoneticPr fontId="9"/>
  </si>
  <si>
    <t>2-18</t>
    <phoneticPr fontId="9"/>
  </si>
  <si>
    <t>2-17</t>
    <phoneticPr fontId="9"/>
  </si>
  <si>
    <t>2-16</t>
    <phoneticPr fontId="9"/>
  </si>
  <si>
    <t>2-15</t>
    <phoneticPr fontId="9"/>
  </si>
  <si>
    <t>2-14</t>
    <phoneticPr fontId="9"/>
  </si>
  <si>
    <t>2-13</t>
    <phoneticPr fontId="9"/>
  </si>
  <si>
    <t>2-11</t>
    <phoneticPr fontId="9"/>
  </si>
  <si>
    <t>2-10</t>
    <phoneticPr fontId="9"/>
  </si>
  <si>
    <t>2-9</t>
    <phoneticPr fontId="9"/>
  </si>
  <si>
    <t>2-8</t>
    <phoneticPr fontId="9"/>
  </si>
  <si>
    <t>2-7</t>
    <phoneticPr fontId="9"/>
  </si>
  <si>
    <t>2-5</t>
    <phoneticPr fontId="9"/>
  </si>
  <si>
    <t>2-10</t>
    <phoneticPr fontId="4"/>
  </si>
  <si>
    <t>2-20</t>
    <phoneticPr fontId="4"/>
  </si>
  <si>
    <t>2-19</t>
    <phoneticPr fontId="4"/>
  </si>
  <si>
    <t>2-18</t>
    <phoneticPr fontId="4"/>
  </si>
  <si>
    <t>2-17</t>
    <phoneticPr fontId="4"/>
  </si>
  <si>
    <t>2-16</t>
    <phoneticPr fontId="4"/>
  </si>
  <si>
    <t>2-15</t>
    <phoneticPr fontId="4"/>
  </si>
  <si>
    <t>2-14</t>
    <phoneticPr fontId="4"/>
  </si>
  <si>
    <t>2-13</t>
    <phoneticPr fontId="4"/>
  </si>
  <si>
    <t>2-12</t>
    <phoneticPr fontId="4"/>
  </si>
  <si>
    <t>2-11</t>
    <phoneticPr fontId="4"/>
  </si>
  <si>
    <t>予算額
合計</t>
    <rPh sb="0" eb="2">
      <t>ヨサン</t>
    </rPh>
    <phoneticPr fontId="4"/>
  </si>
  <si>
    <t>予算額
合計</t>
    <rPh sb="0" eb="2">
      <t>ヨサン</t>
    </rPh>
    <rPh sb="2" eb="3">
      <t>ガク</t>
    </rPh>
    <rPh sb="4" eb="6">
      <t>ゴウケイ</t>
    </rPh>
    <phoneticPr fontId="9"/>
  </si>
  <si>
    <t>【収支予算書】</t>
    <rPh sb="1" eb="3">
      <t>シュウシ</t>
    </rPh>
    <rPh sb="3" eb="6">
      <t>ヨサンショ</t>
    </rPh>
    <phoneticPr fontId="9"/>
  </si>
  <si>
    <t>予定額</t>
    <rPh sb="0" eb="2">
      <t>ヨテイ</t>
    </rPh>
    <rPh sb="2" eb="3">
      <t>ガク</t>
    </rPh>
    <phoneticPr fontId="9"/>
  </si>
  <si>
    <t>（単位：円）</t>
    <phoneticPr fontId="9"/>
  </si>
  <si>
    <t>No.</t>
    <phoneticPr fontId="9"/>
  </si>
  <si>
    <t>No.</t>
    <phoneticPr fontId="9"/>
  </si>
  <si>
    <t>No.</t>
    <phoneticPr fontId="9"/>
  </si>
  <si>
    <t>入力</t>
    <rPh sb="0" eb="2">
      <t>ニュウリョク</t>
    </rPh>
    <phoneticPr fontId="9"/>
  </si>
  <si>
    <t>委託・補助
団体名</t>
    <rPh sb="0" eb="2">
      <t>イタク</t>
    </rPh>
    <rPh sb="3" eb="5">
      <t>ホジョ</t>
    </rPh>
    <rPh sb="6" eb="9">
      <t>ダンタイメイ</t>
    </rPh>
    <phoneticPr fontId="9"/>
  </si>
  <si>
    <t>人件費・旅費・報償費</t>
    <rPh sb="4" eb="6">
      <t>リョヒ</t>
    </rPh>
    <rPh sb="7" eb="9">
      <t>ホウショウ</t>
    </rPh>
    <rPh sb="9" eb="10">
      <t>ヒ</t>
    </rPh>
    <phoneticPr fontId="9"/>
  </si>
  <si>
    <t>人件費・旅費・報償費</t>
    <rPh sb="0" eb="3">
      <t>ジンケンヒ</t>
    </rPh>
    <rPh sb="4" eb="6">
      <t>リョヒ</t>
    </rPh>
    <rPh sb="7" eb="9">
      <t>ホウショウ</t>
    </rPh>
    <rPh sb="9" eb="10">
      <t>ヒ</t>
    </rPh>
    <phoneticPr fontId="9"/>
  </si>
  <si>
    <t>人件費</t>
    <rPh sb="0" eb="3">
      <t>ジンケンヒ</t>
    </rPh>
    <phoneticPr fontId="9"/>
  </si>
  <si>
    <t>人件費</t>
    <phoneticPr fontId="9"/>
  </si>
  <si>
    <t>人件費・
旅費・
報償費</t>
    <rPh sb="5" eb="7">
      <t>リョヒ</t>
    </rPh>
    <rPh sb="9" eb="11">
      <t>ホウショウ</t>
    </rPh>
    <rPh sb="11" eb="12">
      <t>ヒ</t>
    </rPh>
    <phoneticPr fontId="4"/>
  </si>
  <si>
    <t>人件費</t>
    <rPh sb="0" eb="3">
      <t>ジンケンヒ</t>
    </rPh>
    <phoneticPr fontId="4"/>
  </si>
  <si>
    <t>人件費</t>
    <phoneticPr fontId="4"/>
  </si>
  <si>
    <t>人件費・
旅費・
報償費</t>
    <rPh sb="0" eb="3">
      <t>ジンケンヒ</t>
    </rPh>
    <rPh sb="5" eb="7">
      <t>リョヒ</t>
    </rPh>
    <rPh sb="9" eb="11">
      <t>ホウショウ</t>
    </rPh>
    <rPh sb="11" eb="12">
      <t>ヒ</t>
    </rPh>
    <phoneticPr fontId="4"/>
  </si>
  <si>
    <t>人件費・
旅費・
報償費</t>
    <phoneticPr fontId="9"/>
  </si>
  <si>
    <t>人件費・
旅費・
報償費</t>
    <rPh sb="0" eb="3">
      <t>ジンケンヒ</t>
    </rPh>
    <rPh sb="5" eb="7">
      <t>リョヒ</t>
    </rPh>
    <rPh sb="9" eb="11">
      <t>ホウショウ</t>
    </rPh>
    <rPh sb="11" eb="12">
      <t>ヒ</t>
    </rPh>
    <phoneticPr fontId="9"/>
  </si>
  <si>
    <t>人件費・
旅費・
報償費</t>
    <rPh sb="5" eb="7">
      <t>リョヒ</t>
    </rPh>
    <rPh sb="9" eb="11">
      <t>ホウショウ</t>
    </rPh>
    <rPh sb="11" eb="12">
      <t>ヒ</t>
    </rPh>
    <phoneticPr fontId="5"/>
  </si>
  <si>
    <t>人件費</t>
    <rPh sb="0" eb="3">
      <t>ジンケンヒ</t>
    </rPh>
    <phoneticPr fontId="5"/>
  </si>
  <si>
    <t>取組名</t>
    <phoneticPr fontId="21"/>
  </si>
  <si>
    <t>取組名</t>
    <rPh sb="0" eb="2">
      <t>トリクミ</t>
    </rPh>
    <rPh sb="2" eb="3">
      <t>メイ</t>
    </rPh>
    <phoneticPr fontId="9"/>
  </si>
  <si>
    <t>取組名</t>
    <rPh sb="0" eb="3">
      <t>トリクミメイ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</si>
</sst>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38"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1"/>
      <color theme="1"/>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0"/>
      <color indexed="81"/>
      <name val="ＭＳ Ｐゴシック"/>
      <family val="3"/>
      <charset val="128"/>
    </font>
    <font>
      <sz val="9"/>
      <color indexed="81"/>
      <name val="ＭＳ Ｐゴシック"/>
      <family val="3"/>
      <charset val="128"/>
    </font>
    <font>
      <b/>
      <sz val="10"/>
      <color indexed="10"/>
      <name val="Meiryo UI"/>
      <family val="3"/>
      <charset val="128"/>
    </font>
    <font>
      <sz val="11"/>
      <name val="ＭＳ 明朝"/>
      <family val="1"/>
      <charset val="128"/>
    </font>
    <font>
      <b/>
      <u/>
      <sz val="10"/>
      <color indexed="10"/>
      <name val="Meiryo UI"/>
      <family val="3"/>
      <charset val="128"/>
    </font>
  </fonts>
  <fills count="12">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rgb="FFFFFF00"/>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FF0000"/>
      </left>
      <right style="thin">
        <color rgb="FFFF0000"/>
      </right>
      <top style="thin">
        <color rgb="FFFF0000"/>
      </top>
      <bottom style="thin">
        <color rgb="FFFF0000"/>
      </bottom>
      <diagonal/>
    </border>
    <border>
      <left/>
      <right style="medium">
        <color indexed="64"/>
      </right>
      <top style="medium">
        <color indexed="64"/>
      </top>
      <bottom style="medium">
        <color indexed="64"/>
      </bottom>
      <diagonal/>
    </border>
  </borders>
  <cellStyleXfs count="30">
    <xf numFmtId="0" fontId="0" fillId="0" borderId="0">
      <alignment vertical="center"/>
    </xf>
    <xf numFmtId="38" fontId="6"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8" fontId="8" fillId="0" borderId="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38" fontId="8"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8" fillId="0" borderId="0">
      <alignment vertical="center"/>
    </xf>
    <xf numFmtId="0" fontId="31"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419">
    <xf numFmtId="0" fontId="0" fillId="0" borderId="0" xfId="0">
      <alignment vertical="center"/>
    </xf>
    <xf numFmtId="38" fontId="6" fillId="0" borderId="0" xfId="18" applyFont="1" applyFill="1">
      <alignment vertical="center"/>
    </xf>
    <xf numFmtId="0" fontId="12" fillId="0" borderId="0" xfId="0" applyFont="1" applyAlignment="1">
      <alignment horizontal="center" vertical="center"/>
    </xf>
    <xf numFmtId="0" fontId="0" fillId="0" borderId="0" xfId="15" applyFont="1" applyProtection="1">
      <alignment vertical="center"/>
      <protection locked="0"/>
    </xf>
    <xf numFmtId="38" fontId="15" fillId="0" borderId="0" xfId="3" applyFont="1" applyFill="1" applyBorder="1" applyAlignment="1">
      <alignment horizontal="center" vertical="center" wrapText="1"/>
    </xf>
    <xf numFmtId="38" fontId="15" fillId="0" borderId="0" xfId="3" applyFont="1" applyFill="1">
      <alignment vertical="center"/>
    </xf>
    <xf numFmtId="0" fontId="0" fillId="0" borderId="0" xfId="17" applyFont="1" applyAlignment="1">
      <alignment vertical="center" wrapText="1"/>
    </xf>
    <xf numFmtId="0" fontId="16" fillId="0" borderId="6" xfId="0" applyFont="1" applyBorder="1" applyAlignment="1">
      <alignment horizontal="right" vertical="center" shrinkToFit="1"/>
    </xf>
    <xf numFmtId="38" fontId="10" fillId="0" borderId="25" xfId="3" applyFont="1" applyFill="1" applyBorder="1" applyAlignment="1" applyProtection="1">
      <alignment horizontal="center" vertical="center" shrinkToFit="1"/>
      <protection locked="0"/>
    </xf>
    <xf numFmtId="38" fontId="10" fillId="0" borderId="0" xfId="3" applyFont="1" applyFill="1" applyBorder="1" applyAlignment="1" applyProtection="1">
      <alignment horizontal="center" vertical="center" wrapText="1"/>
      <protection locked="0"/>
    </xf>
    <xf numFmtId="38" fontId="6" fillId="0" borderId="0" xfId="3" applyFont="1" applyFill="1" applyBorder="1" applyAlignment="1" applyProtection="1">
      <alignment horizontal="left" vertical="center" wrapText="1"/>
    </xf>
    <xf numFmtId="38" fontId="10" fillId="0" borderId="0" xfId="3" applyFont="1" applyFill="1" applyAlignment="1">
      <alignment horizontal="center" vertical="center"/>
    </xf>
    <xf numFmtId="38" fontId="10" fillId="0" borderId="28" xfId="3" applyFont="1" applyFill="1" applyBorder="1" applyAlignment="1" applyProtection="1">
      <alignment horizontal="center" vertical="center" shrinkToFit="1"/>
      <protection locked="0"/>
    </xf>
    <xf numFmtId="0" fontId="8" fillId="0" borderId="0" xfId="17" applyAlignment="1">
      <alignment vertical="center" wrapText="1"/>
    </xf>
    <xf numFmtId="0" fontId="10" fillId="0" borderId="0" xfId="17" applyFont="1" applyProtection="1">
      <alignment vertical="center"/>
      <protection locked="0"/>
    </xf>
    <xf numFmtId="0" fontId="10" fillId="0" borderId="0" xfId="17" applyFont="1" applyAlignment="1" applyProtection="1">
      <alignment horizontal="center" vertical="center" shrinkToFit="1"/>
      <protection locked="0"/>
    </xf>
    <xf numFmtId="38" fontId="6" fillId="0" borderId="6" xfId="18" applyFont="1" applyFill="1" applyBorder="1" applyAlignment="1">
      <alignment horizontal="right" vertical="center"/>
    </xf>
    <xf numFmtId="4" fontId="10" fillId="0" borderId="0" xfId="3" applyNumberFormat="1" applyFont="1" applyFill="1" applyBorder="1" applyAlignment="1" applyProtection="1">
      <alignment vertical="center" shrinkToFit="1"/>
      <protection locked="0"/>
    </xf>
    <xf numFmtId="0" fontId="10" fillId="0" borderId="0" xfId="17" applyFont="1" applyAlignment="1" applyProtection="1">
      <alignment vertical="center" shrinkToFit="1"/>
      <protection locked="0"/>
    </xf>
    <xf numFmtId="0" fontId="10" fillId="6" borderId="30" xfId="17" applyFont="1" applyFill="1" applyBorder="1" applyAlignment="1" applyProtection="1">
      <alignment horizontal="center" vertical="center" shrinkToFit="1"/>
      <protection locked="0"/>
    </xf>
    <xf numFmtId="0" fontId="12" fillId="0" borderId="0" xfId="10" applyFont="1">
      <alignment vertical="center"/>
    </xf>
    <xf numFmtId="38" fontId="10" fillId="0" borderId="0" xfId="18" applyFont="1" applyFill="1" applyBorder="1" applyAlignment="1">
      <alignment horizontal="center" vertical="center"/>
    </xf>
    <xf numFmtId="0" fontId="18" fillId="0" borderId="0" xfId="19">
      <alignment vertical="center"/>
    </xf>
    <xf numFmtId="0" fontId="12" fillId="0" borderId="0" xfId="10" applyFont="1" applyAlignment="1">
      <alignment vertical="center" shrinkToFit="1"/>
    </xf>
    <xf numFmtId="38" fontId="10" fillId="0" borderId="13" xfId="2" applyFont="1" applyFill="1" applyBorder="1" applyAlignment="1">
      <alignment horizontal="left" vertical="center" shrinkToFit="1"/>
    </xf>
    <xf numFmtId="38" fontId="10" fillId="0" borderId="14" xfId="2" applyFont="1" applyFill="1" applyBorder="1" applyAlignment="1">
      <alignment horizontal="left" vertical="center" shrinkToFit="1"/>
    </xf>
    <xf numFmtId="38" fontId="10" fillId="0" borderId="17" xfId="2" applyFont="1" applyFill="1" applyBorder="1" applyAlignment="1">
      <alignment horizontal="left" vertical="center" shrinkToFit="1"/>
    </xf>
    <xf numFmtId="38" fontId="10" fillId="0" borderId="2" xfId="2" applyFont="1" applyFill="1" applyBorder="1" applyAlignment="1">
      <alignment horizontal="left" vertical="center" shrinkToFit="1"/>
    </xf>
    <xf numFmtId="38" fontId="10" fillId="0" borderId="10" xfId="2" applyFont="1" applyFill="1" applyBorder="1" applyAlignment="1">
      <alignment horizontal="left" vertical="center" shrinkToFit="1"/>
    </xf>
    <xf numFmtId="38" fontId="10" fillId="0" borderId="3" xfId="2" applyFont="1" applyFill="1" applyBorder="1" applyAlignment="1">
      <alignment horizontal="left" vertical="center" shrinkToFit="1"/>
    </xf>
    <xf numFmtId="38" fontId="10" fillId="0" borderId="13" xfId="2" applyFont="1" applyFill="1" applyBorder="1" applyAlignment="1">
      <alignment vertical="center" shrinkToFit="1"/>
    </xf>
    <xf numFmtId="38" fontId="10" fillId="0" borderId="14" xfId="2" applyFont="1" applyFill="1" applyBorder="1" applyAlignment="1">
      <alignment vertical="center" shrinkToFit="1"/>
    </xf>
    <xf numFmtId="0" fontId="12" fillId="0" borderId="14" xfId="10" applyFont="1" applyBorder="1" applyAlignment="1">
      <alignment vertical="center" shrinkToFit="1"/>
    </xf>
    <xf numFmtId="0" fontId="12" fillId="0" borderId="17" xfId="10" applyFont="1" applyBorder="1">
      <alignment vertical="center"/>
    </xf>
    <xf numFmtId="38" fontId="14" fillId="0" borderId="0" xfId="2" applyFont="1" applyFill="1" applyAlignment="1">
      <alignment vertical="center"/>
    </xf>
    <xf numFmtId="176" fontId="10" fillId="6" borderId="30" xfId="17" applyNumberFormat="1" applyFont="1" applyFill="1" applyBorder="1" applyAlignment="1" applyProtection="1">
      <alignment horizontal="center" vertical="center" shrinkToFit="1"/>
      <protection locked="0"/>
    </xf>
    <xf numFmtId="0" fontId="10" fillId="6" borderId="32" xfId="0" applyFont="1" applyFill="1" applyBorder="1" applyAlignment="1" applyProtection="1">
      <alignment horizontal="center" vertical="center" shrinkToFit="1"/>
      <protection locked="0"/>
    </xf>
    <xf numFmtId="0" fontId="10" fillId="6" borderId="31" xfId="17" applyFont="1" applyFill="1" applyBorder="1" applyAlignment="1" applyProtection="1">
      <alignment horizontal="center" vertical="center" shrinkToFit="1"/>
      <protection locked="0"/>
    </xf>
    <xf numFmtId="49" fontId="24" fillId="0" borderId="0" xfId="0" applyNumberFormat="1" applyFont="1" applyAlignment="1">
      <alignment horizontal="center" vertical="center" shrinkToFit="1"/>
    </xf>
    <xf numFmtId="0" fontId="12" fillId="0" borderId="13" xfId="10" applyFont="1" applyBorder="1">
      <alignment vertical="center"/>
    </xf>
    <xf numFmtId="178" fontId="10" fillId="7" borderId="30" xfId="3" applyNumberFormat="1" applyFont="1" applyFill="1" applyBorder="1" applyAlignment="1" applyProtection="1">
      <alignment vertical="center" shrinkToFit="1"/>
      <protection locked="0"/>
    </xf>
    <xf numFmtId="178" fontId="10" fillId="7" borderId="31" xfId="3" applyNumberFormat="1" applyFont="1" applyFill="1" applyBorder="1" applyAlignment="1" applyProtection="1">
      <alignment vertical="center" shrinkToFit="1"/>
      <protection locked="0"/>
    </xf>
    <xf numFmtId="178" fontId="10" fillId="7" borderId="32" xfId="3" applyNumberFormat="1" applyFont="1" applyFill="1" applyBorder="1" applyAlignment="1" applyProtection="1">
      <alignment vertical="center" shrinkToFit="1"/>
      <protection locked="0"/>
    </xf>
    <xf numFmtId="38" fontId="10" fillId="4" borderId="12" xfId="2" applyFont="1" applyFill="1" applyBorder="1" applyAlignment="1">
      <alignment horizontal="center" vertical="center" shrinkToFit="1"/>
    </xf>
    <xf numFmtId="0" fontId="12" fillId="4" borderId="12" xfId="10" applyFont="1" applyFill="1" applyBorder="1" applyAlignment="1">
      <alignment horizontal="center" vertical="center"/>
    </xf>
    <xf numFmtId="0" fontId="12" fillId="4" borderId="12" xfId="10" applyFont="1" applyFill="1" applyBorder="1">
      <alignment vertical="center"/>
    </xf>
    <xf numFmtId="38" fontId="10" fillId="0" borderId="27" xfId="3" applyFont="1" applyFill="1" applyBorder="1" applyAlignment="1" applyProtection="1">
      <alignment horizontal="center" vertical="center" shrinkToFit="1"/>
      <protection locked="0"/>
    </xf>
    <xf numFmtId="38" fontId="10" fillId="0" borderId="48" xfId="3" applyFont="1" applyFill="1" applyBorder="1" applyAlignment="1" applyProtection="1">
      <alignment horizontal="center" vertical="center" shrinkToFit="1"/>
      <protection locked="0"/>
    </xf>
    <xf numFmtId="0" fontId="10" fillId="6" borderId="32" xfId="17" applyFont="1" applyFill="1" applyBorder="1" applyAlignment="1" applyProtection="1">
      <alignment horizontal="center" vertical="center" shrinkToFit="1"/>
      <protection locked="0"/>
    </xf>
    <xf numFmtId="38" fontId="11" fillId="0" borderId="49" xfId="3" applyFont="1" applyFill="1" applyBorder="1" applyAlignment="1">
      <alignment horizontal="center" vertical="center"/>
    </xf>
    <xf numFmtId="0" fontId="11" fillId="7" borderId="50" xfId="17" applyFont="1" applyFill="1" applyBorder="1" applyAlignment="1">
      <alignment horizontal="center" vertical="center"/>
    </xf>
    <xf numFmtId="0" fontId="17" fillId="7" borderId="4" xfId="17" applyFont="1" applyFill="1" applyBorder="1" applyAlignment="1">
      <alignment horizontal="center" vertical="center"/>
    </xf>
    <xf numFmtId="0" fontId="17" fillId="5" borderId="4" xfId="17" applyFont="1" applyFill="1" applyBorder="1" applyAlignment="1">
      <alignment horizontal="center" vertical="center"/>
    </xf>
    <xf numFmtId="0" fontId="17" fillId="6" borderId="4" xfId="17" applyFont="1" applyFill="1" applyBorder="1" applyAlignment="1">
      <alignment horizontal="center" vertical="center"/>
    </xf>
    <xf numFmtId="38" fontId="11" fillId="4" borderId="37" xfId="3" applyFont="1" applyFill="1" applyBorder="1" applyAlignment="1">
      <alignment horizontal="center" vertical="center" wrapText="1"/>
    </xf>
    <xf numFmtId="38" fontId="11" fillId="4" borderId="44" xfId="3" applyFont="1" applyFill="1" applyBorder="1" applyAlignment="1">
      <alignment horizontal="center" vertical="center" wrapText="1"/>
    </xf>
    <xf numFmtId="178" fontId="10" fillId="4" borderId="34" xfId="17" applyNumberFormat="1" applyFont="1" applyFill="1" applyBorder="1" applyAlignment="1">
      <alignment vertical="center" shrinkToFit="1"/>
    </xf>
    <xf numFmtId="178" fontId="10" fillId="4" borderId="33" xfId="17" applyNumberFormat="1" applyFont="1" applyFill="1" applyBorder="1" applyAlignment="1">
      <alignment vertical="center" shrinkToFit="1"/>
    </xf>
    <xf numFmtId="0" fontId="12" fillId="0" borderId="17" xfId="10" applyFont="1" applyBorder="1" applyAlignment="1">
      <alignment vertical="center" shrinkToFit="1"/>
    </xf>
    <xf numFmtId="0" fontId="13" fillId="4" borderId="12" xfId="17" applyFont="1" applyFill="1" applyBorder="1" applyAlignment="1">
      <alignment horizontal="center" vertical="center" wrapText="1"/>
    </xf>
    <xf numFmtId="177" fontId="6" fillId="0" borderId="12" xfId="17" applyNumberFormat="1" applyFont="1" applyBorder="1" applyAlignment="1">
      <alignment vertical="center" shrinkToFit="1"/>
    </xf>
    <xf numFmtId="0" fontId="15" fillId="5" borderId="4" xfId="17" applyFont="1" applyFill="1" applyBorder="1" applyAlignment="1">
      <alignment horizontal="center" vertical="center"/>
    </xf>
    <xf numFmtId="49" fontId="25" fillId="0" borderId="0" xfId="0" applyNumberFormat="1" applyFont="1" applyAlignment="1">
      <alignment horizontal="center" vertical="center" shrinkToFit="1"/>
    </xf>
    <xf numFmtId="38" fontId="14" fillId="0" borderId="0" xfId="2" applyFont="1" applyFill="1" applyAlignment="1" applyProtection="1">
      <alignment horizontal="center" vertical="center" shrinkToFit="1"/>
    </xf>
    <xf numFmtId="38" fontId="6" fillId="0" borderId="0" xfId="18" applyFont="1" applyFill="1" applyProtection="1">
      <alignment vertical="center"/>
    </xf>
    <xf numFmtId="38" fontId="6" fillId="0" borderId="0" xfId="18" applyFont="1" applyFill="1" applyAlignment="1" applyProtection="1">
      <alignment vertical="center" wrapText="1"/>
    </xf>
    <xf numFmtId="38" fontId="11" fillId="0" borderId="0" xfId="3" applyFont="1" applyFill="1" applyBorder="1" applyAlignment="1" applyProtection="1">
      <alignment horizontal="center" vertical="center"/>
    </xf>
    <xf numFmtId="38" fontId="15" fillId="0" borderId="0" xfId="3" applyFont="1" applyFill="1" applyProtection="1">
      <alignment vertical="center"/>
    </xf>
    <xf numFmtId="38" fontId="6" fillId="0" borderId="6" xfId="18" applyFont="1" applyFill="1" applyBorder="1" applyAlignment="1" applyProtection="1">
      <alignment horizontal="right" vertical="center"/>
    </xf>
    <xf numFmtId="0" fontId="8" fillId="0" borderId="4" xfId="15" applyBorder="1">
      <alignment vertical="center"/>
    </xf>
    <xf numFmtId="0" fontId="17" fillId="7" borderId="4" xfId="0" applyFont="1" applyFill="1" applyBorder="1" applyAlignment="1">
      <alignment horizontal="center" vertical="center"/>
    </xf>
    <xf numFmtId="38" fontId="11" fillId="4" borderId="7" xfId="3" applyFont="1" applyFill="1" applyBorder="1" applyAlignment="1" applyProtection="1">
      <alignment horizontal="center" vertical="center"/>
    </xf>
    <xf numFmtId="38" fontId="10" fillId="0" borderId="0" xfId="18" applyFont="1" applyFill="1" applyBorder="1" applyAlignment="1" applyProtection="1">
      <alignment horizontal="center" vertical="center"/>
    </xf>
    <xf numFmtId="178" fontId="10" fillId="0" borderId="0" xfId="18" applyNumberFormat="1" applyFont="1" applyFill="1" applyBorder="1" applyAlignment="1" applyProtection="1">
      <alignment vertical="center" shrinkToFit="1"/>
    </xf>
    <xf numFmtId="178" fontId="0" fillId="0" borderId="0" xfId="0" applyNumberFormat="1" applyAlignment="1">
      <alignment vertical="center" shrinkToFit="1"/>
    </xf>
    <xf numFmtId="38" fontId="6" fillId="0" borderId="0" xfId="18" applyFont="1" applyFill="1" applyAlignment="1" applyProtection="1">
      <alignment horizontal="right" vertical="center"/>
    </xf>
    <xf numFmtId="38" fontId="10" fillId="0" borderId="12" xfId="18" applyFont="1" applyFill="1" applyBorder="1" applyAlignment="1" applyProtection="1">
      <alignment horizontal="center" vertical="center"/>
    </xf>
    <xf numFmtId="38" fontId="10" fillId="0" borderId="12" xfId="18" applyFont="1" applyFill="1" applyBorder="1" applyAlignment="1" applyProtection="1">
      <alignment horizontal="center" vertical="center" wrapText="1"/>
    </xf>
    <xf numFmtId="0" fontId="22" fillId="0" borderId="0" xfId="19" applyFont="1" applyAlignment="1">
      <alignment horizontal="center" vertical="center" shrinkToFit="1"/>
    </xf>
    <xf numFmtId="0" fontId="18" fillId="0" borderId="0" xfId="19" applyAlignment="1">
      <alignment horizontal="center" vertical="center"/>
    </xf>
    <xf numFmtId="38" fontId="19" fillId="0" borderId="0" xfId="20" applyFont="1" applyFill="1" applyAlignment="1" applyProtection="1">
      <alignment horizontal="right" vertical="center"/>
    </xf>
    <xf numFmtId="0" fontId="20" fillId="4" borderId="12" xfId="19" applyFont="1" applyFill="1" applyBorder="1" applyAlignment="1">
      <alignment horizontal="center" vertical="center"/>
    </xf>
    <xf numFmtId="49" fontId="19" fillId="4" borderId="12" xfId="20" applyNumberFormat="1" applyFont="1" applyFill="1" applyBorder="1" applyAlignment="1" applyProtection="1">
      <alignment horizontal="center" vertical="center"/>
    </xf>
    <xf numFmtId="179" fontId="6" fillId="4" borderId="12" xfId="0" applyNumberFormat="1" applyFont="1" applyFill="1" applyBorder="1" applyAlignment="1">
      <alignment horizontal="center" vertical="center" shrinkToFit="1"/>
    </xf>
    <xf numFmtId="179" fontId="12" fillId="0" borderId="12" xfId="0" applyNumberFormat="1" applyFont="1" applyBorder="1" applyAlignment="1">
      <alignment horizontal="justify" vertical="center" wrapText="1"/>
    </xf>
    <xf numFmtId="3" fontId="22" fillId="0" borderId="12" xfId="19" applyNumberFormat="1" applyFont="1" applyBorder="1">
      <alignment vertical="center"/>
    </xf>
    <xf numFmtId="3" fontId="22" fillId="0" borderId="15" xfId="19" applyNumberFormat="1" applyFont="1" applyBorder="1">
      <alignment vertical="center"/>
    </xf>
    <xf numFmtId="3" fontId="22" fillId="0" borderId="40" xfId="19" applyNumberFormat="1" applyFont="1" applyBorder="1">
      <alignment vertical="center"/>
    </xf>
    <xf numFmtId="3" fontId="22" fillId="0" borderId="44" xfId="19" applyNumberFormat="1" applyFont="1" applyBorder="1">
      <alignment vertical="center"/>
    </xf>
    <xf numFmtId="3" fontId="22" fillId="0" borderId="17" xfId="19" applyNumberFormat="1" applyFont="1" applyBorder="1">
      <alignment vertical="center"/>
    </xf>
    <xf numFmtId="3" fontId="22" fillId="0" borderId="21" xfId="19" applyNumberFormat="1" applyFont="1" applyBorder="1">
      <alignment vertical="center"/>
    </xf>
    <xf numFmtId="179" fontId="22" fillId="0" borderId="12" xfId="19" applyNumberFormat="1" applyFont="1" applyBorder="1" applyAlignment="1">
      <alignment horizontal="justify" vertical="center" wrapText="1"/>
    </xf>
    <xf numFmtId="0" fontId="22" fillId="0" borderId="37" xfId="19" applyFont="1" applyBorder="1" applyAlignment="1">
      <alignment horizontal="center" vertical="center" shrinkToFit="1"/>
    </xf>
    <xf numFmtId="178" fontId="22" fillId="8" borderId="37" xfId="19" applyNumberFormat="1" applyFont="1" applyFill="1" applyBorder="1" applyAlignment="1">
      <alignment vertical="center" shrinkToFit="1"/>
    </xf>
    <xf numFmtId="3" fontId="22" fillId="0" borderId="37" xfId="19" applyNumberFormat="1" applyFont="1" applyBorder="1">
      <alignment vertical="center"/>
    </xf>
    <xf numFmtId="0" fontId="22" fillId="0" borderId="40" xfId="19" applyFont="1" applyBorder="1" applyAlignment="1">
      <alignment horizontal="center" vertical="center" shrinkToFit="1"/>
    </xf>
    <xf numFmtId="178" fontId="22" fillId="8" borderId="40" xfId="19" applyNumberFormat="1" applyFont="1" applyFill="1" applyBorder="1" applyAlignment="1">
      <alignment vertical="center" shrinkToFit="1"/>
    </xf>
    <xf numFmtId="0" fontId="22" fillId="0" borderId="44" xfId="19" applyFont="1" applyBorder="1" applyAlignment="1">
      <alignment horizontal="center" vertical="center" shrinkToFit="1"/>
    </xf>
    <xf numFmtId="178" fontId="22" fillId="8" borderId="44" xfId="19" applyNumberFormat="1" applyFont="1" applyFill="1" applyBorder="1" applyAlignment="1">
      <alignment vertical="center" shrinkToFit="1"/>
    </xf>
    <xf numFmtId="178" fontId="22" fillId="8" borderId="12" xfId="19" applyNumberFormat="1" applyFont="1" applyFill="1" applyBorder="1" applyAlignment="1">
      <alignment vertical="center" shrinkToFit="1"/>
    </xf>
    <xf numFmtId="178" fontId="22" fillId="8" borderId="13" xfId="19" applyNumberFormat="1" applyFont="1" applyFill="1" applyBorder="1" applyAlignment="1">
      <alignment vertical="center" shrinkToFit="1"/>
    </xf>
    <xf numFmtId="178" fontId="22" fillId="8" borderId="21" xfId="19" applyNumberFormat="1" applyFont="1" applyFill="1" applyBorder="1" applyAlignment="1">
      <alignment vertical="center" shrinkToFit="1"/>
    </xf>
    <xf numFmtId="178" fontId="22" fillId="0" borderId="12" xfId="19" applyNumberFormat="1" applyFont="1" applyBorder="1" applyAlignment="1">
      <alignment vertical="center" shrinkToFit="1"/>
    </xf>
    <xf numFmtId="178" fontId="22" fillId="0" borderId="15" xfId="19" applyNumberFormat="1" applyFont="1" applyBorder="1" applyAlignment="1">
      <alignment vertical="center" shrinkToFit="1"/>
    </xf>
    <xf numFmtId="178" fontId="22" fillId="0" borderId="40" xfId="19" applyNumberFormat="1" applyFont="1" applyBorder="1" applyAlignment="1">
      <alignment vertical="center" shrinkToFit="1"/>
    </xf>
    <xf numFmtId="178" fontId="22" fillId="0" borderId="44" xfId="19" applyNumberFormat="1" applyFont="1" applyBorder="1" applyAlignment="1">
      <alignment vertical="center" shrinkToFit="1"/>
    </xf>
    <xf numFmtId="178" fontId="22" fillId="0" borderId="17" xfId="19" applyNumberFormat="1" applyFont="1" applyBorder="1" applyAlignment="1">
      <alignment vertical="center" shrinkToFit="1"/>
    </xf>
    <xf numFmtId="178" fontId="22" fillId="0" borderId="21" xfId="19" applyNumberFormat="1" applyFont="1" applyBorder="1" applyAlignment="1">
      <alignment vertical="center" shrinkToFit="1"/>
    </xf>
    <xf numFmtId="3" fontId="22" fillId="8" borderId="13" xfId="19" applyNumberFormat="1" applyFont="1" applyFill="1" applyBorder="1">
      <alignment vertical="center"/>
    </xf>
    <xf numFmtId="3" fontId="22" fillId="8" borderId="21" xfId="19" applyNumberFormat="1" applyFont="1" applyFill="1" applyBorder="1">
      <alignment vertical="center"/>
    </xf>
    <xf numFmtId="38" fontId="19" fillId="0" borderId="0" xfId="20" applyFont="1" applyFill="1" applyProtection="1">
      <alignment vertical="center"/>
    </xf>
    <xf numFmtId="38" fontId="19" fillId="0" borderId="0" xfId="20" applyFont="1" applyFill="1" applyAlignment="1" applyProtection="1">
      <alignment horizontal="left" vertical="center"/>
    </xf>
    <xf numFmtId="38" fontId="20" fillId="0" borderId="0" xfId="20" applyFont="1" applyFill="1" applyProtection="1">
      <alignment vertical="center"/>
    </xf>
    <xf numFmtId="38" fontId="20" fillId="0" borderId="37" xfId="20" applyFont="1" applyFill="1" applyBorder="1" applyAlignment="1" applyProtection="1">
      <alignment horizontal="center" vertical="center" shrinkToFit="1"/>
    </xf>
    <xf numFmtId="38" fontId="20" fillId="0" borderId="40" xfId="20" applyFont="1" applyFill="1" applyBorder="1" applyAlignment="1" applyProtection="1">
      <alignment horizontal="center" vertical="center" shrinkToFit="1"/>
    </xf>
    <xf numFmtId="38" fontId="20" fillId="0" borderId="44" xfId="20" applyFont="1" applyFill="1" applyBorder="1" applyAlignment="1" applyProtection="1">
      <alignment horizontal="center" vertical="center" shrinkToFit="1"/>
    </xf>
    <xf numFmtId="0" fontId="22" fillId="4" borderId="12" xfId="19" applyFont="1" applyFill="1" applyBorder="1" applyAlignment="1">
      <alignment horizontal="center" vertical="center"/>
    </xf>
    <xf numFmtId="38" fontId="14" fillId="0" borderId="0" xfId="2" applyFont="1" applyFill="1" applyAlignment="1" applyProtection="1">
      <alignment vertical="center"/>
    </xf>
    <xf numFmtId="38" fontId="11" fillId="4" borderId="4" xfId="3" applyFont="1" applyFill="1" applyBorder="1" applyAlignment="1">
      <alignment horizontal="center" vertical="center"/>
    </xf>
    <xf numFmtId="178" fontId="10" fillId="4" borderId="32" xfId="17" applyNumberFormat="1" applyFont="1" applyFill="1" applyBorder="1" applyAlignment="1">
      <alignment vertical="center" shrinkToFit="1"/>
    </xf>
    <xf numFmtId="178" fontId="10" fillId="4" borderId="30" xfId="17" applyNumberFormat="1" applyFont="1" applyFill="1" applyBorder="1" applyAlignment="1">
      <alignment vertical="center" shrinkToFit="1"/>
    </xf>
    <xf numFmtId="38" fontId="10" fillId="0" borderId="54" xfId="3" applyFont="1" applyFill="1" applyBorder="1" applyAlignment="1" applyProtection="1">
      <alignment horizontal="center" vertical="center" textRotation="255"/>
      <protection locked="0"/>
    </xf>
    <xf numFmtId="38" fontId="10" fillId="0" borderId="55" xfId="3" applyFont="1" applyFill="1" applyBorder="1" applyAlignment="1" applyProtection="1">
      <alignment horizontal="center" vertical="center" textRotation="255"/>
      <protection locked="0"/>
    </xf>
    <xf numFmtId="0" fontId="8" fillId="0" borderId="0" xfId="0" applyFont="1">
      <alignment vertical="center"/>
    </xf>
    <xf numFmtId="0" fontId="18" fillId="4" borderId="12" xfId="19" applyFill="1" applyBorder="1">
      <alignment vertical="center"/>
    </xf>
    <xf numFmtId="38" fontId="20" fillId="4" borderId="1" xfId="20" applyFont="1" applyFill="1" applyBorder="1" applyAlignment="1" applyProtection="1">
      <alignment horizontal="center" vertical="center"/>
    </xf>
    <xf numFmtId="0" fontId="22" fillId="0" borderId="16" xfId="19" applyFont="1" applyBorder="1" applyAlignment="1">
      <alignment horizontal="center" vertical="center" shrinkToFit="1"/>
    </xf>
    <xf numFmtId="178" fontId="22" fillId="8" borderId="16" xfId="19" applyNumberFormat="1" applyFont="1" applyFill="1" applyBorder="1" applyAlignment="1">
      <alignment vertical="center" shrinkToFit="1"/>
    </xf>
    <xf numFmtId="3" fontId="22" fillId="0" borderId="16" xfId="19" applyNumberFormat="1" applyFont="1" applyBorder="1">
      <alignment vertical="center"/>
    </xf>
    <xf numFmtId="0" fontId="18" fillId="0" borderId="0" xfId="19" applyAlignment="1">
      <alignment vertical="center" shrinkToFit="1"/>
    </xf>
    <xf numFmtId="0" fontId="22" fillId="10" borderId="44" xfId="19" applyFont="1" applyFill="1" applyBorder="1" applyAlignment="1">
      <alignment horizontal="center" vertical="center" shrinkToFit="1"/>
    </xf>
    <xf numFmtId="178" fontId="22" fillId="10" borderId="44" xfId="19" applyNumberFormat="1" applyFont="1" applyFill="1" applyBorder="1" applyAlignment="1">
      <alignment vertical="center" shrinkToFit="1"/>
    </xf>
    <xf numFmtId="3" fontId="22" fillId="10" borderId="44" xfId="19" applyNumberFormat="1" applyFont="1" applyFill="1" applyBorder="1">
      <alignment vertical="center"/>
    </xf>
    <xf numFmtId="178" fontId="19" fillId="0" borderId="38" xfId="20" applyNumberFormat="1" applyFont="1" applyFill="1" applyBorder="1" applyAlignment="1" applyProtection="1">
      <alignment vertical="center" shrinkToFit="1"/>
    </xf>
    <xf numFmtId="178" fontId="19" fillId="0" borderId="41" xfId="20" applyNumberFormat="1" applyFont="1" applyFill="1" applyBorder="1" applyAlignment="1" applyProtection="1">
      <alignment vertical="center" shrinkToFit="1"/>
    </xf>
    <xf numFmtId="178" fontId="19" fillId="0" borderId="45" xfId="20" applyNumberFormat="1" applyFont="1" applyFill="1" applyBorder="1" applyAlignment="1" applyProtection="1">
      <alignment vertical="center" shrinkToFit="1"/>
    </xf>
    <xf numFmtId="178" fontId="19" fillId="0" borderId="1" xfId="20" applyNumberFormat="1" applyFont="1" applyFill="1" applyBorder="1" applyAlignment="1" applyProtection="1">
      <alignment vertical="center" shrinkToFit="1"/>
    </xf>
    <xf numFmtId="178" fontId="19" fillId="0" borderId="2" xfId="20" applyNumberFormat="1" applyFont="1" applyFill="1" applyBorder="1" applyAlignment="1" applyProtection="1">
      <alignment vertical="center" shrinkToFit="1"/>
    </xf>
    <xf numFmtId="178" fontId="19" fillId="0" borderId="3" xfId="20" applyNumberFormat="1" applyFont="1" applyFill="1" applyBorder="1" applyAlignment="1" applyProtection="1">
      <alignment vertical="center" shrinkToFit="1"/>
    </xf>
    <xf numFmtId="182" fontId="10" fillId="7" borderId="32" xfId="3" applyNumberFormat="1" applyFont="1" applyFill="1" applyBorder="1" applyAlignment="1" applyProtection="1">
      <alignment horizontal="right" vertical="center" shrinkToFit="1"/>
      <protection locked="0"/>
    </xf>
    <xf numFmtId="182" fontId="10" fillId="7" borderId="30" xfId="3" applyNumberFormat="1" applyFont="1" applyFill="1" applyBorder="1" applyAlignment="1" applyProtection="1">
      <alignment horizontal="right" vertical="center" shrinkToFit="1"/>
      <protection locked="0"/>
    </xf>
    <xf numFmtId="182" fontId="10" fillId="7" borderId="30" xfId="3" applyNumberFormat="1" applyFont="1" applyFill="1" applyBorder="1" applyAlignment="1" applyProtection="1">
      <alignment vertical="center" shrinkToFit="1"/>
      <protection locked="0"/>
    </xf>
    <xf numFmtId="182" fontId="10" fillId="7" borderId="32" xfId="3" applyNumberFormat="1" applyFont="1" applyFill="1" applyBorder="1" applyAlignment="1" applyProtection="1">
      <alignment vertical="center" shrinkToFit="1"/>
      <protection locked="0"/>
    </xf>
    <xf numFmtId="182" fontId="10" fillId="7" borderId="31" xfId="3" applyNumberFormat="1" applyFont="1" applyFill="1" applyBorder="1" applyAlignment="1" applyProtection="1">
      <alignment vertical="center" shrinkToFit="1"/>
      <protection locked="0"/>
    </xf>
    <xf numFmtId="0" fontId="10" fillId="5" borderId="32" xfId="17" applyFont="1" applyFill="1" applyBorder="1" applyAlignment="1" applyProtection="1">
      <alignment horizontal="center" vertical="center" shrinkToFit="1"/>
      <protection locked="0"/>
    </xf>
    <xf numFmtId="0" fontId="10" fillId="5" borderId="30" xfId="17" applyFont="1" applyFill="1" applyBorder="1" applyAlignment="1" applyProtection="1">
      <alignment horizontal="center" vertical="center" shrinkToFit="1"/>
      <protection locked="0"/>
    </xf>
    <xf numFmtId="0" fontId="10" fillId="5" borderId="30" xfId="17" applyFont="1" applyFill="1" applyBorder="1" applyAlignment="1" applyProtection="1">
      <alignment vertical="center" shrinkToFit="1"/>
      <protection locked="0"/>
    </xf>
    <xf numFmtId="0" fontId="10" fillId="5" borderId="32" xfId="17" applyFont="1" applyFill="1" applyBorder="1" applyAlignment="1" applyProtection="1">
      <alignment vertical="center" shrinkToFit="1"/>
      <protection locked="0"/>
    </xf>
    <xf numFmtId="0" fontId="10" fillId="0" borderId="32" xfId="17" applyFont="1" applyBorder="1" applyAlignment="1" applyProtection="1">
      <alignment horizontal="center" vertical="center" shrinkToFit="1"/>
      <protection locked="0"/>
    </xf>
    <xf numFmtId="0" fontId="10" fillId="0" borderId="30" xfId="17" applyFont="1" applyBorder="1" applyAlignment="1" applyProtection="1">
      <alignment horizontal="center" vertical="center" shrinkToFit="1"/>
      <protection locked="0"/>
    </xf>
    <xf numFmtId="0" fontId="8" fillId="0" borderId="32" xfId="15" applyBorder="1" applyProtection="1">
      <alignment vertical="center"/>
      <protection locked="0"/>
    </xf>
    <xf numFmtId="0" fontId="8" fillId="0" borderId="30" xfId="15" applyBorder="1" applyProtection="1">
      <alignment vertical="center"/>
      <protection locked="0"/>
    </xf>
    <xf numFmtId="0" fontId="8" fillId="0" borderId="31" xfId="15" applyBorder="1" applyProtection="1">
      <alignment vertical="center"/>
      <protection locked="0"/>
    </xf>
    <xf numFmtId="0" fontId="10" fillId="5" borderId="32" xfId="0" applyFont="1" applyFill="1" applyBorder="1" applyAlignment="1" applyProtection="1">
      <alignment vertical="center" shrinkToFit="1"/>
      <protection locked="0"/>
    </xf>
    <xf numFmtId="0" fontId="10" fillId="5" borderId="31" xfId="17" applyFont="1" applyFill="1" applyBorder="1" applyAlignment="1" applyProtection="1">
      <alignment vertical="center" shrinkToFit="1"/>
      <protection locked="0"/>
    </xf>
    <xf numFmtId="0" fontId="10" fillId="0" borderId="32" xfId="0" applyFont="1" applyBorder="1" applyAlignment="1" applyProtection="1">
      <alignment vertical="center" shrinkToFit="1"/>
      <protection locked="0"/>
    </xf>
    <xf numFmtId="0" fontId="10" fillId="0" borderId="31" xfId="17" applyFont="1" applyBorder="1" applyAlignment="1" applyProtection="1">
      <alignment horizontal="center" vertical="center" shrinkToFit="1"/>
      <protection locked="0"/>
    </xf>
    <xf numFmtId="181" fontId="28" fillId="0" borderId="0" xfId="19" applyNumberFormat="1" applyFont="1" applyAlignment="1">
      <alignment horizontal="left" vertical="center" wrapText="1" shrinkToFit="1"/>
    </xf>
    <xf numFmtId="0" fontId="10" fillId="0" borderId="10" xfId="17" applyFont="1" applyBorder="1" applyAlignment="1">
      <alignment vertical="center" shrinkToFit="1"/>
    </xf>
    <xf numFmtId="0" fontId="10" fillId="0" borderId="0" xfId="17" applyFont="1" applyAlignment="1">
      <alignment vertical="center" shrinkToFit="1"/>
    </xf>
    <xf numFmtId="0" fontId="29" fillId="0" borderId="0" xfId="19" applyFont="1" applyAlignment="1">
      <alignment horizontal="center" vertical="center"/>
    </xf>
    <xf numFmtId="0" fontId="12" fillId="0" borderId="2"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6" xfId="0" applyFont="1" applyBorder="1" applyAlignment="1">
      <alignment horizontal="center" vertical="center" textRotation="255"/>
    </xf>
    <xf numFmtId="38" fontId="17" fillId="0" borderId="36" xfId="3" applyFont="1" applyFill="1" applyBorder="1" applyAlignment="1">
      <alignment horizontal="center" vertical="center" wrapText="1"/>
    </xf>
    <xf numFmtId="0" fontId="10" fillId="7" borderId="48" xfId="17" applyFont="1" applyFill="1" applyBorder="1" applyAlignment="1" applyProtection="1">
      <alignment vertical="center" wrapText="1"/>
      <protection locked="0"/>
    </xf>
    <xf numFmtId="0" fontId="10" fillId="7" borderId="28" xfId="17" applyFont="1" applyFill="1" applyBorder="1" applyAlignment="1" applyProtection="1">
      <alignment vertical="center" wrapText="1"/>
      <protection locked="0"/>
    </xf>
    <xf numFmtId="0" fontId="12" fillId="7" borderId="28" xfId="15" applyFont="1" applyFill="1" applyBorder="1" applyAlignment="1" applyProtection="1">
      <alignment vertical="center" wrapText="1"/>
      <protection locked="0"/>
    </xf>
    <xf numFmtId="0" fontId="12" fillId="7" borderId="29" xfId="15" applyFont="1" applyFill="1" applyBorder="1" applyAlignment="1" applyProtection="1">
      <alignment vertical="center" wrapText="1"/>
      <protection locked="0"/>
    </xf>
    <xf numFmtId="0" fontId="0" fillId="0" borderId="12" xfId="0" applyBorder="1" applyAlignment="1">
      <alignment horizontal="center" vertical="center" shrinkToFit="1"/>
    </xf>
    <xf numFmtId="0" fontId="12" fillId="0" borderId="13" xfId="10" applyFont="1" applyBorder="1" applyAlignment="1">
      <alignment vertical="center" shrinkToFit="1"/>
    </xf>
    <xf numFmtId="0" fontId="12" fillId="0" borderId="12" xfId="10" applyFont="1" applyBorder="1" applyAlignment="1">
      <alignment vertical="center" shrinkToFit="1"/>
    </xf>
    <xf numFmtId="38" fontId="20" fillId="0" borderId="13" xfId="20" applyFont="1" applyFill="1" applyBorder="1" applyAlignment="1" applyProtection="1">
      <alignment horizontal="center" vertical="center" wrapText="1" shrinkToFit="1"/>
    </xf>
    <xf numFmtId="38" fontId="20" fillId="4" borderId="12" xfId="20" applyFont="1" applyFill="1" applyBorder="1" applyAlignment="1" applyProtection="1">
      <alignment horizontal="center" vertical="center"/>
    </xf>
    <xf numFmtId="178" fontId="19" fillId="0" borderId="67" xfId="20" applyNumberFormat="1" applyFont="1" applyFill="1" applyBorder="1" applyAlignment="1" applyProtection="1">
      <alignment vertical="center" shrinkToFit="1"/>
    </xf>
    <xf numFmtId="178" fontId="19" fillId="0" borderId="12" xfId="20" applyNumberFormat="1" applyFont="1" applyFill="1" applyBorder="1" applyAlignment="1" applyProtection="1">
      <alignment vertical="center" shrinkToFit="1"/>
    </xf>
    <xf numFmtId="178" fontId="19" fillId="0" borderId="13" xfId="20" applyNumberFormat="1" applyFont="1" applyFill="1" applyBorder="1" applyAlignment="1" applyProtection="1">
      <alignment vertical="center" shrinkToFit="1"/>
    </xf>
    <xf numFmtId="0" fontId="22" fillId="0" borderId="15" xfId="19" applyFont="1" applyBorder="1" applyAlignment="1">
      <alignment horizontal="center" vertical="center" shrinkToFit="1"/>
    </xf>
    <xf numFmtId="178" fontId="19" fillId="0" borderId="68" xfId="20" applyNumberFormat="1" applyFont="1" applyFill="1" applyBorder="1" applyAlignment="1" applyProtection="1">
      <alignment vertical="center" shrinkToFit="1"/>
    </xf>
    <xf numFmtId="178" fontId="19" fillId="0" borderId="71" xfId="20" applyNumberFormat="1" applyFont="1" applyFill="1" applyBorder="1" applyAlignment="1" applyProtection="1">
      <alignment vertical="center" shrinkToFit="1"/>
    </xf>
    <xf numFmtId="178" fontId="19" fillId="0" borderId="69" xfId="20" applyNumberFormat="1" applyFont="1" applyFill="1" applyBorder="1" applyAlignment="1" applyProtection="1">
      <alignment vertical="center" shrinkToFit="1"/>
    </xf>
    <xf numFmtId="178" fontId="19" fillId="0" borderId="21" xfId="20" applyNumberFormat="1" applyFont="1" applyFill="1" applyBorder="1" applyAlignment="1" applyProtection="1">
      <alignment horizontal="right" vertical="center" shrinkToFit="1"/>
    </xf>
    <xf numFmtId="3" fontId="0" fillId="0" borderId="12" xfId="0" applyNumberFormat="1" applyBorder="1" applyAlignment="1">
      <alignment vertical="center" shrinkToFit="1"/>
    </xf>
    <xf numFmtId="178" fontId="22" fillId="8" borderId="71" xfId="19" applyNumberFormat="1" applyFont="1" applyFill="1" applyBorder="1" applyAlignment="1">
      <alignment vertical="center" shrinkToFit="1"/>
    </xf>
    <xf numFmtId="178" fontId="22" fillId="8" borderId="70" xfId="19" applyNumberFormat="1" applyFont="1" applyFill="1" applyBorder="1" applyAlignment="1">
      <alignment vertical="center" shrinkToFit="1"/>
    </xf>
    <xf numFmtId="178" fontId="22" fillId="8" borderId="13" xfId="19" applyNumberFormat="1" applyFont="1" applyFill="1" applyBorder="1" applyAlignment="1" applyProtection="1">
      <alignment vertical="center" shrinkToFit="1"/>
      <protection locked="0"/>
    </xf>
    <xf numFmtId="3" fontId="22" fillId="0" borderId="13" xfId="19" applyNumberFormat="1" applyFont="1" applyBorder="1">
      <alignment vertical="center"/>
    </xf>
    <xf numFmtId="178" fontId="22" fillId="8" borderId="15" xfId="19" applyNumberFormat="1" applyFont="1" applyFill="1" applyBorder="1" applyAlignment="1">
      <alignment vertical="center" shrinkToFit="1"/>
    </xf>
    <xf numFmtId="3" fontId="22" fillId="8" borderId="70" xfId="19" applyNumberFormat="1" applyFont="1" applyFill="1" applyBorder="1">
      <alignment vertical="center"/>
    </xf>
    <xf numFmtId="3" fontId="22" fillId="0" borderId="70" xfId="19" applyNumberFormat="1" applyFont="1" applyBorder="1">
      <alignment vertical="center"/>
    </xf>
    <xf numFmtId="0" fontId="0" fillId="0" borderId="1" xfId="0" applyBorder="1" applyAlignment="1">
      <alignment horizontal="center" vertical="center" shrinkToFit="1"/>
    </xf>
    <xf numFmtId="3" fontId="0" fillId="0" borderId="13" xfId="0" applyNumberFormat="1" applyBorder="1" applyAlignment="1">
      <alignment vertical="center" shrinkToFit="1"/>
    </xf>
    <xf numFmtId="3" fontId="0" fillId="9" borderId="73" xfId="0" applyNumberFormat="1" applyFill="1" applyBorder="1" applyAlignment="1" applyProtection="1">
      <alignment vertical="center" shrinkToFit="1"/>
      <protection locked="0"/>
    </xf>
    <xf numFmtId="0" fontId="36" fillId="0" borderId="37" xfId="20" applyNumberFormat="1" applyFont="1" applyFill="1" applyBorder="1" applyAlignment="1" applyProtection="1">
      <alignment vertical="center" wrapText="1" shrinkToFit="1"/>
      <protection locked="0"/>
    </xf>
    <xf numFmtId="0" fontId="36" fillId="0" borderId="40" xfId="20" applyNumberFormat="1" applyFont="1" applyFill="1" applyBorder="1" applyAlignment="1" applyProtection="1">
      <alignment vertical="center" wrapText="1" shrinkToFit="1"/>
      <protection locked="0"/>
    </xf>
    <xf numFmtId="0" fontId="36" fillId="0" borderId="44" xfId="20" applyNumberFormat="1" applyFont="1" applyFill="1" applyBorder="1" applyAlignment="1" applyProtection="1">
      <alignment vertical="center" wrapText="1" shrinkToFit="1"/>
      <protection locked="0"/>
    </xf>
    <xf numFmtId="38" fontId="36" fillId="0" borderId="37" xfId="20" applyFont="1" applyFill="1" applyBorder="1" applyAlignment="1" applyProtection="1">
      <alignment vertical="center" wrapText="1" shrinkToFit="1"/>
      <protection locked="0"/>
    </xf>
    <xf numFmtId="38" fontId="36" fillId="0" borderId="44" xfId="20" applyFont="1" applyFill="1" applyBorder="1" applyAlignment="1" applyProtection="1">
      <alignment vertical="center" wrapText="1" shrinkToFit="1"/>
      <protection locked="0"/>
    </xf>
    <xf numFmtId="38" fontId="36" fillId="0" borderId="12" xfId="20" applyFont="1" applyFill="1" applyBorder="1" applyAlignment="1" applyProtection="1">
      <alignment vertical="center"/>
      <protection locked="0"/>
    </xf>
    <xf numFmtId="38" fontId="36" fillId="0" borderId="13" xfId="20" applyFont="1" applyFill="1" applyBorder="1" applyAlignment="1" applyProtection="1">
      <alignment vertical="center"/>
      <protection locked="0"/>
    </xf>
    <xf numFmtId="38" fontId="36" fillId="0" borderId="70" xfId="20" applyFont="1" applyFill="1" applyBorder="1" applyAlignment="1" applyProtection="1">
      <alignment vertical="center"/>
      <protection locked="0"/>
    </xf>
    <xf numFmtId="0" fontId="36" fillId="0" borderId="15" xfId="20" applyNumberFormat="1" applyFont="1" applyFill="1" applyBorder="1" applyAlignment="1" applyProtection="1">
      <alignment vertical="center" wrapText="1" shrinkToFit="1"/>
      <protection locked="0"/>
    </xf>
    <xf numFmtId="38" fontId="36" fillId="0" borderId="14" xfId="20" applyFont="1" applyFill="1" applyBorder="1" applyAlignment="1" applyProtection="1">
      <alignment vertical="center" wrapText="1" shrinkToFit="1"/>
      <protection locked="0"/>
    </xf>
    <xf numFmtId="38" fontId="36" fillId="0" borderId="69" xfId="20" applyFont="1" applyFill="1" applyBorder="1" applyAlignment="1" applyProtection="1">
      <alignment vertical="center"/>
      <protection locked="0"/>
    </xf>
    <xf numFmtId="38" fontId="36" fillId="0" borderId="21" xfId="20" applyFont="1" applyFill="1" applyBorder="1" applyAlignment="1" applyProtection="1">
      <alignment vertical="center"/>
      <protection locked="0"/>
    </xf>
    <xf numFmtId="0" fontId="36" fillId="0" borderId="13" xfId="20" applyNumberFormat="1" applyFont="1" applyFill="1" applyBorder="1" applyAlignment="1" applyProtection="1">
      <alignment vertical="center" wrapText="1"/>
      <protection locked="0"/>
    </xf>
    <xf numFmtId="0" fontId="36" fillId="0" borderId="12" xfId="20" applyNumberFormat="1" applyFont="1" applyFill="1" applyBorder="1" applyAlignment="1" applyProtection="1">
      <alignment vertical="center" wrapText="1"/>
      <protection locked="0"/>
    </xf>
    <xf numFmtId="0" fontId="36" fillId="0" borderId="37" xfId="20" applyNumberFormat="1" applyFont="1" applyFill="1" applyBorder="1" applyAlignment="1" applyProtection="1">
      <alignment vertical="center" wrapText="1"/>
      <protection locked="0"/>
    </xf>
    <xf numFmtId="0" fontId="36" fillId="0" borderId="40" xfId="20" applyNumberFormat="1" applyFont="1" applyFill="1" applyBorder="1" applyAlignment="1" applyProtection="1">
      <alignment vertical="center" wrapText="1"/>
      <protection locked="0"/>
    </xf>
    <xf numFmtId="0" fontId="36" fillId="0" borderId="44" xfId="20" applyNumberFormat="1" applyFont="1" applyFill="1" applyBorder="1" applyAlignment="1" applyProtection="1">
      <alignment vertical="center" wrapText="1"/>
      <protection locked="0"/>
    </xf>
    <xf numFmtId="0" fontId="36" fillId="0" borderId="70" xfId="20" applyNumberFormat="1" applyFont="1" applyFill="1" applyBorder="1" applyAlignment="1" applyProtection="1">
      <alignment vertical="center" wrapText="1"/>
      <protection locked="0"/>
    </xf>
    <xf numFmtId="0" fontId="36" fillId="0" borderId="17" xfId="20" applyNumberFormat="1" applyFont="1" applyFill="1" applyBorder="1" applyAlignment="1" applyProtection="1">
      <alignment vertical="center" wrapText="1"/>
      <protection locked="0"/>
    </xf>
    <xf numFmtId="0" fontId="20" fillId="4" borderId="12" xfId="19" applyFont="1" applyFill="1" applyBorder="1" applyAlignment="1">
      <alignment horizontal="center" vertical="center" wrapText="1"/>
    </xf>
    <xf numFmtId="0" fontId="18" fillId="11" borderId="52" xfId="19" applyFill="1" applyBorder="1" applyProtection="1">
      <alignment vertical="center"/>
      <protection locked="0"/>
    </xf>
    <xf numFmtId="0" fontId="18" fillId="11" borderId="53" xfId="19" applyFill="1" applyBorder="1" applyProtection="1">
      <alignment vertical="center"/>
      <protection locked="0"/>
    </xf>
    <xf numFmtId="0" fontId="18" fillId="11" borderId="74" xfId="19" applyFill="1" applyBorder="1" applyProtection="1">
      <alignment vertical="center"/>
      <protection locked="0"/>
    </xf>
    <xf numFmtId="38" fontId="30" fillId="0" borderId="5" xfId="20" applyFont="1" applyFill="1" applyBorder="1" applyAlignment="1" applyProtection="1">
      <alignment vertical="center" wrapText="1"/>
    </xf>
    <xf numFmtId="0" fontId="0" fillId="4" borderId="12" xfId="0" applyFill="1" applyBorder="1" applyAlignment="1">
      <alignment horizontal="center" vertical="center" shrinkToFit="1"/>
    </xf>
    <xf numFmtId="0" fontId="0" fillId="0" borderId="12" xfId="0" applyBorder="1" applyAlignment="1">
      <alignment horizontal="center" vertical="center" shrinkToFit="1"/>
    </xf>
    <xf numFmtId="38" fontId="20" fillId="4" borderId="13" xfId="20" applyFont="1" applyFill="1" applyBorder="1" applyAlignment="1" applyProtection="1">
      <alignment horizontal="center" vertical="center" textRotation="255" wrapText="1"/>
    </xf>
    <xf numFmtId="38" fontId="20" fillId="4" borderId="14" xfId="20" applyFont="1" applyFill="1" applyBorder="1" applyAlignment="1" applyProtection="1">
      <alignment horizontal="center" vertical="center" textRotation="255" wrapText="1"/>
    </xf>
    <xf numFmtId="38" fontId="20" fillId="4" borderId="65" xfId="20" applyFont="1" applyFill="1" applyBorder="1" applyAlignment="1" applyProtection="1">
      <alignment horizontal="center" vertical="center" textRotation="255" wrapText="1"/>
    </xf>
    <xf numFmtId="38" fontId="20" fillId="4" borderId="13" xfId="20" applyFont="1" applyFill="1" applyBorder="1" applyAlignment="1" applyProtection="1">
      <alignment horizontal="center" vertical="center" textRotation="255"/>
    </xf>
    <xf numFmtId="38" fontId="20" fillId="4" borderId="14" xfId="20" applyFont="1" applyFill="1" applyBorder="1" applyAlignment="1" applyProtection="1">
      <alignment horizontal="center" vertical="center" textRotation="255"/>
    </xf>
    <xf numFmtId="38" fontId="20" fillId="4" borderId="3" xfId="20" applyFont="1" applyFill="1" applyBorder="1" applyAlignment="1" applyProtection="1">
      <alignment horizontal="center" vertical="center" textRotation="255"/>
    </xf>
    <xf numFmtId="38" fontId="20" fillId="0" borderId="13" xfId="20" applyFont="1" applyFill="1" applyBorder="1" applyAlignment="1" applyProtection="1">
      <alignment horizontal="center" vertical="center" wrapText="1" shrinkToFit="1"/>
    </xf>
    <xf numFmtId="38" fontId="20" fillId="0" borderId="14" xfId="20" applyFont="1" applyFill="1" applyBorder="1" applyAlignment="1" applyProtection="1">
      <alignment horizontal="center" vertical="center" wrapText="1" shrinkToFit="1"/>
    </xf>
    <xf numFmtId="38" fontId="20" fillId="0" borderId="17" xfId="20" applyFont="1" applyFill="1" applyBorder="1" applyAlignment="1" applyProtection="1">
      <alignment horizontal="center" vertical="center" wrapText="1" shrinkToFit="1"/>
    </xf>
    <xf numFmtId="38" fontId="20" fillId="0" borderId="52" xfId="20" applyFont="1" applyFill="1" applyBorder="1" applyAlignment="1" applyProtection="1">
      <alignment horizontal="center" vertical="center"/>
    </xf>
    <xf numFmtId="38" fontId="20" fillId="0" borderId="66" xfId="20" applyFont="1" applyFill="1" applyBorder="1" applyAlignment="1" applyProtection="1">
      <alignment horizontal="center" vertical="center"/>
    </xf>
    <xf numFmtId="38" fontId="20" fillId="0" borderId="18" xfId="20" applyFont="1" applyFill="1" applyBorder="1" applyAlignment="1" applyProtection="1">
      <alignment horizontal="center" vertical="center"/>
    </xf>
    <xf numFmtId="38" fontId="20" fillId="0" borderId="22" xfId="20" applyFont="1" applyFill="1" applyBorder="1" applyAlignment="1" applyProtection="1">
      <alignment horizontal="center" vertical="center"/>
    </xf>
    <xf numFmtId="38" fontId="20" fillId="0" borderId="38" xfId="20" applyFont="1" applyFill="1" applyBorder="1" applyAlignment="1" applyProtection="1">
      <alignment horizontal="center" vertical="center"/>
    </xf>
    <xf numFmtId="38" fontId="20" fillId="0" borderId="39" xfId="20" applyFont="1" applyFill="1" applyBorder="1" applyAlignment="1" applyProtection="1">
      <alignment horizontal="center" vertical="center"/>
    </xf>
    <xf numFmtId="0" fontId="22" fillId="0" borderId="14" xfId="19" applyFont="1" applyBorder="1" applyAlignment="1">
      <alignment horizontal="center" vertical="center" wrapText="1" shrinkToFit="1"/>
    </xf>
    <xf numFmtId="0" fontId="22" fillId="0" borderId="17" xfId="19" applyFont="1" applyBorder="1" applyAlignment="1">
      <alignment horizontal="center" vertical="center" wrapText="1" shrinkToFit="1"/>
    </xf>
    <xf numFmtId="0" fontId="22" fillId="0" borderId="13" xfId="19" applyFont="1" applyBorder="1" applyAlignment="1">
      <alignment horizontal="center" vertical="center" wrapText="1" shrinkToFit="1"/>
    </xf>
    <xf numFmtId="38" fontId="20" fillId="0" borderId="19" xfId="20" applyFont="1" applyFill="1" applyBorder="1" applyAlignment="1" applyProtection="1">
      <alignment horizontal="center" vertical="center"/>
    </xf>
    <xf numFmtId="38" fontId="20" fillId="0" borderId="20" xfId="20" applyFont="1" applyFill="1" applyBorder="1" applyAlignment="1" applyProtection="1">
      <alignment horizontal="center" vertical="center"/>
    </xf>
    <xf numFmtId="38" fontId="20" fillId="0" borderId="23" xfId="20" applyFont="1" applyFill="1" applyBorder="1" applyAlignment="1" applyProtection="1">
      <alignment horizontal="center" vertical="center"/>
    </xf>
    <xf numFmtId="38" fontId="20" fillId="4" borderId="12" xfId="20" applyFont="1" applyFill="1" applyBorder="1" applyAlignment="1" applyProtection="1">
      <alignment horizontal="center" vertical="center"/>
    </xf>
    <xf numFmtId="38" fontId="20" fillId="0" borderId="1" xfId="20" applyFont="1" applyFill="1" applyBorder="1" applyAlignment="1" applyProtection="1">
      <alignment horizontal="center" vertical="center"/>
    </xf>
    <xf numFmtId="38" fontId="20" fillId="0" borderId="7" xfId="20" applyFont="1" applyFill="1" applyBorder="1" applyAlignment="1" applyProtection="1">
      <alignment horizontal="center" vertical="center"/>
    </xf>
    <xf numFmtId="38" fontId="20" fillId="0" borderId="2" xfId="20" applyFont="1" applyFill="1" applyBorder="1" applyAlignment="1" applyProtection="1">
      <alignment horizontal="center" vertical="center" shrinkToFit="1"/>
    </xf>
    <xf numFmtId="38" fontId="20" fillId="0" borderId="8" xfId="20" applyFont="1" applyFill="1" applyBorder="1" applyAlignment="1" applyProtection="1">
      <alignment horizontal="center" vertical="center" shrinkToFit="1"/>
    </xf>
    <xf numFmtId="38" fontId="20" fillId="0" borderId="4" xfId="20" applyFont="1" applyFill="1" applyBorder="1" applyAlignment="1" applyProtection="1">
      <alignment horizontal="center" vertical="center"/>
    </xf>
    <xf numFmtId="38" fontId="20" fillId="0" borderId="3" xfId="20" applyFont="1" applyFill="1" applyBorder="1" applyAlignment="1" applyProtection="1">
      <alignment horizontal="center" vertical="center"/>
    </xf>
    <xf numFmtId="38" fontId="20" fillId="0" borderId="6" xfId="20" applyFont="1" applyFill="1" applyBorder="1" applyAlignment="1" applyProtection="1">
      <alignment horizontal="center" vertical="center"/>
    </xf>
    <xf numFmtId="38" fontId="20" fillId="0" borderId="9" xfId="20" applyFont="1" applyFill="1" applyBorder="1" applyAlignment="1" applyProtection="1">
      <alignment horizontal="center" vertical="center"/>
    </xf>
    <xf numFmtId="38" fontId="20" fillId="0" borderId="53" xfId="20" applyFont="1" applyFill="1" applyBorder="1" applyAlignment="1" applyProtection="1">
      <alignment horizontal="center" vertical="center"/>
    </xf>
    <xf numFmtId="38" fontId="20" fillId="0" borderId="2" xfId="20" applyFont="1" applyFill="1" applyBorder="1" applyAlignment="1" applyProtection="1">
      <alignment horizontal="center" vertical="center"/>
    </xf>
    <xf numFmtId="38" fontId="20" fillId="0" borderId="5" xfId="20" applyFont="1" applyFill="1" applyBorder="1" applyAlignment="1" applyProtection="1">
      <alignment horizontal="center" vertical="center"/>
    </xf>
    <xf numFmtId="38" fontId="20" fillId="0" borderId="8" xfId="20" applyFont="1" applyFill="1" applyBorder="1" applyAlignment="1" applyProtection="1">
      <alignment horizontal="center" vertical="center"/>
    </xf>
    <xf numFmtId="0" fontId="22" fillId="0" borderId="2" xfId="19" applyFont="1" applyBorder="1" applyAlignment="1">
      <alignment vertical="center" textRotation="255"/>
    </xf>
    <xf numFmtId="0" fontId="22" fillId="0" borderId="10" xfId="19" applyFont="1" applyBorder="1" applyAlignment="1">
      <alignment vertical="center" textRotation="255"/>
    </xf>
    <xf numFmtId="0" fontId="22" fillId="0" borderId="3" xfId="19" applyFont="1" applyBorder="1" applyAlignment="1">
      <alignment vertical="center" textRotation="255"/>
    </xf>
    <xf numFmtId="38" fontId="20" fillId="0" borderId="45" xfId="20" applyFont="1" applyFill="1" applyBorder="1" applyAlignment="1" applyProtection="1">
      <alignment horizontal="center" vertical="center"/>
    </xf>
    <xf numFmtId="38" fontId="20" fillId="0" borderId="47" xfId="20" applyFont="1" applyFill="1" applyBorder="1" applyAlignment="1" applyProtection="1">
      <alignment horizontal="center" vertical="center"/>
    </xf>
    <xf numFmtId="38" fontId="20" fillId="0" borderId="41" xfId="20" applyFont="1" applyFill="1" applyBorder="1" applyAlignment="1" applyProtection="1">
      <alignment horizontal="center" vertical="center"/>
    </xf>
    <xf numFmtId="38" fontId="20" fillId="0" borderId="43" xfId="20" applyFont="1" applyFill="1" applyBorder="1" applyAlignment="1" applyProtection="1">
      <alignment horizontal="center" vertical="center"/>
    </xf>
    <xf numFmtId="0" fontId="22" fillId="0" borderId="21" xfId="19" applyFont="1" applyBorder="1" applyAlignment="1">
      <alignment horizontal="center" vertical="center"/>
    </xf>
    <xf numFmtId="0" fontId="23" fillId="0" borderId="13" xfId="19" applyFont="1" applyBorder="1" applyAlignment="1">
      <alignment horizontal="center" vertical="center" wrapText="1"/>
    </xf>
    <xf numFmtId="0" fontId="23" fillId="0" borderId="13" xfId="19" applyFont="1" applyBorder="1" applyAlignment="1">
      <alignment horizontal="center" vertical="center"/>
    </xf>
    <xf numFmtId="0" fontId="22" fillId="0" borderId="72" xfId="19" applyFont="1" applyBorder="1" applyAlignment="1">
      <alignment horizontal="center" vertical="center"/>
    </xf>
    <xf numFmtId="0" fontId="22" fillId="0" borderId="71" xfId="19" applyFont="1" applyBorder="1" applyAlignment="1">
      <alignment horizontal="center" vertical="center"/>
    </xf>
    <xf numFmtId="0" fontId="22" fillId="0" borderId="17" xfId="19" applyFont="1" applyBorder="1" applyAlignment="1">
      <alignment horizontal="center" vertical="center" wrapText="1"/>
    </xf>
    <xf numFmtId="0" fontId="22" fillId="0" borderId="12" xfId="19" applyFont="1" applyBorder="1" applyAlignment="1">
      <alignment horizontal="center" vertical="center"/>
    </xf>
    <xf numFmtId="0" fontId="22" fillId="0" borderId="12" xfId="19" applyFont="1" applyBorder="1" applyAlignment="1">
      <alignment horizontal="center" vertical="center" wrapText="1"/>
    </xf>
    <xf numFmtId="0" fontId="22" fillId="0" borderId="13" xfId="19" applyFont="1" applyBorder="1" applyAlignment="1">
      <alignment horizontal="center" vertical="center" wrapText="1"/>
    </xf>
    <xf numFmtId="0" fontId="22" fillId="0" borderId="14" xfId="19" applyFont="1" applyBorder="1" applyAlignment="1">
      <alignment horizontal="center" vertical="center"/>
    </xf>
    <xf numFmtId="0" fontId="18" fillId="0" borderId="17" xfId="19" applyBorder="1" applyAlignment="1">
      <alignment horizontal="center" vertical="center"/>
    </xf>
    <xf numFmtId="0" fontId="22" fillId="0" borderId="13" xfId="19" applyFont="1" applyBorder="1" applyAlignment="1">
      <alignment horizontal="center" vertical="center"/>
    </xf>
    <xf numFmtId="0" fontId="22" fillId="4" borderId="13" xfId="19" applyFont="1" applyFill="1" applyBorder="1" applyAlignment="1">
      <alignment vertical="center" textRotation="255" wrapText="1"/>
    </xf>
    <xf numFmtId="0" fontId="22" fillId="4" borderId="14" xfId="19" applyFont="1" applyFill="1" applyBorder="1" applyAlignment="1">
      <alignment vertical="center" textRotation="255" wrapText="1"/>
    </xf>
    <xf numFmtId="0" fontId="22" fillId="4" borderId="12" xfId="19" applyFont="1" applyFill="1" applyBorder="1" applyAlignment="1">
      <alignment vertical="center" textRotation="255"/>
    </xf>
    <xf numFmtId="0" fontId="22" fillId="4" borderId="1" xfId="19" applyFont="1" applyFill="1" applyBorder="1" applyAlignment="1">
      <alignment vertical="center" textRotation="255"/>
    </xf>
    <xf numFmtId="49" fontId="19" fillId="4" borderId="13" xfId="20" applyNumberFormat="1" applyFont="1" applyFill="1" applyBorder="1" applyAlignment="1" applyProtection="1">
      <alignment horizontal="center" vertical="center"/>
    </xf>
    <xf numFmtId="49" fontId="19" fillId="4" borderId="14" xfId="20" applyNumberFormat="1" applyFont="1" applyFill="1" applyBorder="1" applyAlignment="1" applyProtection="1">
      <alignment horizontal="center" vertical="center"/>
    </xf>
    <xf numFmtId="49" fontId="19" fillId="4" borderId="17" xfId="20" applyNumberFormat="1" applyFont="1" applyFill="1" applyBorder="1" applyAlignment="1" applyProtection="1">
      <alignment horizontal="center" vertical="center"/>
    </xf>
    <xf numFmtId="38" fontId="20" fillId="4" borderId="12" xfId="20" applyFont="1" applyFill="1" applyBorder="1" applyAlignment="1" applyProtection="1">
      <alignment horizontal="center" vertical="center" wrapText="1"/>
    </xf>
    <xf numFmtId="0" fontId="22" fillId="0" borderId="17" xfId="19" applyFont="1" applyBorder="1" applyAlignment="1">
      <alignment horizontal="center" vertical="center"/>
    </xf>
    <xf numFmtId="0" fontId="22" fillId="0" borderId="1" xfId="19" applyFont="1" applyBorder="1" applyAlignment="1">
      <alignment horizontal="center" vertical="center"/>
    </xf>
    <xf numFmtId="0" fontId="22" fillId="0" borderId="4" xfId="19" applyFont="1" applyBorder="1" applyAlignment="1">
      <alignment horizontal="center" vertical="center"/>
    </xf>
    <xf numFmtId="0" fontId="22" fillId="0" borderId="7" xfId="19" applyFont="1" applyBorder="1" applyAlignment="1">
      <alignment horizontal="center" vertical="center"/>
    </xf>
    <xf numFmtId="0" fontId="22" fillId="4" borderId="12" xfId="19" applyFont="1" applyFill="1" applyBorder="1" applyAlignment="1">
      <alignment horizontal="center" vertical="center"/>
    </xf>
    <xf numFmtId="0" fontId="22" fillId="0" borderId="41" xfId="19" applyFont="1" applyBorder="1" applyAlignment="1">
      <alignment horizontal="center" vertical="center"/>
    </xf>
    <xf numFmtId="0" fontId="22" fillId="0" borderId="43" xfId="19" applyFont="1" applyBorder="1" applyAlignment="1">
      <alignment horizontal="center" vertical="center"/>
    </xf>
    <xf numFmtId="0" fontId="22" fillId="0" borderId="45" xfId="19" applyFont="1" applyBorder="1" applyAlignment="1">
      <alignment horizontal="center" vertical="center"/>
    </xf>
    <xf numFmtId="0" fontId="22" fillId="0" borderId="47" xfId="19" applyFont="1" applyBorder="1" applyAlignment="1">
      <alignment horizontal="center" vertical="center"/>
    </xf>
    <xf numFmtId="0" fontId="22" fillId="0" borderId="13" xfId="19" applyFont="1" applyBorder="1" applyAlignment="1">
      <alignment vertical="center" textRotation="255"/>
    </xf>
    <xf numFmtId="0" fontId="22" fillId="0" borderId="14" xfId="19" applyFont="1" applyBorder="1" applyAlignment="1">
      <alignment vertical="center" textRotation="255"/>
    </xf>
    <xf numFmtId="0" fontId="22" fillId="0" borderId="38" xfId="19" applyFont="1" applyBorder="1" applyAlignment="1">
      <alignment horizontal="center" vertical="center"/>
    </xf>
    <xf numFmtId="0" fontId="22" fillId="0" borderId="39" xfId="19" applyFont="1" applyBorder="1" applyAlignment="1">
      <alignment horizontal="center" vertical="center"/>
    </xf>
    <xf numFmtId="0" fontId="22" fillId="0" borderId="52" xfId="19" applyFont="1" applyBorder="1" applyAlignment="1">
      <alignment horizontal="center" vertical="center"/>
    </xf>
    <xf numFmtId="0" fontId="22" fillId="0" borderId="53" xfId="19" applyFont="1" applyBorder="1" applyAlignment="1">
      <alignment horizontal="center" vertical="center"/>
    </xf>
    <xf numFmtId="0" fontId="22" fillId="0" borderId="66" xfId="19" applyFont="1" applyBorder="1" applyAlignment="1">
      <alignment horizontal="center" vertical="center"/>
    </xf>
    <xf numFmtId="179" fontId="22" fillId="4" borderId="12" xfId="19" applyNumberFormat="1" applyFont="1" applyFill="1" applyBorder="1" applyAlignment="1">
      <alignment horizontal="center" vertical="center" wrapText="1"/>
    </xf>
    <xf numFmtId="0" fontId="22" fillId="4" borderId="13" xfId="19" applyFont="1" applyFill="1" applyBorder="1" applyAlignment="1">
      <alignment horizontal="center" vertical="center" textRotation="255" wrapText="1"/>
    </xf>
    <xf numFmtId="0" fontId="22" fillId="4" borderId="14" xfId="19" applyFont="1" applyFill="1" applyBorder="1" applyAlignment="1">
      <alignment horizontal="center" vertical="center" textRotation="255" wrapText="1"/>
    </xf>
    <xf numFmtId="3" fontId="22" fillId="0" borderId="67" xfId="19" applyNumberFormat="1" applyFont="1" applyBorder="1" applyAlignment="1">
      <alignment horizontal="center" vertical="center"/>
    </xf>
    <xf numFmtId="3" fontId="22" fillId="0" borderId="53" xfId="19" applyNumberFormat="1" applyFont="1" applyBorder="1" applyAlignment="1">
      <alignment horizontal="center" vertical="center"/>
    </xf>
    <xf numFmtId="3" fontId="22" fillId="0" borderId="66" xfId="19" applyNumberFormat="1" applyFont="1" applyBorder="1" applyAlignment="1">
      <alignment horizontal="center" vertical="center"/>
    </xf>
    <xf numFmtId="180" fontId="29" fillId="0" borderId="5" xfId="19" applyNumberFormat="1" applyFont="1" applyBorder="1" applyAlignment="1">
      <alignment horizontal="center" vertical="center" shrinkToFit="1"/>
    </xf>
    <xf numFmtId="3" fontId="22" fillId="0" borderId="3" xfId="19" applyNumberFormat="1" applyFont="1" applyBorder="1" applyAlignment="1">
      <alignment horizontal="center" vertical="center"/>
    </xf>
    <xf numFmtId="3" fontId="22" fillId="0" borderId="6" xfId="19" applyNumberFormat="1" applyFont="1" applyBorder="1" applyAlignment="1">
      <alignment horizontal="center" vertical="center"/>
    </xf>
    <xf numFmtId="3" fontId="22" fillId="0" borderId="9" xfId="19" applyNumberFormat="1" applyFont="1" applyBorder="1" applyAlignment="1">
      <alignment horizontal="center" vertical="center"/>
    </xf>
    <xf numFmtId="3" fontId="22" fillId="0" borderId="1" xfId="19" applyNumberFormat="1" applyFont="1" applyBorder="1" applyAlignment="1">
      <alignment horizontal="center" vertical="center"/>
    </xf>
    <xf numFmtId="3" fontId="22" fillId="0" borderId="4" xfId="19" applyNumberFormat="1" applyFont="1" applyBorder="1" applyAlignment="1">
      <alignment horizontal="center" vertical="center"/>
    </xf>
    <xf numFmtId="3" fontId="22" fillId="0" borderId="7" xfId="19" applyNumberFormat="1" applyFont="1" applyBorder="1" applyAlignment="1">
      <alignment horizontal="center" vertical="center"/>
    </xf>
    <xf numFmtId="3" fontId="22" fillId="0" borderId="45" xfId="19" applyNumberFormat="1" applyFont="1" applyBorder="1" applyAlignment="1">
      <alignment horizontal="center" vertical="center"/>
    </xf>
    <xf numFmtId="3" fontId="22" fillId="0" borderId="46" xfId="19" applyNumberFormat="1" applyFont="1" applyBorder="1" applyAlignment="1">
      <alignment horizontal="center" vertical="center"/>
    </xf>
    <xf numFmtId="3" fontId="22" fillId="0" borderId="47" xfId="19" applyNumberFormat="1" applyFont="1" applyBorder="1" applyAlignment="1">
      <alignment horizontal="center" vertical="center"/>
    </xf>
    <xf numFmtId="3" fontId="22" fillId="0" borderId="2" xfId="19" applyNumberFormat="1" applyFont="1" applyBorder="1" applyAlignment="1">
      <alignment horizontal="center" vertical="center"/>
    </xf>
    <xf numFmtId="3" fontId="22" fillId="0" borderId="5" xfId="19" applyNumberFormat="1" applyFont="1" applyBorder="1" applyAlignment="1">
      <alignment horizontal="center" vertical="center"/>
    </xf>
    <xf numFmtId="3" fontId="22" fillId="0" borderId="8" xfId="19" applyNumberFormat="1" applyFont="1" applyBorder="1" applyAlignment="1">
      <alignment horizontal="center" vertical="center"/>
    </xf>
    <xf numFmtId="3" fontId="22" fillId="0" borderId="38" xfId="19" applyNumberFormat="1" applyFont="1" applyBorder="1" applyAlignment="1">
      <alignment horizontal="center" vertical="center"/>
    </xf>
    <xf numFmtId="3" fontId="22" fillId="0" borderId="35" xfId="19" applyNumberFormat="1" applyFont="1" applyBorder="1" applyAlignment="1">
      <alignment horizontal="center" vertical="center"/>
    </xf>
    <xf numFmtId="3" fontId="22" fillId="0" borderId="39" xfId="19" applyNumberFormat="1" applyFont="1" applyBorder="1" applyAlignment="1">
      <alignment horizontal="center" vertical="center"/>
    </xf>
    <xf numFmtId="3" fontId="22" fillId="0" borderId="41" xfId="19" applyNumberFormat="1" applyFont="1" applyBorder="1" applyAlignment="1">
      <alignment horizontal="center" vertical="center"/>
    </xf>
    <xf numFmtId="3" fontId="22" fillId="0" borderId="42" xfId="19" applyNumberFormat="1" applyFont="1" applyBorder="1" applyAlignment="1">
      <alignment horizontal="center" vertical="center"/>
    </xf>
    <xf numFmtId="3" fontId="22" fillId="0" borderId="43" xfId="19" applyNumberFormat="1" applyFont="1" applyBorder="1" applyAlignment="1">
      <alignment horizontal="center" vertical="center"/>
    </xf>
    <xf numFmtId="38" fontId="22" fillId="0" borderId="41" xfId="19" applyNumberFormat="1" applyFont="1" applyBorder="1" applyAlignment="1">
      <alignment horizontal="center" vertical="center"/>
    </xf>
    <xf numFmtId="38" fontId="22" fillId="0" borderId="42" xfId="19" applyNumberFormat="1" applyFont="1" applyBorder="1" applyAlignment="1">
      <alignment horizontal="center" vertical="center"/>
    </xf>
    <xf numFmtId="38" fontId="22" fillId="0" borderId="43" xfId="19" applyNumberFormat="1" applyFont="1" applyBorder="1" applyAlignment="1">
      <alignment horizontal="center" vertical="center"/>
    </xf>
    <xf numFmtId="0" fontId="8" fillId="0" borderId="61" xfId="15" applyBorder="1" applyAlignment="1">
      <alignment horizontal="center" vertical="center"/>
    </xf>
    <xf numFmtId="0" fontId="8" fillId="0" borderId="58" xfId="15" applyBorder="1" applyAlignment="1">
      <alignment horizontal="center" vertical="center"/>
    </xf>
    <xf numFmtId="178" fontId="10" fillId="2" borderId="12" xfId="18" applyNumberFormat="1" applyFont="1" applyFill="1" applyBorder="1" applyAlignment="1" applyProtection="1">
      <alignment vertical="center" shrinkToFit="1"/>
    </xf>
    <xf numFmtId="178" fontId="12" fillId="0" borderId="12" xfId="0" applyNumberFormat="1" applyFont="1" applyBorder="1" applyAlignment="1">
      <alignment vertical="center" shrinkToFit="1"/>
    </xf>
    <xf numFmtId="38" fontId="10" fillId="0" borderId="2" xfId="18" applyFont="1" applyFill="1" applyBorder="1" applyAlignment="1" applyProtection="1">
      <alignment horizontal="center" vertical="center" wrapText="1"/>
    </xf>
    <xf numFmtId="38" fontId="10" fillId="0" borderId="8" xfId="18" applyFont="1" applyFill="1" applyBorder="1" applyAlignment="1" applyProtection="1">
      <alignment horizontal="center" vertical="center" wrapText="1"/>
    </xf>
    <xf numFmtId="38" fontId="10" fillId="0" borderId="3" xfId="18" applyFont="1" applyFill="1" applyBorder="1" applyAlignment="1" applyProtection="1">
      <alignment horizontal="center" vertical="center" wrapText="1"/>
    </xf>
    <xf numFmtId="38" fontId="10" fillId="0" borderId="9" xfId="18" applyFont="1" applyFill="1" applyBorder="1" applyAlignment="1" applyProtection="1">
      <alignment horizontal="center" vertical="center" wrapText="1"/>
    </xf>
    <xf numFmtId="0" fontId="12" fillId="0" borderId="61" xfId="15" applyFont="1" applyBorder="1" applyAlignment="1">
      <alignment horizontal="center" vertical="center"/>
    </xf>
    <xf numFmtId="0" fontId="12" fillId="0" borderId="58" xfId="15" applyFont="1" applyBorder="1" applyAlignment="1">
      <alignment horizontal="center" vertical="center"/>
    </xf>
    <xf numFmtId="0" fontId="32" fillId="0" borderId="1" xfId="15" applyFont="1" applyBorder="1" applyAlignment="1">
      <alignment horizontal="center" vertical="center" wrapText="1"/>
    </xf>
    <xf numFmtId="0" fontId="32" fillId="0" borderId="51" xfId="15" applyFont="1" applyBorder="1" applyAlignment="1">
      <alignment horizontal="center" vertical="center" wrapText="1"/>
    </xf>
    <xf numFmtId="0" fontId="8" fillId="0" borderId="59" xfId="15" applyBorder="1" applyAlignment="1">
      <alignment horizontal="center" vertical="center"/>
    </xf>
    <xf numFmtId="0" fontId="8" fillId="0" borderId="60" xfId="15" applyBorder="1" applyAlignment="1">
      <alignment horizontal="center" vertical="center"/>
    </xf>
    <xf numFmtId="38" fontId="10" fillId="0" borderId="27" xfId="3" applyFont="1" applyFill="1" applyBorder="1" applyAlignment="1" applyProtection="1">
      <alignment horizontal="center" vertical="center" shrinkToFit="1"/>
      <protection locked="0"/>
    </xf>
    <xf numFmtId="0" fontId="12" fillId="0" borderId="27" xfId="0" applyFont="1" applyBorder="1" applyAlignment="1" applyProtection="1">
      <alignment vertical="center" shrinkToFit="1"/>
      <protection locked="0"/>
    </xf>
    <xf numFmtId="0" fontId="12" fillId="0" borderId="59" xfId="15" applyFont="1" applyBorder="1" applyAlignment="1">
      <alignment horizontal="center" vertical="center"/>
    </xf>
    <xf numFmtId="0" fontId="12" fillId="0" borderId="60" xfId="15" applyFont="1" applyBorder="1" applyAlignment="1">
      <alignment horizontal="center" vertical="center"/>
    </xf>
    <xf numFmtId="178" fontId="10" fillId="0" borderId="1" xfId="18" applyNumberFormat="1" applyFont="1" applyFill="1" applyBorder="1" applyAlignment="1" applyProtection="1">
      <alignment vertical="center" shrinkToFit="1"/>
    </xf>
    <xf numFmtId="178" fontId="0" fillId="0" borderId="4" xfId="0" applyNumberFormat="1" applyBorder="1" applyAlignment="1">
      <alignment vertical="center" shrinkToFit="1"/>
    </xf>
    <xf numFmtId="178" fontId="0" fillId="0" borderId="7" xfId="0" applyNumberFormat="1" applyBorder="1" applyAlignment="1">
      <alignment vertical="center" shrinkToFit="1"/>
    </xf>
    <xf numFmtId="38" fontId="10" fillId="0" borderId="1" xfId="18" applyFont="1" applyFill="1" applyBorder="1" applyAlignment="1" applyProtection="1">
      <alignment horizontal="center" vertical="center"/>
    </xf>
    <xf numFmtId="38" fontId="10" fillId="0" borderId="4" xfId="18" applyFont="1" applyFill="1" applyBorder="1" applyAlignment="1" applyProtection="1">
      <alignment horizontal="center" vertical="center"/>
    </xf>
    <xf numFmtId="38" fontId="10" fillId="0" borderId="7" xfId="18" applyFont="1" applyFill="1" applyBorder="1" applyAlignment="1" applyProtection="1">
      <alignment horizontal="center" vertical="center"/>
    </xf>
    <xf numFmtId="178" fontId="10" fillId="3" borderId="12" xfId="18" applyNumberFormat="1" applyFont="1" applyFill="1" applyBorder="1" applyAlignment="1" applyProtection="1">
      <alignment vertical="center" shrinkToFit="1"/>
    </xf>
    <xf numFmtId="38" fontId="10" fillId="0" borderId="12" xfId="18" applyFont="1" applyFill="1" applyBorder="1" applyAlignment="1" applyProtection="1">
      <alignment horizontal="center" vertical="center"/>
    </xf>
    <xf numFmtId="0" fontId="0" fillId="0" borderId="12" xfId="0" applyBorder="1">
      <alignment vertical="center"/>
    </xf>
    <xf numFmtId="38" fontId="10" fillId="0" borderId="12" xfId="18" applyFont="1" applyFill="1" applyBorder="1" applyAlignment="1" applyProtection="1">
      <alignment horizontal="center" vertical="center" wrapText="1"/>
    </xf>
    <xf numFmtId="0" fontId="12" fillId="0" borderId="12" xfId="0" applyFont="1" applyBorder="1">
      <alignment vertical="center"/>
    </xf>
    <xf numFmtId="178" fontId="10" fillId="2" borderId="13" xfId="18" applyNumberFormat="1" applyFont="1" applyFill="1" applyBorder="1" applyAlignment="1" applyProtection="1">
      <alignment horizontal="right" vertical="center" shrinkToFit="1"/>
    </xf>
    <xf numFmtId="178" fontId="12" fillId="0" borderId="13" xfId="0" applyNumberFormat="1" applyFont="1" applyBorder="1" applyAlignment="1">
      <alignment vertical="center" shrinkToFit="1"/>
    </xf>
    <xf numFmtId="178" fontId="10" fillId="3" borderId="57" xfId="18" applyNumberFormat="1" applyFont="1" applyFill="1" applyBorder="1" applyAlignment="1" applyProtection="1">
      <alignment vertical="center" shrinkToFit="1"/>
    </xf>
    <xf numFmtId="178" fontId="12" fillId="0" borderId="57" xfId="0" applyNumberFormat="1" applyFont="1" applyBorder="1" applyAlignment="1">
      <alignment vertical="center" shrinkToFit="1"/>
    </xf>
    <xf numFmtId="38" fontId="6" fillId="0" borderId="21" xfId="18" applyFont="1" applyFill="1" applyBorder="1" applyAlignment="1" applyProtection="1">
      <alignment horizontal="center" vertical="center"/>
    </xf>
    <xf numFmtId="0" fontId="0" fillId="0" borderId="21" xfId="0" applyBorder="1">
      <alignment vertical="center"/>
    </xf>
    <xf numFmtId="178" fontId="10" fillId="0" borderId="21" xfId="18" applyNumberFormat="1" applyFont="1" applyFill="1" applyBorder="1" applyAlignment="1" applyProtection="1">
      <alignment vertical="center" shrinkToFit="1"/>
    </xf>
    <xf numFmtId="178" fontId="12" fillId="0" borderId="21" xfId="0" applyNumberFormat="1" applyFont="1" applyBorder="1" applyAlignment="1">
      <alignment vertical="center" shrinkToFit="1"/>
    </xf>
    <xf numFmtId="38" fontId="6" fillId="0" borderId="12" xfId="18" applyFont="1" applyFill="1" applyBorder="1" applyAlignment="1" applyProtection="1">
      <alignment horizontal="center" vertical="center" wrapText="1"/>
    </xf>
    <xf numFmtId="0" fontId="8" fillId="0" borderId="24" xfId="15" applyBorder="1" applyAlignment="1">
      <alignment horizontal="center" vertical="center"/>
    </xf>
    <xf numFmtId="0" fontId="8" fillId="0" borderId="62" xfId="15" applyBorder="1" applyAlignment="1">
      <alignment horizontal="center" vertical="center"/>
    </xf>
    <xf numFmtId="0" fontId="12" fillId="0" borderId="2"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3" xfId="0" applyFont="1" applyBorder="1" applyAlignment="1">
      <alignment horizontal="center" vertical="center" textRotation="255"/>
    </xf>
    <xf numFmtId="178" fontId="10" fillId="0" borderId="4" xfId="18" applyNumberFormat="1" applyFont="1" applyFill="1" applyBorder="1" applyAlignment="1" applyProtection="1">
      <alignment vertical="center" shrinkToFit="1"/>
    </xf>
    <xf numFmtId="178" fontId="10" fillId="0" borderId="7" xfId="18" applyNumberFormat="1" applyFont="1" applyFill="1" applyBorder="1" applyAlignment="1" applyProtection="1">
      <alignment vertical="center" shrinkToFit="1"/>
    </xf>
    <xf numFmtId="38" fontId="10" fillId="0" borderId="26" xfId="3" applyFont="1" applyFill="1" applyBorder="1" applyAlignment="1" applyProtection="1">
      <alignment horizontal="center" vertical="center" shrinkToFit="1"/>
      <protection locked="0"/>
    </xf>
    <xf numFmtId="0" fontId="12" fillId="0" borderId="26" xfId="0" applyFont="1" applyBorder="1" applyAlignment="1" applyProtection="1">
      <alignment vertical="center" shrinkToFit="1"/>
      <protection locked="0"/>
    </xf>
    <xf numFmtId="38" fontId="6" fillId="0" borderId="6" xfId="18" applyFont="1" applyFill="1" applyBorder="1" applyAlignment="1">
      <alignment horizontal="right" vertical="center"/>
    </xf>
    <xf numFmtId="0" fontId="0" fillId="0" borderId="6" xfId="0" applyBorder="1">
      <alignment vertical="center"/>
    </xf>
    <xf numFmtId="49" fontId="26" fillId="0" borderId="12" xfId="0" applyNumberFormat="1" applyFont="1" applyBorder="1" applyAlignment="1" applyProtection="1">
      <alignment horizontal="center" vertical="center" shrinkToFit="1"/>
      <protection locked="0"/>
    </xf>
    <xf numFmtId="179" fontId="6" fillId="0" borderId="38" xfId="3" applyNumberFormat="1" applyFont="1" applyFill="1" applyBorder="1" applyAlignment="1" applyProtection="1">
      <alignment horizontal="left" vertical="center" wrapText="1"/>
      <protection locked="0"/>
    </xf>
    <xf numFmtId="179" fontId="6" fillId="0" borderId="35" xfId="3" applyNumberFormat="1" applyFont="1" applyFill="1" applyBorder="1" applyAlignment="1" applyProtection="1">
      <alignment horizontal="left" vertical="center" wrapText="1"/>
      <protection locked="0"/>
    </xf>
    <xf numFmtId="179" fontId="6" fillId="0" borderId="39" xfId="3" applyNumberFormat="1" applyFont="1" applyFill="1" applyBorder="1" applyAlignment="1" applyProtection="1">
      <alignment horizontal="left" vertical="center" wrapText="1"/>
      <protection locked="0"/>
    </xf>
    <xf numFmtId="179" fontId="6" fillId="0" borderId="45" xfId="3" applyNumberFormat="1" applyFont="1" applyFill="1" applyBorder="1" applyAlignment="1" applyProtection="1">
      <alignment horizontal="left" vertical="center" wrapText="1"/>
      <protection locked="0"/>
    </xf>
    <xf numFmtId="179" fontId="6" fillId="0" borderId="46" xfId="3" applyNumberFormat="1" applyFont="1" applyFill="1" applyBorder="1" applyAlignment="1" applyProtection="1">
      <alignment horizontal="left" vertical="center" wrapText="1"/>
      <protection locked="0"/>
    </xf>
    <xf numFmtId="179" fontId="6" fillId="0" borderId="47" xfId="3" applyNumberFormat="1" applyFont="1" applyFill="1" applyBorder="1" applyAlignment="1" applyProtection="1">
      <alignment horizontal="left" vertical="center" wrapText="1"/>
      <protection locked="0"/>
    </xf>
    <xf numFmtId="49" fontId="26" fillId="0" borderId="13" xfId="0" applyNumberFormat="1"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shrinkToFit="1"/>
      <protection locked="0"/>
    </xf>
    <xf numFmtId="38" fontId="10" fillId="0" borderId="25" xfId="3" applyFont="1" applyFill="1" applyBorder="1" applyAlignment="1" applyProtection="1">
      <alignment horizontal="center" vertical="center" shrinkToFit="1"/>
      <protection locked="0"/>
    </xf>
    <xf numFmtId="0" fontId="12" fillId="0" borderId="25" xfId="0" applyFont="1" applyBorder="1" applyAlignment="1" applyProtection="1">
      <alignment vertical="center" shrinkToFit="1"/>
      <protection locked="0"/>
    </xf>
    <xf numFmtId="38" fontId="10" fillId="0" borderId="1" xfId="18" applyFont="1" applyFill="1" applyBorder="1" applyAlignment="1" applyProtection="1">
      <alignment vertical="center"/>
    </xf>
    <xf numFmtId="38" fontId="10" fillId="0" borderId="7" xfId="18" applyFont="1" applyFill="1" applyBorder="1" applyAlignment="1" applyProtection="1">
      <alignment vertical="center"/>
    </xf>
    <xf numFmtId="38" fontId="6" fillId="3" borderId="2" xfId="18" applyFont="1" applyFill="1" applyBorder="1" applyAlignment="1" applyProtection="1">
      <alignment horizontal="center" vertical="center" textRotation="255"/>
    </xf>
    <xf numFmtId="38" fontId="6" fillId="3" borderId="8" xfId="18" applyFont="1" applyFill="1" applyBorder="1" applyAlignment="1" applyProtection="1">
      <alignment horizontal="center" vertical="center" textRotation="255"/>
    </xf>
    <xf numFmtId="38" fontId="6" fillId="3" borderId="10" xfId="18" applyFont="1" applyFill="1" applyBorder="1" applyAlignment="1" applyProtection="1">
      <alignment horizontal="center" vertical="center" textRotation="255"/>
    </xf>
    <xf numFmtId="38" fontId="6" fillId="3" borderId="11" xfId="18" applyFont="1" applyFill="1" applyBorder="1" applyAlignment="1" applyProtection="1">
      <alignment horizontal="center" vertical="center" textRotation="255"/>
    </xf>
    <xf numFmtId="38" fontId="6" fillId="3" borderId="3" xfId="18" applyFont="1" applyFill="1" applyBorder="1" applyAlignment="1" applyProtection="1">
      <alignment horizontal="center" vertical="center" textRotation="255"/>
    </xf>
    <xf numFmtId="38" fontId="6" fillId="3" borderId="9" xfId="18" applyFont="1" applyFill="1" applyBorder="1" applyAlignment="1" applyProtection="1">
      <alignment horizontal="center" vertical="center" textRotation="255"/>
    </xf>
    <xf numFmtId="38" fontId="6" fillId="2" borderId="2" xfId="18" applyFont="1" applyFill="1" applyBorder="1" applyAlignment="1" applyProtection="1">
      <alignment horizontal="center" vertical="center" textRotation="255"/>
    </xf>
    <xf numFmtId="38" fontId="6" fillId="2" borderId="8" xfId="18" applyFont="1" applyFill="1" applyBorder="1" applyAlignment="1" applyProtection="1">
      <alignment horizontal="center" vertical="center" textRotation="255"/>
    </xf>
    <xf numFmtId="38" fontId="6" fillId="2" borderId="10" xfId="18" applyFont="1" applyFill="1" applyBorder="1" applyAlignment="1" applyProtection="1">
      <alignment horizontal="center" vertical="center" textRotation="255"/>
    </xf>
    <xf numFmtId="38" fontId="6" fillId="2" borderId="11" xfId="18" applyFont="1" applyFill="1" applyBorder="1" applyAlignment="1" applyProtection="1">
      <alignment horizontal="center" vertical="center" textRotation="255"/>
    </xf>
    <xf numFmtId="38" fontId="6" fillId="2" borderId="63" xfId="18" applyFont="1" applyFill="1" applyBorder="1" applyAlignment="1" applyProtection="1">
      <alignment horizontal="center" vertical="center" textRotation="255"/>
    </xf>
    <xf numFmtId="38" fontId="6" fillId="2" borderId="64" xfId="18" applyFont="1" applyFill="1" applyBorder="1" applyAlignment="1" applyProtection="1">
      <alignment horizontal="center" vertical="center" textRotation="255"/>
    </xf>
    <xf numFmtId="38" fontId="15" fillId="4" borderId="12" xfId="3" applyFont="1" applyFill="1" applyBorder="1" applyAlignment="1" applyProtection="1">
      <alignment horizontal="center" vertical="center" wrapText="1"/>
    </xf>
    <xf numFmtId="0" fontId="13" fillId="4" borderId="12" xfId="17" applyFont="1" applyFill="1" applyBorder="1" applyAlignment="1">
      <alignment horizontal="center" vertical="center" wrapText="1"/>
    </xf>
    <xf numFmtId="0" fontId="13" fillId="4" borderId="1" xfId="17" applyFont="1" applyFill="1" applyBorder="1" applyAlignment="1">
      <alignment horizontal="center" vertical="center" wrapText="1"/>
    </xf>
    <xf numFmtId="0" fontId="13" fillId="4" borderId="4" xfId="17" applyFont="1" applyFill="1" applyBorder="1" applyAlignment="1">
      <alignment horizontal="center" vertical="center" wrapText="1"/>
    </xf>
    <xf numFmtId="0" fontId="13" fillId="4" borderId="7" xfId="17" applyFont="1" applyFill="1" applyBorder="1" applyAlignment="1">
      <alignment vertical="center" wrapText="1"/>
    </xf>
    <xf numFmtId="177" fontId="6" fillId="0" borderId="12" xfId="17" applyNumberFormat="1" applyFont="1" applyBorder="1" applyAlignment="1">
      <alignment vertical="center" shrinkToFit="1"/>
    </xf>
    <xf numFmtId="0" fontId="8" fillId="0" borderId="12" xfId="17" applyBorder="1" applyAlignment="1">
      <alignment vertical="center" shrinkToFit="1"/>
    </xf>
    <xf numFmtId="177" fontId="8" fillId="0" borderId="1" xfId="17" applyNumberFormat="1" applyBorder="1" applyAlignment="1">
      <alignment vertical="center" shrinkToFit="1"/>
    </xf>
    <xf numFmtId="0" fontId="8" fillId="0" borderId="4" xfId="17" applyBorder="1" applyAlignment="1">
      <alignment vertical="center" shrinkToFit="1"/>
    </xf>
    <xf numFmtId="0" fontId="8" fillId="0" borderId="7" xfId="17" applyBorder="1" applyAlignment="1">
      <alignment vertical="center" shrinkToFit="1"/>
    </xf>
    <xf numFmtId="38" fontId="11" fillId="0" borderId="50" xfId="3" applyFont="1" applyFill="1" applyBorder="1" applyAlignment="1" applyProtection="1">
      <alignment horizontal="center" vertical="center"/>
    </xf>
    <xf numFmtId="0" fontId="0" fillId="0" borderId="51" xfId="0" applyBorder="1" applyAlignment="1">
      <alignment horizontal="center" vertical="center"/>
    </xf>
    <xf numFmtId="38" fontId="10" fillId="0" borderId="56" xfId="3" applyFont="1" applyFill="1" applyBorder="1" applyAlignment="1" applyProtection="1">
      <alignment horizontal="center" vertical="center" shrinkToFit="1"/>
      <protection locked="0"/>
    </xf>
    <xf numFmtId="0" fontId="12" fillId="0" borderId="56" xfId="0" applyFont="1" applyBorder="1" applyAlignment="1" applyProtection="1">
      <alignment vertical="center" shrinkToFit="1"/>
      <protection locked="0"/>
    </xf>
    <xf numFmtId="179" fontId="6" fillId="0" borderId="38" xfId="3" applyNumberFormat="1" applyFont="1" applyFill="1" applyBorder="1" applyAlignment="1" applyProtection="1">
      <alignment horizontal="left" vertical="center" wrapText="1"/>
    </xf>
    <xf numFmtId="179" fontId="6" fillId="0" borderId="35" xfId="3" applyNumberFormat="1" applyFont="1" applyFill="1" applyBorder="1" applyAlignment="1" applyProtection="1">
      <alignment horizontal="left" vertical="center" wrapText="1"/>
    </xf>
    <xf numFmtId="179" fontId="6" fillId="0" borderId="39" xfId="3" applyNumberFormat="1" applyFont="1" applyFill="1" applyBorder="1" applyAlignment="1" applyProtection="1">
      <alignment horizontal="left" vertical="center" wrapText="1"/>
    </xf>
    <xf numFmtId="179" fontId="6" fillId="0" borderId="45" xfId="3" applyNumberFormat="1" applyFont="1" applyFill="1" applyBorder="1" applyAlignment="1" applyProtection="1">
      <alignment horizontal="left" vertical="center" wrapText="1"/>
    </xf>
    <xf numFmtId="179" fontId="6" fillId="0" borderId="46" xfId="3" applyNumberFormat="1" applyFont="1" applyFill="1" applyBorder="1" applyAlignment="1" applyProtection="1">
      <alignment horizontal="left" vertical="center" wrapText="1"/>
    </xf>
    <xf numFmtId="179" fontId="6" fillId="0" borderId="47" xfId="3" applyNumberFormat="1" applyFont="1" applyFill="1" applyBorder="1" applyAlignment="1" applyProtection="1">
      <alignment horizontal="left" vertical="center" wrapText="1"/>
    </xf>
    <xf numFmtId="38" fontId="15" fillId="0" borderId="0" xfId="18" applyFont="1" applyFill="1" applyAlignment="1">
      <alignment vertical="center" wrapText="1"/>
    </xf>
  </cellXfs>
  <cellStyles count="30">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桁区切り 5 2" xfId="27" xr:uid="{00000000-0005-0000-0000-000007000000}"/>
    <cellStyle name="標準" xfId="0" builtinId="0"/>
    <cellStyle name="標準 10" xfId="25" xr:uid="{00000000-0005-0000-0000-000009000000}"/>
    <cellStyle name="標準 11" xfId="28" xr:uid="{12CCAAAE-1174-40DF-87B7-48FFBCC47C65}"/>
    <cellStyle name="標準 12" xfId="29" xr:uid="{7B9EFD0A-F8FE-480A-9DF9-D584A95CDD95}"/>
    <cellStyle name="標準 2" xfId="4" xr:uid="{00000000-0005-0000-0000-00000A000000}"/>
    <cellStyle name="標準 2 2" xfId="5" xr:uid="{00000000-0005-0000-0000-00000B000000}"/>
    <cellStyle name="標準 2 3" xfId="24" xr:uid="{00000000-0005-0000-0000-00000C000000}"/>
    <cellStyle name="標準 3" xfId="6" xr:uid="{00000000-0005-0000-0000-00000D000000}"/>
    <cellStyle name="標準 4" xfId="7" xr:uid="{00000000-0005-0000-0000-00000E000000}"/>
    <cellStyle name="標準 4 2" xfId="8" xr:uid="{00000000-0005-0000-0000-00000F000000}"/>
    <cellStyle name="標準 4 3" xfId="9" xr:uid="{00000000-0005-0000-0000-000010000000}"/>
    <cellStyle name="標準 5" xfId="10" xr:uid="{00000000-0005-0000-0000-000011000000}"/>
    <cellStyle name="標準 5 2" xfId="11" xr:uid="{00000000-0005-0000-0000-000012000000}"/>
    <cellStyle name="標準 6" xfId="12" xr:uid="{00000000-0005-0000-0000-000013000000}"/>
    <cellStyle name="標準 6 2" xfId="13" xr:uid="{00000000-0005-0000-0000-000014000000}"/>
    <cellStyle name="標準 6 2 2" xfId="14" xr:uid="{00000000-0005-0000-0000-000015000000}"/>
    <cellStyle name="標準 6 3" xfId="15" xr:uid="{00000000-0005-0000-0000-000016000000}"/>
    <cellStyle name="標準 6 4" xfId="16" xr:uid="{00000000-0005-0000-0000-000017000000}"/>
    <cellStyle name="標準 7" xfId="17" xr:uid="{00000000-0005-0000-0000-000018000000}"/>
    <cellStyle name="標準 8" xfId="19" xr:uid="{00000000-0005-0000-0000-000019000000}"/>
    <cellStyle name="標準 9" xfId="22" xr:uid="{00000000-0005-0000-0000-00001A000000}"/>
    <cellStyle name="標準 9 2" xfId="26" xr:uid="{00000000-0005-0000-0000-00001B000000}"/>
  </cellStyles>
  <dxfs count="3628">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F9933"/>
      <color rgb="FF333333"/>
      <color rgb="FFD1E6C4"/>
      <color rgb="FFD9EACE"/>
      <color rgb="FF548235"/>
      <color rgb="FFF2F8EE"/>
      <color rgb="FF000000"/>
      <color rgb="FF0000FF"/>
      <color rgb="FFFFFFCC"/>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161926</xdr:colOff>
      <xdr:row>35</xdr:row>
      <xdr:rowOff>38102</xdr:rowOff>
    </xdr:from>
    <xdr:to>
      <xdr:col>9</xdr:col>
      <xdr:colOff>161926</xdr:colOff>
      <xdr:row>36</xdr:row>
      <xdr:rowOff>28575</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flipV="1">
          <a:off x="8591551" y="8067677"/>
          <a:ext cx="0" cy="2571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163831</xdr:colOff>
      <xdr:row>25</xdr:row>
      <xdr:rowOff>133350</xdr:rowOff>
    </xdr:from>
    <xdr:to>
      <xdr:col>10</xdr:col>
      <xdr:colOff>76200</xdr:colOff>
      <xdr:row>37</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421756" y="6115050"/>
          <a:ext cx="2007869" cy="26860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16</xdr:row>
      <xdr:rowOff>180975</xdr:rowOff>
    </xdr:from>
    <xdr:to>
      <xdr:col>11</xdr:col>
      <xdr:colOff>160020</xdr:colOff>
      <xdr:row>21</xdr:row>
      <xdr:rowOff>30480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351270" y="4051935"/>
          <a:ext cx="224409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rgbClr val="0000FF"/>
              </a:solidFill>
              <a:effectLst/>
              <a:latin typeface="+mn-ea"/>
              <a:ea typeface="+mn-ea"/>
              <a:cs typeface="+mn-cs"/>
            </a:rPr>
            <a:t>内訳書２</a:t>
          </a:r>
          <a:r>
            <a:rPr kumimoji="1" lang="ja-JP" altLang="en-US" sz="1000">
              <a:solidFill>
                <a:srgbClr val="0000FF"/>
              </a:solidFill>
              <a:effectLst/>
              <a:latin typeface="+mn-ea"/>
              <a:ea typeface="+mn-ea"/>
              <a:cs typeface="+mn-cs"/>
            </a:rPr>
            <a:t>のうち、</a:t>
          </a:r>
          <a:r>
            <a:rPr kumimoji="1" lang="ja-JP" altLang="ja-JP" sz="1000">
              <a:solidFill>
                <a:srgbClr val="0000FF"/>
              </a:solidFill>
              <a:effectLst/>
              <a:latin typeface="+mn-ea"/>
              <a:ea typeface="+mn-ea"/>
              <a:cs typeface="+mn-cs"/>
            </a:rPr>
            <a:t>「執行団体名」</a:t>
          </a:r>
          <a:r>
            <a:rPr kumimoji="1" lang="ja-JP" altLang="en-US" sz="1000">
              <a:solidFill>
                <a:srgbClr val="0000FF"/>
              </a:solidFill>
              <a:effectLst/>
              <a:latin typeface="+mn-ea"/>
              <a:ea typeface="+mn-ea"/>
              <a:cs typeface="+mn-cs"/>
            </a:rPr>
            <a:t>欄に入力された団体名が補助事業者（地方公共団体）名と異なるものの支出額については、全て本シートの「委託費・補助金」欄に計上されます。</a:t>
          </a:r>
          <a:endParaRPr kumimoji="1" lang="en-US" altLang="ja-JP" sz="1000">
            <a:solidFill>
              <a:srgbClr val="0000FF"/>
            </a:solidFill>
            <a:effectLst/>
            <a:latin typeface="+mn-ea"/>
            <a:ea typeface="+mn-ea"/>
            <a:cs typeface="+mn-cs"/>
          </a:endParaRPr>
        </a:p>
      </xdr:txBody>
    </xdr:sp>
    <xdr:clientData/>
  </xdr:twoCellAnchor>
  <xdr:twoCellAnchor>
    <xdr:from>
      <xdr:col>6</xdr:col>
      <xdr:colOff>114300</xdr:colOff>
      <xdr:row>4</xdr:row>
      <xdr:rowOff>295274</xdr:rowOff>
    </xdr:from>
    <xdr:to>
      <xdr:col>13</xdr:col>
      <xdr:colOff>285751</xdr:colOff>
      <xdr:row>11</xdr:row>
      <xdr:rowOff>9524</xdr:rowOff>
    </xdr:to>
    <xdr:sp macro="" textlink="">
      <xdr:nvSpPr>
        <xdr:cNvPr id="3" name="四角形: 角を丸くする 2">
          <a:extLst>
            <a:ext uri="{FF2B5EF4-FFF2-40B4-BE49-F238E27FC236}">
              <a16:creationId xmlns:a16="http://schemas.microsoft.com/office/drawing/2014/main" id="{E1B24C63-B33B-55E2-D93F-EDD0DED0338B}"/>
            </a:ext>
          </a:extLst>
        </xdr:cNvPr>
        <xdr:cNvSpPr/>
      </xdr:nvSpPr>
      <xdr:spPr>
        <a:xfrm>
          <a:off x="7058025" y="1038224"/>
          <a:ext cx="3971926" cy="1400175"/>
        </a:xfrm>
        <a:prstGeom prst="roundRect">
          <a:avLst>
            <a:gd name="adj" fmla="val 10589"/>
          </a:avLst>
        </a:prstGeom>
        <a:solidFill>
          <a:srgbClr val="FFFFCC"/>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altLang="en-US" sz="1100" b="1" u="sng"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sz="1100" b="1" u="sng"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記入するシートの順番は以下のとおりです。</a:t>
          </a:r>
          <a:endParaRPr lang="ja-JP" sz="1800" kern="100">
            <a:solidFill>
              <a:srgbClr val="1E1E1E"/>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①「内訳書２」「委託費・補助金内訳書」</a:t>
          </a:r>
          <a:endParaRPr lang="ja-JP" sz="18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②「内訳書１」</a:t>
          </a:r>
          <a:r>
            <a:rPr lang="ja-JP" altLang="en-US"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　</a:t>
          </a:r>
          <a:r>
            <a:rPr lang="en-US" altLang="ja-JP"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en-US"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内訳書２から自動計算</a:t>
          </a:r>
          <a:endParaRPr lang="ja-JP" sz="18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③「収支予算書」</a:t>
          </a:r>
          <a:r>
            <a:rPr lang="en-US" altLang="ja-JP"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en-US"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「予定額」欄は内訳書２から自動計算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175260</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9883140" y="1676400"/>
          <a:ext cx="1952355" cy="10287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68581</xdr:colOff>
      <xdr:row>355</xdr:row>
      <xdr:rowOff>297180</xdr:rowOff>
    </xdr:from>
    <xdr:to>
      <xdr:col>4</xdr:col>
      <xdr:colOff>2286001</xdr:colOff>
      <xdr:row>357</xdr:row>
      <xdr:rowOff>171449</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8581" y="17746980"/>
          <a:ext cx="4777740" cy="468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304800</xdr:colOff>
      <xdr:row>14</xdr:row>
      <xdr:rowOff>104775</xdr:rowOff>
    </xdr:from>
    <xdr:to>
      <xdr:col>20</xdr:col>
      <xdr:colOff>340098</xdr:colOff>
      <xdr:row>19</xdr:row>
      <xdr:rowOff>15129</xdr:rowOff>
    </xdr:to>
    <xdr:sp macro="" textlink="">
      <xdr:nvSpPr>
        <xdr:cNvPr id="4" name="四角形: 角を丸くする 3">
          <a:extLst>
            <a:ext uri="{FF2B5EF4-FFF2-40B4-BE49-F238E27FC236}">
              <a16:creationId xmlns:a16="http://schemas.microsoft.com/office/drawing/2014/main" id="{F926EEE8-90F1-4FCF-AA32-54BA8371ED73}"/>
            </a:ext>
          </a:extLst>
        </xdr:cNvPr>
        <xdr:cNvSpPr/>
      </xdr:nvSpPr>
      <xdr:spPr>
        <a:xfrm>
          <a:off x="10868025" y="4238625"/>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0</xdr:row>
      <xdr:rowOff>259080</xdr:rowOff>
    </xdr:from>
    <xdr:to>
      <xdr:col>21</xdr:col>
      <xdr:colOff>360831</xdr:colOff>
      <xdr:row>3</xdr:row>
      <xdr:rowOff>272302</xdr:rowOff>
    </xdr:to>
    <xdr:sp macro="" textlink="">
      <xdr:nvSpPr>
        <xdr:cNvPr id="5" name="テキスト ボックス 4">
          <a:extLst>
            <a:ext uri="{FF2B5EF4-FFF2-40B4-BE49-F238E27FC236}">
              <a16:creationId xmlns:a16="http://schemas.microsoft.com/office/drawing/2014/main" id="{EDECEAC6-C4F0-4C80-9366-2FFF17C5D7BF}"/>
            </a:ext>
          </a:extLst>
        </xdr:cNvPr>
        <xdr:cNvSpPr txBox="1"/>
      </xdr:nvSpPr>
      <xdr:spPr>
        <a:xfrm>
          <a:off x="9883140" y="259080"/>
          <a:ext cx="3134511" cy="105716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304800</xdr:colOff>
      <xdr:row>14</xdr:row>
      <xdr:rowOff>104775</xdr:rowOff>
    </xdr:from>
    <xdr:ext cx="2162736" cy="880562"/>
    <xdr:sp macro="" textlink="">
      <xdr:nvSpPr>
        <xdr:cNvPr id="6" name="テキスト ボックス 5">
          <a:extLst>
            <a:ext uri="{FF2B5EF4-FFF2-40B4-BE49-F238E27FC236}">
              <a16:creationId xmlns:a16="http://schemas.microsoft.com/office/drawing/2014/main" id="{FF74D723-83F5-4FF6-99B3-E521FD17C583}"/>
            </a:ext>
          </a:extLst>
        </xdr:cNvPr>
        <xdr:cNvSpPr txBox="1"/>
      </xdr:nvSpPr>
      <xdr:spPr>
        <a:xfrm>
          <a:off x="10868025" y="423862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205740</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9883140" y="1676400"/>
          <a:ext cx="1952355" cy="105918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53340</xdr:colOff>
      <xdr:row>355</xdr:row>
      <xdr:rowOff>312421</xdr:rowOff>
    </xdr:from>
    <xdr:to>
      <xdr:col>4</xdr:col>
      <xdr:colOff>2276475</xdr:colOff>
      <xdr:row>357</xdr:row>
      <xdr:rowOff>180975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53340" y="17762221"/>
          <a:ext cx="4783455" cy="462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504825</xdr:colOff>
      <xdr:row>14</xdr:row>
      <xdr:rowOff>219075</xdr:rowOff>
    </xdr:from>
    <xdr:to>
      <xdr:col>20</xdr:col>
      <xdr:colOff>540123</xdr:colOff>
      <xdr:row>19</xdr:row>
      <xdr:rowOff>129429</xdr:rowOff>
    </xdr:to>
    <xdr:sp macro="" textlink="">
      <xdr:nvSpPr>
        <xdr:cNvPr id="4" name="四角形: 角を丸くする 3">
          <a:extLst>
            <a:ext uri="{FF2B5EF4-FFF2-40B4-BE49-F238E27FC236}">
              <a16:creationId xmlns:a16="http://schemas.microsoft.com/office/drawing/2014/main" id="{9E1757F4-B2BF-4A5D-B27E-A3D03264C378}"/>
            </a:ext>
          </a:extLst>
        </xdr:cNvPr>
        <xdr:cNvSpPr/>
      </xdr:nvSpPr>
      <xdr:spPr>
        <a:xfrm>
          <a:off x="11068050" y="4352925"/>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447675</xdr:colOff>
      <xdr:row>0</xdr:row>
      <xdr:rowOff>190500</xdr:rowOff>
    </xdr:from>
    <xdr:to>
      <xdr:col>21</xdr:col>
      <xdr:colOff>427506</xdr:colOff>
      <xdr:row>3</xdr:row>
      <xdr:rowOff>253252</xdr:rowOff>
    </xdr:to>
    <xdr:sp macro="" textlink="">
      <xdr:nvSpPr>
        <xdr:cNvPr id="5" name="テキスト ボックス 4">
          <a:extLst>
            <a:ext uri="{FF2B5EF4-FFF2-40B4-BE49-F238E27FC236}">
              <a16:creationId xmlns:a16="http://schemas.microsoft.com/office/drawing/2014/main" id="{B1FF2C2F-D50B-4463-9588-C56EB400DD80}"/>
            </a:ext>
          </a:extLst>
        </xdr:cNvPr>
        <xdr:cNvSpPr txBox="1"/>
      </xdr:nvSpPr>
      <xdr:spPr>
        <a:xfrm>
          <a:off x="9949815" y="190500"/>
          <a:ext cx="3134511" cy="11066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504825</xdr:colOff>
      <xdr:row>14</xdr:row>
      <xdr:rowOff>219075</xdr:rowOff>
    </xdr:from>
    <xdr:ext cx="2162736" cy="880562"/>
    <xdr:sp macro="" textlink="">
      <xdr:nvSpPr>
        <xdr:cNvPr id="6" name="テキスト ボックス 5">
          <a:extLst>
            <a:ext uri="{FF2B5EF4-FFF2-40B4-BE49-F238E27FC236}">
              <a16:creationId xmlns:a16="http://schemas.microsoft.com/office/drawing/2014/main" id="{B767D7BA-A482-4DB5-9CBB-BEBBF38CE171}"/>
            </a:ext>
          </a:extLst>
        </xdr:cNvPr>
        <xdr:cNvSpPr txBox="1"/>
      </xdr:nvSpPr>
      <xdr:spPr>
        <a:xfrm>
          <a:off x="11068050" y="435292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289560</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9883140" y="1676400"/>
          <a:ext cx="1952355" cy="1143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297180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0" y="17746980"/>
          <a:ext cx="4836795" cy="468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285750</xdr:colOff>
      <xdr:row>14</xdr:row>
      <xdr:rowOff>190500</xdr:rowOff>
    </xdr:from>
    <xdr:to>
      <xdr:col>20</xdr:col>
      <xdr:colOff>321048</xdr:colOff>
      <xdr:row>19</xdr:row>
      <xdr:rowOff>100854</xdr:rowOff>
    </xdr:to>
    <xdr:sp macro="" textlink="">
      <xdr:nvSpPr>
        <xdr:cNvPr id="4" name="四角形: 角を丸くする 3">
          <a:extLst>
            <a:ext uri="{FF2B5EF4-FFF2-40B4-BE49-F238E27FC236}">
              <a16:creationId xmlns:a16="http://schemas.microsoft.com/office/drawing/2014/main" id="{A691F78C-3D1C-4DC6-9B0B-CE57047371B5}"/>
            </a:ext>
          </a:extLst>
        </xdr:cNvPr>
        <xdr:cNvSpPr/>
      </xdr:nvSpPr>
      <xdr:spPr>
        <a:xfrm>
          <a:off x="10848975" y="432435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333375</xdr:colOff>
      <xdr:row>0</xdr:row>
      <xdr:rowOff>137160</xdr:rowOff>
    </xdr:from>
    <xdr:to>
      <xdr:col>21</xdr:col>
      <xdr:colOff>313206</xdr:colOff>
      <xdr:row>3</xdr:row>
      <xdr:rowOff>310402</xdr:rowOff>
    </xdr:to>
    <xdr:sp macro="" textlink="">
      <xdr:nvSpPr>
        <xdr:cNvPr id="5" name="テキスト ボックス 4">
          <a:extLst>
            <a:ext uri="{FF2B5EF4-FFF2-40B4-BE49-F238E27FC236}">
              <a16:creationId xmlns:a16="http://schemas.microsoft.com/office/drawing/2014/main" id="{A0D75C20-5066-453A-B13F-716F95B58A70}"/>
            </a:ext>
          </a:extLst>
        </xdr:cNvPr>
        <xdr:cNvSpPr txBox="1"/>
      </xdr:nvSpPr>
      <xdr:spPr>
        <a:xfrm>
          <a:off x="9835515" y="137160"/>
          <a:ext cx="3134511" cy="121718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285750</xdr:colOff>
      <xdr:row>14</xdr:row>
      <xdr:rowOff>190500</xdr:rowOff>
    </xdr:from>
    <xdr:ext cx="2162736" cy="880562"/>
    <xdr:sp macro="" textlink="">
      <xdr:nvSpPr>
        <xdr:cNvPr id="6" name="テキスト ボックス 5">
          <a:extLst>
            <a:ext uri="{FF2B5EF4-FFF2-40B4-BE49-F238E27FC236}">
              <a16:creationId xmlns:a16="http://schemas.microsoft.com/office/drawing/2014/main" id="{47CBCF9C-524F-4973-B363-5A44A8834E50}"/>
            </a:ext>
          </a:extLst>
        </xdr:cNvPr>
        <xdr:cNvSpPr txBox="1"/>
      </xdr:nvSpPr>
      <xdr:spPr>
        <a:xfrm>
          <a:off x="10848975" y="432435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251460</xdr:rowOff>
    </xdr:to>
    <xdr:sp macro="" textlink="">
      <xdr:nvSpPr>
        <xdr:cNvPr id="2" name="角丸四角形吹き出し 1">
          <a:extLst>
            <a:ext uri="{FF2B5EF4-FFF2-40B4-BE49-F238E27FC236}">
              <a16:creationId xmlns:a16="http://schemas.microsoft.com/office/drawing/2014/main" id="{00000000-0008-0000-0C00-000002000000}"/>
            </a:ext>
          </a:extLst>
        </xdr:cNvPr>
        <xdr:cNvSpPr/>
      </xdr:nvSpPr>
      <xdr:spPr>
        <a:xfrm>
          <a:off x="9883140" y="1676400"/>
          <a:ext cx="1952355" cy="11049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356</xdr:row>
      <xdr:rowOff>7621</xdr:rowOff>
    </xdr:from>
    <xdr:to>
      <xdr:col>4</xdr:col>
      <xdr:colOff>2276475</xdr:colOff>
      <xdr:row>357</xdr:row>
      <xdr:rowOff>180975</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0" y="17777461"/>
          <a:ext cx="4836795"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419100</xdr:colOff>
      <xdr:row>14</xdr:row>
      <xdr:rowOff>209550</xdr:rowOff>
    </xdr:from>
    <xdr:to>
      <xdr:col>20</xdr:col>
      <xdr:colOff>454398</xdr:colOff>
      <xdr:row>19</xdr:row>
      <xdr:rowOff>119904</xdr:rowOff>
    </xdr:to>
    <xdr:sp macro="" textlink="">
      <xdr:nvSpPr>
        <xdr:cNvPr id="4" name="四角形: 角を丸くする 3">
          <a:extLst>
            <a:ext uri="{FF2B5EF4-FFF2-40B4-BE49-F238E27FC236}">
              <a16:creationId xmlns:a16="http://schemas.microsoft.com/office/drawing/2014/main" id="{96C83239-2096-428E-A815-EB20C0A3A867}"/>
            </a:ext>
          </a:extLst>
        </xdr:cNvPr>
        <xdr:cNvSpPr/>
      </xdr:nvSpPr>
      <xdr:spPr>
        <a:xfrm>
          <a:off x="10982325" y="434340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342900</xdr:colOff>
      <xdr:row>0</xdr:row>
      <xdr:rowOff>38100</xdr:rowOff>
    </xdr:from>
    <xdr:to>
      <xdr:col>21</xdr:col>
      <xdr:colOff>322731</xdr:colOff>
      <xdr:row>3</xdr:row>
      <xdr:rowOff>138952</xdr:rowOff>
    </xdr:to>
    <xdr:sp macro="" textlink="">
      <xdr:nvSpPr>
        <xdr:cNvPr id="5" name="テキスト ボックス 4">
          <a:extLst>
            <a:ext uri="{FF2B5EF4-FFF2-40B4-BE49-F238E27FC236}">
              <a16:creationId xmlns:a16="http://schemas.microsoft.com/office/drawing/2014/main" id="{D0CC1642-EB1F-4CD4-A929-380328ADB9A0}"/>
            </a:ext>
          </a:extLst>
        </xdr:cNvPr>
        <xdr:cNvSpPr txBox="1"/>
      </xdr:nvSpPr>
      <xdr:spPr>
        <a:xfrm>
          <a:off x="9845040" y="381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419100</xdr:colOff>
      <xdr:row>14</xdr:row>
      <xdr:rowOff>209550</xdr:rowOff>
    </xdr:from>
    <xdr:ext cx="2162736" cy="880562"/>
    <xdr:sp macro="" textlink="">
      <xdr:nvSpPr>
        <xdr:cNvPr id="6" name="テキスト ボックス 5">
          <a:extLst>
            <a:ext uri="{FF2B5EF4-FFF2-40B4-BE49-F238E27FC236}">
              <a16:creationId xmlns:a16="http://schemas.microsoft.com/office/drawing/2014/main" id="{0AE7D2DB-8105-4318-BB2C-40C8DF20BDE3}"/>
            </a:ext>
          </a:extLst>
        </xdr:cNvPr>
        <xdr:cNvSpPr txBox="1"/>
      </xdr:nvSpPr>
      <xdr:spPr>
        <a:xfrm>
          <a:off x="10982325" y="434340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18</xdr:col>
      <xdr:colOff>381000</xdr:colOff>
      <xdr:row>3</xdr:row>
      <xdr:rowOff>312420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D00-000002000000}"/>
            </a:ext>
          </a:extLst>
        </xdr:cNvPr>
        <xdr:cNvSpPr/>
      </xdr:nvSpPr>
      <xdr:spPr>
        <a:xfrm>
          <a:off x="9883140" y="1356360"/>
          <a:ext cx="1952355" cy="118570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68580</xdr:colOff>
      <xdr:row>356</xdr:row>
      <xdr:rowOff>22860</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68580" y="17792700"/>
          <a:ext cx="4768215" cy="4324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106680</xdr:colOff>
      <xdr:row>0</xdr:row>
      <xdr:rowOff>60960</xdr:rowOff>
    </xdr:from>
    <xdr:to>
      <xdr:col>21</xdr:col>
      <xdr:colOff>86511</xdr:colOff>
      <xdr:row>3</xdr:row>
      <xdr:rowOff>161812</xdr:rowOff>
    </xdr:to>
    <xdr:sp macro="" textlink="">
      <xdr:nvSpPr>
        <xdr:cNvPr id="4" name="テキスト ボックス 3">
          <a:extLst>
            <a:ext uri="{FF2B5EF4-FFF2-40B4-BE49-F238E27FC236}">
              <a16:creationId xmlns:a16="http://schemas.microsoft.com/office/drawing/2014/main" id="{4F6E2F23-BF2E-46CD-99DD-A66285D92A4D}"/>
            </a:ext>
          </a:extLst>
        </xdr:cNvPr>
        <xdr:cNvSpPr txBox="1"/>
      </xdr:nvSpPr>
      <xdr:spPr>
        <a:xfrm>
          <a:off x="9608820" y="6096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251460</xdr:colOff>
      <xdr:row>14</xdr:row>
      <xdr:rowOff>7620</xdr:rowOff>
    </xdr:from>
    <xdr:to>
      <xdr:col>20</xdr:col>
      <xdr:colOff>411480</xdr:colOff>
      <xdr:row>18</xdr:row>
      <xdr:rowOff>146574</xdr:rowOff>
    </xdr:to>
    <xdr:sp macro="" textlink="">
      <xdr:nvSpPr>
        <xdr:cNvPr id="5" name="四角形: 角を丸くする 4">
          <a:extLst>
            <a:ext uri="{FF2B5EF4-FFF2-40B4-BE49-F238E27FC236}">
              <a16:creationId xmlns:a16="http://schemas.microsoft.com/office/drawing/2014/main" id="{87D295EB-3495-4F09-B38E-D756BF4C30BA}"/>
            </a:ext>
          </a:extLst>
        </xdr:cNvPr>
        <xdr:cNvSpPr/>
      </xdr:nvSpPr>
      <xdr:spPr>
        <a:xfrm>
          <a:off x="9753600" y="41376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251460</xdr:colOff>
      <xdr:row>14</xdr:row>
      <xdr:rowOff>7620</xdr:rowOff>
    </xdr:from>
    <xdr:ext cx="2065020" cy="880562"/>
    <xdr:sp macro="" textlink="">
      <xdr:nvSpPr>
        <xdr:cNvPr id="9" name="テキスト ボックス 8">
          <a:extLst>
            <a:ext uri="{FF2B5EF4-FFF2-40B4-BE49-F238E27FC236}">
              <a16:creationId xmlns:a16="http://schemas.microsoft.com/office/drawing/2014/main" id="{86D2F0AE-0D35-4C14-AC94-A1C50480C8A6}"/>
            </a:ext>
          </a:extLst>
        </xdr:cNvPr>
        <xdr:cNvSpPr txBox="1"/>
      </xdr:nvSpPr>
      <xdr:spPr>
        <a:xfrm>
          <a:off x="975360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18</xdr:col>
      <xdr:colOff>381000</xdr:colOff>
      <xdr:row>4</xdr:row>
      <xdr:rowOff>45720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9883140" y="1493520"/>
          <a:ext cx="1952355" cy="10485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38100</xdr:colOff>
      <xdr:row>355</xdr:row>
      <xdr:rowOff>289561</xdr:rowOff>
    </xdr:from>
    <xdr:to>
      <xdr:col>4</xdr:col>
      <xdr:colOff>2276475</xdr:colOff>
      <xdr:row>357</xdr:row>
      <xdr:rowOff>180975</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38100" y="17739361"/>
          <a:ext cx="4798695" cy="48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53340</xdr:colOff>
      <xdr:row>0</xdr:row>
      <xdr:rowOff>144780</xdr:rowOff>
    </xdr:from>
    <xdr:to>
      <xdr:col>21</xdr:col>
      <xdr:colOff>33171</xdr:colOff>
      <xdr:row>3</xdr:row>
      <xdr:rowOff>245632</xdr:rowOff>
    </xdr:to>
    <xdr:sp macro="" textlink="">
      <xdr:nvSpPr>
        <xdr:cNvPr id="4" name="テキスト ボックス 3">
          <a:extLst>
            <a:ext uri="{FF2B5EF4-FFF2-40B4-BE49-F238E27FC236}">
              <a16:creationId xmlns:a16="http://schemas.microsoft.com/office/drawing/2014/main" id="{F433B258-D267-4937-BD2F-8973A89B9030}"/>
            </a:ext>
          </a:extLst>
        </xdr:cNvPr>
        <xdr:cNvSpPr txBox="1"/>
      </xdr:nvSpPr>
      <xdr:spPr>
        <a:xfrm>
          <a:off x="9555480" y="1447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274320</xdr:colOff>
      <xdr:row>13</xdr:row>
      <xdr:rowOff>144780</xdr:rowOff>
    </xdr:from>
    <xdr:to>
      <xdr:col>20</xdr:col>
      <xdr:colOff>434340</xdr:colOff>
      <xdr:row>18</xdr:row>
      <xdr:rowOff>55134</xdr:rowOff>
    </xdr:to>
    <xdr:sp macro="" textlink="">
      <xdr:nvSpPr>
        <xdr:cNvPr id="5" name="四角形: 角を丸くする 4">
          <a:extLst>
            <a:ext uri="{FF2B5EF4-FFF2-40B4-BE49-F238E27FC236}">
              <a16:creationId xmlns:a16="http://schemas.microsoft.com/office/drawing/2014/main" id="{A8A68A78-0B13-4315-A17C-CBAB5DCC1DA2}"/>
            </a:ext>
          </a:extLst>
        </xdr:cNvPr>
        <xdr:cNvSpPr/>
      </xdr:nvSpPr>
      <xdr:spPr>
        <a:xfrm>
          <a:off x="9776460" y="404622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274320</xdr:colOff>
      <xdr:row>13</xdr:row>
      <xdr:rowOff>144780</xdr:rowOff>
    </xdr:from>
    <xdr:ext cx="2065020" cy="880562"/>
    <xdr:sp macro="" textlink="">
      <xdr:nvSpPr>
        <xdr:cNvPr id="6" name="テキスト ボックス 5">
          <a:extLst>
            <a:ext uri="{FF2B5EF4-FFF2-40B4-BE49-F238E27FC236}">
              <a16:creationId xmlns:a16="http://schemas.microsoft.com/office/drawing/2014/main" id="{176C04C4-6F64-4A44-AEE6-A6F14C2C71FF}"/>
            </a:ext>
          </a:extLst>
        </xdr:cNvPr>
        <xdr:cNvSpPr txBox="1"/>
      </xdr:nvSpPr>
      <xdr:spPr>
        <a:xfrm>
          <a:off x="9776460" y="404622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18</xdr:col>
      <xdr:colOff>228600</xdr:colOff>
      <xdr:row>13</xdr:row>
      <xdr:rowOff>198120</xdr:rowOff>
    </xdr:from>
    <xdr:to>
      <xdr:col>20</xdr:col>
      <xdr:colOff>388620</xdr:colOff>
      <xdr:row>18</xdr:row>
      <xdr:rowOff>108474</xdr:rowOff>
    </xdr:to>
    <xdr:sp macro="" textlink="">
      <xdr:nvSpPr>
        <xdr:cNvPr id="6" name="四角形: 角を丸くする 5">
          <a:extLst>
            <a:ext uri="{FF2B5EF4-FFF2-40B4-BE49-F238E27FC236}">
              <a16:creationId xmlns:a16="http://schemas.microsoft.com/office/drawing/2014/main" id="{565EEB5C-9428-44DD-B237-DD099B60FA95}"/>
            </a:ext>
          </a:extLst>
        </xdr:cNvPr>
        <xdr:cNvSpPr/>
      </xdr:nvSpPr>
      <xdr:spPr>
        <a:xfrm>
          <a:off x="9730740" y="40995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327660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9883140" y="1371600"/>
          <a:ext cx="1952355" cy="117046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38101</xdr:colOff>
      <xdr:row>355</xdr:row>
      <xdr:rowOff>304801</xdr:rowOff>
    </xdr:from>
    <xdr:to>
      <xdr:col>4</xdr:col>
      <xdr:colOff>2286001</xdr:colOff>
      <xdr:row>357</xdr:row>
      <xdr:rowOff>180975</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38101" y="17754601"/>
          <a:ext cx="4808220" cy="470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60960</xdr:colOff>
      <xdr:row>0</xdr:row>
      <xdr:rowOff>106680</xdr:rowOff>
    </xdr:from>
    <xdr:to>
      <xdr:col>21</xdr:col>
      <xdr:colOff>40791</xdr:colOff>
      <xdr:row>3</xdr:row>
      <xdr:rowOff>207532</xdr:rowOff>
    </xdr:to>
    <xdr:sp macro="" textlink="">
      <xdr:nvSpPr>
        <xdr:cNvPr id="4" name="テキスト ボックス 3">
          <a:extLst>
            <a:ext uri="{FF2B5EF4-FFF2-40B4-BE49-F238E27FC236}">
              <a16:creationId xmlns:a16="http://schemas.microsoft.com/office/drawing/2014/main" id="{61E8C536-A46B-4E5B-8576-2B7474C0FD4A}"/>
            </a:ext>
          </a:extLst>
        </xdr:cNvPr>
        <xdr:cNvSpPr txBox="1"/>
      </xdr:nvSpPr>
      <xdr:spPr>
        <a:xfrm>
          <a:off x="9563100" y="1066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251460</xdr:colOff>
      <xdr:row>13</xdr:row>
      <xdr:rowOff>182880</xdr:rowOff>
    </xdr:from>
    <xdr:ext cx="2065020" cy="880562"/>
    <xdr:sp macro="" textlink="">
      <xdr:nvSpPr>
        <xdr:cNvPr id="5" name="テキスト ボックス 4">
          <a:extLst>
            <a:ext uri="{FF2B5EF4-FFF2-40B4-BE49-F238E27FC236}">
              <a16:creationId xmlns:a16="http://schemas.microsoft.com/office/drawing/2014/main" id="{03E73672-0E39-4750-9F47-B2EC6108DD58}"/>
            </a:ext>
          </a:extLst>
        </xdr:cNvPr>
        <xdr:cNvSpPr txBox="1"/>
      </xdr:nvSpPr>
      <xdr:spPr>
        <a:xfrm>
          <a:off x="9753600" y="408432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18</xdr:col>
      <xdr:colOff>213360</xdr:colOff>
      <xdr:row>13</xdr:row>
      <xdr:rowOff>190500</xdr:rowOff>
    </xdr:from>
    <xdr:to>
      <xdr:col>20</xdr:col>
      <xdr:colOff>373380</xdr:colOff>
      <xdr:row>18</xdr:row>
      <xdr:rowOff>100854</xdr:rowOff>
    </xdr:to>
    <xdr:sp macro="" textlink="">
      <xdr:nvSpPr>
        <xdr:cNvPr id="5" name="四角形: 角を丸くする 4">
          <a:extLst>
            <a:ext uri="{FF2B5EF4-FFF2-40B4-BE49-F238E27FC236}">
              <a16:creationId xmlns:a16="http://schemas.microsoft.com/office/drawing/2014/main" id="{030640A1-390B-4038-AAE0-12153BB09D6F}"/>
            </a:ext>
          </a:extLst>
        </xdr:cNvPr>
        <xdr:cNvSpPr/>
      </xdr:nvSpPr>
      <xdr:spPr>
        <a:xfrm>
          <a:off x="9715500" y="409194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396240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000-000002000000}"/>
            </a:ext>
          </a:extLst>
        </xdr:cNvPr>
        <xdr:cNvSpPr/>
      </xdr:nvSpPr>
      <xdr:spPr>
        <a:xfrm>
          <a:off x="9883140" y="1440180"/>
          <a:ext cx="1952355" cy="110188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312420</xdr:rowOff>
    </xdr:from>
    <xdr:to>
      <xdr:col>4</xdr:col>
      <xdr:colOff>2286001</xdr:colOff>
      <xdr:row>357</xdr:row>
      <xdr:rowOff>171449</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0" y="17762220"/>
          <a:ext cx="4846321" cy="453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99060</xdr:colOff>
      <xdr:row>0</xdr:row>
      <xdr:rowOff>76200</xdr:rowOff>
    </xdr:from>
    <xdr:to>
      <xdr:col>21</xdr:col>
      <xdr:colOff>78891</xdr:colOff>
      <xdr:row>3</xdr:row>
      <xdr:rowOff>177052</xdr:rowOff>
    </xdr:to>
    <xdr:sp macro="" textlink="">
      <xdr:nvSpPr>
        <xdr:cNvPr id="4" name="テキスト ボックス 3">
          <a:extLst>
            <a:ext uri="{FF2B5EF4-FFF2-40B4-BE49-F238E27FC236}">
              <a16:creationId xmlns:a16="http://schemas.microsoft.com/office/drawing/2014/main" id="{A49E89DC-97C3-4E13-8617-A167A0BC9E05}"/>
            </a:ext>
          </a:extLst>
        </xdr:cNvPr>
        <xdr:cNvSpPr txBox="1"/>
      </xdr:nvSpPr>
      <xdr:spPr>
        <a:xfrm>
          <a:off x="9601200" y="762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228600</xdr:colOff>
      <xdr:row>13</xdr:row>
      <xdr:rowOff>182880</xdr:rowOff>
    </xdr:from>
    <xdr:ext cx="2065020" cy="880562"/>
    <xdr:sp macro="" textlink="">
      <xdr:nvSpPr>
        <xdr:cNvPr id="6" name="テキスト ボックス 5">
          <a:extLst>
            <a:ext uri="{FF2B5EF4-FFF2-40B4-BE49-F238E27FC236}">
              <a16:creationId xmlns:a16="http://schemas.microsoft.com/office/drawing/2014/main" id="{0F8340B2-E19A-4107-8989-C08F3A4AA790}"/>
            </a:ext>
          </a:extLst>
        </xdr:cNvPr>
        <xdr:cNvSpPr txBox="1"/>
      </xdr:nvSpPr>
      <xdr:spPr>
        <a:xfrm>
          <a:off x="9730740" y="408432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18</xdr:col>
      <xdr:colOff>220980</xdr:colOff>
      <xdr:row>14</xdr:row>
      <xdr:rowOff>15240</xdr:rowOff>
    </xdr:from>
    <xdr:to>
      <xdr:col>20</xdr:col>
      <xdr:colOff>381000</xdr:colOff>
      <xdr:row>18</xdr:row>
      <xdr:rowOff>154194</xdr:rowOff>
    </xdr:to>
    <xdr:sp macro="" textlink="">
      <xdr:nvSpPr>
        <xdr:cNvPr id="6" name="四角形: 角を丸くする 5">
          <a:extLst>
            <a:ext uri="{FF2B5EF4-FFF2-40B4-BE49-F238E27FC236}">
              <a16:creationId xmlns:a16="http://schemas.microsoft.com/office/drawing/2014/main" id="{6BB73B1D-526A-48B5-AF8A-987EA2D07BB5}"/>
            </a:ext>
          </a:extLst>
        </xdr:cNvPr>
        <xdr:cNvSpPr/>
      </xdr:nvSpPr>
      <xdr:spPr>
        <a:xfrm>
          <a:off x="9723120" y="414528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365760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100-000002000000}"/>
            </a:ext>
          </a:extLst>
        </xdr:cNvPr>
        <xdr:cNvSpPr/>
      </xdr:nvSpPr>
      <xdr:spPr>
        <a:xfrm>
          <a:off x="9883140" y="1409700"/>
          <a:ext cx="1952355" cy="113236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38100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38100" y="17769840"/>
          <a:ext cx="4798695" cy="445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99060</xdr:colOff>
      <xdr:row>0</xdr:row>
      <xdr:rowOff>152400</xdr:rowOff>
    </xdr:from>
    <xdr:to>
      <xdr:col>21</xdr:col>
      <xdr:colOff>78891</xdr:colOff>
      <xdr:row>3</xdr:row>
      <xdr:rowOff>253252</xdr:rowOff>
    </xdr:to>
    <xdr:sp macro="" textlink="">
      <xdr:nvSpPr>
        <xdr:cNvPr id="4" name="テキスト ボックス 3">
          <a:extLst>
            <a:ext uri="{FF2B5EF4-FFF2-40B4-BE49-F238E27FC236}">
              <a16:creationId xmlns:a16="http://schemas.microsoft.com/office/drawing/2014/main" id="{FCD79964-3473-4CBC-A4BD-5C69B7656A71}"/>
            </a:ext>
          </a:extLst>
        </xdr:cNvPr>
        <xdr:cNvSpPr txBox="1"/>
      </xdr:nvSpPr>
      <xdr:spPr>
        <a:xfrm>
          <a:off x="9601200" y="1524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236220</xdr:colOff>
      <xdr:row>14</xdr:row>
      <xdr:rowOff>7620</xdr:rowOff>
    </xdr:from>
    <xdr:ext cx="2065020" cy="880562"/>
    <xdr:sp macro="" textlink="">
      <xdr:nvSpPr>
        <xdr:cNvPr id="5" name="テキスト ボックス 4">
          <a:extLst>
            <a:ext uri="{FF2B5EF4-FFF2-40B4-BE49-F238E27FC236}">
              <a16:creationId xmlns:a16="http://schemas.microsoft.com/office/drawing/2014/main" id="{9062AB26-66D3-4C67-BA10-AF1B07FB7D51}"/>
            </a:ext>
          </a:extLst>
        </xdr:cNvPr>
        <xdr:cNvSpPr txBox="1"/>
      </xdr:nvSpPr>
      <xdr:spPr>
        <a:xfrm>
          <a:off x="973836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18</xdr:col>
      <xdr:colOff>381000</xdr:colOff>
      <xdr:row>4</xdr:row>
      <xdr:rowOff>45720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200-000002000000}"/>
            </a:ext>
          </a:extLst>
        </xdr:cNvPr>
        <xdr:cNvSpPr/>
      </xdr:nvSpPr>
      <xdr:spPr>
        <a:xfrm>
          <a:off x="9883140" y="1493520"/>
          <a:ext cx="1952355" cy="10485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53340</xdr:colOff>
      <xdr:row>355</xdr:row>
      <xdr:rowOff>289560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53340" y="17739360"/>
          <a:ext cx="478345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83820</xdr:colOff>
      <xdr:row>0</xdr:row>
      <xdr:rowOff>83820</xdr:rowOff>
    </xdr:from>
    <xdr:to>
      <xdr:col>21</xdr:col>
      <xdr:colOff>63651</xdr:colOff>
      <xdr:row>3</xdr:row>
      <xdr:rowOff>184672</xdr:rowOff>
    </xdr:to>
    <xdr:sp macro="" textlink="">
      <xdr:nvSpPr>
        <xdr:cNvPr id="4" name="テキスト ボックス 3">
          <a:extLst>
            <a:ext uri="{FF2B5EF4-FFF2-40B4-BE49-F238E27FC236}">
              <a16:creationId xmlns:a16="http://schemas.microsoft.com/office/drawing/2014/main" id="{B8758D34-B420-425E-AA46-4934432AD5D1}"/>
            </a:ext>
          </a:extLst>
        </xdr:cNvPr>
        <xdr:cNvSpPr txBox="1"/>
      </xdr:nvSpPr>
      <xdr:spPr>
        <a:xfrm>
          <a:off x="9585960" y="8382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198120</xdr:colOff>
      <xdr:row>13</xdr:row>
      <xdr:rowOff>152400</xdr:rowOff>
    </xdr:from>
    <xdr:to>
      <xdr:col>20</xdr:col>
      <xdr:colOff>358140</xdr:colOff>
      <xdr:row>18</xdr:row>
      <xdr:rowOff>62754</xdr:rowOff>
    </xdr:to>
    <xdr:sp macro="" textlink="">
      <xdr:nvSpPr>
        <xdr:cNvPr id="5" name="四角形: 角を丸くする 4">
          <a:extLst>
            <a:ext uri="{FF2B5EF4-FFF2-40B4-BE49-F238E27FC236}">
              <a16:creationId xmlns:a16="http://schemas.microsoft.com/office/drawing/2014/main" id="{9773B1A5-0963-4BD9-8558-D91AABEA39B5}"/>
            </a:ext>
          </a:extLst>
        </xdr:cNvPr>
        <xdr:cNvSpPr/>
      </xdr:nvSpPr>
      <xdr:spPr>
        <a:xfrm>
          <a:off x="9700260" y="405384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198120</xdr:colOff>
      <xdr:row>13</xdr:row>
      <xdr:rowOff>152400</xdr:rowOff>
    </xdr:from>
    <xdr:ext cx="2065020" cy="880562"/>
    <xdr:sp macro="" textlink="">
      <xdr:nvSpPr>
        <xdr:cNvPr id="6" name="テキスト ボックス 5">
          <a:extLst>
            <a:ext uri="{FF2B5EF4-FFF2-40B4-BE49-F238E27FC236}">
              <a16:creationId xmlns:a16="http://schemas.microsoft.com/office/drawing/2014/main" id="{1472A0F1-7E02-42A8-B9E1-E3B87B8308C1}"/>
            </a:ext>
          </a:extLst>
        </xdr:cNvPr>
        <xdr:cNvSpPr txBox="1"/>
      </xdr:nvSpPr>
      <xdr:spPr>
        <a:xfrm>
          <a:off x="9700260" y="405384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762000</xdr:colOff>
      <xdr:row>0</xdr:row>
      <xdr:rowOff>190500</xdr:rowOff>
    </xdr:from>
    <xdr:to>
      <xdr:col>3</xdr:col>
      <xdr:colOff>636270</xdr:colOff>
      <xdr:row>2</xdr:row>
      <xdr:rowOff>102870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200150" y="190500"/>
          <a:ext cx="1188720" cy="407670"/>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29</xdr:col>
      <xdr:colOff>76200</xdr:colOff>
      <xdr:row>1</xdr:row>
      <xdr:rowOff>66675</xdr:rowOff>
    </xdr:from>
    <xdr:to>
      <xdr:col>35</xdr:col>
      <xdr:colOff>99060</xdr:colOff>
      <xdr:row>5</xdr:row>
      <xdr:rowOff>619126</xdr:rowOff>
    </xdr:to>
    <xdr:sp macro="" textlink="">
      <xdr:nvSpPr>
        <xdr:cNvPr id="8" name="テキスト ボックス 7">
          <a:extLst>
            <a:ext uri="{FF2B5EF4-FFF2-40B4-BE49-F238E27FC236}">
              <a16:creationId xmlns:a16="http://schemas.microsoft.com/office/drawing/2014/main" id="{0355F350-473B-42FF-9851-9BB6AD1AB5B7}"/>
            </a:ext>
          </a:extLst>
        </xdr:cNvPr>
        <xdr:cNvSpPr txBox="1"/>
      </xdr:nvSpPr>
      <xdr:spPr>
        <a:xfrm>
          <a:off x="7467600" y="394335"/>
          <a:ext cx="3726180" cy="1139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a:t>
          </a:r>
          <a:r>
            <a:rPr kumimoji="1" lang="ja-JP" altLang="en-US" sz="1400" b="0" i="0">
              <a:solidFill>
                <a:schemeClr val="dk1"/>
              </a:solidFill>
              <a:effectLst/>
              <a:latin typeface="+mn-ea"/>
              <a:ea typeface="+mn-ea"/>
              <a:cs typeface="+mn-cs"/>
            </a:rPr>
            <a:t>一括）</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収入を一括に計上される場合、本シートの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twoCellAnchor>
    <xdr:from>
      <xdr:col>29</xdr:col>
      <xdr:colOff>95250</xdr:colOff>
      <xdr:row>7</xdr:row>
      <xdr:rowOff>66675</xdr:rowOff>
    </xdr:from>
    <xdr:to>
      <xdr:col>31</xdr:col>
      <xdr:colOff>547407</xdr:colOff>
      <xdr:row>13</xdr:row>
      <xdr:rowOff>114300</xdr:rowOff>
    </xdr:to>
    <xdr:sp macro="" textlink="">
      <xdr:nvSpPr>
        <xdr:cNvPr id="9" name="テキスト ボックス 8">
          <a:extLst>
            <a:ext uri="{FF2B5EF4-FFF2-40B4-BE49-F238E27FC236}">
              <a16:creationId xmlns:a16="http://schemas.microsoft.com/office/drawing/2014/main" id="{5AD2369D-FD66-4610-B9D1-F149FED80646}"/>
            </a:ext>
          </a:extLst>
        </xdr:cNvPr>
        <xdr:cNvSpPr txBox="1"/>
      </xdr:nvSpPr>
      <xdr:spPr>
        <a:xfrm>
          <a:off x="8305800" y="2524125"/>
          <a:ext cx="1823757"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85725</xdr:colOff>
      <xdr:row>5</xdr:row>
      <xdr:rowOff>742950</xdr:rowOff>
    </xdr:from>
    <xdr:to>
      <xdr:col>31</xdr:col>
      <xdr:colOff>537882</xdr:colOff>
      <xdr:row>6</xdr:row>
      <xdr:rowOff>733425</xdr:rowOff>
    </xdr:to>
    <xdr:sp macro="" textlink="">
      <xdr:nvSpPr>
        <xdr:cNvPr id="10" name="テキスト ボックス 9">
          <a:extLst>
            <a:ext uri="{FF2B5EF4-FFF2-40B4-BE49-F238E27FC236}">
              <a16:creationId xmlns:a16="http://schemas.microsoft.com/office/drawing/2014/main" id="{64EEEFBC-39C1-4F91-93EF-2529A56FAECA}"/>
            </a:ext>
          </a:extLst>
        </xdr:cNvPr>
        <xdr:cNvSpPr txBox="1"/>
      </xdr:nvSpPr>
      <xdr:spPr>
        <a:xfrm>
          <a:off x="8296275" y="1657350"/>
          <a:ext cx="1823757"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本シートは内訳書２から自動計算されます。</a:t>
          </a:r>
        </a:p>
      </xdr:txBody>
    </xdr:sp>
    <xdr:clientData/>
  </xdr:twoCellAnchor>
  <xdr:twoCellAnchor>
    <xdr:from>
      <xdr:col>29</xdr:col>
      <xdr:colOff>428625</xdr:colOff>
      <xdr:row>14</xdr:row>
      <xdr:rowOff>152400</xdr:rowOff>
    </xdr:from>
    <xdr:to>
      <xdr:col>33</xdr:col>
      <xdr:colOff>95250</xdr:colOff>
      <xdr:row>20</xdr:row>
      <xdr:rowOff>523875</xdr:rowOff>
    </xdr:to>
    <xdr:sp macro="" textlink="">
      <xdr:nvSpPr>
        <xdr:cNvPr id="11" name="角丸四角形吹き出し 1">
          <a:extLst>
            <a:ext uri="{FF2B5EF4-FFF2-40B4-BE49-F238E27FC236}">
              <a16:creationId xmlns:a16="http://schemas.microsoft.com/office/drawing/2014/main" id="{8E0009D4-48EF-4035-B2E5-3940BDE7D4ED}"/>
            </a:ext>
          </a:extLst>
        </xdr:cNvPr>
        <xdr:cNvSpPr/>
      </xdr:nvSpPr>
      <xdr:spPr>
        <a:xfrm>
          <a:off x="8639175" y="4210050"/>
          <a:ext cx="2409825" cy="1762125"/>
        </a:xfrm>
        <a:prstGeom prst="wedgeRoundRectCallout">
          <a:avLst>
            <a:gd name="adj1" fmla="val -73353"/>
            <a:gd name="adj2" fmla="val -40877"/>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lvl="0"/>
          <a:r>
            <a:rPr lang="ja-JP" altLang="ja-JP" sz="1100">
              <a:solidFill>
                <a:schemeClr val="dk1"/>
              </a:solidFill>
              <a:effectLst/>
              <a:latin typeface="+mn-lt"/>
              <a:ea typeface="+mn-ea"/>
              <a:cs typeface="+mn-cs"/>
            </a:rPr>
            <a:t>「収入」については、「内訳書１」で収入事業別を選択した場合は、それぞれの該当する「内訳書</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」に入力します。</a:t>
          </a:r>
          <a:endParaRPr lang="en-US"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※収入事業別を選択した場合は、　収入一括のシートに『収支不一致』のエラーが表示されますが問題ありません。</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220980</xdr:colOff>
      <xdr:row>13</xdr:row>
      <xdr:rowOff>167640</xdr:rowOff>
    </xdr:from>
    <xdr:to>
      <xdr:col>20</xdr:col>
      <xdr:colOff>381000</xdr:colOff>
      <xdr:row>18</xdr:row>
      <xdr:rowOff>77994</xdr:rowOff>
    </xdr:to>
    <xdr:sp macro="" textlink="">
      <xdr:nvSpPr>
        <xdr:cNvPr id="6" name="四角形: 角を丸くする 5">
          <a:extLst>
            <a:ext uri="{FF2B5EF4-FFF2-40B4-BE49-F238E27FC236}">
              <a16:creationId xmlns:a16="http://schemas.microsoft.com/office/drawing/2014/main" id="{6567A6C8-D692-4977-985A-D269D20EA0E6}"/>
            </a:ext>
          </a:extLst>
        </xdr:cNvPr>
        <xdr:cNvSpPr/>
      </xdr:nvSpPr>
      <xdr:spPr>
        <a:xfrm>
          <a:off x="9723120" y="406908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297180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300-000002000000}"/>
            </a:ext>
          </a:extLst>
        </xdr:cNvPr>
        <xdr:cNvSpPr/>
      </xdr:nvSpPr>
      <xdr:spPr>
        <a:xfrm>
          <a:off x="9883140" y="1341120"/>
          <a:ext cx="1952355" cy="12009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60960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60960" y="17769840"/>
          <a:ext cx="4775835" cy="445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83820</xdr:colOff>
      <xdr:row>0</xdr:row>
      <xdr:rowOff>99060</xdr:rowOff>
    </xdr:from>
    <xdr:to>
      <xdr:col>21</xdr:col>
      <xdr:colOff>63651</xdr:colOff>
      <xdr:row>3</xdr:row>
      <xdr:rowOff>199912</xdr:rowOff>
    </xdr:to>
    <xdr:sp macro="" textlink="">
      <xdr:nvSpPr>
        <xdr:cNvPr id="4" name="テキスト ボックス 3">
          <a:extLst>
            <a:ext uri="{FF2B5EF4-FFF2-40B4-BE49-F238E27FC236}">
              <a16:creationId xmlns:a16="http://schemas.microsoft.com/office/drawing/2014/main" id="{E6D1856A-C230-4118-98BF-6625DF5DB5EB}"/>
            </a:ext>
          </a:extLst>
        </xdr:cNvPr>
        <xdr:cNvSpPr txBox="1"/>
      </xdr:nvSpPr>
      <xdr:spPr>
        <a:xfrm>
          <a:off x="9585960" y="9906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289560</xdr:colOff>
      <xdr:row>13</xdr:row>
      <xdr:rowOff>152400</xdr:rowOff>
    </xdr:from>
    <xdr:ext cx="2065020" cy="880562"/>
    <xdr:sp macro="" textlink="">
      <xdr:nvSpPr>
        <xdr:cNvPr id="5" name="テキスト ボックス 4">
          <a:extLst>
            <a:ext uri="{FF2B5EF4-FFF2-40B4-BE49-F238E27FC236}">
              <a16:creationId xmlns:a16="http://schemas.microsoft.com/office/drawing/2014/main" id="{C6421FF4-6CD3-42D6-B14F-67108C35838F}"/>
            </a:ext>
          </a:extLst>
        </xdr:cNvPr>
        <xdr:cNvSpPr txBox="1"/>
      </xdr:nvSpPr>
      <xdr:spPr>
        <a:xfrm>
          <a:off x="9791700" y="405384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18</xdr:col>
      <xdr:colOff>381000</xdr:colOff>
      <xdr:row>3</xdr:row>
      <xdr:rowOff>365760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400-000002000000}"/>
            </a:ext>
          </a:extLst>
        </xdr:cNvPr>
        <xdr:cNvSpPr/>
      </xdr:nvSpPr>
      <xdr:spPr>
        <a:xfrm>
          <a:off x="9883140" y="1409700"/>
          <a:ext cx="1952355" cy="113236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45720</xdr:colOff>
      <xdr:row>355</xdr:row>
      <xdr:rowOff>289560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45720" y="17739360"/>
          <a:ext cx="479107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129540</xdr:colOff>
      <xdr:row>0</xdr:row>
      <xdr:rowOff>114300</xdr:rowOff>
    </xdr:from>
    <xdr:to>
      <xdr:col>21</xdr:col>
      <xdr:colOff>109371</xdr:colOff>
      <xdr:row>3</xdr:row>
      <xdr:rowOff>215152</xdr:rowOff>
    </xdr:to>
    <xdr:sp macro="" textlink="">
      <xdr:nvSpPr>
        <xdr:cNvPr id="4" name="テキスト ボックス 3">
          <a:extLst>
            <a:ext uri="{FF2B5EF4-FFF2-40B4-BE49-F238E27FC236}">
              <a16:creationId xmlns:a16="http://schemas.microsoft.com/office/drawing/2014/main" id="{B101A201-6970-43CA-BD78-BB313FC1B6FB}"/>
            </a:ext>
          </a:extLst>
        </xdr:cNvPr>
        <xdr:cNvSpPr txBox="1"/>
      </xdr:nvSpPr>
      <xdr:spPr>
        <a:xfrm>
          <a:off x="9631680" y="1143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297180</xdr:colOff>
      <xdr:row>14</xdr:row>
      <xdr:rowOff>7620</xdr:rowOff>
    </xdr:from>
    <xdr:to>
      <xdr:col>20</xdr:col>
      <xdr:colOff>457200</xdr:colOff>
      <xdr:row>18</xdr:row>
      <xdr:rowOff>146574</xdr:rowOff>
    </xdr:to>
    <xdr:sp macro="" textlink="">
      <xdr:nvSpPr>
        <xdr:cNvPr id="5" name="四角形: 角を丸くする 4">
          <a:extLst>
            <a:ext uri="{FF2B5EF4-FFF2-40B4-BE49-F238E27FC236}">
              <a16:creationId xmlns:a16="http://schemas.microsoft.com/office/drawing/2014/main" id="{F34181DA-C0AD-433D-B643-9828F0EE3F9B}"/>
            </a:ext>
          </a:extLst>
        </xdr:cNvPr>
        <xdr:cNvSpPr/>
      </xdr:nvSpPr>
      <xdr:spPr>
        <a:xfrm>
          <a:off x="9799320" y="41376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297180</xdr:colOff>
      <xdr:row>14</xdr:row>
      <xdr:rowOff>7620</xdr:rowOff>
    </xdr:from>
    <xdr:ext cx="2065020" cy="880562"/>
    <xdr:sp macro="" textlink="">
      <xdr:nvSpPr>
        <xdr:cNvPr id="6" name="テキスト ボックス 5">
          <a:extLst>
            <a:ext uri="{FF2B5EF4-FFF2-40B4-BE49-F238E27FC236}">
              <a16:creationId xmlns:a16="http://schemas.microsoft.com/office/drawing/2014/main" id="{BD61F705-1626-43E1-BDF1-DCF3AD22D584}"/>
            </a:ext>
          </a:extLst>
        </xdr:cNvPr>
        <xdr:cNvSpPr txBox="1"/>
      </xdr:nvSpPr>
      <xdr:spPr>
        <a:xfrm>
          <a:off x="979932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18</xdr:col>
      <xdr:colOff>205740</xdr:colOff>
      <xdr:row>13</xdr:row>
      <xdr:rowOff>129540</xdr:rowOff>
    </xdr:from>
    <xdr:to>
      <xdr:col>20</xdr:col>
      <xdr:colOff>365760</xdr:colOff>
      <xdr:row>18</xdr:row>
      <xdr:rowOff>39894</xdr:rowOff>
    </xdr:to>
    <xdr:sp macro="" textlink="">
      <xdr:nvSpPr>
        <xdr:cNvPr id="6" name="四角形: 角を丸くする 5">
          <a:extLst>
            <a:ext uri="{FF2B5EF4-FFF2-40B4-BE49-F238E27FC236}">
              <a16:creationId xmlns:a16="http://schemas.microsoft.com/office/drawing/2014/main" id="{B838A943-562D-447C-83EC-E2B071E63DA4}"/>
            </a:ext>
          </a:extLst>
        </xdr:cNvPr>
        <xdr:cNvSpPr/>
      </xdr:nvSpPr>
      <xdr:spPr>
        <a:xfrm>
          <a:off x="9707880" y="403098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205740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500-000002000000}"/>
            </a:ext>
          </a:extLst>
        </xdr:cNvPr>
        <xdr:cNvSpPr/>
      </xdr:nvSpPr>
      <xdr:spPr>
        <a:xfrm>
          <a:off x="9883140" y="1249680"/>
          <a:ext cx="1952355" cy="129238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45720</xdr:colOff>
      <xdr:row>356</xdr:row>
      <xdr:rowOff>7620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45720" y="17777460"/>
          <a:ext cx="479107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68580</xdr:colOff>
      <xdr:row>0</xdr:row>
      <xdr:rowOff>68580</xdr:rowOff>
    </xdr:from>
    <xdr:to>
      <xdr:col>21</xdr:col>
      <xdr:colOff>48411</xdr:colOff>
      <xdr:row>3</xdr:row>
      <xdr:rowOff>169432</xdr:rowOff>
    </xdr:to>
    <xdr:sp macro="" textlink="">
      <xdr:nvSpPr>
        <xdr:cNvPr id="4" name="テキスト ボックス 3">
          <a:extLst>
            <a:ext uri="{FF2B5EF4-FFF2-40B4-BE49-F238E27FC236}">
              <a16:creationId xmlns:a16="http://schemas.microsoft.com/office/drawing/2014/main" id="{2E117153-7CA4-40D9-8F68-F6F97BB43455}"/>
            </a:ext>
          </a:extLst>
        </xdr:cNvPr>
        <xdr:cNvSpPr txBox="1"/>
      </xdr:nvSpPr>
      <xdr:spPr>
        <a:xfrm>
          <a:off x="9570720" y="685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243840</xdr:colOff>
      <xdr:row>13</xdr:row>
      <xdr:rowOff>129540</xdr:rowOff>
    </xdr:from>
    <xdr:ext cx="2065020" cy="880562"/>
    <xdr:sp macro="" textlink="">
      <xdr:nvSpPr>
        <xdr:cNvPr id="5" name="テキスト ボックス 4">
          <a:extLst>
            <a:ext uri="{FF2B5EF4-FFF2-40B4-BE49-F238E27FC236}">
              <a16:creationId xmlns:a16="http://schemas.microsoft.com/office/drawing/2014/main" id="{2FE76748-9FCC-49A1-AB78-F2F4E024B67C}"/>
            </a:ext>
          </a:extLst>
        </xdr:cNvPr>
        <xdr:cNvSpPr txBox="1"/>
      </xdr:nvSpPr>
      <xdr:spPr>
        <a:xfrm>
          <a:off x="9745980" y="403098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18</xdr:col>
      <xdr:colOff>381000</xdr:colOff>
      <xdr:row>3</xdr:row>
      <xdr:rowOff>190500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600-000002000000}"/>
            </a:ext>
          </a:extLst>
        </xdr:cNvPr>
        <xdr:cNvSpPr/>
      </xdr:nvSpPr>
      <xdr:spPr>
        <a:xfrm>
          <a:off x="9883140" y="1234440"/>
          <a:ext cx="1952355" cy="130762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30480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30480" y="17769840"/>
          <a:ext cx="4806315" cy="445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38100</xdr:colOff>
      <xdr:row>0</xdr:row>
      <xdr:rowOff>30480</xdr:rowOff>
    </xdr:from>
    <xdr:to>
      <xdr:col>21</xdr:col>
      <xdr:colOff>17931</xdr:colOff>
      <xdr:row>3</xdr:row>
      <xdr:rowOff>131332</xdr:rowOff>
    </xdr:to>
    <xdr:sp macro="" textlink="">
      <xdr:nvSpPr>
        <xdr:cNvPr id="4" name="テキスト ボックス 3">
          <a:extLst>
            <a:ext uri="{FF2B5EF4-FFF2-40B4-BE49-F238E27FC236}">
              <a16:creationId xmlns:a16="http://schemas.microsoft.com/office/drawing/2014/main" id="{394778E1-C375-471A-92C6-8CA2E3D3EDC7}"/>
            </a:ext>
          </a:extLst>
        </xdr:cNvPr>
        <xdr:cNvSpPr txBox="1"/>
      </xdr:nvSpPr>
      <xdr:spPr>
        <a:xfrm>
          <a:off x="9540240" y="304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251460</xdr:colOff>
      <xdr:row>14</xdr:row>
      <xdr:rowOff>7620</xdr:rowOff>
    </xdr:from>
    <xdr:to>
      <xdr:col>20</xdr:col>
      <xdr:colOff>411480</xdr:colOff>
      <xdr:row>18</xdr:row>
      <xdr:rowOff>146574</xdr:rowOff>
    </xdr:to>
    <xdr:sp macro="" textlink="">
      <xdr:nvSpPr>
        <xdr:cNvPr id="5" name="四角形: 角を丸くする 4">
          <a:extLst>
            <a:ext uri="{FF2B5EF4-FFF2-40B4-BE49-F238E27FC236}">
              <a16:creationId xmlns:a16="http://schemas.microsoft.com/office/drawing/2014/main" id="{5BE4C7B5-B874-4B16-9EEF-AF083048D328}"/>
            </a:ext>
          </a:extLst>
        </xdr:cNvPr>
        <xdr:cNvSpPr/>
      </xdr:nvSpPr>
      <xdr:spPr>
        <a:xfrm>
          <a:off x="9753600" y="41376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251460</xdr:colOff>
      <xdr:row>14</xdr:row>
      <xdr:rowOff>7620</xdr:rowOff>
    </xdr:from>
    <xdr:ext cx="2065020" cy="880562"/>
    <xdr:sp macro="" textlink="">
      <xdr:nvSpPr>
        <xdr:cNvPr id="6" name="テキスト ボックス 5">
          <a:extLst>
            <a:ext uri="{FF2B5EF4-FFF2-40B4-BE49-F238E27FC236}">
              <a16:creationId xmlns:a16="http://schemas.microsoft.com/office/drawing/2014/main" id="{D731BF6E-3100-4103-AEF8-3B6A3D5B50E8}"/>
            </a:ext>
          </a:extLst>
        </xdr:cNvPr>
        <xdr:cNvSpPr txBox="1"/>
      </xdr:nvSpPr>
      <xdr:spPr>
        <a:xfrm>
          <a:off x="975360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18</xdr:col>
      <xdr:colOff>60512</xdr:colOff>
      <xdr:row>0</xdr:row>
      <xdr:rowOff>71942</xdr:rowOff>
    </xdr:from>
    <xdr:to>
      <xdr:col>19</xdr:col>
      <xdr:colOff>1281728</xdr:colOff>
      <xdr:row>2</xdr:row>
      <xdr:rowOff>269166</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9607924" y="71942"/>
          <a:ext cx="1703069" cy="690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委託費・補助金の支出先が複数ある場合は、本シートをコピーしてください。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190500</xdr:rowOff>
    </xdr:from>
    <xdr:to>
      <xdr:col>3</xdr:col>
      <xdr:colOff>636270</xdr:colOff>
      <xdr:row>2</xdr:row>
      <xdr:rowOff>102870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200150" y="190500"/>
          <a:ext cx="1188720" cy="40767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29</xdr:col>
      <xdr:colOff>104775</xdr:colOff>
      <xdr:row>7</xdr:row>
      <xdr:rowOff>19050</xdr:rowOff>
    </xdr:from>
    <xdr:to>
      <xdr:col>31</xdr:col>
      <xdr:colOff>556932</xdr:colOff>
      <xdr:row>13</xdr:row>
      <xdr:rowOff>104775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286750" y="2476500"/>
          <a:ext cx="1823757"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104775</xdr:colOff>
      <xdr:row>6</xdr:row>
      <xdr:rowOff>180975</xdr:rowOff>
    </xdr:from>
    <xdr:to>
      <xdr:col>31</xdr:col>
      <xdr:colOff>556932</xdr:colOff>
      <xdr:row>6</xdr:row>
      <xdr:rowOff>666750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8286750" y="19526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29</xdr:col>
      <xdr:colOff>104775</xdr:colOff>
      <xdr:row>2</xdr:row>
      <xdr:rowOff>38100</xdr:rowOff>
    </xdr:from>
    <xdr:to>
      <xdr:col>35</xdr:col>
      <xdr:colOff>464820</xdr:colOff>
      <xdr:row>6</xdr:row>
      <xdr:rowOff>68580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7473315" y="533400"/>
          <a:ext cx="4063365"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twoCellAnchor>
    <xdr:from>
      <xdr:col>29</xdr:col>
      <xdr:colOff>485775</xdr:colOff>
      <xdr:row>14</xdr:row>
      <xdr:rowOff>47624</xdr:rowOff>
    </xdr:from>
    <xdr:to>
      <xdr:col>33</xdr:col>
      <xdr:colOff>447675</xdr:colOff>
      <xdr:row>20</xdr:row>
      <xdr:rowOff>746760</xdr:rowOff>
    </xdr:to>
    <xdr:sp macro="" textlink="">
      <xdr:nvSpPr>
        <xdr:cNvPr id="6" name="角丸四角形吹き出し 1">
          <a:extLst>
            <a:ext uri="{FF2B5EF4-FFF2-40B4-BE49-F238E27FC236}">
              <a16:creationId xmlns:a16="http://schemas.microsoft.com/office/drawing/2014/main" id="{7CA2F93A-0EBF-4393-81D4-2476EA200A24}"/>
            </a:ext>
          </a:extLst>
        </xdr:cNvPr>
        <xdr:cNvSpPr/>
      </xdr:nvSpPr>
      <xdr:spPr>
        <a:xfrm>
          <a:off x="11329035" y="4101464"/>
          <a:ext cx="2430780" cy="2078356"/>
        </a:xfrm>
        <a:prstGeom prst="wedgeRoundRectCallout">
          <a:avLst>
            <a:gd name="adj1" fmla="val -70715"/>
            <a:gd name="adj2" fmla="val -33060"/>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lvl="0"/>
          <a:r>
            <a:rPr lang="ja-JP" altLang="ja-JP" sz="1100">
              <a:solidFill>
                <a:schemeClr val="dk1"/>
              </a:solidFill>
              <a:effectLst/>
              <a:latin typeface="+mn-lt"/>
              <a:ea typeface="+mn-ea"/>
              <a:cs typeface="+mn-cs"/>
            </a:rPr>
            <a:t>「収入」については、「内訳書</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」で</a:t>
          </a:r>
          <a:r>
            <a:rPr lang="ja-JP" altLang="ja-JP" sz="1100" u="wavy">
              <a:solidFill>
                <a:schemeClr val="dk1"/>
              </a:solidFill>
              <a:effectLst/>
              <a:latin typeface="+mn-lt"/>
              <a:ea typeface="+mn-ea"/>
              <a:cs typeface="+mn-cs"/>
            </a:rPr>
            <a:t>「収入一括」を選ぶ場合「内訳書</a:t>
          </a:r>
          <a:r>
            <a:rPr lang="en-US" altLang="ja-JP" sz="1100" u="wavy">
              <a:solidFill>
                <a:schemeClr val="dk1"/>
              </a:solidFill>
              <a:effectLst/>
              <a:latin typeface="+mn-lt"/>
              <a:ea typeface="+mn-ea"/>
              <a:cs typeface="+mn-cs"/>
            </a:rPr>
            <a:t>2-1</a:t>
          </a:r>
          <a:r>
            <a:rPr lang="ja-JP" altLang="ja-JP" sz="1100" u="wavy">
              <a:solidFill>
                <a:schemeClr val="dk1"/>
              </a:solidFill>
              <a:effectLst/>
              <a:latin typeface="+mn-lt"/>
              <a:ea typeface="+mn-ea"/>
              <a:cs typeface="+mn-cs"/>
            </a:rPr>
            <a:t>」の「収入」欄に全事業取組分を入力し、他の「内訳書</a:t>
          </a:r>
          <a:r>
            <a:rPr lang="en-US" altLang="ja-JP" sz="1100" u="wavy">
              <a:solidFill>
                <a:schemeClr val="dk1"/>
              </a:solidFill>
              <a:effectLst/>
              <a:latin typeface="+mn-lt"/>
              <a:ea typeface="+mn-ea"/>
              <a:cs typeface="+mn-cs"/>
            </a:rPr>
            <a:t>2</a:t>
          </a:r>
          <a:r>
            <a:rPr lang="ja-JP" altLang="ja-JP" sz="1100" u="wavy">
              <a:solidFill>
                <a:schemeClr val="dk1"/>
              </a:solidFill>
              <a:effectLst/>
              <a:latin typeface="+mn-lt"/>
              <a:ea typeface="+mn-ea"/>
              <a:cs typeface="+mn-cs"/>
            </a:rPr>
            <a:t>」には入力しない</a:t>
          </a:r>
          <a:r>
            <a:rPr lang="ja-JP" altLang="ja-JP" sz="1100">
              <a:solidFill>
                <a:schemeClr val="dk1"/>
              </a:solidFill>
              <a:effectLst/>
              <a:latin typeface="+mn-lt"/>
              <a:ea typeface="+mn-ea"/>
              <a:cs typeface="+mn-cs"/>
            </a:rPr>
            <a:t>でください。　</a:t>
          </a:r>
        </a:p>
        <a:p>
          <a:r>
            <a:rPr lang="ja-JP" altLang="ja-JP" sz="1100">
              <a:solidFill>
                <a:schemeClr val="dk1"/>
              </a:solidFill>
              <a:effectLst/>
              <a:latin typeface="+mn-lt"/>
              <a:ea typeface="+mn-ea"/>
              <a:cs typeface="+mn-cs"/>
            </a:rPr>
            <a:t>※収入一括を選択した場合には、収入事業別のシートに『収支不一致』のエラーが表示されますが問題ありません。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144780</xdr:rowOff>
    </xdr:to>
    <xdr:sp macro="" textlink="">
      <xdr:nvSpPr>
        <xdr:cNvPr id="5" name="角丸四角形吹き出し 1">
          <a:extLst>
            <a:ext uri="{FF2B5EF4-FFF2-40B4-BE49-F238E27FC236}">
              <a16:creationId xmlns:a16="http://schemas.microsoft.com/office/drawing/2014/main" id="{00000000-0008-0000-0300-000005000000}"/>
            </a:ext>
          </a:extLst>
        </xdr:cNvPr>
        <xdr:cNvSpPr/>
      </xdr:nvSpPr>
      <xdr:spPr>
        <a:xfrm>
          <a:off x="9883140" y="1676400"/>
          <a:ext cx="1952355" cy="998220"/>
        </a:xfrm>
        <a:prstGeom prst="wedgeRoundRectCallout">
          <a:avLst>
            <a:gd name="adj1" fmla="val -65800"/>
            <a:gd name="adj2" fmla="val 47273"/>
            <a:gd name="adj3" fmla="val 16667"/>
          </a:avLst>
        </a:prstGeom>
        <a:ln>
          <a:solidFill>
            <a:schemeClr val="accent2">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46383</xdr:rowOff>
    </xdr:from>
    <xdr:to>
      <xdr:col>4</xdr:col>
      <xdr:colOff>2276475</xdr:colOff>
      <xdr:row>358</xdr:row>
      <xdr:rowOff>13251</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0" y="17678400"/>
          <a:ext cx="4834145" cy="828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291353</xdr:colOff>
      <xdr:row>14</xdr:row>
      <xdr:rowOff>112058</xdr:rowOff>
    </xdr:from>
    <xdr:to>
      <xdr:col>20</xdr:col>
      <xdr:colOff>495300</xdr:colOff>
      <xdr:row>19</xdr:row>
      <xdr:rowOff>44824</xdr:rowOff>
    </xdr:to>
    <xdr:sp macro="" textlink="">
      <xdr:nvSpPr>
        <xdr:cNvPr id="2" name="四角形: 角を丸くする 1">
          <a:extLst>
            <a:ext uri="{FF2B5EF4-FFF2-40B4-BE49-F238E27FC236}">
              <a16:creationId xmlns:a16="http://schemas.microsoft.com/office/drawing/2014/main" id="{926B9A04-5D9B-5DC8-8AA6-A1244A7731FF}"/>
            </a:ext>
          </a:extLst>
        </xdr:cNvPr>
        <xdr:cNvSpPr/>
      </xdr:nvSpPr>
      <xdr:spPr>
        <a:xfrm>
          <a:off x="9793493" y="4242098"/>
          <a:ext cx="2101327" cy="1075766"/>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238242</xdr:colOff>
      <xdr:row>355</xdr:row>
      <xdr:rowOff>41413</xdr:rowOff>
    </xdr:from>
    <xdr:to>
      <xdr:col>20</xdr:col>
      <xdr:colOff>737153</xdr:colOff>
      <xdr:row>358</xdr:row>
      <xdr:rowOff>115956</xdr:rowOff>
    </xdr:to>
    <xdr:sp macro="" textlink="">
      <xdr:nvSpPr>
        <xdr:cNvPr id="4" name="四角形: 角を丸くする 3">
          <a:extLst>
            <a:ext uri="{FF2B5EF4-FFF2-40B4-BE49-F238E27FC236}">
              <a16:creationId xmlns:a16="http://schemas.microsoft.com/office/drawing/2014/main" id="{5FB5224F-028D-0910-EB34-D6E98D53C0AA}"/>
            </a:ext>
          </a:extLst>
        </xdr:cNvPr>
        <xdr:cNvSpPr/>
      </xdr:nvSpPr>
      <xdr:spPr>
        <a:xfrm>
          <a:off x="10782003" y="17675087"/>
          <a:ext cx="2602693" cy="944217"/>
        </a:xfrm>
        <a:prstGeom prst="roundRect">
          <a:avLst>
            <a:gd name="adj" fmla="val 4525"/>
          </a:avLst>
        </a:prstGeom>
        <a:solidFill>
          <a:srgbClr val="FFFFCC"/>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■個別の取組（内訳書２）ごとに</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　</a:t>
          </a:r>
          <a:r>
            <a:rPr lang="ja-JP" altLang="en-US" sz="1000" u="none" kern="100" baseline="0">
              <a:solidFill>
                <a:sysClr val="windowText" lastClr="000000"/>
              </a:solidFill>
              <a:effectLst/>
              <a:latin typeface="+mj-ea"/>
              <a:ea typeface="+mj-ea"/>
              <a:cs typeface="Times New Roman" panose="02020603050405020304" pitchFamily="18" charset="0"/>
            </a:rPr>
            <a:t> </a:t>
          </a:r>
          <a:r>
            <a:rPr lang="ja-JP" altLang="en-US" sz="1000" u="none" kern="100">
              <a:solidFill>
                <a:sysClr val="windowText" lastClr="000000"/>
              </a:solidFill>
              <a:effectLst/>
              <a:latin typeface="+mj-ea"/>
              <a:ea typeface="+mj-ea"/>
              <a:cs typeface="Times New Roman" panose="02020603050405020304" pitchFamily="18" charset="0"/>
            </a:rPr>
            <a:t>収入を記載します。</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■収入を取組ごとに計上できない場合には、</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　 内訳書２－１にすべての収入を記載し、</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en-US" altLang="ja-JP" sz="1000" u="none" kern="100">
              <a:solidFill>
                <a:sysClr val="windowText" lastClr="000000"/>
              </a:solidFill>
              <a:effectLst/>
              <a:latin typeface="+mj-ea"/>
              <a:ea typeface="+mj-ea"/>
              <a:cs typeface="Times New Roman" panose="02020603050405020304" pitchFamily="18" charset="0"/>
            </a:rPr>
            <a:t> </a:t>
          </a:r>
          <a:r>
            <a:rPr lang="ja-JP" altLang="en-US" sz="1000" u="none" kern="100">
              <a:solidFill>
                <a:sysClr val="windowText" lastClr="000000"/>
              </a:solidFill>
              <a:effectLst/>
              <a:latin typeface="+mj-ea"/>
              <a:ea typeface="+mj-ea"/>
              <a:cs typeface="Times New Roman" panose="02020603050405020304" pitchFamily="18" charset="0"/>
            </a:rPr>
            <a:t>　「収入一括」のシートを使用します。</a:t>
          </a:r>
        </a:p>
      </xdr:txBody>
    </xdr:sp>
    <xdr:clientData/>
  </xdr:twoCellAnchor>
  <xdr:twoCellAnchor>
    <xdr:from>
      <xdr:col>18</xdr:col>
      <xdr:colOff>179292</xdr:colOff>
      <xdr:row>1</xdr:row>
      <xdr:rowOff>7620</xdr:rowOff>
    </xdr:from>
    <xdr:to>
      <xdr:col>21</xdr:col>
      <xdr:colOff>156882</xdr:colOff>
      <xdr:row>4</xdr:row>
      <xdr:rowOff>22411</xdr:rowOff>
    </xdr:to>
    <xdr:sp macro="" textlink="">
      <xdr:nvSpPr>
        <xdr:cNvPr id="10" name="テキスト ボックス 9">
          <a:extLst>
            <a:ext uri="{FF2B5EF4-FFF2-40B4-BE49-F238E27FC236}">
              <a16:creationId xmlns:a16="http://schemas.microsoft.com/office/drawing/2014/main" id="{4866638F-3077-236C-D5B3-08B56A6C120A}"/>
            </a:ext>
          </a:extLst>
        </xdr:cNvPr>
        <xdr:cNvSpPr txBox="1"/>
      </xdr:nvSpPr>
      <xdr:spPr>
        <a:xfrm>
          <a:off x="9681432" y="327660"/>
          <a:ext cx="3132270" cy="1142551"/>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347381</xdr:colOff>
      <xdr:row>14</xdr:row>
      <xdr:rowOff>100853</xdr:rowOff>
    </xdr:from>
    <xdr:ext cx="2162736" cy="880562"/>
    <xdr:sp macro="" textlink="">
      <xdr:nvSpPr>
        <xdr:cNvPr id="13" name="テキスト ボックス 12">
          <a:extLst>
            <a:ext uri="{FF2B5EF4-FFF2-40B4-BE49-F238E27FC236}">
              <a16:creationId xmlns:a16="http://schemas.microsoft.com/office/drawing/2014/main" id="{352E8E34-3F25-9D95-81A0-D4BF24DD1CA9}"/>
            </a:ext>
          </a:extLst>
        </xdr:cNvPr>
        <xdr:cNvSpPr txBox="1"/>
      </xdr:nvSpPr>
      <xdr:spPr>
        <a:xfrm>
          <a:off x="10936940" y="4235824"/>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18</xdr:col>
      <xdr:colOff>381000</xdr:colOff>
      <xdr:row>4</xdr:row>
      <xdr:rowOff>83820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9883140" y="1531620"/>
          <a:ext cx="1952355" cy="10104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7620</xdr:colOff>
      <xdr:row>355</xdr:row>
      <xdr:rowOff>137160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620" y="17586960"/>
          <a:ext cx="4829175" cy="628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200025</xdr:colOff>
      <xdr:row>0</xdr:row>
      <xdr:rowOff>274320</xdr:rowOff>
    </xdr:from>
    <xdr:to>
      <xdr:col>21</xdr:col>
      <xdr:colOff>179856</xdr:colOff>
      <xdr:row>3</xdr:row>
      <xdr:rowOff>329452</xdr:rowOff>
    </xdr:to>
    <xdr:sp macro="" textlink="">
      <xdr:nvSpPr>
        <xdr:cNvPr id="4" name="テキスト ボックス 3">
          <a:extLst>
            <a:ext uri="{FF2B5EF4-FFF2-40B4-BE49-F238E27FC236}">
              <a16:creationId xmlns:a16="http://schemas.microsoft.com/office/drawing/2014/main" id="{1DA9D551-A1B0-401D-9933-479538F88BC3}"/>
            </a:ext>
          </a:extLst>
        </xdr:cNvPr>
        <xdr:cNvSpPr txBox="1"/>
      </xdr:nvSpPr>
      <xdr:spPr>
        <a:xfrm>
          <a:off x="9702165" y="274320"/>
          <a:ext cx="3134511" cy="109907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285750</xdr:colOff>
      <xdr:row>14</xdr:row>
      <xdr:rowOff>95250</xdr:rowOff>
    </xdr:from>
    <xdr:to>
      <xdr:col>20</xdr:col>
      <xdr:colOff>525780</xdr:colOff>
      <xdr:row>19</xdr:row>
      <xdr:rowOff>5604</xdr:rowOff>
    </xdr:to>
    <xdr:sp macro="" textlink="">
      <xdr:nvSpPr>
        <xdr:cNvPr id="5" name="四角形: 角を丸くする 4">
          <a:extLst>
            <a:ext uri="{FF2B5EF4-FFF2-40B4-BE49-F238E27FC236}">
              <a16:creationId xmlns:a16="http://schemas.microsoft.com/office/drawing/2014/main" id="{C0DADF88-DD85-43D9-9B7B-801A939198C1}"/>
            </a:ext>
          </a:extLst>
        </xdr:cNvPr>
        <xdr:cNvSpPr/>
      </xdr:nvSpPr>
      <xdr:spPr>
        <a:xfrm>
          <a:off x="9787890" y="4225290"/>
          <a:ext cx="213741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342900</xdr:colOff>
      <xdr:row>14</xdr:row>
      <xdr:rowOff>123825</xdr:rowOff>
    </xdr:from>
    <xdr:ext cx="2162736" cy="880562"/>
    <xdr:sp macro="" textlink="">
      <xdr:nvSpPr>
        <xdr:cNvPr id="6" name="テキスト ボックス 5">
          <a:extLst>
            <a:ext uri="{FF2B5EF4-FFF2-40B4-BE49-F238E27FC236}">
              <a16:creationId xmlns:a16="http://schemas.microsoft.com/office/drawing/2014/main" id="{4252551B-370F-4DEC-BCF9-DEE8B55CFAB6}"/>
            </a:ext>
          </a:extLst>
        </xdr:cNvPr>
        <xdr:cNvSpPr txBox="1"/>
      </xdr:nvSpPr>
      <xdr:spPr>
        <a:xfrm>
          <a:off x="10906125" y="425767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18</xdr:col>
      <xdr:colOff>247650</xdr:colOff>
      <xdr:row>14</xdr:row>
      <xdr:rowOff>180975</xdr:rowOff>
    </xdr:from>
    <xdr:to>
      <xdr:col>20</xdr:col>
      <xdr:colOff>449580</xdr:colOff>
      <xdr:row>19</xdr:row>
      <xdr:rowOff>91329</xdr:rowOff>
    </xdr:to>
    <xdr:sp macro="" textlink="">
      <xdr:nvSpPr>
        <xdr:cNvPr id="6" name="四角形: 角を丸くする 5">
          <a:extLst>
            <a:ext uri="{FF2B5EF4-FFF2-40B4-BE49-F238E27FC236}">
              <a16:creationId xmlns:a16="http://schemas.microsoft.com/office/drawing/2014/main" id="{7F495A68-8258-4D10-AAEC-AABBF252A863}"/>
            </a:ext>
          </a:extLst>
        </xdr:cNvPr>
        <xdr:cNvSpPr/>
      </xdr:nvSpPr>
      <xdr:spPr>
        <a:xfrm>
          <a:off x="9749790" y="4311015"/>
          <a:ext cx="209931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4</xdr:row>
      <xdr:rowOff>228600</xdr:rowOff>
    </xdr:from>
    <xdr:to>
      <xdr:col>20</xdr:col>
      <xdr:colOff>435975</xdr:colOff>
      <xdr:row>8</xdr:row>
      <xdr:rowOff>144780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9883140" y="1676400"/>
          <a:ext cx="1952355" cy="99822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22860</xdr:colOff>
      <xdr:row>355</xdr:row>
      <xdr:rowOff>228600</xdr:rowOff>
    </xdr:from>
    <xdr:to>
      <xdr:col>4</xdr:col>
      <xdr:colOff>2266950</xdr:colOff>
      <xdr:row>357</xdr:row>
      <xdr:rowOff>171449</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2860" y="17678400"/>
          <a:ext cx="4804410" cy="537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285750</xdr:colOff>
      <xdr:row>0</xdr:row>
      <xdr:rowOff>160020</xdr:rowOff>
    </xdr:from>
    <xdr:to>
      <xdr:col>21</xdr:col>
      <xdr:colOff>265581</xdr:colOff>
      <xdr:row>3</xdr:row>
      <xdr:rowOff>281827</xdr:rowOff>
    </xdr:to>
    <xdr:sp macro="" textlink="">
      <xdr:nvSpPr>
        <xdr:cNvPr id="4" name="テキスト ボックス 3">
          <a:extLst>
            <a:ext uri="{FF2B5EF4-FFF2-40B4-BE49-F238E27FC236}">
              <a16:creationId xmlns:a16="http://schemas.microsoft.com/office/drawing/2014/main" id="{D0665E60-E268-4352-8478-637550061B7B}"/>
            </a:ext>
          </a:extLst>
        </xdr:cNvPr>
        <xdr:cNvSpPr txBox="1"/>
      </xdr:nvSpPr>
      <xdr:spPr>
        <a:xfrm>
          <a:off x="9787890" y="160020"/>
          <a:ext cx="3134511" cy="1165747"/>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323850</xdr:colOff>
      <xdr:row>14</xdr:row>
      <xdr:rowOff>161925</xdr:rowOff>
    </xdr:from>
    <xdr:ext cx="2162736" cy="880562"/>
    <xdr:sp macro="" textlink="">
      <xdr:nvSpPr>
        <xdr:cNvPr id="5" name="テキスト ボックス 4">
          <a:extLst>
            <a:ext uri="{FF2B5EF4-FFF2-40B4-BE49-F238E27FC236}">
              <a16:creationId xmlns:a16="http://schemas.microsoft.com/office/drawing/2014/main" id="{BD607509-A755-4F67-91F4-6693A46E9FA3}"/>
            </a:ext>
          </a:extLst>
        </xdr:cNvPr>
        <xdr:cNvSpPr txBox="1"/>
      </xdr:nvSpPr>
      <xdr:spPr>
        <a:xfrm>
          <a:off x="10887075" y="429577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18</xdr:col>
      <xdr:colOff>381000</xdr:colOff>
      <xdr:row>4</xdr:row>
      <xdr:rowOff>121920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9883140" y="1569720"/>
          <a:ext cx="1952355" cy="9723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15240</xdr:colOff>
      <xdr:row>355</xdr:row>
      <xdr:rowOff>274320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5240" y="17724120"/>
          <a:ext cx="4821555" cy="4914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182880</xdr:colOff>
      <xdr:row>14</xdr:row>
      <xdr:rowOff>57150</xdr:rowOff>
    </xdr:from>
    <xdr:to>
      <xdr:col>20</xdr:col>
      <xdr:colOff>359148</xdr:colOff>
      <xdr:row>18</xdr:row>
      <xdr:rowOff>196104</xdr:rowOff>
    </xdr:to>
    <xdr:sp macro="" textlink="">
      <xdr:nvSpPr>
        <xdr:cNvPr id="4" name="四角形: 角を丸くする 3">
          <a:extLst>
            <a:ext uri="{FF2B5EF4-FFF2-40B4-BE49-F238E27FC236}">
              <a16:creationId xmlns:a16="http://schemas.microsoft.com/office/drawing/2014/main" id="{2F26402E-82AF-462B-A67C-EAE4CCB71523}"/>
            </a:ext>
          </a:extLst>
        </xdr:cNvPr>
        <xdr:cNvSpPr/>
      </xdr:nvSpPr>
      <xdr:spPr>
        <a:xfrm>
          <a:off x="9685020" y="4187190"/>
          <a:ext cx="2073648"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106680</xdr:colOff>
      <xdr:row>1</xdr:row>
      <xdr:rowOff>0</xdr:rowOff>
    </xdr:from>
    <xdr:to>
      <xdr:col>21</xdr:col>
      <xdr:colOff>513231</xdr:colOff>
      <xdr:row>3</xdr:row>
      <xdr:rowOff>138952</xdr:rowOff>
    </xdr:to>
    <xdr:sp macro="" textlink="">
      <xdr:nvSpPr>
        <xdr:cNvPr id="5" name="テキスト ボックス 4">
          <a:extLst>
            <a:ext uri="{FF2B5EF4-FFF2-40B4-BE49-F238E27FC236}">
              <a16:creationId xmlns:a16="http://schemas.microsoft.com/office/drawing/2014/main" id="{45C1553C-DE38-43B3-9D95-E2E353F88546}"/>
            </a:ext>
          </a:extLst>
        </xdr:cNvPr>
        <xdr:cNvSpPr txBox="1"/>
      </xdr:nvSpPr>
      <xdr:spPr>
        <a:xfrm>
          <a:off x="9608820" y="320040"/>
          <a:ext cx="3561231" cy="86285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215265</xdr:colOff>
      <xdr:row>14</xdr:row>
      <xdr:rowOff>81915</xdr:rowOff>
    </xdr:from>
    <xdr:ext cx="2162736" cy="880562"/>
    <xdr:sp macro="" textlink="">
      <xdr:nvSpPr>
        <xdr:cNvPr id="6" name="テキスト ボックス 5">
          <a:extLst>
            <a:ext uri="{FF2B5EF4-FFF2-40B4-BE49-F238E27FC236}">
              <a16:creationId xmlns:a16="http://schemas.microsoft.com/office/drawing/2014/main" id="{23467BB8-4236-4E4D-B793-36FCAF87B094}"/>
            </a:ext>
          </a:extLst>
        </xdr:cNvPr>
        <xdr:cNvSpPr txBox="1"/>
      </xdr:nvSpPr>
      <xdr:spPr>
        <a:xfrm>
          <a:off x="9717405" y="421195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18</xdr:col>
      <xdr:colOff>381000</xdr:colOff>
      <xdr:row>3</xdr:row>
      <xdr:rowOff>281940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9883140" y="1325880"/>
          <a:ext cx="1952355" cy="121618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356</xdr:row>
      <xdr:rowOff>7620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0" y="17777460"/>
          <a:ext cx="483679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238124</xdr:colOff>
      <xdr:row>14</xdr:row>
      <xdr:rowOff>57150</xdr:rowOff>
    </xdr:from>
    <xdr:to>
      <xdr:col>20</xdr:col>
      <xdr:colOff>464819</xdr:colOff>
      <xdr:row>18</xdr:row>
      <xdr:rowOff>196104</xdr:rowOff>
    </xdr:to>
    <xdr:sp macro="" textlink="">
      <xdr:nvSpPr>
        <xdr:cNvPr id="4" name="四角形: 角を丸くする 3">
          <a:extLst>
            <a:ext uri="{FF2B5EF4-FFF2-40B4-BE49-F238E27FC236}">
              <a16:creationId xmlns:a16="http://schemas.microsoft.com/office/drawing/2014/main" id="{E328D957-CF51-485D-BFBE-C8629B886BD1}"/>
            </a:ext>
          </a:extLst>
        </xdr:cNvPr>
        <xdr:cNvSpPr/>
      </xdr:nvSpPr>
      <xdr:spPr>
        <a:xfrm>
          <a:off x="9740264" y="4187190"/>
          <a:ext cx="2124075"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342900</xdr:colOff>
      <xdr:row>0</xdr:row>
      <xdr:rowOff>114300</xdr:rowOff>
    </xdr:from>
    <xdr:to>
      <xdr:col>21</xdr:col>
      <xdr:colOff>322731</xdr:colOff>
      <xdr:row>3</xdr:row>
      <xdr:rowOff>196102</xdr:rowOff>
    </xdr:to>
    <xdr:sp macro="" textlink="">
      <xdr:nvSpPr>
        <xdr:cNvPr id="5" name="テキスト ボックス 4">
          <a:extLst>
            <a:ext uri="{FF2B5EF4-FFF2-40B4-BE49-F238E27FC236}">
              <a16:creationId xmlns:a16="http://schemas.microsoft.com/office/drawing/2014/main" id="{21E41188-C6C2-4AD2-867D-08FC0852CD23}"/>
            </a:ext>
          </a:extLst>
        </xdr:cNvPr>
        <xdr:cNvSpPr txBox="1"/>
      </xdr:nvSpPr>
      <xdr:spPr>
        <a:xfrm>
          <a:off x="9845040" y="114300"/>
          <a:ext cx="3134511" cy="112574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238125</xdr:colOff>
      <xdr:row>14</xdr:row>
      <xdr:rowOff>57150</xdr:rowOff>
    </xdr:from>
    <xdr:ext cx="2162736" cy="880562"/>
    <xdr:sp macro="" textlink="">
      <xdr:nvSpPr>
        <xdr:cNvPr id="6" name="テキスト ボックス 5">
          <a:extLst>
            <a:ext uri="{FF2B5EF4-FFF2-40B4-BE49-F238E27FC236}">
              <a16:creationId xmlns:a16="http://schemas.microsoft.com/office/drawing/2014/main" id="{6E0A7F1F-C4AA-460F-BF6B-BA4FD7E2B634}"/>
            </a:ext>
          </a:extLst>
        </xdr:cNvPr>
        <xdr:cNvSpPr txBox="1"/>
      </xdr:nvSpPr>
      <xdr:spPr>
        <a:xfrm>
          <a:off x="10801350" y="419100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190500</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9883140" y="1676400"/>
          <a:ext cx="1952355" cy="104394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289560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0" y="17739360"/>
          <a:ext cx="483679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247650</xdr:colOff>
      <xdr:row>14</xdr:row>
      <xdr:rowOff>38100</xdr:rowOff>
    </xdr:from>
    <xdr:to>
      <xdr:col>20</xdr:col>
      <xdr:colOff>282948</xdr:colOff>
      <xdr:row>18</xdr:row>
      <xdr:rowOff>177054</xdr:rowOff>
    </xdr:to>
    <xdr:sp macro="" textlink="">
      <xdr:nvSpPr>
        <xdr:cNvPr id="4" name="四角形: 角を丸くする 3">
          <a:extLst>
            <a:ext uri="{FF2B5EF4-FFF2-40B4-BE49-F238E27FC236}">
              <a16:creationId xmlns:a16="http://schemas.microsoft.com/office/drawing/2014/main" id="{DE78669A-E8B7-4645-86F8-3F686F1AC879}"/>
            </a:ext>
          </a:extLst>
        </xdr:cNvPr>
        <xdr:cNvSpPr/>
      </xdr:nvSpPr>
      <xdr:spPr>
        <a:xfrm>
          <a:off x="10810875" y="417195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333375</xdr:colOff>
      <xdr:row>0</xdr:row>
      <xdr:rowOff>182880</xdr:rowOff>
    </xdr:from>
    <xdr:to>
      <xdr:col>21</xdr:col>
      <xdr:colOff>313206</xdr:colOff>
      <xdr:row>3</xdr:row>
      <xdr:rowOff>234202</xdr:rowOff>
    </xdr:to>
    <xdr:sp macro="" textlink="">
      <xdr:nvSpPr>
        <xdr:cNvPr id="5" name="テキスト ボックス 4">
          <a:extLst>
            <a:ext uri="{FF2B5EF4-FFF2-40B4-BE49-F238E27FC236}">
              <a16:creationId xmlns:a16="http://schemas.microsoft.com/office/drawing/2014/main" id="{0058586E-66B2-423E-A093-F7804A4F0B5B}"/>
            </a:ext>
          </a:extLst>
        </xdr:cNvPr>
        <xdr:cNvSpPr txBox="1"/>
      </xdr:nvSpPr>
      <xdr:spPr>
        <a:xfrm>
          <a:off x="9835515" y="182880"/>
          <a:ext cx="3134511" cy="109526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247650</xdr:colOff>
      <xdr:row>14</xdr:row>
      <xdr:rowOff>38100</xdr:rowOff>
    </xdr:from>
    <xdr:ext cx="2162736" cy="880562"/>
    <xdr:sp macro="" textlink="">
      <xdr:nvSpPr>
        <xdr:cNvPr id="6" name="テキスト ボックス 5">
          <a:extLst>
            <a:ext uri="{FF2B5EF4-FFF2-40B4-BE49-F238E27FC236}">
              <a16:creationId xmlns:a16="http://schemas.microsoft.com/office/drawing/2014/main" id="{CC2CCAF0-C86E-4FFA-924A-11F11E42AD6D}"/>
            </a:ext>
          </a:extLst>
        </xdr:cNvPr>
        <xdr:cNvSpPr txBox="1"/>
      </xdr:nvSpPr>
      <xdr:spPr>
        <a:xfrm>
          <a:off x="10810875" y="417195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pageSetUpPr fitToPage="1"/>
  </sheetPr>
  <dimension ref="A1:K57"/>
  <sheetViews>
    <sheetView tabSelected="1" view="pageBreakPreview" zoomScaleNormal="100" zoomScaleSheetLayoutView="100" workbookViewId="0">
      <selection sqref="A1:C1"/>
    </sheetView>
  </sheetViews>
  <sheetFormatPr defaultColWidth="9" defaultRowHeight="13.2" x14ac:dyDescent="0.2"/>
  <cols>
    <col min="1" max="1" width="1.6640625" style="22" customWidth="1"/>
    <col min="2" max="2" width="4.77734375" style="22" customWidth="1"/>
    <col min="3" max="3" width="15" style="22" customWidth="1"/>
    <col min="4" max="4" width="12.33203125" style="22" customWidth="1"/>
    <col min="5" max="5" width="17.77734375" style="22" customWidth="1"/>
    <col min="6" max="6" width="39.6640625" style="22" customWidth="1"/>
    <col min="7" max="7" width="3.44140625" style="22" customWidth="1"/>
    <col min="8" max="9" width="8" style="22" customWidth="1"/>
    <col min="10" max="10" width="11" style="22" customWidth="1"/>
    <col min="11" max="11" width="1.33203125" style="22" customWidth="1"/>
    <col min="12" max="16384" width="9" style="22"/>
  </cols>
  <sheetData>
    <row r="1" spans="1:10" ht="18" customHeight="1" thickBot="1" x14ac:dyDescent="0.25">
      <c r="A1" s="213"/>
      <c r="B1" s="214"/>
      <c r="C1" s="215"/>
    </row>
    <row r="2" spans="1:10" x14ac:dyDescent="0.2">
      <c r="B2" s="110" t="s">
        <v>210</v>
      </c>
    </row>
    <row r="3" spans="1:10" x14ac:dyDescent="0.2">
      <c r="C3" s="110"/>
      <c r="D3" s="110"/>
      <c r="E3" s="110"/>
      <c r="F3" s="111"/>
    </row>
    <row r="4" spans="1:10" x14ac:dyDescent="0.2">
      <c r="B4" s="110" t="s">
        <v>14</v>
      </c>
      <c r="C4" s="110"/>
      <c r="D4" s="110"/>
      <c r="E4" s="110"/>
      <c r="F4" s="80" t="s">
        <v>212</v>
      </c>
    </row>
    <row r="5" spans="1:10" ht="24.75" customHeight="1" x14ac:dyDescent="0.2">
      <c r="B5" s="240" t="s">
        <v>5</v>
      </c>
      <c r="C5" s="240"/>
      <c r="D5" s="240"/>
      <c r="E5" s="173" t="s">
        <v>211</v>
      </c>
      <c r="F5" s="173" t="s">
        <v>170</v>
      </c>
      <c r="H5" s="157"/>
      <c r="I5" s="157"/>
      <c r="J5" s="157"/>
    </row>
    <row r="6" spans="1:10" ht="18" customHeight="1" x14ac:dyDescent="0.2">
      <c r="B6" s="241" t="s">
        <v>17</v>
      </c>
      <c r="C6" s="245"/>
      <c r="D6" s="242"/>
      <c r="E6" s="136">
        <f>'内訳書１(収入事業別)'!$Y8</f>
        <v>0</v>
      </c>
      <c r="F6" s="205"/>
      <c r="H6" s="157"/>
      <c r="I6" s="157"/>
      <c r="J6" s="157"/>
    </row>
    <row r="7" spans="1:10" ht="18" customHeight="1" x14ac:dyDescent="0.2">
      <c r="B7" s="241" t="s">
        <v>18</v>
      </c>
      <c r="C7" s="245"/>
      <c r="D7" s="242"/>
      <c r="E7" s="137">
        <f>'内訳書１(収入事業別)'!$Y9</f>
        <v>0</v>
      </c>
      <c r="F7" s="206"/>
      <c r="H7" s="157"/>
      <c r="I7" s="157"/>
      <c r="J7" s="157"/>
    </row>
    <row r="8" spans="1:10" ht="18" customHeight="1" x14ac:dyDescent="0.2">
      <c r="B8" s="253" t="s">
        <v>158</v>
      </c>
      <c r="C8" s="232" t="s">
        <v>20</v>
      </c>
      <c r="D8" s="233"/>
      <c r="E8" s="133">
        <f>'内訳書１(収入事業別)'!$Y10</f>
        <v>0</v>
      </c>
      <c r="F8" s="207"/>
      <c r="H8" s="157"/>
      <c r="I8" s="157"/>
      <c r="J8" s="157"/>
    </row>
    <row r="9" spans="1:10" ht="18" customHeight="1" x14ac:dyDescent="0.2">
      <c r="B9" s="254"/>
      <c r="C9" s="258" t="s">
        <v>13</v>
      </c>
      <c r="D9" s="259"/>
      <c r="E9" s="134">
        <f>'内訳書１(収入事業別)'!$Y11</f>
        <v>0</v>
      </c>
      <c r="F9" s="208"/>
      <c r="H9" s="157"/>
      <c r="I9" s="157"/>
      <c r="J9" s="157"/>
    </row>
    <row r="10" spans="1:10" ht="18" customHeight="1" x14ac:dyDescent="0.2">
      <c r="B10" s="254"/>
      <c r="C10" s="258" t="s">
        <v>7</v>
      </c>
      <c r="D10" s="259"/>
      <c r="E10" s="134">
        <f>'内訳書１(収入事業別)'!$Y12</f>
        <v>0</v>
      </c>
      <c r="F10" s="208"/>
      <c r="H10" s="157"/>
      <c r="I10" s="157"/>
      <c r="J10" s="157"/>
    </row>
    <row r="11" spans="1:10" ht="18" customHeight="1" x14ac:dyDescent="0.2">
      <c r="B11" s="254"/>
      <c r="C11" s="256" t="s">
        <v>21</v>
      </c>
      <c r="D11" s="257"/>
      <c r="E11" s="135">
        <f>'内訳書１(収入事業別)'!$Y13</f>
        <v>0</v>
      </c>
      <c r="F11" s="209"/>
      <c r="H11" s="157"/>
      <c r="I11" s="157"/>
      <c r="J11" s="157"/>
    </row>
    <row r="12" spans="1:10" ht="18" customHeight="1" x14ac:dyDescent="0.2">
      <c r="B12" s="255"/>
      <c r="C12" s="245" t="s">
        <v>159</v>
      </c>
      <c r="D12" s="242"/>
      <c r="E12" s="138">
        <f>SUM($E$8:$E$11)</f>
        <v>0</v>
      </c>
      <c r="F12" s="206"/>
      <c r="H12" s="157"/>
      <c r="I12" s="157"/>
      <c r="J12" s="157"/>
    </row>
    <row r="13" spans="1:10" ht="21" customHeight="1" thickBot="1" x14ac:dyDescent="0.25">
      <c r="B13" s="250" t="s">
        <v>0</v>
      </c>
      <c r="C13" s="251"/>
      <c r="D13" s="252"/>
      <c r="E13" s="137">
        <f>SUM($E$6:$E$7,$E$12)</f>
        <v>0</v>
      </c>
      <c r="F13" s="205"/>
      <c r="H13" s="157"/>
      <c r="I13" s="157"/>
      <c r="J13" s="157"/>
    </row>
    <row r="14" spans="1:10" ht="20.25" customHeight="1" thickBot="1" x14ac:dyDescent="0.25">
      <c r="B14" s="228" t="s">
        <v>22</v>
      </c>
      <c r="C14" s="249"/>
      <c r="D14" s="229"/>
      <c r="E14" s="174">
        <f>'内訳書１(収入事業別)'!$Y16</f>
        <v>0</v>
      </c>
      <c r="F14" s="210"/>
    </row>
    <row r="15" spans="1:10" ht="21" customHeight="1" x14ac:dyDescent="0.2">
      <c r="B15" s="246" t="s">
        <v>23</v>
      </c>
      <c r="C15" s="247"/>
      <c r="D15" s="248"/>
      <c r="E15" s="138">
        <f>SUM($E$13:$E$14)</f>
        <v>0</v>
      </c>
      <c r="F15" s="211"/>
    </row>
    <row r="16" spans="1:10" ht="35.25" customHeight="1" x14ac:dyDescent="0.2">
      <c r="B16" s="112"/>
      <c r="C16" s="112"/>
      <c r="D16" s="112"/>
      <c r="E16" s="216" t="str">
        <f>IF(E15&lt;&gt;E57,"収入額と支出額が一致しません。",IF(2*E14&gt;E38,"国庫補助額が補助対象経費の1/2を超えています。",IF(E14&gt;100000000,"国庫補助額が1億円を超えています。",IF(AND(E12&gt;E38/2,E14&gt;E38-E12),"自己収入額が補助対象経費の1/2を超える場合、国庫補助額は補助対象経費から自己収入額を控除した額が上限となります。",IF(E14&gt;5*E6,"国庫補助額が申請者自己負担額の５倍を超えています。","")))))</f>
        <v/>
      </c>
      <c r="F16" s="216"/>
    </row>
    <row r="17" spans="2:6" ht="15" customHeight="1" x14ac:dyDescent="0.2">
      <c r="B17" s="112" t="s">
        <v>6</v>
      </c>
      <c r="C17" s="112"/>
      <c r="D17" s="112"/>
      <c r="E17" s="112"/>
      <c r="F17" s="80" t="s">
        <v>212</v>
      </c>
    </row>
    <row r="18" spans="2:6" ht="24.75" customHeight="1" x14ac:dyDescent="0.2">
      <c r="B18" s="124"/>
      <c r="C18" s="173" t="s">
        <v>11</v>
      </c>
      <c r="D18" s="173" t="s">
        <v>24</v>
      </c>
      <c r="E18" s="125" t="s">
        <v>211</v>
      </c>
      <c r="F18" s="173" t="s">
        <v>170</v>
      </c>
    </row>
    <row r="19" spans="2:6" ht="18" customHeight="1" x14ac:dyDescent="0.2">
      <c r="B19" s="222" t="s">
        <v>25</v>
      </c>
      <c r="C19" s="225" t="s">
        <v>58</v>
      </c>
      <c r="D19" s="113" t="s">
        <v>27</v>
      </c>
      <c r="E19" s="133">
        <f>'内訳書１(収入事業別)'!$AA23</f>
        <v>0</v>
      </c>
      <c r="F19" s="193"/>
    </row>
    <row r="20" spans="2:6" ht="18" customHeight="1" x14ac:dyDescent="0.2">
      <c r="B20" s="223"/>
      <c r="C20" s="226"/>
      <c r="D20" s="114" t="s">
        <v>28</v>
      </c>
      <c r="E20" s="134">
        <f>'内訳書１(収入事業別)'!$AA24</f>
        <v>0</v>
      </c>
      <c r="F20" s="194"/>
    </row>
    <row r="21" spans="2:6" ht="18" customHeight="1" x14ac:dyDescent="0.2">
      <c r="B21" s="223"/>
      <c r="C21" s="227"/>
      <c r="D21" s="115" t="s">
        <v>4</v>
      </c>
      <c r="E21" s="135">
        <f>'内訳書１(収入事業別)'!$AA25</f>
        <v>0</v>
      </c>
      <c r="F21" s="195"/>
    </row>
    <row r="22" spans="2:6" ht="18" customHeight="1" x14ac:dyDescent="0.2">
      <c r="B22" s="223"/>
      <c r="C22" s="225" t="s">
        <v>59</v>
      </c>
      <c r="D22" s="113" t="s">
        <v>2</v>
      </c>
      <c r="E22" s="133">
        <f>'内訳書１(収入事業別)'!$AA26</f>
        <v>0</v>
      </c>
      <c r="F22" s="193"/>
    </row>
    <row r="23" spans="2:6" ht="18" customHeight="1" x14ac:dyDescent="0.2">
      <c r="B23" s="223"/>
      <c r="C23" s="226"/>
      <c r="D23" s="114" t="s">
        <v>29</v>
      </c>
      <c r="E23" s="134">
        <f>'内訳書１(収入事業別)'!$AA27</f>
        <v>0</v>
      </c>
      <c r="F23" s="194"/>
    </row>
    <row r="24" spans="2:6" ht="18" customHeight="1" x14ac:dyDescent="0.2">
      <c r="B24" s="223"/>
      <c r="C24" s="226"/>
      <c r="D24" s="114" t="s">
        <v>3</v>
      </c>
      <c r="E24" s="134">
        <f>'内訳書１(収入事業別)'!$AA28</f>
        <v>0</v>
      </c>
      <c r="F24" s="194"/>
    </row>
    <row r="25" spans="2:6" ht="18" customHeight="1" x14ac:dyDescent="0.2">
      <c r="B25" s="223"/>
      <c r="C25" s="226"/>
      <c r="D25" s="114" t="s">
        <v>31</v>
      </c>
      <c r="E25" s="134">
        <f>'内訳書１(収入事業別)'!$AA29</f>
        <v>0</v>
      </c>
      <c r="F25" s="194"/>
    </row>
    <row r="26" spans="2:6" ht="18" customHeight="1" x14ac:dyDescent="0.2">
      <c r="B26" s="223"/>
      <c r="C26" s="227"/>
      <c r="D26" s="115" t="s">
        <v>26</v>
      </c>
      <c r="E26" s="135">
        <f>'内訳書１(収入事業別)'!$AA30</f>
        <v>0</v>
      </c>
      <c r="F26" s="195"/>
    </row>
    <row r="27" spans="2:6" ht="18" customHeight="1" x14ac:dyDescent="0.2">
      <c r="B27" s="223"/>
      <c r="C27" s="225" t="s">
        <v>227</v>
      </c>
      <c r="D27" s="113" t="s">
        <v>221</v>
      </c>
      <c r="E27" s="133">
        <f>'内訳書１(収入事業別)'!$AA31</f>
        <v>0</v>
      </c>
      <c r="F27" s="193"/>
    </row>
    <row r="28" spans="2:6" ht="18" customHeight="1" x14ac:dyDescent="0.2">
      <c r="B28" s="223"/>
      <c r="C28" s="226"/>
      <c r="D28" s="114" t="s">
        <v>33</v>
      </c>
      <c r="E28" s="134">
        <f>'内訳書１(収入事業別)'!$AA32</f>
        <v>0</v>
      </c>
      <c r="F28" s="194"/>
    </row>
    <row r="29" spans="2:6" ht="18" customHeight="1" x14ac:dyDescent="0.2">
      <c r="B29" s="223"/>
      <c r="C29" s="227"/>
      <c r="D29" s="115" t="s">
        <v>10</v>
      </c>
      <c r="E29" s="135">
        <f>'内訳書１(収入事業別)'!$AA33</f>
        <v>0</v>
      </c>
      <c r="F29" s="195"/>
    </row>
    <row r="30" spans="2:6" ht="18" customHeight="1" x14ac:dyDescent="0.2">
      <c r="B30" s="223"/>
      <c r="C30" s="225" t="s">
        <v>60</v>
      </c>
      <c r="D30" s="113" t="s">
        <v>32</v>
      </c>
      <c r="E30" s="133">
        <f>'内訳書１(収入事業別)'!$AA34</f>
        <v>0</v>
      </c>
      <c r="F30" s="193"/>
    </row>
    <row r="31" spans="2:6" ht="18" customHeight="1" x14ac:dyDescent="0.2">
      <c r="B31" s="223"/>
      <c r="C31" s="226"/>
      <c r="D31" s="114" t="s">
        <v>1</v>
      </c>
      <c r="E31" s="134">
        <f>'内訳書１(収入事業別)'!$AA35</f>
        <v>0</v>
      </c>
      <c r="F31" s="194"/>
    </row>
    <row r="32" spans="2:6" ht="18" customHeight="1" x14ac:dyDescent="0.2">
      <c r="B32" s="223"/>
      <c r="C32" s="226"/>
      <c r="D32" s="114" t="s">
        <v>30</v>
      </c>
      <c r="E32" s="134">
        <f>'内訳書１(収入事業別)'!$AA36</f>
        <v>0</v>
      </c>
      <c r="F32" s="194"/>
    </row>
    <row r="33" spans="2:11" ht="18" customHeight="1" x14ac:dyDescent="0.2">
      <c r="B33" s="223"/>
      <c r="C33" s="227"/>
      <c r="D33" s="115" t="s">
        <v>34</v>
      </c>
      <c r="E33" s="135">
        <f>'内訳書１(収入事業別)'!$AA37</f>
        <v>0</v>
      </c>
      <c r="F33" s="195"/>
      <c r="H33" s="217" t="s">
        <v>166</v>
      </c>
      <c r="I33" s="217"/>
      <c r="J33" s="182">
        <f>'内訳書１(収入事業別)'!$AA$39+'内訳書１(収入事業別)'!$AA$40+'内訳書１(収入事業別)'!$AB$41</f>
        <v>0</v>
      </c>
      <c r="K33"/>
    </row>
    <row r="34" spans="2:11" ht="18" customHeight="1" x14ac:dyDescent="0.2">
      <c r="B34" s="223"/>
      <c r="C34" s="225" t="s">
        <v>164</v>
      </c>
      <c r="D34" s="113" t="s">
        <v>9</v>
      </c>
      <c r="E34" s="133">
        <f>$J$34</f>
        <v>0</v>
      </c>
      <c r="F34" s="196"/>
      <c r="H34" s="218" t="s">
        <v>167</v>
      </c>
      <c r="I34" s="169" t="s">
        <v>116</v>
      </c>
      <c r="J34" s="191">
        <f>$J$33-$J$35</f>
        <v>0</v>
      </c>
      <c r="K34"/>
    </row>
    <row r="35" spans="2:11" ht="18" customHeight="1" x14ac:dyDescent="0.2">
      <c r="B35" s="223"/>
      <c r="C35" s="227"/>
      <c r="D35" s="115" t="s">
        <v>35</v>
      </c>
      <c r="E35" s="135">
        <f>$J$35</f>
        <v>0</v>
      </c>
      <c r="F35" s="197"/>
      <c r="H35" s="218"/>
      <c r="I35" s="190" t="s">
        <v>35</v>
      </c>
      <c r="J35" s="192"/>
    </row>
    <row r="36" spans="2:11" ht="21" customHeight="1" x14ac:dyDescent="0.2">
      <c r="B36" s="223"/>
      <c r="C36" s="241" t="s">
        <v>19</v>
      </c>
      <c r="D36" s="242"/>
      <c r="E36" s="175">
        <f>SUM($E$19:$E$35)</f>
        <v>0</v>
      </c>
      <c r="F36" s="198"/>
    </row>
    <row r="37" spans="2:11" ht="18" customHeight="1" thickBot="1" x14ac:dyDescent="0.25">
      <c r="B37" s="223"/>
      <c r="C37" s="243" t="s">
        <v>16</v>
      </c>
      <c r="D37" s="244"/>
      <c r="E37" s="176">
        <f>SUM('内訳書１(収入事業別)'!AA42:AB42)</f>
        <v>0</v>
      </c>
      <c r="F37" s="199"/>
      <c r="J37" s="123" t="s">
        <v>216</v>
      </c>
    </row>
    <row r="38" spans="2:11" ht="21" customHeight="1" thickBot="1" x14ac:dyDescent="0.25">
      <c r="B38" s="224"/>
      <c r="C38" s="228" t="s">
        <v>36</v>
      </c>
      <c r="D38" s="229"/>
      <c r="E38" s="179">
        <f>$E$36-$E$37</f>
        <v>0</v>
      </c>
      <c r="F38" s="200"/>
      <c r="J38" s="123"/>
    </row>
    <row r="39" spans="2:11" ht="18" customHeight="1" x14ac:dyDescent="0.2">
      <c r="B39" s="219" t="s">
        <v>38</v>
      </c>
      <c r="C39" s="234" t="s">
        <v>61</v>
      </c>
      <c r="D39" s="177" t="s">
        <v>62</v>
      </c>
      <c r="E39" s="178">
        <f>'内訳書１(収入事業別)'!$AA44</f>
        <v>0</v>
      </c>
      <c r="F39" s="201"/>
    </row>
    <row r="40" spans="2:11" ht="18" customHeight="1" x14ac:dyDescent="0.2">
      <c r="B40" s="220"/>
      <c r="C40" s="234"/>
      <c r="D40" s="95" t="s">
        <v>63</v>
      </c>
      <c r="E40" s="134">
        <f>'内訳書１(収入事業別)'!$AA45</f>
        <v>0</v>
      </c>
      <c r="F40" s="194"/>
    </row>
    <row r="41" spans="2:11" ht="18" customHeight="1" x14ac:dyDescent="0.2">
      <c r="B41" s="220"/>
      <c r="C41" s="235"/>
      <c r="D41" s="97" t="s">
        <v>64</v>
      </c>
      <c r="E41" s="135">
        <f>'内訳書１(収入事業別)'!$AA46</f>
        <v>0</v>
      </c>
      <c r="F41" s="195"/>
    </row>
    <row r="42" spans="2:11" ht="18" customHeight="1" x14ac:dyDescent="0.2">
      <c r="B42" s="220"/>
      <c r="C42" s="236" t="s">
        <v>65</v>
      </c>
      <c r="D42" s="92" t="s">
        <v>66</v>
      </c>
      <c r="E42" s="133">
        <f>'内訳書１(収入事業別)'!$AA47</f>
        <v>0</v>
      </c>
      <c r="F42" s="193"/>
    </row>
    <row r="43" spans="2:11" ht="18" customHeight="1" x14ac:dyDescent="0.2">
      <c r="B43" s="220"/>
      <c r="C43" s="234"/>
      <c r="D43" s="95" t="s">
        <v>67</v>
      </c>
      <c r="E43" s="134">
        <f>'内訳書１(収入事業別)'!$AA48</f>
        <v>0</v>
      </c>
      <c r="F43" s="194"/>
    </row>
    <row r="44" spans="2:11" ht="18" customHeight="1" x14ac:dyDescent="0.2">
      <c r="B44" s="220"/>
      <c r="C44" s="234"/>
      <c r="D44" s="95" t="s">
        <v>68</v>
      </c>
      <c r="E44" s="134">
        <f>'内訳書１(収入事業別)'!$AA49</f>
        <v>0</v>
      </c>
      <c r="F44" s="194"/>
    </row>
    <row r="45" spans="2:11" ht="18" customHeight="1" x14ac:dyDescent="0.2">
      <c r="B45" s="220"/>
      <c r="C45" s="234"/>
      <c r="D45" s="95" t="s">
        <v>69</v>
      </c>
      <c r="E45" s="134">
        <f>'内訳書１(収入事業別)'!$AA50</f>
        <v>0</v>
      </c>
      <c r="F45" s="194"/>
    </row>
    <row r="46" spans="2:11" ht="18" customHeight="1" x14ac:dyDescent="0.2">
      <c r="B46" s="220"/>
      <c r="C46" s="235"/>
      <c r="D46" s="97" t="s">
        <v>70</v>
      </c>
      <c r="E46" s="135">
        <f>'内訳書１(収入事業別)'!$AA51</f>
        <v>0</v>
      </c>
      <c r="F46" s="195"/>
    </row>
    <row r="47" spans="2:11" ht="18" customHeight="1" x14ac:dyDescent="0.2">
      <c r="B47" s="220"/>
      <c r="C47" s="236" t="s">
        <v>228</v>
      </c>
      <c r="D47" s="92" t="s">
        <v>229</v>
      </c>
      <c r="E47" s="133">
        <f>'内訳書１(収入事業別)'!$AA52</f>
        <v>0</v>
      </c>
      <c r="F47" s="193"/>
    </row>
    <row r="48" spans="2:11" ht="18" customHeight="1" x14ac:dyDescent="0.2">
      <c r="B48" s="220"/>
      <c r="C48" s="234"/>
      <c r="D48" s="95" t="s">
        <v>71</v>
      </c>
      <c r="E48" s="134">
        <f>'内訳書１(収入事業別)'!$AA53</f>
        <v>0</v>
      </c>
      <c r="F48" s="194"/>
    </row>
    <row r="49" spans="2:6" ht="18" customHeight="1" x14ac:dyDescent="0.2">
      <c r="B49" s="220"/>
      <c r="C49" s="235"/>
      <c r="D49" s="97" t="s">
        <v>72</v>
      </c>
      <c r="E49" s="135">
        <f>'内訳書１(収入事業別)'!$AA54</f>
        <v>0</v>
      </c>
      <c r="F49" s="195"/>
    </row>
    <row r="50" spans="2:6" ht="18" customHeight="1" x14ac:dyDescent="0.2">
      <c r="B50" s="220"/>
      <c r="C50" s="236" t="s">
        <v>73</v>
      </c>
      <c r="D50" s="92" t="s">
        <v>74</v>
      </c>
      <c r="E50" s="133">
        <f>'内訳書１(収入事業別)'!$AA55</f>
        <v>0</v>
      </c>
      <c r="F50" s="193"/>
    </row>
    <row r="51" spans="2:6" ht="18" customHeight="1" x14ac:dyDescent="0.2">
      <c r="B51" s="220"/>
      <c r="C51" s="234"/>
      <c r="D51" s="95" t="s">
        <v>75</v>
      </c>
      <c r="E51" s="134">
        <f>'内訳書１(収入事業別)'!$AA56</f>
        <v>0</v>
      </c>
      <c r="F51" s="194"/>
    </row>
    <row r="52" spans="2:6" ht="18" customHeight="1" x14ac:dyDescent="0.2">
      <c r="B52" s="220"/>
      <c r="C52" s="234"/>
      <c r="D52" s="95" t="s">
        <v>76</v>
      </c>
      <c r="E52" s="134">
        <f>'内訳書１(収入事業別)'!$AA57</f>
        <v>0</v>
      </c>
      <c r="F52" s="194"/>
    </row>
    <row r="53" spans="2:6" ht="18" customHeight="1" x14ac:dyDescent="0.2">
      <c r="B53" s="220"/>
      <c r="C53" s="234"/>
      <c r="D53" s="95" t="s">
        <v>77</v>
      </c>
      <c r="E53" s="134">
        <f>'内訳書１(収入事業別)'!$AA58</f>
        <v>0</v>
      </c>
      <c r="F53" s="194"/>
    </row>
    <row r="54" spans="2:6" ht="18" customHeight="1" x14ac:dyDescent="0.2">
      <c r="B54" s="220"/>
      <c r="C54" s="235"/>
      <c r="D54" s="97" t="s">
        <v>78</v>
      </c>
      <c r="E54" s="135">
        <f>'内訳書１(収入事業別)'!$AA59</f>
        <v>0</v>
      </c>
      <c r="F54" s="195"/>
    </row>
    <row r="55" spans="2:6" ht="18" customHeight="1" x14ac:dyDescent="0.2">
      <c r="B55" s="220"/>
      <c r="C55" s="172" t="s">
        <v>165</v>
      </c>
      <c r="D55" s="113" t="s">
        <v>173</v>
      </c>
      <c r="E55" s="133">
        <f>'内訳書１(収入事業別)'!$AA$60+'内訳書１(収入事業別)'!$AA$61+'内訳書１(収入事業別)'!$AB$62</f>
        <v>0</v>
      </c>
      <c r="F55" s="202"/>
    </row>
    <row r="56" spans="2:6" ht="21" customHeight="1" thickBot="1" x14ac:dyDescent="0.25">
      <c r="B56" s="221"/>
      <c r="C56" s="230" t="s">
        <v>37</v>
      </c>
      <c r="D56" s="231"/>
      <c r="E56" s="180">
        <f>SUM($E$39:$E$55)</f>
        <v>0</v>
      </c>
      <c r="F56" s="203"/>
    </row>
    <row r="57" spans="2:6" ht="21" customHeight="1" thickTop="1" x14ac:dyDescent="0.2">
      <c r="B57" s="237" t="s">
        <v>151</v>
      </c>
      <c r="C57" s="238"/>
      <c r="D57" s="239"/>
      <c r="E57" s="181">
        <f>SUM($E$36,$E$56)</f>
        <v>0</v>
      </c>
      <c r="F57" s="204"/>
    </row>
  </sheetData>
  <sheetProtection algorithmName="SHA-512" hashValue="L1SzWMRSSKBwGkVqhezngNqFuyTT8QwXKs8TEhh9qoTfPIWpxBggFcSrn3/0Y6D7U6O4NTR6FnrNAa3GTdWMqw==" saltValue="Y5js/sxMlIvkJzj6R5ODvg==" spinCount="100000" sheet="1" objects="1" scenarios="1" formatRows="0"/>
  <mergeCells count="32">
    <mergeCell ref="B57:D57"/>
    <mergeCell ref="B5:D5"/>
    <mergeCell ref="C27:C29"/>
    <mergeCell ref="C22:C26"/>
    <mergeCell ref="C36:D36"/>
    <mergeCell ref="C37:D37"/>
    <mergeCell ref="B7:D7"/>
    <mergeCell ref="B6:D6"/>
    <mergeCell ref="B15:D15"/>
    <mergeCell ref="B14:D14"/>
    <mergeCell ref="B13:D13"/>
    <mergeCell ref="C12:D12"/>
    <mergeCell ref="B8:B12"/>
    <mergeCell ref="C11:D11"/>
    <mergeCell ref="C10:D10"/>
    <mergeCell ref="C9:D9"/>
    <mergeCell ref="A1:C1"/>
    <mergeCell ref="E16:F16"/>
    <mergeCell ref="H33:I33"/>
    <mergeCell ref="H34:H35"/>
    <mergeCell ref="B39:B56"/>
    <mergeCell ref="B19:B38"/>
    <mergeCell ref="C30:C33"/>
    <mergeCell ref="C34:C35"/>
    <mergeCell ref="C19:C21"/>
    <mergeCell ref="C38:D38"/>
    <mergeCell ref="C56:D56"/>
    <mergeCell ref="C8:D8"/>
    <mergeCell ref="C39:C41"/>
    <mergeCell ref="C42:C46"/>
    <mergeCell ref="C47:C49"/>
    <mergeCell ref="C50:C54"/>
  </mergeCells>
  <phoneticPr fontId="9"/>
  <dataValidations count="2">
    <dataValidation imeMode="off" allowBlank="1" showInputMessage="1" showErrorMessage="1" sqref="E19:E57 J33:J35 E6:E15" xr:uid="{00000000-0002-0000-0000-000000000000}"/>
    <dataValidation imeMode="hiragana" allowBlank="1" showInputMessage="1" showErrorMessage="1" sqref="F39:F54 F19:F33 F6:F15" xr:uid="{00000000-0002-0000-0000-000001000000}"/>
  </dataValidations>
  <pageMargins left="0.78740157480314965" right="0.39370078740157483" top="0.39370078740157483" bottom="0.59055118110236227" header="0.31496062992125984" footer="0.31496062992125984"/>
  <pageSetup paperSize="9" scale="78"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195</v>
      </c>
      <c r="D3" s="54" t="s">
        <v>161</v>
      </c>
      <c r="E3" s="374"/>
      <c r="F3" s="375"/>
      <c r="G3" s="375"/>
      <c r="H3" s="375"/>
      <c r="I3" s="375"/>
      <c r="J3" s="375"/>
      <c r="K3" s="375"/>
      <c r="L3" s="375"/>
      <c r="M3" s="376"/>
      <c r="Q3" s="13"/>
      <c r="X3" s="3">
        <v>18</v>
      </c>
    </row>
    <row r="4" spans="1:24" ht="32.1" customHeight="1" x14ac:dyDescent="0.2">
      <c r="C4" s="373"/>
      <c r="D4" s="55" t="s">
        <v>232</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214</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2-7</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220</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219</v>
      </c>
      <c r="D459" s="350"/>
      <c r="E459" s="77" t="s">
        <v>220</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HEeZLrXtruXIgOhsXoHSJDJypR6BoH1MmPQQFR9lLlNj7T1M4m372gTZlL9yTY2EKZN8xIMErGXGYkYpCzdlYQ==" saltValue="0BE2bKJvgKIYj4kdEifKiA=="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2589" priority="173">
      <formula>INDIRECT(ADDRESS(ROW(),COLUMN()))=TRUNC(INDIRECT(ADDRESS(ROW(),COLUMN())))</formula>
    </cfRule>
  </conditionalFormatting>
  <conditionalFormatting sqref="O27:O50">
    <cfRule type="expression" dxfId="2588" priority="169">
      <formula>INDIRECT(ADDRESS(ROW(),COLUMN()))=TRUNC(INDIRECT(ADDRESS(ROW(),COLUMN())))</formula>
    </cfRule>
  </conditionalFormatting>
  <conditionalFormatting sqref="G48:G50">
    <cfRule type="expression" dxfId="2587" priority="172">
      <formula>INDIRECT(ADDRESS(ROW(),COLUMN()))=TRUNC(INDIRECT(ADDRESS(ROW(),COLUMN())))</formula>
    </cfRule>
  </conditionalFormatting>
  <conditionalFormatting sqref="I45 I48:I50">
    <cfRule type="expression" dxfId="2586" priority="171">
      <formula>INDIRECT(ADDRESS(ROW(),COLUMN()))=TRUNC(INDIRECT(ADDRESS(ROW(),COLUMN())))</formula>
    </cfRule>
  </conditionalFormatting>
  <conditionalFormatting sqref="L29:L50">
    <cfRule type="expression" dxfId="2585" priority="170">
      <formula>INDIRECT(ADDRESS(ROW(),COLUMN()))=TRUNC(INDIRECT(ADDRESS(ROW(),COLUMN())))</formula>
    </cfRule>
  </conditionalFormatting>
  <conditionalFormatting sqref="O10">
    <cfRule type="expression" dxfId="2584" priority="167">
      <formula>INDIRECT(ADDRESS(ROW(),COLUMN()))=TRUNC(INDIRECT(ADDRESS(ROW(),COLUMN())))</formula>
    </cfRule>
  </conditionalFormatting>
  <conditionalFormatting sqref="L10">
    <cfRule type="expression" dxfId="2583" priority="168">
      <formula>INDIRECT(ADDRESS(ROW(),COLUMN()))=TRUNC(INDIRECT(ADDRESS(ROW(),COLUMN())))</formula>
    </cfRule>
  </conditionalFormatting>
  <conditionalFormatting sqref="O11">
    <cfRule type="expression" dxfId="2582" priority="165">
      <formula>INDIRECT(ADDRESS(ROW(),COLUMN()))=TRUNC(INDIRECT(ADDRESS(ROW(),COLUMN())))</formula>
    </cfRule>
  </conditionalFormatting>
  <conditionalFormatting sqref="L11">
    <cfRule type="expression" dxfId="2581" priority="166">
      <formula>INDIRECT(ADDRESS(ROW(),COLUMN()))=TRUNC(INDIRECT(ADDRESS(ROW(),COLUMN())))</formula>
    </cfRule>
  </conditionalFormatting>
  <conditionalFormatting sqref="O12:O26">
    <cfRule type="expression" dxfId="2580" priority="162">
      <formula>INDIRECT(ADDRESS(ROW(),COLUMN()))=TRUNC(INDIRECT(ADDRESS(ROW(),COLUMN())))</formula>
    </cfRule>
  </conditionalFormatting>
  <conditionalFormatting sqref="I21:I25">
    <cfRule type="expression" dxfId="2579" priority="164">
      <formula>INDIRECT(ADDRESS(ROW(),COLUMN()))=TRUNC(INDIRECT(ADDRESS(ROW(),COLUMN())))</formula>
    </cfRule>
  </conditionalFormatting>
  <conditionalFormatting sqref="L12:L25">
    <cfRule type="expression" dxfId="2578" priority="163">
      <formula>INDIRECT(ADDRESS(ROW(),COLUMN()))=TRUNC(INDIRECT(ADDRESS(ROW(),COLUMN())))</formula>
    </cfRule>
  </conditionalFormatting>
  <conditionalFormatting sqref="G10 G15">
    <cfRule type="expression" dxfId="2577" priority="161">
      <formula>INDIRECT(ADDRESS(ROW(),COLUMN()))=TRUNC(INDIRECT(ADDRESS(ROW(),COLUMN())))</formula>
    </cfRule>
  </conditionalFormatting>
  <conditionalFormatting sqref="I10 I15">
    <cfRule type="expression" dxfId="2576" priority="160">
      <formula>INDIRECT(ADDRESS(ROW(),COLUMN()))=TRUNC(INDIRECT(ADDRESS(ROW(),COLUMN())))</formula>
    </cfRule>
  </conditionalFormatting>
  <conditionalFormatting sqref="G12">
    <cfRule type="expression" dxfId="2575" priority="159">
      <formula>INDIRECT(ADDRESS(ROW(),COLUMN()))=TRUNC(INDIRECT(ADDRESS(ROW(),COLUMN())))</formula>
    </cfRule>
  </conditionalFormatting>
  <conditionalFormatting sqref="I12">
    <cfRule type="expression" dxfId="2574" priority="158">
      <formula>INDIRECT(ADDRESS(ROW(),COLUMN()))=TRUNC(INDIRECT(ADDRESS(ROW(),COLUMN())))</formula>
    </cfRule>
  </conditionalFormatting>
  <conditionalFormatting sqref="G14">
    <cfRule type="expression" dxfId="2573" priority="157">
      <formula>INDIRECT(ADDRESS(ROW(),COLUMN()))=TRUNC(INDIRECT(ADDRESS(ROW(),COLUMN())))</formula>
    </cfRule>
  </conditionalFormatting>
  <conditionalFormatting sqref="I14">
    <cfRule type="expression" dxfId="2572" priority="156">
      <formula>INDIRECT(ADDRESS(ROW(),COLUMN()))=TRUNC(INDIRECT(ADDRESS(ROW(),COLUMN())))</formula>
    </cfRule>
  </conditionalFormatting>
  <conditionalFormatting sqref="G11">
    <cfRule type="expression" dxfId="2571" priority="155">
      <formula>INDIRECT(ADDRESS(ROW(),COLUMN()))=TRUNC(INDIRECT(ADDRESS(ROW(),COLUMN())))</formula>
    </cfRule>
  </conditionalFormatting>
  <conditionalFormatting sqref="I11">
    <cfRule type="expression" dxfId="2570" priority="154">
      <formula>INDIRECT(ADDRESS(ROW(),COLUMN()))=TRUNC(INDIRECT(ADDRESS(ROW(),COLUMN())))</formula>
    </cfRule>
  </conditionalFormatting>
  <conditionalFormatting sqref="G13">
    <cfRule type="expression" dxfId="2569" priority="153">
      <formula>INDIRECT(ADDRESS(ROW(),COLUMN()))=TRUNC(INDIRECT(ADDRESS(ROW(),COLUMN())))</formula>
    </cfRule>
  </conditionalFormatting>
  <conditionalFormatting sqref="I13">
    <cfRule type="expression" dxfId="2568" priority="152">
      <formula>INDIRECT(ADDRESS(ROW(),COLUMN()))=TRUNC(INDIRECT(ADDRESS(ROW(),COLUMN())))</formula>
    </cfRule>
  </conditionalFormatting>
  <conditionalFormatting sqref="G16 G19">
    <cfRule type="expression" dxfId="2567" priority="151">
      <formula>INDIRECT(ADDRESS(ROW(),COLUMN()))=TRUNC(INDIRECT(ADDRESS(ROW(),COLUMN())))</formula>
    </cfRule>
  </conditionalFormatting>
  <conditionalFormatting sqref="I16 I19">
    <cfRule type="expression" dxfId="2566" priority="150">
      <formula>INDIRECT(ADDRESS(ROW(),COLUMN()))=TRUNC(INDIRECT(ADDRESS(ROW(),COLUMN())))</formula>
    </cfRule>
  </conditionalFormatting>
  <conditionalFormatting sqref="G17">
    <cfRule type="expression" dxfId="2565" priority="149">
      <formula>INDIRECT(ADDRESS(ROW(),COLUMN()))=TRUNC(INDIRECT(ADDRESS(ROW(),COLUMN())))</formula>
    </cfRule>
  </conditionalFormatting>
  <conditionalFormatting sqref="I17">
    <cfRule type="expression" dxfId="2564" priority="148">
      <formula>INDIRECT(ADDRESS(ROW(),COLUMN()))=TRUNC(INDIRECT(ADDRESS(ROW(),COLUMN())))</formula>
    </cfRule>
  </conditionalFormatting>
  <conditionalFormatting sqref="G18">
    <cfRule type="expression" dxfId="2563" priority="147">
      <formula>INDIRECT(ADDRESS(ROW(),COLUMN()))=TRUNC(INDIRECT(ADDRESS(ROW(),COLUMN())))</formula>
    </cfRule>
  </conditionalFormatting>
  <conditionalFormatting sqref="I18">
    <cfRule type="expression" dxfId="2562" priority="146">
      <formula>INDIRECT(ADDRESS(ROW(),COLUMN()))=TRUNC(INDIRECT(ADDRESS(ROW(),COLUMN())))</formula>
    </cfRule>
  </conditionalFormatting>
  <conditionalFormatting sqref="G20">
    <cfRule type="expression" dxfId="2561" priority="145">
      <formula>INDIRECT(ADDRESS(ROW(),COLUMN()))=TRUNC(INDIRECT(ADDRESS(ROW(),COLUMN())))</formula>
    </cfRule>
  </conditionalFormatting>
  <conditionalFormatting sqref="I20">
    <cfRule type="expression" dxfId="2560" priority="144">
      <formula>INDIRECT(ADDRESS(ROW(),COLUMN()))=TRUNC(INDIRECT(ADDRESS(ROW(),COLUMN())))</formula>
    </cfRule>
  </conditionalFormatting>
  <conditionalFormatting sqref="G21 G23">
    <cfRule type="expression" dxfId="2559" priority="143">
      <formula>INDIRECT(ADDRESS(ROW(),COLUMN()))=TRUNC(INDIRECT(ADDRESS(ROW(),COLUMN())))</formula>
    </cfRule>
  </conditionalFormatting>
  <conditionalFormatting sqref="G22">
    <cfRule type="expression" dxfId="2558" priority="142">
      <formula>INDIRECT(ADDRESS(ROW(),COLUMN()))=TRUNC(INDIRECT(ADDRESS(ROW(),COLUMN())))</formula>
    </cfRule>
  </conditionalFormatting>
  <conditionalFormatting sqref="G24:G25">
    <cfRule type="expression" dxfId="2557" priority="141">
      <formula>INDIRECT(ADDRESS(ROW(),COLUMN()))=TRUNC(INDIRECT(ADDRESS(ROW(),COLUMN())))</formula>
    </cfRule>
  </conditionalFormatting>
  <conditionalFormatting sqref="G26:G28">
    <cfRule type="expression" dxfId="2556" priority="140">
      <formula>INDIRECT(ADDRESS(ROW(),COLUMN()))=TRUNC(INDIRECT(ADDRESS(ROW(),COLUMN())))</formula>
    </cfRule>
  </conditionalFormatting>
  <conditionalFormatting sqref="I26:I28">
    <cfRule type="expression" dxfId="2555" priority="139">
      <formula>INDIRECT(ADDRESS(ROW(),COLUMN()))=TRUNC(INDIRECT(ADDRESS(ROW(),COLUMN())))</formula>
    </cfRule>
  </conditionalFormatting>
  <conditionalFormatting sqref="L26:L28">
    <cfRule type="expression" dxfId="2554" priority="138">
      <formula>INDIRECT(ADDRESS(ROW(),COLUMN()))=TRUNC(INDIRECT(ADDRESS(ROW(),COLUMN())))</formula>
    </cfRule>
  </conditionalFormatting>
  <conditionalFormatting sqref="G29:G30">
    <cfRule type="expression" dxfId="2553" priority="137">
      <formula>INDIRECT(ADDRESS(ROW(),COLUMN()))=TRUNC(INDIRECT(ADDRESS(ROW(),COLUMN())))</formula>
    </cfRule>
  </conditionalFormatting>
  <conditionalFormatting sqref="I29:I30">
    <cfRule type="expression" dxfId="2552" priority="136">
      <formula>INDIRECT(ADDRESS(ROW(),COLUMN()))=TRUNC(INDIRECT(ADDRESS(ROW(),COLUMN())))</formula>
    </cfRule>
  </conditionalFormatting>
  <conditionalFormatting sqref="G31:G32 G42 G44">
    <cfRule type="expression" dxfId="2551" priority="135">
      <formula>INDIRECT(ADDRESS(ROW(),COLUMN()))=TRUNC(INDIRECT(ADDRESS(ROW(),COLUMN())))</formula>
    </cfRule>
  </conditionalFormatting>
  <conditionalFormatting sqref="I31:I32 I42 I44">
    <cfRule type="expression" dxfId="2550" priority="134">
      <formula>INDIRECT(ADDRESS(ROW(),COLUMN()))=TRUNC(INDIRECT(ADDRESS(ROW(),COLUMN())))</formula>
    </cfRule>
  </conditionalFormatting>
  <conditionalFormatting sqref="G40">
    <cfRule type="expression" dxfId="2549" priority="133">
      <formula>INDIRECT(ADDRESS(ROW(),COLUMN()))=TRUNC(INDIRECT(ADDRESS(ROW(),COLUMN())))</formula>
    </cfRule>
  </conditionalFormatting>
  <conditionalFormatting sqref="I40">
    <cfRule type="expression" dxfId="2548" priority="132">
      <formula>INDIRECT(ADDRESS(ROW(),COLUMN()))=TRUNC(INDIRECT(ADDRESS(ROW(),COLUMN())))</formula>
    </cfRule>
  </conditionalFormatting>
  <conditionalFormatting sqref="G37">
    <cfRule type="expression" dxfId="2547" priority="131">
      <formula>INDIRECT(ADDRESS(ROW(),COLUMN()))=TRUNC(INDIRECT(ADDRESS(ROW(),COLUMN())))</formula>
    </cfRule>
  </conditionalFormatting>
  <conditionalFormatting sqref="I37">
    <cfRule type="expression" dxfId="2546" priority="130">
      <formula>INDIRECT(ADDRESS(ROW(),COLUMN()))=TRUNC(INDIRECT(ADDRESS(ROW(),COLUMN())))</formula>
    </cfRule>
  </conditionalFormatting>
  <conditionalFormatting sqref="G38">
    <cfRule type="expression" dxfId="2545" priority="129">
      <formula>INDIRECT(ADDRESS(ROW(),COLUMN()))=TRUNC(INDIRECT(ADDRESS(ROW(),COLUMN())))</formula>
    </cfRule>
  </conditionalFormatting>
  <conditionalFormatting sqref="I38">
    <cfRule type="expression" dxfId="2544" priority="128">
      <formula>INDIRECT(ADDRESS(ROW(),COLUMN()))=TRUNC(INDIRECT(ADDRESS(ROW(),COLUMN())))</formula>
    </cfRule>
  </conditionalFormatting>
  <conditionalFormatting sqref="G41">
    <cfRule type="expression" dxfId="2543" priority="127">
      <formula>INDIRECT(ADDRESS(ROW(),COLUMN()))=TRUNC(INDIRECT(ADDRESS(ROW(),COLUMN())))</formula>
    </cfRule>
  </conditionalFormatting>
  <conditionalFormatting sqref="I41">
    <cfRule type="expression" dxfId="2542" priority="126">
      <formula>INDIRECT(ADDRESS(ROW(),COLUMN()))=TRUNC(INDIRECT(ADDRESS(ROW(),COLUMN())))</formula>
    </cfRule>
  </conditionalFormatting>
  <conditionalFormatting sqref="G43">
    <cfRule type="expression" dxfId="2541" priority="125">
      <formula>INDIRECT(ADDRESS(ROW(),COLUMN()))=TRUNC(INDIRECT(ADDRESS(ROW(),COLUMN())))</formula>
    </cfRule>
  </conditionalFormatting>
  <conditionalFormatting sqref="I43">
    <cfRule type="expression" dxfId="2540" priority="124">
      <formula>INDIRECT(ADDRESS(ROW(),COLUMN()))=TRUNC(INDIRECT(ADDRESS(ROW(),COLUMN())))</formula>
    </cfRule>
  </conditionalFormatting>
  <conditionalFormatting sqref="G36">
    <cfRule type="expression" dxfId="2539" priority="123">
      <formula>INDIRECT(ADDRESS(ROW(),COLUMN()))=TRUNC(INDIRECT(ADDRESS(ROW(),COLUMN())))</formula>
    </cfRule>
  </conditionalFormatting>
  <conditionalFormatting sqref="I36">
    <cfRule type="expression" dxfId="2538" priority="122">
      <formula>INDIRECT(ADDRESS(ROW(),COLUMN()))=TRUNC(INDIRECT(ADDRESS(ROW(),COLUMN())))</formula>
    </cfRule>
  </conditionalFormatting>
  <conditionalFormatting sqref="G39">
    <cfRule type="expression" dxfId="2537" priority="121">
      <formula>INDIRECT(ADDRESS(ROW(),COLUMN()))=TRUNC(INDIRECT(ADDRESS(ROW(),COLUMN())))</formula>
    </cfRule>
  </conditionalFormatting>
  <conditionalFormatting sqref="I39">
    <cfRule type="expression" dxfId="2536" priority="120">
      <formula>INDIRECT(ADDRESS(ROW(),COLUMN()))=TRUNC(INDIRECT(ADDRESS(ROW(),COLUMN())))</formula>
    </cfRule>
  </conditionalFormatting>
  <conditionalFormatting sqref="G35">
    <cfRule type="expression" dxfId="2535" priority="119">
      <formula>INDIRECT(ADDRESS(ROW(),COLUMN()))=TRUNC(INDIRECT(ADDRESS(ROW(),COLUMN())))</formula>
    </cfRule>
  </conditionalFormatting>
  <conditionalFormatting sqref="I35">
    <cfRule type="expression" dxfId="2534" priority="118">
      <formula>INDIRECT(ADDRESS(ROW(),COLUMN()))=TRUNC(INDIRECT(ADDRESS(ROW(),COLUMN())))</formula>
    </cfRule>
  </conditionalFormatting>
  <conditionalFormatting sqref="G33">
    <cfRule type="expression" dxfId="2533" priority="117">
      <formula>INDIRECT(ADDRESS(ROW(),COLUMN()))=TRUNC(INDIRECT(ADDRESS(ROW(),COLUMN())))</formula>
    </cfRule>
  </conditionalFormatting>
  <conditionalFormatting sqref="I33">
    <cfRule type="expression" dxfId="2532" priority="116">
      <formula>INDIRECT(ADDRESS(ROW(),COLUMN()))=TRUNC(INDIRECT(ADDRESS(ROW(),COLUMN())))</formula>
    </cfRule>
  </conditionalFormatting>
  <conditionalFormatting sqref="G34">
    <cfRule type="expression" dxfId="2531" priority="115">
      <formula>INDIRECT(ADDRESS(ROW(),COLUMN()))=TRUNC(INDIRECT(ADDRESS(ROW(),COLUMN())))</formula>
    </cfRule>
  </conditionalFormatting>
  <conditionalFormatting sqref="I34">
    <cfRule type="expression" dxfId="2530" priority="114">
      <formula>INDIRECT(ADDRESS(ROW(),COLUMN()))=TRUNC(INDIRECT(ADDRESS(ROW(),COLUMN())))</formula>
    </cfRule>
  </conditionalFormatting>
  <conditionalFormatting sqref="G45">
    <cfRule type="expression" dxfId="2529" priority="113">
      <formula>INDIRECT(ADDRESS(ROW(),COLUMN()))=TRUNC(INDIRECT(ADDRESS(ROW(),COLUMN())))</formula>
    </cfRule>
  </conditionalFormatting>
  <conditionalFormatting sqref="G46:G47">
    <cfRule type="expression" dxfId="2528" priority="112">
      <formula>INDIRECT(ADDRESS(ROW(),COLUMN()))=TRUNC(INDIRECT(ADDRESS(ROW(),COLUMN())))</formula>
    </cfRule>
  </conditionalFormatting>
  <conditionalFormatting sqref="I46:I47">
    <cfRule type="expression" dxfId="2527" priority="111">
      <formula>INDIRECT(ADDRESS(ROW(),COLUMN()))=TRUNC(INDIRECT(ADDRESS(ROW(),COLUMN())))</formula>
    </cfRule>
  </conditionalFormatting>
  <conditionalFormatting sqref="I361">
    <cfRule type="expression" dxfId="2526" priority="110">
      <formula>INDIRECT(ADDRESS(ROW(),COLUMN()))=TRUNC(INDIRECT(ADDRESS(ROW(),COLUMN())))</formula>
    </cfRule>
  </conditionalFormatting>
  <conditionalFormatting sqref="L361">
    <cfRule type="expression" dxfId="2525" priority="109">
      <formula>INDIRECT(ADDRESS(ROW(),COLUMN()))=TRUNC(INDIRECT(ADDRESS(ROW(),COLUMN())))</formula>
    </cfRule>
  </conditionalFormatting>
  <conditionalFormatting sqref="O361">
    <cfRule type="expression" dxfId="2524" priority="108">
      <formula>INDIRECT(ADDRESS(ROW(),COLUMN()))=TRUNC(INDIRECT(ADDRESS(ROW(),COLUMN())))</formula>
    </cfRule>
  </conditionalFormatting>
  <conditionalFormatting sqref="G363:G410">
    <cfRule type="expression" dxfId="2523" priority="107">
      <formula>INDIRECT(ADDRESS(ROW(),COLUMN()))=TRUNC(INDIRECT(ADDRESS(ROW(),COLUMN())))</formula>
    </cfRule>
  </conditionalFormatting>
  <conditionalFormatting sqref="I362:I410">
    <cfRule type="expression" dxfId="2522" priority="106">
      <formula>INDIRECT(ADDRESS(ROW(),COLUMN()))=TRUNC(INDIRECT(ADDRESS(ROW(),COLUMN())))</formula>
    </cfRule>
  </conditionalFormatting>
  <conditionalFormatting sqref="L362:L410">
    <cfRule type="expression" dxfId="2521" priority="105">
      <formula>INDIRECT(ADDRESS(ROW(),COLUMN()))=TRUNC(INDIRECT(ADDRESS(ROW(),COLUMN())))</formula>
    </cfRule>
  </conditionalFormatting>
  <conditionalFormatting sqref="O362:O410">
    <cfRule type="expression" dxfId="2520" priority="104">
      <formula>INDIRECT(ADDRESS(ROW(),COLUMN()))=TRUNC(INDIRECT(ADDRESS(ROW(),COLUMN())))</formula>
    </cfRule>
  </conditionalFormatting>
  <conditionalFormatting sqref="O107:O162 G107:G162 I107:I162 L107:L162">
    <cfRule type="expression" dxfId="2519" priority="103">
      <formula>INDIRECT(ADDRESS(ROW(),COLUMN()))=TRUNC(INDIRECT(ADDRESS(ROW(),COLUMN())))</formula>
    </cfRule>
  </conditionalFormatting>
  <conditionalFormatting sqref="O197:O252 G197:G252 I197:I252 L197:L252">
    <cfRule type="expression" dxfId="2518" priority="102">
      <formula>INDIRECT(ADDRESS(ROW(),COLUMN()))=TRUNC(INDIRECT(ADDRESS(ROW(),COLUMN())))</formula>
    </cfRule>
  </conditionalFormatting>
  <conditionalFormatting sqref="O173:O196">
    <cfRule type="expression" dxfId="2517" priority="98">
      <formula>INDIRECT(ADDRESS(ROW(),COLUMN()))=TRUNC(INDIRECT(ADDRESS(ROW(),COLUMN())))</formula>
    </cfRule>
  </conditionalFormatting>
  <conditionalFormatting sqref="G194:G196">
    <cfRule type="expression" dxfId="2516" priority="101">
      <formula>INDIRECT(ADDRESS(ROW(),COLUMN()))=TRUNC(INDIRECT(ADDRESS(ROW(),COLUMN())))</formula>
    </cfRule>
  </conditionalFormatting>
  <conditionalFormatting sqref="I191 I194:I196">
    <cfRule type="expression" dxfId="2515" priority="100">
      <formula>INDIRECT(ADDRESS(ROW(),COLUMN()))=TRUNC(INDIRECT(ADDRESS(ROW(),COLUMN())))</formula>
    </cfRule>
  </conditionalFormatting>
  <conditionalFormatting sqref="L175:L196">
    <cfRule type="expression" dxfId="2514" priority="99">
      <formula>INDIRECT(ADDRESS(ROW(),COLUMN()))=TRUNC(INDIRECT(ADDRESS(ROW(),COLUMN())))</formula>
    </cfRule>
  </conditionalFormatting>
  <conditionalFormatting sqref="O163:O172">
    <cfRule type="expression" dxfId="2513" priority="95">
      <formula>INDIRECT(ADDRESS(ROW(),COLUMN()))=TRUNC(INDIRECT(ADDRESS(ROW(),COLUMN())))</formula>
    </cfRule>
  </conditionalFormatting>
  <conditionalFormatting sqref="I167:I171">
    <cfRule type="expression" dxfId="2512" priority="97">
      <formula>INDIRECT(ADDRESS(ROW(),COLUMN()))=TRUNC(INDIRECT(ADDRESS(ROW(),COLUMN())))</formula>
    </cfRule>
  </conditionalFormatting>
  <conditionalFormatting sqref="L163:L171">
    <cfRule type="expression" dxfId="2511" priority="96">
      <formula>INDIRECT(ADDRESS(ROW(),COLUMN()))=TRUNC(INDIRECT(ADDRESS(ROW(),COLUMN())))</formula>
    </cfRule>
  </conditionalFormatting>
  <conditionalFormatting sqref="G165">
    <cfRule type="expression" dxfId="2510" priority="94">
      <formula>INDIRECT(ADDRESS(ROW(),COLUMN()))=TRUNC(INDIRECT(ADDRESS(ROW(),COLUMN())))</formula>
    </cfRule>
  </conditionalFormatting>
  <conditionalFormatting sqref="I165">
    <cfRule type="expression" dxfId="2509" priority="93">
      <formula>INDIRECT(ADDRESS(ROW(),COLUMN()))=TRUNC(INDIRECT(ADDRESS(ROW(),COLUMN())))</formula>
    </cfRule>
  </conditionalFormatting>
  <conditionalFormatting sqref="G163">
    <cfRule type="expression" dxfId="2508" priority="92">
      <formula>INDIRECT(ADDRESS(ROW(),COLUMN()))=TRUNC(INDIRECT(ADDRESS(ROW(),COLUMN())))</formula>
    </cfRule>
  </conditionalFormatting>
  <conditionalFormatting sqref="I163">
    <cfRule type="expression" dxfId="2507" priority="91">
      <formula>INDIRECT(ADDRESS(ROW(),COLUMN()))=TRUNC(INDIRECT(ADDRESS(ROW(),COLUMN())))</formula>
    </cfRule>
  </conditionalFormatting>
  <conditionalFormatting sqref="G164">
    <cfRule type="expression" dxfId="2506" priority="90">
      <formula>INDIRECT(ADDRESS(ROW(),COLUMN()))=TRUNC(INDIRECT(ADDRESS(ROW(),COLUMN())))</formula>
    </cfRule>
  </conditionalFormatting>
  <conditionalFormatting sqref="I164">
    <cfRule type="expression" dxfId="2505" priority="89">
      <formula>INDIRECT(ADDRESS(ROW(),COLUMN()))=TRUNC(INDIRECT(ADDRESS(ROW(),COLUMN())))</formula>
    </cfRule>
  </conditionalFormatting>
  <conditionalFormatting sqref="G166">
    <cfRule type="expression" dxfId="2504" priority="88">
      <formula>INDIRECT(ADDRESS(ROW(),COLUMN()))=TRUNC(INDIRECT(ADDRESS(ROW(),COLUMN())))</formula>
    </cfRule>
  </conditionalFormatting>
  <conditionalFormatting sqref="I166">
    <cfRule type="expression" dxfId="2503" priority="87">
      <formula>INDIRECT(ADDRESS(ROW(),COLUMN()))=TRUNC(INDIRECT(ADDRESS(ROW(),COLUMN())))</formula>
    </cfRule>
  </conditionalFormatting>
  <conditionalFormatting sqref="G167 G169">
    <cfRule type="expression" dxfId="2502" priority="86">
      <formula>INDIRECT(ADDRESS(ROW(),COLUMN()))=TRUNC(INDIRECT(ADDRESS(ROW(),COLUMN())))</formula>
    </cfRule>
  </conditionalFormatting>
  <conditionalFormatting sqref="G168">
    <cfRule type="expression" dxfId="2501" priority="85">
      <formula>INDIRECT(ADDRESS(ROW(),COLUMN()))=TRUNC(INDIRECT(ADDRESS(ROW(),COLUMN())))</formula>
    </cfRule>
  </conditionalFormatting>
  <conditionalFormatting sqref="G170:G171">
    <cfRule type="expression" dxfId="2500" priority="84">
      <formula>INDIRECT(ADDRESS(ROW(),COLUMN()))=TRUNC(INDIRECT(ADDRESS(ROW(),COLUMN())))</formula>
    </cfRule>
  </conditionalFormatting>
  <conditionalFormatting sqref="G172:G174">
    <cfRule type="expression" dxfId="2499" priority="83">
      <formula>INDIRECT(ADDRESS(ROW(),COLUMN()))=TRUNC(INDIRECT(ADDRESS(ROW(),COLUMN())))</formula>
    </cfRule>
  </conditionalFormatting>
  <conditionalFormatting sqref="I172:I174">
    <cfRule type="expression" dxfId="2498" priority="82">
      <formula>INDIRECT(ADDRESS(ROW(),COLUMN()))=TRUNC(INDIRECT(ADDRESS(ROW(),COLUMN())))</formula>
    </cfRule>
  </conditionalFormatting>
  <conditionalFormatting sqref="L172:L174">
    <cfRule type="expression" dxfId="2497" priority="81">
      <formula>INDIRECT(ADDRESS(ROW(),COLUMN()))=TRUNC(INDIRECT(ADDRESS(ROW(),COLUMN())))</formula>
    </cfRule>
  </conditionalFormatting>
  <conditionalFormatting sqref="G175:G176">
    <cfRule type="expression" dxfId="2496" priority="80">
      <formula>INDIRECT(ADDRESS(ROW(),COLUMN()))=TRUNC(INDIRECT(ADDRESS(ROW(),COLUMN())))</formula>
    </cfRule>
  </conditionalFormatting>
  <conditionalFormatting sqref="I175:I176">
    <cfRule type="expression" dxfId="2495" priority="79">
      <formula>INDIRECT(ADDRESS(ROW(),COLUMN()))=TRUNC(INDIRECT(ADDRESS(ROW(),COLUMN())))</formula>
    </cfRule>
  </conditionalFormatting>
  <conditionalFormatting sqref="G177:G178 G188 G190">
    <cfRule type="expression" dxfId="2494" priority="78">
      <formula>INDIRECT(ADDRESS(ROW(),COLUMN()))=TRUNC(INDIRECT(ADDRESS(ROW(),COLUMN())))</formula>
    </cfRule>
  </conditionalFormatting>
  <conditionalFormatting sqref="I177:I178 I188 I190">
    <cfRule type="expression" dxfId="2493" priority="77">
      <formula>INDIRECT(ADDRESS(ROW(),COLUMN()))=TRUNC(INDIRECT(ADDRESS(ROW(),COLUMN())))</formula>
    </cfRule>
  </conditionalFormatting>
  <conditionalFormatting sqref="G186">
    <cfRule type="expression" dxfId="2492" priority="76">
      <formula>INDIRECT(ADDRESS(ROW(),COLUMN()))=TRUNC(INDIRECT(ADDRESS(ROW(),COLUMN())))</formula>
    </cfRule>
  </conditionalFormatting>
  <conditionalFormatting sqref="I186">
    <cfRule type="expression" dxfId="2491" priority="75">
      <formula>INDIRECT(ADDRESS(ROW(),COLUMN()))=TRUNC(INDIRECT(ADDRESS(ROW(),COLUMN())))</formula>
    </cfRule>
  </conditionalFormatting>
  <conditionalFormatting sqref="G183">
    <cfRule type="expression" dxfId="2490" priority="74">
      <formula>INDIRECT(ADDRESS(ROW(),COLUMN()))=TRUNC(INDIRECT(ADDRESS(ROW(),COLUMN())))</formula>
    </cfRule>
  </conditionalFormatting>
  <conditionalFormatting sqref="I183">
    <cfRule type="expression" dxfId="2489" priority="73">
      <formula>INDIRECT(ADDRESS(ROW(),COLUMN()))=TRUNC(INDIRECT(ADDRESS(ROW(),COLUMN())))</formula>
    </cfRule>
  </conditionalFormatting>
  <conditionalFormatting sqref="G184">
    <cfRule type="expression" dxfId="2488" priority="72">
      <formula>INDIRECT(ADDRESS(ROW(),COLUMN()))=TRUNC(INDIRECT(ADDRESS(ROW(),COLUMN())))</formula>
    </cfRule>
  </conditionalFormatting>
  <conditionalFormatting sqref="I184">
    <cfRule type="expression" dxfId="2487" priority="71">
      <formula>INDIRECT(ADDRESS(ROW(),COLUMN()))=TRUNC(INDIRECT(ADDRESS(ROW(),COLUMN())))</formula>
    </cfRule>
  </conditionalFormatting>
  <conditionalFormatting sqref="G187">
    <cfRule type="expression" dxfId="2486" priority="70">
      <formula>INDIRECT(ADDRESS(ROW(),COLUMN()))=TRUNC(INDIRECT(ADDRESS(ROW(),COLUMN())))</formula>
    </cfRule>
  </conditionalFormatting>
  <conditionalFormatting sqref="I187">
    <cfRule type="expression" dxfId="2485" priority="69">
      <formula>INDIRECT(ADDRESS(ROW(),COLUMN()))=TRUNC(INDIRECT(ADDRESS(ROW(),COLUMN())))</formula>
    </cfRule>
  </conditionalFormatting>
  <conditionalFormatting sqref="G189">
    <cfRule type="expression" dxfId="2484" priority="68">
      <formula>INDIRECT(ADDRESS(ROW(),COLUMN()))=TRUNC(INDIRECT(ADDRESS(ROW(),COLUMN())))</formula>
    </cfRule>
  </conditionalFormatting>
  <conditionalFormatting sqref="I189">
    <cfRule type="expression" dxfId="2483" priority="67">
      <formula>INDIRECT(ADDRESS(ROW(),COLUMN()))=TRUNC(INDIRECT(ADDRESS(ROW(),COLUMN())))</formula>
    </cfRule>
  </conditionalFormatting>
  <conditionalFormatting sqref="G182">
    <cfRule type="expression" dxfId="2482" priority="66">
      <formula>INDIRECT(ADDRESS(ROW(),COLUMN()))=TRUNC(INDIRECT(ADDRESS(ROW(),COLUMN())))</formula>
    </cfRule>
  </conditionalFormatting>
  <conditionalFormatting sqref="I182">
    <cfRule type="expression" dxfId="2481" priority="65">
      <formula>INDIRECT(ADDRESS(ROW(),COLUMN()))=TRUNC(INDIRECT(ADDRESS(ROW(),COLUMN())))</formula>
    </cfRule>
  </conditionalFormatting>
  <conditionalFormatting sqref="G185">
    <cfRule type="expression" dxfId="2480" priority="64">
      <formula>INDIRECT(ADDRESS(ROW(),COLUMN()))=TRUNC(INDIRECT(ADDRESS(ROW(),COLUMN())))</formula>
    </cfRule>
  </conditionalFormatting>
  <conditionalFormatting sqref="I185">
    <cfRule type="expression" dxfId="2479" priority="63">
      <formula>INDIRECT(ADDRESS(ROW(),COLUMN()))=TRUNC(INDIRECT(ADDRESS(ROW(),COLUMN())))</formula>
    </cfRule>
  </conditionalFormatting>
  <conditionalFormatting sqref="G181">
    <cfRule type="expression" dxfId="2478" priority="62">
      <formula>INDIRECT(ADDRESS(ROW(),COLUMN()))=TRUNC(INDIRECT(ADDRESS(ROW(),COLUMN())))</formula>
    </cfRule>
  </conditionalFormatting>
  <conditionalFormatting sqref="I181">
    <cfRule type="expression" dxfId="2477" priority="61">
      <formula>INDIRECT(ADDRESS(ROW(),COLUMN()))=TRUNC(INDIRECT(ADDRESS(ROW(),COLUMN())))</formula>
    </cfRule>
  </conditionalFormatting>
  <conditionalFormatting sqref="G179">
    <cfRule type="expression" dxfId="2476" priority="60">
      <formula>INDIRECT(ADDRESS(ROW(),COLUMN()))=TRUNC(INDIRECT(ADDRESS(ROW(),COLUMN())))</formula>
    </cfRule>
  </conditionalFormatting>
  <conditionalFormatting sqref="I179">
    <cfRule type="expression" dxfId="2475" priority="59">
      <formula>INDIRECT(ADDRESS(ROW(),COLUMN()))=TRUNC(INDIRECT(ADDRESS(ROW(),COLUMN())))</formula>
    </cfRule>
  </conditionalFormatting>
  <conditionalFormatting sqref="G180">
    <cfRule type="expression" dxfId="2474" priority="58">
      <formula>INDIRECT(ADDRESS(ROW(),COLUMN()))=TRUNC(INDIRECT(ADDRESS(ROW(),COLUMN())))</formula>
    </cfRule>
  </conditionalFormatting>
  <conditionalFormatting sqref="I180">
    <cfRule type="expression" dxfId="2473" priority="57">
      <formula>INDIRECT(ADDRESS(ROW(),COLUMN()))=TRUNC(INDIRECT(ADDRESS(ROW(),COLUMN())))</formula>
    </cfRule>
  </conditionalFormatting>
  <conditionalFormatting sqref="G191">
    <cfRule type="expression" dxfId="2472" priority="56">
      <formula>INDIRECT(ADDRESS(ROW(),COLUMN()))=TRUNC(INDIRECT(ADDRESS(ROW(),COLUMN())))</formula>
    </cfRule>
  </conditionalFormatting>
  <conditionalFormatting sqref="G192:G193">
    <cfRule type="expression" dxfId="2471" priority="55">
      <formula>INDIRECT(ADDRESS(ROW(),COLUMN()))=TRUNC(INDIRECT(ADDRESS(ROW(),COLUMN())))</formula>
    </cfRule>
  </conditionalFormatting>
  <conditionalFormatting sqref="I192:I193">
    <cfRule type="expression" dxfId="2470" priority="54">
      <formula>INDIRECT(ADDRESS(ROW(),COLUMN()))=TRUNC(INDIRECT(ADDRESS(ROW(),COLUMN())))</formula>
    </cfRule>
  </conditionalFormatting>
  <conditionalFormatting sqref="O253:O308 G253:G308 I253:I308 L253:L308">
    <cfRule type="expression" dxfId="2469" priority="53">
      <formula>INDIRECT(ADDRESS(ROW(),COLUMN()))=TRUNC(INDIRECT(ADDRESS(ROW(),COLUMN())))</formula>
    </cfRule>
  </conditionalFormatting>
  <conditionalFormatting sqref="O344:O351 G344:G351 I344:I351 L344:L351">
    <cfRule type="expression" dxfId="2468" priority="52">
      <formula>INDIRECT(ADDRESS(ROW(),COLUMN()))=TRUNC(INDIRECT(ADDRESS(ROW(),COLUMN())))</formula>
    </cfRule>
  </conditionalFormatting>
  <conditionalFormatting sqref="O320:O343">
    <cfRule type="expression" dxfId="2467" priority="48">
      <formula>INDIRECT(ADDRESS(ROW(),COLUMN()))=TRUNC(INDIRECT(ADDRESS(ROW(),COLUMN())))</formula>
    </cfRule>
  </conditionalFormatting>
  <conditionalFormatting sqref="G341:G343">
    <cfRule type="expression" dxfId="2466" priority="51">
      <formula>INDIRECT(ADDRESS(ROW(),COLUMN()))=TRUNC(INDIRECT(ADDRESS(ROW(),COLUMN())))</formula>
    </cfRule>
  </conditionalFormatting>
  <conditionalFormatting sqref="I338 I341:I343">
    <cfRule type="expression" dxfId="2465" priority="50">
      <formula>INDIRECT(ADDRESS(ROW(),COLUMN()))=TRUNC(INDIRECT(ADDRESS(ROW(),COLUMN())))</formula>
    </cfRule>
  </conditionalFormatting>
  <conditionalFormatting sqref="L322:L343">
    <cfRule type="expression" dxfId="2464" priority="49">
      <formula>INDIRECT(ADDRESS(ROW(),COLUMN()))=TRUNC(INDIRECT(ADDRESS(ROW(),COLUMN())))</formula>
    </cfRule>
  </conditionalFormatting>
  <conditionalFormatting sqref="O309:O319">
    <cfRule type="expression" dxfId="2463" priority="45">
      <formula>INDIRECT(ADDRESS(ROW(),COLUMN()))=TRUNC(INDIRECT(ADDRESS(ROW(),COLUMN())))</formula>
    </cfRule>
  </conditionalFormatting>
  <conditionalFormatting sqref="I314:I318">
    <cfRule type="expression" dxfId="2462" priority="47">
      <formula>INDIRECT(ADDRESS(ROW(),COLUMN()))=TRUNC(INDIRECT(ADDRESS(ROW(),COLUMN())))</formula>
    </cfRule>
  </conditionalFormatting>
  <conditionalFormatting sqref="L309:L318">
    <cfRule type="expression" dxfId="2461" priority="46">
      <formula>INDIRECT(ADDRESS(ROW(),COLUMN()))=TRUNC(INDIRECT(ADDRESS(ROW(),COLUMN())))</formula>
    </cfRule>
  </conditionalFormatting>
  <conditionalFormatting sqref="G309 G312">
    <cfRule type="expression" dxfId="2460" priority="44">
      <formula>INDIRECT(ADDRESS(ROW(),COLUMN()))=TRUNC(INDIRECT(ADDRESS(ROW(),COLUMN())))</formula>
    </cfRule>
  </conditionalFormatting>
  <conditionalFormatting sqref="I309 I312">
    <cfRule type="expression" dxfId="2459" priority="43">
      <formula>INDIRECT(ADDRESS(ROW(),COLUMN()))=TRUNC(INDIRECT(ADDRESS(ROW(),COLUMN())))</formula>
    </cfRule>
  </conditionalFormatting>
  <conditionalFormatting sqref="G310">
    <cfRule type="expression" dxfId="2458" priority="42">
      <formula>INDIRECT(ADDRESS(ROW(),COLUMN()))=TRUNC(INDIRECT(ADDRESS(ROW(),COLUMN())))</formula>
    </cfRule>
  </conditionalFormatting>
  <conditionalFormatting sqref="I310">
    <cfRule type="expression" dxfId="2457" priority="41">
      <formula>INDIRECT(ADDRESS(ROW(),COLUMN()))=TRUNC(INDIRECT(ADDRESS(ROW(),COLUMN())))</formula>
    </cfRule>
  </conditionalFormatting>
  <conditionalFormatting sqref="G311">
    <cfRule type="expression" dxfId="2456" priority="40">
      <formula>INDIRECT(ADDRESS(ROW(),COLUMN()))=TRUNC(INDIRECT(ADDRESS(ROW(),COLUMN())))</formula>
    </cfRule>
  </conditionalFormatting>
  <conditionalFormatting sqref="I311">
    <cfRule type="expression" dxfId="2455" priority="39">
      <formula>INDIRECT(ADDRESS(ROW(),COLUMN()))=TRUNC(INDIRECT(ADDRESS(ROW(),COLUMN())))</formula>
    </cfRule>
  </conditionalFormatting>
  <conditionalFormatting sqref="G313">
    <cfRule type="expression" dxfId="2454" priority="38">
      <formula>INDIRECT(ADDRESS(ROW(),COLUMN()))=TRUNC(INDIRECT(ADDRESS(ROW(),COLUMN())))</formula>
    </cfRule>
  </conditionalFormatting>
  <conditionalFormatting sqref="I313">
    <cfRule type="expression" dxfId="2453" priority="37">
      <formula>INDIRECT(ADDRESS(ROW(),COLUMN()))=TRUNC(INDIRECT(ADDRESS(ROW(),COLUMN())))</formula>
    </cfRule>
  </conditionalFormatting>
  <conditionalFormatting sqref="G314 G316">
    <cfRule type="expression" dxfId="2452" priority="36">
      <formula>INDIRECT(ADDRESS(ROW(),COLUMN()))=TRUNC(INDIRECT(ADDRESS(ROW(),COLUMN())))</formula>
    </cfRule>
  </conditionalFormatting>
  <conditionalFormatting sqref="G315">
    <cfRule type="expression" dxfId="2451" priority="35">
      <formula>INDIRECT(ADDRESS(ROW(),COLUMN()))=TRUNC(INDIRECT(ADDRESS(ROW(),COLUMN())))</formula>
    </cfRule>
  </conditionalFormatting>
  <conditionalFormatting sqref="G317:G318">
    <cfRule type="expression" dxfId="2450" priority="34">
      <formula>INDIRECT(ADDRESS(ROW(),COLUMN()))=TRUNC(INDIRECT(ADDRESS(ROW(),COLUMN())))</formula>
    </cfRule>
  </conditionalFormatting>
  <conditionalFormatting sqref="G319:G321">
    <cfRule type="expression" dxfId="2449" priority="33">
      <formula>INDIRECT(ADDRESS(ROW(),COLUMN()))=TRUNC(INDIRECT(ADDRESS(ROW(),COLUMN())))</formula>
    </cfRule>
  </conditionalFormatting>
  <conditionalFormatting sqref="I319:I321">
    <cfRule type="expression" dxfId="2448" priority="32">
      <formula>INDIRECT(ADDRESS(ROW(),COLUMN()))=TRUNC(INDIRECT(ADDRESS(ROW(),COLUMN())))</formula>
    </cfRule>
  </conditionalFormatting>
  <conditionalFormatting sqref="L319:L321">
    <cfRule type="expression" dxfId="2447" priority="31">
      <formula>INDIRECT(ADDRESS(ROW(),COLUMN()))=TRUNC(INDIRECT(ADDRESS(ROW(),COLUMN())))</formula>
    </cfRule>
  </conditionalFormatting>
  <conditionalFormatting sqref="G322:G323">
    <cfRule type="expression" dxfId="2446" priority="30">
      <formula>INDIRECT(ADDRESS(ROW(),COLUMN()))=TRUNC(INDIRECT(ADDRESS(ROW(),COLUMN())))</formula>
    </cfRule>
  </conditionalFormatting>
  <conditionalFormatting sqref="I322:I323">
    <cfRule type="expression" dxfId="2445" priority="29">
      <formula>INDIRECT(ADDRESS(ROW(),COLUMN()))=TRUNC(INDIRECT(ADDRESS(ROW(),COLUMN())))</formula>
    </cfRule>
  </conditionalFormatting>
  <conditionalFormatting sqref="G324:G325 G335 G337">
    <cfRule type="expression" dxfId="2444" priority="28">
      <formula>INDIRECT(ADDRESS(ROW(),COLUMN()))=TRUNC(INDIRECT(ADDRESS(ROW(),COLUMN())))</formula>
    </cfRule>
  </conditionalFormatting>
  <conditionalFormatting sqref="I324:I325 I335 I337">
    <cfRule type="expression" dxfId="2443" priority="27">
      <formula>INDIRECT(ADDRESS(ROW(),COLUMN()))=TRUNC(INDIRECT(ADDRESS(ROW(),COLUMN())))</formula>
    </cfRule>
  </conditionalFormatting>
  <conditionalFormatting sqref="G333">
    <cfRule type="expression" dxfId="2442" priority="26">
      <formula>INDIRECT(ADDRESS(ROW(),COLUMN()))=TRUNC(INDIRECT(ADDRESS(ROW(),COLUMN())))</formula>
    </cfRule>
  </conditionalFormatting>
  <conditionalFormatting sqref="I333">
    <cfRule type="expression" dxfId="2441" priority="25">
      <formula>INDIRECT(ADDRESS(ROW(),COLUMN()))=TRUNC(INDIRECT(ADDRESS(ROW(),COLUMN())))</formula>
    </cfRule>
  </conditionalFormatting>
  <conditionalFormatting sqref="G330">
    <cfRule type="expression" dxfId="2440" priority="24">
      <formula>INDIRECT(ADDRESS(ROW(),COLUMN()))=TRUNC(INDIRECT(ADDRESS(ROW(),COLUMN())))</formula>
    </cfRule>
  </conditionalFormatting>
  <conditionalFormatting sqref="I330">
    <cfRule type="expression" dxfId="2439" priority="23">
      <formula>INDIRECT(ADDRESS(ROW(),COLUMN()))=TRUNC(INDIRECT(ADDRESS(ROW(),COLUMN())))</formula>
    </cfRule>
  </conditionalFormatting>
  <conditionalFormatting sqref="G331">
    <cfRule type="expression" dxfId="2438" priority="22">
      <formula>INDIRECT(ADDRESS(ROW(),COLUMN()))=TRUNC(INDIRECT(ADDRESS(ROW(),COLUMN())))</formula>
    </cfRule>
  </conditionalFormatting>
  <conditionalFormatting sqref="I331">
    <cfRule type="expression" dxfId="2437" priority="21">
      <formula>INDIRECT(ADDRESS(ROW(),COLUMN()))=TRUNC(INDIRECT(ADDRESS(ROW(),COLUMN())))</formula>
    </cfRule>
  </conditionalFormatting>
  <conditionalFormatting sqref="G334">
    <cfRule type="expression" dxfId="2436" priority="20">
      <formula>INDIRECT(ADDRESS(ROW(),COLUMN()))=TRUNC(INDIRECT(ADDRESS(ROW(),COLUMN())))</formula>
    </cfRule>
  </conditionalFormatting>
  <conditionalFormatting sqref="I334">
    <cfRule type="expression" dxfId="2435" priority="19">
      <formula>INDIRECT(ADDRESS(ROW(),COLUMN()))=TRUNC(INDIRECT(ADDRESS(ROW(),COLUMN())))</formula>
    </cfRule>
  </conditionalFormatting>
  <conditionalFormatting sqref="G336">
    <cfRule type="expression" dxfId="2434" priority="18">
      <formula>INDIRECT(ADDRESS(ROW(),COLUMN()))=TRUNC(INDIRECT(ADDRESS(ROW(),COLUMN())))</formula>
    </cfRule>
  </conditionalFormatting>
  <conditionalFormatting sqref="I336">
    <cfRule type="expression" dxfId="2433" priority="17">
      <formula>INDIRECT(ADDRESS(ROW(),COLUMN()))=TRUNC(INDIRECT(ADDRESS(ROW(),COLUMN())))</formula>
    </cfRule>
  </conditionalFormatting>
  <conditionalFormatting sqref="G329">
    <cfRule type="expression" dxfId="2432" priority="16">
      <formula>INDIRECT(ADDRESS(ROW(),COLUMN()))=TRUNC(INDIRECT(ADDRESS(ROW(),COLUMN())))</formula>
    </cfRule>
  </conditionalFormatting>
  <conditionalFormatting sqref="I329">
    <cfRule type="expression" dxfId="2431" priority="15">
      <formula>INDIRECT(ADDRESS(ROW(),COLUMN()))=TRUNC(INDIRECT(ADDRESS(ROW(),COLUMN())))</formula>
    </cfRule>
  </conditionalFormatting>
  <conditionalFormatting sqref="G332">
    <cfRule type="expression" dxfId="2430" priority="14">
      <formula>INDIRECT(ADDRESS(ROW(),COLUMN()))=TRUNC(INDIRECT(ADDRESS(ROW(),COLUMN())))</formula>
    </cfRule>
  </conditionalFormatting>
  <conditionalFormatting sqref="I332">
    <cfRule type="expression" dxfId="2429" priority="13">
      <formula>INDIRECT(ADDRESS(ROW(),COLUMN()))=TRUNC(INDIRECT(ADDRESS(ROW(),COLUMN())))</formula>
    </cfRule>
  </conditionalFormatting>
  <conditionalFormatting sqref="G328">
    <cfRule type="expression" dxfId="2428" priority="12">
      <formula>INDIRECT(ADDRESS(ROW(),COLUMN()))=TRUNC(INDIRECT(ADDRESS(ROW(),COLUMN())))</formula>
    </cfRule>
  </conditionalFormatting>
  <conditionalFormatting sqref="I328">
    <cfRule type="expression" dxfId="2427" priority="11">
      <formula>INDIRECT(ADDRESS(ROW(),COLUMN()))=TRUNC(INDIRECT(ADDRESS(ROW(),COLUMN())))</formula>
    </cfRule>
  </conditionalFormatting>
  <conditionalFormatting sqref="G326">
    <cfRule type="expression" dxfId="2426" priority="10">
      <formula>INDIRECT(ADDRESS(ROW(),COLUMN()))=TRUNC(INDIRECT(ADDRESS(ROW(),COLUMN())))</formula>
    </cfRule>
  </conditionalFormatting>
  <conditionalFormatting sqref="I326">
    <cfRule type="expression" dxfId="2425" priority="9">
      <formula>INDIRECT(ADDRESS(ROW(),COLUMN()))=TRUNC(INDIRECT(ADDRESS(ROW(),COLUMN())))</formula>
    </cfRule>
  </conditionalFormatting>
  <conditionalFormatting sqref="G327">
    <cfRule type="expression" dxfId="2424" priority="8">
      <formula>INDIRECT(ADDRESS(ROW(),COLUMN()))=TRUNC(INDIRECT(ADDRESS(ROW(),COLUMN())))</formula>
    </cfRule>
  </conditionalFormatting>
  <conditionalFormatting sqref="I327">
    <cfRule type="expression" dxfId="2423" priority="7">
      <formula>INDIRECT(ADDRESS(ROW(),COLUMN()))=TRUNC(INDIRECT(ADDRESS(ROW(),COLUMN())))</formula>
    </cfRule>
  </conditionalFormatting>
  <conditionalFormatting sqref="G338">
    <cfRule type="expression" dxfId="2422" priority="6">
      <formula>INDIRECT(ADDRESS(ROW(),COLUMN()))=TRUNC(INDIRECT(ADDRESS(ROW(),COLUMN())))</formula>
    </cfRule>
  </conditionalFormatting>
  <conditionalFormatting sqref="G339:G340">
    <cfRule type="expression" dxfId="2421" priority="5">
      <formula>INDIRECT(ADDRESS(ROW(),COLUMN()))=TRUNC(INDIRECT(ADDRESS(ROW(),COLUMN())))</formula>
    </cfRule>
  </conditionalFormatting>
  <conditionalFormatting sqref="I339:I340">
    <cfRule type="expression" dxfId="2420" priority="4">
      <formula>INDIRECT(ADDRESS(ROW(),COLUMN()))=TRUNC(INDIRECT(ADDRESS(ROW(),COLUMN())))</formula>
    </cfRule>
  </conditionalFormatting>
  <conditionalFormatting sqref="M6:Q7">
    <cfRule type="cellIs" dxfId="2419" priority="3" operator="equal">
      <formula>"「費目：その他」で補助対象外に仕分けされていないものがある"</formula>
    </cfRule>
  </conditionalFormatting>
  <conditionalFormatting sqref="G361">
    <cfRule type="expression" dxfId="2418" priority="2">
      <formula>INDIRECT(ADDRESS(ROW(),COLUMN()))=TRUNC(INDIRECT(ADDRESS(ROW(),COLUMN())))</formula>
    </cfRule>
  </conditionalFormatting>
  <conditionalFormatting sqref="G362">
    <cfRule type="expression" dxfId="2417" priority="1">
      <formula>INDIRECT(ADDRESS(ROW(),COLUMN()))=TRUNC(INDIRECT(ADDRESS(ROW(),COLUMN())))</formula>
    </cfRule>
  </conditionalFormatting>
  <dataValidations count="7">
    <dataValidation type="list" imeMode="hiragana" allowBlank="1" showInputMessage="1" showErrorMessage="1" sqref="D10:D351" xr:uid="{00000000-0002-0000-0900-000000000000}">
      <formula1>INDIRECT(C10)</formula1>
    </dataValidation>
    <dataValidation imeMode="hiragana" allowBlank="1" showInputMessage="1" showErrorMessage="1" sqref="E10:E351 J10:J351 M10:M351 M361:M410 J361:J410 E361:E410" xr:uid="{00000000-0002-0000-0900-000001000000}"/>
    <dataValidation imeMode="disabled" allowBlank="1" showInputMessage="1" showErrorMessage="1" sqref="C7:K7 F358:K358 A10:A351 A361:A410 C3:C4" xr:uid="{00000000-0002-0000-0900-000002000000}"/>
    <dataValidation type="list" allowBlank="1" showInputMessage="1" showErrorMessage="1" sqref="R10:R351" xr:uid="{00000000-0002-0000-0900-000003000000}">
      <formula1>"○"</formula1>
    </dataValidation>
    <dataValidation type="list" imeMode="hiragana" allowBlank="1" showInputMessage="1" showErrorMessage="1" sqref="C361:D410" xr:uid="{00000000-0002-0000-0900-000004000000}">
      <formula1>収入</formula1>
    </dataValidation>
    <dataValidation type="list" imeMode="hiragana" allowBlank="1" showInputMessage="1" showErrorMessage="1" sqref="C10:C351" xr:uid="{00000000-0002-0000-0900-000005000000}">
      <formula1>区分</formula1>
    </dataValidation>
    <dataValidation imeMode="off" allowBlank="1" showInputMessage="1" showErrorMessage="1" sqref="F416:F427 I10:I351 L10:L351 O10:O351 Q10:Q351 G416:H421 I361:I410 L361:L410 O361:O410 Q361:Q410 G423:H427 F430:H470" xr:uid="{00000000-0002-0000-09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194</v>
      </c>
      <c r="D3" s="54" t="s">
        <v>161</v>
      </c>
      <c r="E3" s="374"/>
      <c r="F3" s="375"/>
      <c r="G3" s="375"/>
      <c r="H3" s="375"/>
      <c r="I3" s="375"/>
      <c r="J3" s="375"/>
      <c r="K3" s="375"/>
      <c r="L3" s="375"/>
      <c r="M3" s="376"/>
      <c r="Q3" s="13"/>
      <c r="X3" s="3">
        <v>18</v>
      </c>
    </row>
    <row r="4" spans="1:24" ht="32.1" customHeight="1" x14ac:dyDescent="0.2">
      <c r="C4" s="373"/>
      <c r="D4" s="55" t="s">
        <v>232</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214</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2-8</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220</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219</v>
      </c>
      <c r="D459" s="350"/>
      <c r="E459" s="77" t="s">
        <v>220</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tftvUvon4IOQ/9XINo93SVv0NhnSFWkqbJ73w1CKQB4AUWfv7ZEiWUe1oNq7jNlHghdOLCRNzBoO1aXVedwMdA==" saltValue="LGqirkVrY7vmr5SXXzoYbw=="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2416" priority="173">
      <formula>INDIRECT(ADDRESS(ROW(),COLUMN()))=TRUNC(INDIRECT(ADDRESS(ROW(),COLUMN())))</formula>
    </cfRule>
  </conditionalFormatting>
  <conditionalFormatting sqref="O27:O50">
    <cfRule type="expression" dxfId="2415" priority="169">
      <formula>INDIRECT(ADDRESS(ROW(),COLUMN()))=TRUNC(INDIRECT(ADDRESS(ROW(),COLUMN())))</formula>
    </cfRule>
  </conditionalFormatting>
  <conditionalFormatting sqref="G48:G50">
    <cfRule type="expression" dxfId="2414" priority="172">
      <formula>INDIRECT(ADDRESS(ROW(),COLUMN()))=TRUNC(INDIRECT(ADDRESS(ROW(),COLUMN())))</formula>
    </cfRule>
  </conditionalFormatting>
  <conditionalFormatting sqref="I45 I48:I50">
    <cfRule type="expression" dxfId="2413" priority="171">
      <formula>INDIRECT(ADDRESS(ROW(),COLUMN()))=TRUNC(INDIRECT(ADDRESS(ROW(),COLUMN())))</formula>
    </cfRule>
  </conditionalFormatting>
  <conditionalFormatting sqref="L29:L50">
    <cfRule type="expression" dxfId="2412" priority="170">
      <formula>INDIRECT(ADDRESS(ROW(),COLUMN()))=TRUNC(INDIRECT(ADDRESS(ROW(),COLUMN())))</formula>
    </cfRule>
  </conditionalFormatting>
  <conditionalFormatting sqref="O10">
    <cfRule type="expression" dxfId="2411" priority="167">
      <formula>INDIRECT(ADDRESS(ROW(),COLUMN()))=TRUNC(INDIRECT(ADDRESS(ROW(),COLUMN())))</formula>
    </cfRule>
  </conditionalFormatting>
  <conditionalFormatting sqref="L10">
    <cfRule type="expression" dxfId="2410" priority="168">
      <formula>INDIRECT(ADDRESS(ROW(),COLUMN()))=TRUNC(INDIRECT(ADDRESS(ROW(),COLUMN())))</formula>
    </cfRule>
  </conditionalFormatting>
  <conditionalFormatting sqref="O11">
    <cfRule type="expression" dxfId="2409" priority="165">
      <formula>INDIRECT(ADDRESS(ROW(),COLUMN()))=TRUNC(INDIRECT(ADDRESS(ROW(),COLUMN())))</formula>
    </cfRule>
  </conditionalFormatting>
  <conditionalFormatting sqref="L11">
    <cfRule type="expression" dxfId="2408" priority="166">
      <formula>INDIRECT(ADDRESS(ROW(),COLUMN()))=TRUNC(INDIRECT(ADDRESS(ROW(),COLUMN())))</formula>
    </cfRule>
  </conditionalFormatting>
  <conditionalFormatting sqref="O12:O26">
    <cfRule type="expression" dxfId="2407" priority="162">
      <formula>INDIRECT(ADDRESS(ROW(),COLUMN()))=TRUNC(INDIRECT(ADDRESS(ROW(),COLUMN())))</formula>
    </cfRule>
  </conditionalFormatting>
  <conditionalFormatting sqref="I21:I25">
    <cfRule type="expression" dxfId="2406" priority="164">
      <formula>INDIRECT(ADDRESS(ROW(),COLUMN()))=TRUNC(INDIRECT(ADDRESS(ROW(),COLUMN())))</formula>
    </cfRule>
  </conditionalFormatting>
  <conditionalFormatting sqref="L12:L25">
    <cfRule type="expression" dxfId="2405" priority="163">
      <formula>INDIRECT(ADDRESS(ROW(),COLUMN()))=TRUNC(INDIRECT(ADDRESS(ROW(),COLUMN())))</formula>
    </cfRule>
  </conditionalFormatting>
  <conditionalFormatting sqref="G10 G15">
    <cfRule type="expression" dxfId="2404" priority="161">
      <formula>INDIRECT(ADDRESS(ROW(),COLUMN()))=TRUNC(INDIRECT(ADDRESS(ROW(),COLUMN())))</formula>
    </cfRule>
  </conditionalFormatting>
  <conditionalFormatting sqref="I10 I15">
    <cfRule type="expression" dxfId="2403" priority="160">
      <formula>INDIRECT(ADDRESS(ROW(),COLUMN()))=TRUNC(INDIRECT(ADDRESS(ROW(),COLUMN())))</formula>
    </cfRule>
  </conditionalFormatting>
  <conditionalFormatting sqref="G12">
    <cfRule type="expression" dxfId="2402" priority="159">
      <formula>INDIRECT(ADDRESS(ROW(),COLUMN()))=TRUNC(INDIRECT(ADDRESS(ROW(),COLUMN())))</formula>
    </cfRule>
  </conditionalFormatting>
  <conditionalFormatting sqref="I12">
    <cfRule type="expression" dxfId="2401" priority="158">
      <formula>INDIRECT(ADDRESS(ROW(),COLUMN()))=TRUNC(INDIRECT(ADDRESS(ROW(),COLUMN())))</formula>
    </cfRule>
  </conditionalFormatting>
  <conditionalFormatting sqref="G14">
    <cfRule type="expression" dxfId="2400" priority="157">
      <formula>INDIRECT(ADDRESS(ROW(),COLUMN()))=TRUNC(INDIRECT(ADDRESS(ROW(),COLUMN())))</formula>
    </cfRule>
  </conditionalFormatting>
  <conditionalFormatting sqref="I14">
    <cfRule type="expression" dxfId="2399" priority="156">
      <formula>INDIRECT(ADDRESS(ROW(),COLUMN()))=TRUNC(INDIRECT(ADDRESS(ROW(),COLUMN())))</formula>
    </cfRule>
  </conditionalFormatting>
  <conditionalFormatting sqref="G11">
    <cfRule type="expression" dxfId="2398" priority="155">
      <formula>INDIRECT(ADDRESS(ROW(),COLUMN()))=TRUNC(INDIRECT(ADDRESS(ROW(),COLUMN())))</formula>
    </cfRule>
  </conditionalFormatting>
  <conditionalFormatting sqref="I11">
    <cfRule type="expression" dxfId="2397" priority="154">
      <formula>INDIRECT(ADDRESS(ROW(),COLUMN()))=TRUNC(INDIRECT(ADDRESS(ROW(),COLUMN())))</formula>
    </cfRule>
  </conditionalFormatting>
  <conditionalFormatting sqref="G13">
    <cfRule type="expression" dxfId="2396" priority="153">
      <formula>INDIRECT(ADDRESS(ROW(),COLUMN()))=TRUNC(INDIRECT(ADDRESS(ROW(),COLUMN())))</formula>
    </cfRule>
  </conditionalFormatting>
  <conditionalFormatting sqref="I13">
    <cfRule type="expression" dxfId="2395" priority="152">
      <formula>INDIRECT(ADDRESS(ROW(),COLUMN()))=TRUNC(INDIRECT(ADDRESS(ROW(),COLUMN())))</formula>
    </cfRule>
  </conditionalFormatting>
  <conditionalFormatting sqref="G16 G19">
    <cfRule type="expression" dxfId="2394" priority="151">
      <formula>INDIRECT(ADDRESS(ROW(),COLUMN()))=TRUNC(INDIRECT(ADDRESS(ROW(),COLUMN())))</formula>
    </cfRule>
  </conditionalFormatting>
  <conditionalFormatting sqref="I16 I19">
    <cfRule type="expression" dxfId="2393" priority="150">
      <formula>INDIRECT(ADDRESS(ROW(),COLUMN()))=TRUNC(INDIRECT(ADDRESS(ROW(),COLUMN())))</formula>
    </cfRule>
  </conditionalFormatting>
  <conditionalFormatting sqref="G17">
    <cfRule type="expression" dxfId="2392" priority="149">
      <formula>INDIRECT(ADDRESS(ROW(),COLUMN()))=TRUNC(INDIRECT(ADDRESS(ROW(),COLUMN())))</formula>
    </cfRule>
  </conditionalFormatting>
  <conditionalFormatting sqref="I17">
    <cfRule type="expression" dxfId="2391" priority="148">
      <formula>INDIRECT(ADDRESS(ROW(),COLUMN()))=TRUNC(INDIRECT(ADDRESS(ROW(),COLUMN())))</formula>
    </cfRule>
  </conditionalFormatting>
  <conditionalFormatting sqref="G18">
    <cfRule type="expression" dxfId="2390" priority="147">
      <formula>INDIRECT(ADDRESS(ROW(),COLUMN()))=TRUNC(INDIRECT(ADDRESS(ROW(),COLUMN())))</formula>
    </cfRule>
  </conditionalFormatting>
  <conditionalFormatting sqref="I18">
    <cfRule type="expression" dxfId="2389" priority="146">
      <formula>INDIRECT(ADDRESS(ROW(),COLUMN()))=TRUNC(INDIRECT(ADDRESS(ROW(),COLUMN())))</formula>
    </cfRule>
  </conditionalFormatting>
  <conditionalFormatting sqref="G20">
    <cfRule type="expression" dxfId="2388" priority="145">
      <formula>INDIRECT(ADDRESS(ROW(),COLUMN()))=TRUNC(INDIRECT(ADDRESS(ROW(),COLUMN())))</formula>
    </cfRule>
  </conditionalFormatting>
  <conditionalFormatting sqref="I20">
    <cfRule type="expression" dxfId="2387" priority="144">
      <formula>INDIRECT(ADDRESS(ROW(),COLUMN()))=TRUNC(INDIRECT(ADDRESS(ROW(),COLUMN())))</formula>
    </cfRule>
  </conditionalFormatting>
  <conditionalFormatting sqref="G21 G23">
    <cfRule type="expression" dxfId="2386" priority="143">
      <formula>INDIRECT(ADDRESS(ROW(),COLUMN()))=TRUNC(INDIRECT(ADDRESS(ROW(),COLUMN())))</formula>
    </cfRule>
  </conditionalFormatting>
  <conditionalFormatting sqref="G22">
    <cfRule type="expression" dxfId="2385" priority="142">
      <formula>INDIRECT(ADDRESS(ROW(),COLUMN()))=TRUNC(INDIRECT(ADDRESS(ROW(),COLUMN())))</formula>
    </cfRule>
  </conditionalFormatting>
  <conditionalFormatting sqref="G24:G25">
    <cfRule type="expression" dxfId="2384" priority="141">
      <formula>INDIRECT(ADDRESS(ROW(),COLUMN()))=TRUNC(INDIRECT(ADDRESS(ROW(),COLUMN())))</formula>
    </cfRule>
  </conditionalFormatting>
  <conditionalFormatting sqref="G26:G28">
    <cfRule type="expression" dxfId="2383" priority="140">
      <formula>INDIRECT(ADDRESS(ROW(),COLUMN()))=TRUNC(INDIRECT(ADDRESS(ROW(),COLUMN())))</formula>
    </cfRule>
  </conditionalFormatting>
  <conditionalFormatting sqref="I26:I28">
    <cfRule type="expression" dxfId="2382" priority="139">
      <formula>INDIRECT(ADDRESS(ROW(),COLUMN()))=TRUNC(INDIRECT(ADDRESS(ROW(),COLUMN())))</formula>
    </cfRule>
  </conditionalFormatting>
  <conditionalFormatting sqref="L26:L28">
    <cfRule type="expression" dxfId="2381" priority="138">
      <formula>INDIRECT(ADDRESS(ROW(),COLUMN()))=TRUNC(INDIRECT(ADDRESS(ROW(),COLUMN())))</formula>
    </cfRule>
  </conditionalFormatting>
  <conditionalFormatting sqref="G29:G30">
    <cfRule type="expression" dxfId="2380" priority="137">
      <formula>INDIRECT(ADDRESS(ROW(),COLUMN()))=TRUNC(INDIRECT(ADDRESS(ROW(),COLUMN())))</formula>
    </cfRule>
  </conditionalFormatting>
  <conditionalFormatting sqref="I29:I30">
    <cfRule type="expression" dxfId="2379" priority="136">
      <formula>INDIRECT(ADDRESS(ROW(),COLUMN()))=TRUNC(INDIRECT(ADDRESS(ROW(),COLUMN())))</formula>
    </cfRule>
  </conditionalFormatting>
  <conditionalFormatting sqref="G31:G32 G42 G44">
    <cfRule type="expression" dxfId="2378" priority="135">
      <formula>INDIRECT(ADDRESS(ROW(),COLUMN()))=TRUNC(INDIRECT(ADDRESS(ROW(),COLUMN())))</formula>
    </cfRule>
  </conditionalFormatting>
  <conditionalFormatting sqref="I31:I32 I42 I44">
    <cfRule type="expression" dxfId="2377" priority="134">
      <formula>INDIRECT(ADDRESS(ROW(),COLUMN()))=TRUNC(INDIRECT(ADDRESS(ROW(),COLUMN())))</formula>
    </cfRule>
  </conditionalFormatting>
  <conditionalFormatting sqref="G40">
    <cfRule type="expression" dxfId="2376" priority="133">
      <formula>INDIRECT(ADDRESS(ROW(),COLUMN()))=TRUNC(INDIRECT(ADDRESS(ROW(),COLUMN())))</formula>
    </cfRule>
  </conditionalFormatting>
  <conditionalFormatting sqref="I40">
    <cfRule type="expression" dxfId="2375" priority="132">
      <formula>INDIRECT(ADDRESS(ROW(),COLUMN()))=TRUNC(INDIRECT(ADDRESS(ROW(),COLUMN())))</formula>
    </cfRule>
  </conditionalFormatting>
  <conditionalFormatting sqref="G37">
    <cfRule type="expression" dxfId="2374" priority="131">
      <formula>INDIRECT(ADDRESS(ROW(),COLUMN()))=TRUNC(INDIRECT(ADDRESS(ROW(),COLUMN())))</formula>
    </cfRule>
  </conditionalFormatting>
  <conditionalFormatting sqref="I37">
    <cfRule type="expression" dxfId="2373" priority="130">
      <formula>INDIRECT(ADDRESS(ROW(),COLUMN()))=TRUNC(INDIRECT(ADDRESS(ROW(),COLUMN())))</formula>
    </cfRule>
  </conditionalFormatting>
  <conditionalFormatting sqref="G38">
    <cfRule type="expression" dxfId="2372" priority="129">
      <formula>INDIRECT(ADDRESS(ROW(),COLUMN()))=TRUNC(INDIRECT(ADDRESS(ROW(),COLUMN())))</formula>
    </cfRule>
  </conditionalFormatting>
  <conditionalFormatting sqref="I38">
    <cfRule type="expression" dxfId="2371" priority="128">
      <formula>INDIRECT(ADDRESS(ROW(),COLUMN()))=TRUNC(INDIRECT(ADDRESS(ROW(),COLUMN())))</formula>
    </cfRule>
  </conditionalFormatting>
  <conditionalFormatting sqref="G41">
    <cfRule type="expression" dxfId="2370" priority="127">
      <formula>INDIRECT(ADDRESS(ROW(),COLUMN()))=TRUNC(INDIRECT(ADDRESS(ROW(),COLUMN())))</formula>
    </cfRule>
  </conditionalFormatting>
  <conditionalFormatting sqref="I41">
    <cfRule type="expression" dxfId="2369" priority="126">
      <formula>INDIRECT(ADDRESS(ROW(),COLUMN()))=TRUNC(INDIRECT(ADDRESS(ROW(),COLUMN())))</formula>
    </cfRule>
  </conditionalFormatting>
  <conditionalFormatting sqref="G43">
    <cfRule type="expression" dxfId="2368" priority="125">
      <formula>INDIRECT(ADDRESS(ROW(),COLUMN()))=TRUNC(INDIRECT(ADDRESS(ROW(),COLUMN())))</formula>
    </cfRule>
  </conditionalFormatting>
  <conditionalFormatting sqref="I43">
    <cfRule type="expression" dxfId="2367" priority="124">
      <formula>INDIRECT(ADDRESS(ROW(),COLUMN()))=TRUNC(INDIRECT(ADDRESS(ROW(),COLUMN())))</formula>
    </cfRule>
  </conditionalFormatting>
  <conditionalFormatting sqref="G36">
    <cfRule type="expression" dxfId="2366" priority="123">
      <formula>INDIRECT(ADDRESS(ROW(),COLUMN()))=TRUNC(INDIRECT(ADDRESS(ROW(),COLUMN())))</formula>
    </cfRule>
  </conditionalFormatting>
  <conditionalFormatting sqref="I36">
    <cfRule type="expression" dxfId="2365" priority="122">
      <formula>INDIRECT(ADDRESS(ROW(),COLUMN()))=TRUNC(INDIRECT(ADDRESS(ROW(),COLUMN())))</formula>
    </cfRule>
  </conditionalFormatting>
  <conditionalFormatting sqref="G39">
    <cfRule type="expression" dxfId="2364" priority="121">
      <formula>INDIRECT(ADDRESS(ROW(),COLUMN()))=TRUNC(INDIRECT(ADDRESS(ROW(),COLUMN())))</formula>
    </cfRule>
  </conditionalFormatting>
  <conditionalFormatting sqref="I39">
    <cfRule type="expression" dxfId="2363" priority="120">
      <formula>INDIRECT(ADDRESS(ROW(),COLUMN()))=TRUNC(INDIRECT(ADDRESS(ROW(),COLUMN())))</formula>
    </cfRule>
  </conditionalFormatting>
  <conditionalFormatting sqref="G35">
    <cfRule type="expression" dxfId="2362" priority="119">
      <formula>INDIRECT(ADDRESS(ROW(),COLUMN()))=TRUNC(INDIRECT(ADDRESS(ROW(),COLUMN())))</formula>
    </cfRule>
  </conditionalFormatting>
  <conditionalFormatting sqref="I35">
    <cfRule type="expression" dxfId="2361" priority="118">
      <formula>INDIRECT(ADDRESS(ROW(),COLUMN()))=TRUNC(INDIRECT(ADDRESS(ROW(),COLUMN())))</formula>
    </cfRule>
  </conditionalFormatting>
  <conditionalFormatting sqref="G33">
    <cfRule type="expression" dxfId="2360" priority="117">
      <formula>INDIRECT(ADDRESS(ROW(),COLUMN()))=TRUNC(INDIRECT(ADDRESS(ROW(),COLUMN())))</formula>
    </cfRule>
  </conditionalFormatting>
  <conditionalFormatting sqref="I33">
    <cfRule type="expression" dxfId="2359" priority="116">
      <formula>INDIRECT(ADDRESS(ROW(),COLUMN()))=TRUNC(INDIRECT(ADDRESS(ROW(),COLUMN())))</formula>
    </cfRule>
  </conditionalFormatting>
  <conditionalFormatting sqref="G34">
    <cfRule type="expression" dxfId="2358" priority="115">
      <formula>INDIRECT(ADDRESS(ROW(),COLUMN()))=TRUNC(INDIRECT(ADDRESS(ROW(),COLUMN())))</formula>
    </cfRule>
  </conditionalFormatting>
  <conditionalFormatting sqref="I34">
    <cfRule type="expression" dxfId="2357" priority="114">
      <formula>INDIRECT(ADDRESS(ROW(),COLUMN()))=TRUNC(INDIRECT(ADDRESS(ROW(),COLUMN())))</formula>
    </cfRule>
  </conditionalFormatting>
  <conditionalFormatting sqref="G45">
    <cfRule type="expression" dxfId="2356" priority="113">
      <formula>INDIRECT(ADDRESS(ROW(),COLUMN()))=TRUNC(INDIRECT(ADDRESS(ROW(),COLUMN())))</formula>
    </cfRule>
  </conditionalFormatting>
  <conditionalFormatting sqref="G46:G47">
    <cfRule type="expression" dxfId="2355" priority="112">
      <formula>INDIRECT(ADDRESS(ROW(),COLUMN()))=TRUNC(INDIRECT(ADDRESS(ROW(),COLUMN())))</formula>
    </cfRule>
  </conditionalFormatting>
  <conditionalFormatting sqref="I46:I47">
    <cfRule type="expression" dxfId="2354" priority="111">
      <formula>INDIRECT(ADDRESS(ROW(),COLUMN()))=TRUNC(INDIRECT(ADDRESS(ROW(),COLUMN())))</formula>
    </cfRule>
  </conditionalFormatting>
  <conditionalFormatting sqref="I361">
    <cfRule type="expression" dxfId="2353" priority="110">
      <formula>INDIRECT(ADDRESS(ROW(),COLUMN()))=TRUNC(INDIRECT(ADDRESS(ROW(),COLUMN())))</formula>
    </cfRule>
  </conditionalFormatting>
  <conditionalFormatting sqref="L361">
    <cfRule type="expression" dxfId="2352" priority="109">
      <formula>INDIRECT(ADDRESS(ROW(),COLUMN()))=TRUNC(INDIRECT(ADDRESS(ROW(),COLUMN())))</formula>
    </cfRule>
  </conditionalFormatting>
  <conditionalFormatting sqref="O361">
    <cfRule type="expression" dxfId="2351" priority="108">
      <formula>INDIRECT(ADDRESS(ROW(),COLUMN()))=TRUNC(INDIRECT(ADDRESS(ROW(),COLUMN())))</formula>
    </cfRule>
  </conditionalFormatting>
  <conditionalFormatting sqref="G363:G410">
    <cfRule type="expression" dxfId="2350" priority="107">
      <formula>INDIRECT(ADDRESS(ROW(),COLUMN()))=TRUNC(INDIRECT(ADDRESS(ROW(),COLUMN())))</formula>
    </cfRule>
  </conditionalFormatting>
  <conditionalFormatting sqref="I362:I410">
    <cfRule type="expression" dxfId="2349" priority="106">
      <formula>INDIRECT(ADDRESS(ROW(),COLUMN()))=TRUNC(INDIRECT(ADDRESS(ROW(),COLUMN())))</formula>
    </cfRule>
  </conditionalFormatting>
  <conditionalFormatting sqref="L362:L410">
    <cfRule type="expression" dxfId="2348" priority="105">
      <formula>INDIRECT(ADDRESS(ROW(),COLUMN()))=TRUNC(INDIRECT(ADDRESS(ROW(),COLUMN())))</formula>
    </cfRule>
  </conditionalFormatting>
  <conditionalFormatting sqref="O362:O410">
    <cfRule type="expression" dxfId="2347" priority="104">
      <formula>INDIRECT(ADDRESS(ROW(),COLUMN()))=TRUNC(INDIRECT(ADDRESS(ROW(),COLUMN())))</formula>
    </cfRule>
  </conditionalFormatting>
  <conditionalFormatting sqref="O107:O162 G107:G162 I107:I162 L107:L162">
    <cfRule type="expression" dxfId="2346" priority="103">
      <formula>INDIRECT(ADDRESS(ROW(),COLUMN()))=TRUNC(INDIRECT(ADDRESS(ROW(),COLUMN())))</formula>
    </cfRule>
  </conditionalFormatting>
  <conditionalFormatting sqref="O197:O252 G197:G252 I197:I252 L197:L252">
    <cfRule type="expression" dxfId="2345" priority="102">
      <formula>INDIRECT(ADDRESS(ROW(),COLUMN()))=TRUNC(INDIRECT(ADDRESS(ROW(),COLUMN())))</formula>
    </cfRule>
  </conditionalFormatting>
  <conditionalFormatting sqref="O173:O196">
    <cfRule type="expression" dxfId="2344" priority="98">
      <formula>INDIRECT(ADDRESS(ROW(),COLUMN()))=TRUNC(INDIRECT(ADDRESS(ROW(),COLUMN())))</formula>
    </cfRule>
  </conditionalFormatting>
  <conditionalFormatting sqref="G194:G196">
    <cfRule type="expression" dxfId="2343" priority="101">
      <formula>INDIRECT(ADDRESS(ROW(),COLUMN()))=TRUNC(INDIRECT(ADDRESS(ROW(),COLUMN())))</formula>
    </cfRule>
  </conditionalFormatting>
  <conditionalFormatting sqref="I191 I194:I196">
    <cfRule type="expression" dxfId="2342" priority="100">
      <formula>INDIRECT(ADDRESS(ROW(),COLUMN()))=TRUNC(INDIRECT(ADDRESS(ROW(),COLUMN())))</formula>
    </cfRule>
  </conditionalFormatting>
  <conditionalFormatting sqref="L175:L196">
    <cfRule type="expression" dxfId="2341" priority="99">
      <formula>INDIRECT(ADDRESS(ROW(),COLUMN()))=TRUNC(INDIRECT(ADDRESS(ROW(),COLUMN())))</formula>
    </cfRule>
  </conditionalFormatting>
  <conditionalFormatting sqref="O163:O172">
    <cfRule type="expression" dxfId="2340" priority="95">
      <formula>INDIRECT(ADDRESS(ROW(),COLUMN()))=TRUNC(INDIRECT(ADDRESS(ROW(),COLUMN())))</formula>
    </cfRule>
  </conditionalFormatting>
  <conditionalFormatting sqref="I167:I171">
    <cfRule type="expression" dxfId="2339" priority="97">
      <formula>INDIRECT(ADDRESS(ROW(),COLUMN()))=TRUNC(INDIRECT(ADDRESS(ROW(),COLUMN())))</formula>
    </cfRule>
  </conditionalFormatting>
  <conditionalFormatting sqref="L163:L171">
    <cfRule type="expression" dxfId="2338" priority="96">
      <formula>INDIRECT(ADDRESS(ROW(),COLUMN()))=TRUNC(INDIRECT(ADDRESS(ROW(),COLUMN())))</formula>
    </cfRule>
  </conditionalFormatting>
  <conditionalFormatting sqref="G165">
    <cfRule type="expression" dxfId="2337" priority="94">
      <formula>INDIRECT(ADDRESS(ROW(),COLUMN()))=TRUNC(INDIRECT(ADDRESS(ROW(),COLUMN())))</formula>
    </cfRule>
  </conditionalFormatting>
  <conditionalFormatting sqref="I165">
    <cfRule type="expression" dxfId="2336" priority="93">
      <formula>INDIRECT(ADDRESS(ROW(),COLUMN()))=TRUNC(INDIRECT(ADDRESS(ROW(),COLUMN())))</formula>
    </cfRule>
  </conditionalFormatting>
  <conditionalFormatting sqref="G163">
    <cfRule type="expression" dxfId="2335" priority="92">
      <formula>INDIRECT(ADDRESS(ROW(),COLUMN()))=TRUNC(INDIRECT(ADDRESS(ROW(),COLUMN())))</formula>
    </cfRule>
  </conditionalFormatting>
  <conditionalFormatting sqref="I163">
    <cfRule type="expression" dxfId="2334" priority="91">
      <formula>INDIRECT(ADDRESS(ROW(),COLUMN()))=TRUNC(INDIRECT(ADDRESS(ROW(),COLUMN())))</formula>
    </cfRule>
  </conditionalFormatting>
  <conditionalFormatting sqref="G164">
    <cfRule type="expression" dxfId="2333" priority="90">
      <formula>INDIRECT(ADDRESS(ROW(),COLUMN()))=TRUNC(INDIRECT(ADDRESS(ROW(),COLUMN())))</formula>
    </cfRule>
  </conditionalFormatting>
  <conditionalFormatting sqref="I164">
    <cfRule type="expression" dxfId="2332" priority="89">
      <formula>INDIRECT(ADDRESS(ROW(),COLUMN()))=TRUNC(INDIRECT(ADDRESS(ROW(),COLUMN())))</formula>
    </cfRule>
  </conditionalFormatting>
  <conditionalFormatting sqref="G166">
    <cfRule type="expression" dxfId="2331" priority="88">
      <formula>INDIRECT(ADDRESS(ROW(),COLUMN()))=TRUNC(INDIRECT(ADDRESS(ROW(),COLUMN())))</formula>
    </cfRule>
  </conditionalFormatting>
  <conditionalFormatting sqref="I166">
    <cfRule type="expression" dxfId="2330" priority="87">
      <formula>INDIRECT(ADDRESS(ROW(),COLUMN()))=TRUNC(INDIRECT(ADDRESS(ROW(),COLUMN())))</formula>
    </cfRule>
  </conditionalFormatting>
  <conditionalFormatting sqref="G167 G169">
    <cfRule type="expression" dxfId="2329" priority="86">
      <formula>INDIRECT(ADDRESS(ROW(),COLUMN()))=TRUNC(INDIRECT(ADDRESS(ROW(),COLUMN())))</formula>
    </cfRule>
  </conditionalFormatting>
  <conditionalFormatting sqref="G168">
    <cfRule type="expression" dxfId="2328" priority="85">
      <formula>INDIRECT(ADDRESS(ROW(),COLUMN()))=TRUNC(INDIRECT(ADDRESS(ROW(),COLUMN())))</formula>
    </cfRule>
  </conditionalFormatting>
  <conditionalFormatting sqref="G170:G171">
    <cfRule type="expression" dxfId="2327" priority="84">
      <formula>INDIRECT(ADDRESS(ROW(),COLUMN()))=TRUNC(INDIRECT(ADDRESS(ROW(),COLUMN())))</formula>
    </cfRule>
  </conditionalFormatting>
  <conditionalFormatting sqref="G172:G174">
    <cfRule type="expression" dxfId="2326" priority="83">
      <formula>INDIRECT(ADDRESS(ROW(),COLUMN()))=TRUNC(INDIRECT(ADDRESS(ROW(),COLUMN())))</formula>
    </cfRule>
  </conditionalFormatting>
  <conditionalFormatting sqref="I172:I174">
    <cfRule type="expression" dxfId="2325" priority="82">
      <formula>INDIRECT(ADDRESS(ROW(),COLUMN()))=TRUNC(INDIRECT(ADDRESS(ROW(),COLUMN())))</formula>
    </cfRule>
  </conditionalFormatting>
  <conditionalFormatting sqref="L172:L174">
    <cfRule type="expression" dxfId="2324" priority="81">
      <formula>INDIRECT(ADDRESS(ROW(),COLUMN()))=TRUNC(INDIRECT(ADDRESS(ROW(),COLUMN())))</formula>
    </cfRule>
  </conditionalFormatting>
  <conditionalFormatting sqref="G175:G176">
    <cfRule type="expression" dxfId="2323" priority="80">
      <formula>INDIRECT(ADDRESS(ROW(),COLUMN()))=TRUNC(INDIRECT(ADDRESS(ROW(),COLUMN())))</formula>
    </cfRule>
  </conditionalFormatting>
  <conditionalFormatting sqref="I175:I176">
    <cfRule type="expression" dxfId="2322" priority="79">
      <formula>INDIRECT(ADDRESS(ROW(),COLUMN()))=TRUNC(INDIRECT(ADDRESS(ROW(),COLUMN())))</formula>
    </cfRule>
  </conditionalFormatting>
  <conditionalFormatting sqref="G177:G178 G188 G190">
    <cfRule type="expression" dxfId="2321" priority="78">
      <formula>INDIRECT(ADDRESS(ROW(),COLUMN()))=TRUNC(INDIRECT(ADDRESS(ROW(),COLUMN())))</formula>
    </cfRule>
  </conditionalFormatting>
  <conditionalFormatting sqref="I177:I178 I188 I190">
    <cfRule type="expression" dxfId="2320" priority="77">
      <formula>INDIRECT(ADDRESS(ROW(),COLUMN()))=TRUNC(INDIRECT(ADDRESS(ROW(),COLUMN())))</formula>
    </cfRule>
  </conditionalFormatting>
  <conditionalFormatting sqref="G186">
    <cfRule type="expression" dxfId="2319" priority="76">
      <formula>INDIRECT(ADDRESS(ROW(),COLUMN()))=TRUNC(INDIRECT(ADDRESS(ROW(),COLUMN())))</formula>
    </cfRule>
  </conditionalFormatting>
  <conditionalFormatting sqref="I186">
    <cfRule type="expression" dxfId="2318" priority="75">
      <formula>INDIRECT(ADDRESS(ROW(),COLUMN()))=TRUNC(INDIRECT(ADDRESS(ROW(),COLUMN())))</formula>
    </cfRule>
  </conditionalFormatting>
  <conditionalFormatting sqref="G183">
    <cfRule type="expression" dxfId="2317" priority="74">
      <formula>INDIRECT(ADDRESS(ROW(),COLUMN()))=TRUNC(INDIRECT(ADDRESS(ROW(),COLUMN())))</formula>
    </cfRule>
  </conditionalFormatting>
  <conditionalFormatting sqref="I183">
    <cfRule type="expression" dxfId="2316" priority="73">
      <formula>INDIRECT(ADDRESS(ROW(),COLUMN()))=TRUNC(INDIRECT(ADDRESS(ROW(),COLUMN())))</formula>
    </cfRule>
  </conditionalFormatting>
  <conditionalFormatting sqref="G184">
    <cfRule type="expression" dxfId="2315" priority="72">
      <formula>INDIRECT(ADDRESS(ROW(),COLUMN()))=TRUNC(INDIRECT(ADDRESS(ROW(),COLUMN())))</formula>
    </cfRule>
  </conditionalFormatting>
  <conditionalFormatting sqref="I184">
    <cfRule type="expression" dxfId="2314" priority="71">
      <formula>INDIRECT(ADDRESS(ROW(),COLUMN()))=TRUNC(INDIRECT(ADDRESS(ROW(),COLUMN())))</formula>
    </cfRule>
  </conditionalFormatting>
  <conditionalFormatting sqref="G187">
    <cfRule type="expression" dxfId="2313" priority="70">
      <formula>INDIRECT(ADDRESS(ROW(),COLUMN()))=TRUNC(INDIRECT(ADDRESS(ROW(),COLUMN())))</formula>
    </cfRule>
  </conditionalFormatting>
  <conditionalFormatting sqref="I187">
    <cfRule type="expression" dxfId="2312" priority="69">
      <formula>INDIRECT(ADDRESS(ROW(),COLUMN()))=TRUNC(INDIRECT(ADDRESS(ROW(),COLUMN())))</formula>
    </cfRule>
  </conditionalFormatting>
  <conditionalFormatting sqref="G189">
    <cfRule type="expression" dxfId="2311" priority="68">
      <formula>INDIRECT(ADDRESS(ROW(),COLUMN()))=TRUNC(INDIRECT(ADDRESS(ROW(),COLUMN())))</formula>
    </cfRule>
  </conditionalFormatting>
  <conditionalFormatting sqref="I189">
    <cfRule type="expression" dxfId="2310" priority="67">
      <formula>INDIRECT(ADDRESS(ROW(),COLUMN()))=TRUNC(INDIRECT(ADDRESS(ROW(),COLUMN())))</formula>
    </cfRule>
  </conditionalFormatting>
  <conditionalFormatting sqref="G182">
    <cfRule type="expression" dxfId="2309" priority="66">
      <formula>INDIRECT(ADDRESS(ROW(),COLUMN()))=TRUNC(INDIRECT(ADDRESS(ROW(),COLUMN())))</formula>
    </cfRule>
  </conditionalFormatting>
  <conditionalFormatting sqref="I182">
    <cfRule type="expression" dxfId="2308" priority="65">
      <formula>INDIRECT(ADDRESS(ROW(),COLUMN()))=TRUNC(INDIRECT(ADDRESS(ROW(),COLUMN())))</formula>
    </cfRule>
  </conditionalFormatting>
  <conditionalFormatting sqref="G185">
    <cfRule type="expression" dxfId="2307" priority="64">
      <formula>INDIRECT(ADDRESS(ROW(),COLUMN()))=TRUNC(INDIRECT(ADDRESS(ROW(),COLUMN())))</formula>
    </cfRule>
  </conditionalFormatting>
  <conditionalFormatting sqref="I185">
    <cfRule type="expression" dxfId="2306" priority="63">
      <formula>INDIRECT(ADDRESS(ROW(),COLUMN()))=TRUNC(INDIRECT(ADDRESS(ROW(),COLUMN())))</formula>
    </cfRule>
  </conditionalFormatting>
  <conditionalFormatting sqref="G181">
    <cfRule type="expression" dxfId="2305" priority="62">
      <formula>INDIRECT(ADDRESS(ROW(),COLUMN()))=TRUNC(INDIRECT(ADDRESS(ROW(),COLUMN())))</formula>
    </cfRule>
  </conditionalFormatting>
  <conditionalFormatting sqref="I181">
    <cfRule type="expression" dxfId="2304" priority="61">
      <formula>INDIRECT(ADDRESS(ROW(),COLUMN()))=TRUNC(INDIRECT(ADDRESS(ROW(),COLUMN())))</formula>
    </cfRule>
  </conditionalFormatting>
  <conditionalFormatting sqref="G179">
    <cfRule type="expression" dxfId="2303" priority="60">
      <formula>INDIRECT(ADDRESS(ROW(),COLUMN()))=TRUNC(INDIRECT(ADDRESS(ROW(),COLUMN())))</formula>
    </cfRule>
  </conditionalFormatting>
  <conditionalFormatting sqref="I179">
    <cfRule type="expression" dxfId="2302" priority="59">
      <formula>INDIRECT(ADDRESS(ROW(),COLUMN()))=TRUNC(INDIRECT(ADDRESS(ROW(),COLUMN())))</formula>
    </cfRule>
  </conditionalFormatting>
  <conditionalFormatting sqref="G180">
    <cfRule type="expression" dxfId="2301" priority="58">
      <formula>INDIRECT(ADDRESS(ROW(),COLUMN()))=TRUNC(INDIRECT(ADDRESS(ROW(),COLUMN())))</formula>
    </cfRule>
  </conditionalFormatting>
  <conditionalFormatting sqref="I180">
    <cfRule type="expression" dxfId="2300" priority="57">
      <formula>INDIRECT(ADDRESS(ROW(),COLUMN()))=TRUNC(INDIRECT(ADDRESS(ROW(),COLUMN())))</formula>
    </cfRule>
  </conditionalFormatting>
  <conditionalFormatting sqref="G191">
    <cfRule type="expression" dxfId="2299" priority="56">
      <formula>INDIRECT(ADDRESS(ROW(),COLUMN()))=TRUNC(INDIRECT(ADDRESS(ROW(),COLUMN())))</formula>
    </cfRule>
  </conditionalFormatting>
  <conditionalFormatting sqref="G192:G193">
    <cfRule type="expression" dxfId="2298" priority="55">
      <formula>INDIRECT(ADDRESS(ROW(),COLUMN()))=TRUNC(INDIRECT(ADDRESS(ROW(),COLUMN())))</formula>
    </cfRule>
  </conditionalFormatting>
  <conditionalFormatting sqref="I192:I193">
    <cfRule type="expression" dxfId="2297" priority="54">
      <formula>INDIRECT(ADDRESS(ROW(),COLUMN()))=TRUNC(INDIRECT(ADDRESS(ROW(),COLUMN())))</formula>
    </cfRule>
  </conditionalFormatting>
  <conditionalFormatting sqref="O253:O308 G253:G308 I253:I308 L253:L308">
    <cfRule type="expression" dxfId="2296" priority="53">
      <formula>INDIRECT(ADDRESS(ROW(),COLUMN()))=TRUNC(INDIRECT(ADDRESS(ROW(),COLUMN())))</formula>
    </cfRule>
  </conditionalFormatting>
  <conditionalFormatting sqref="O344:O351 G344:G351 I344:I351 L344:L351">
    <cfRule type="expression" dxfId="2295" priority="52">
      <formula>INDIRECT(ADDRESS(ROW(),COLUMN()))=TRUNC(INDIRECT(ADDRESS(ROW(),COLUMN())))</formula>
    </cfRule>
  </conditionalFormatting>
  <conditionalFormatting sqref="O320:O343">
    <cfRule type="expression" dxfId="2294" priority="48">
      <formula>INDIRECT(ADDRESS(ROW(),COLUMN()))=TRUNC(INDIRECT(ADDRESS(ROW(),COLUMN())))</formula>
    </cfRule>
  </conditionalFormatting>
  <conditionalFormatting sqref="G341:G343">
    <cfRule type="expression" dxfId="2293" priority="51">
      <formula>INDIRECT(ADDRESS(ROW(),COLUMN()))=TRUNC(INDIRECT(ADDRESS(ROW(),COLUMN())))</formula>
    </cfRule>
  </conditionalFormatting>
  <conditionalFormatting sqref="I338 I341:I343">
    <cfRule type="expression" dxfId="2292" priority="50">
      <formula>INDIRECT(ADDRESS(ROW(),COLUMN()))=TRUNC(INDIRECT(ADDRESS(ROW(),COLUMN())))</formula>
    </cfRule>
  </conditionalFormatting>
  <conditionalFormatting sqref="L322:L343">
    <cfRule type="expression" dxfId="2291" priority="49">
      <formula>INDIRECT(ADDRESS(ROW(),COLUMN()))=TRUNC(INDIRECT(ADDRESS(ROW(),COLUMN())))</formula>
    </cfRule>
  </conditionalFormatting>
  <conditionalFormatting sqref="O309:O319">
    <cfRule type="expression" dxfId="2290" priority="45">
      <formula>INDIRECT(ADDRESS(ROW(),COLUMN()))=TRUNC(INDIRECT(ADDRESS(ROW(),COLUMN())))</formula>
    </cfRule>
  </conditionalFormatting>
  <conditionalFormatting sqref="I314:I318">
    <cfRule type="expression" dxfId="2289" priority="47">
      <formula>INDIRECT(ADDRESS(ROW(),COLUMN()))=TRUNC(INDIRECT(ADDRESS(ROW(),COLUMN())))</formula>
    </cfRule>
  </conditionalFormatting>
  <conditionalFormatting sqref="L309:L318">
    <cfRule type="expression" dxfId="2288" priority="46">
      <formula>INDIRECT(ADDRESS(ROW(),COLUMN()))=TRUNC(INDIRECT(ADDRESS(ROW(),COLUMN())))</formula>
    </cfRule>
  </conditionalFormatting>
  <conditionalFormatting sqref="G309 G312">
    <cfRule type="expression" dxfId="2287" priority="44">
      <formula>INDIRECT(ADDRESS(ROW(),COLUMN()))=TRUNC(INDIRECT(ADDRESS(ROW(),COLUMN())))</formula>
    </cfRule>
  </conditionalFormatting>
  <conditionalFormatting sqref="I309 I312">
    <cfRule type="expression" dxfId="2286" priority="43">
      <formula>INDIRECT(ADDRESS(ROW(),COLUMN()))=TRUNC(INDIRECT(ADDRESS(ROW(),COLUMN())))</formula>
    </cfRule>
  </conditionalFormatting>
  <conditionalFormatting sqref="G310">
    <cfRule type="expression" dxfId="2285" priority="42">
      <formula>INDIRECT(ADDRESS(ROW(),COLUMN()))=TRUNC(INDIRECT(ADDRESS(ROW(),COLUMN())))</formula>
    </cfRule>
  </conditionalFormatting>
  <conditionalFormatting sqref="I310">
    <cfRule type="expression" dxfId="2284" priority="41">
      <formula>INDIRECT(ADDRESS(ROW(),COLUMN()))=TRUNC(INDIRECT(ADDRESS(ROW(),COLUMN())))</formula>
    </cfRule>
  </conditionalFormatting>
  <conditionalFormatting sqref="G311">
    <cfRule type="expression" dxfId="2283" priority="40">
      <formula>INDIRECT(ADDRESS(ROW(),COLUMN()))=TRUNC(INDIRECT(ADDRESS(ROW(),COLUMN())))</formula>
    </cfRule>
  </conditionalFormatting>
  <conditionalFormatting sqref="I311">
    <cfRule type="expression" dxfId="2282" priority="39">
      <formula>INDIRECT(ADDRESS(ROW(),COLUMN()))=TRUNC(INDIRECT(ADDRESS(ROW(),COLUMN())))</formula>
    </cfRule>
  </conditionalFormatting>
  <conditionalFormatting sqref="G313">
    <cfRule type="expression" dxfId="2281" priority="38">
      <formula>INDIRECT(ADDRESS(ROW(),COLUMN()))=TRUNC(INDIRECT(ADDRESS(ROW(),COLUMN())))</formula>
    </cfRule>
  </conditionalFormatting>
  <conditionalFormatting sqref="I313">
    <cfRule type="expression" dxfId="2280" priority="37">
      <formula>INDIRECT(ADDRESS(ROW(),COLUMN()))=TRUNC(INDIRECT(ADDRESS(ROW(),COLUMN())))</formula>
    </cfRule>
  </conditionalFormatting>
  <conditionalFormatting sqref="G314 G316">
    <cfRule type="expression" dxfId="2279" priority="36">
      <formula>INDIRECT(ADDRESS(ROW(),COLUMN()))=TRUNC(INDIRECT(ADDRESS(ROW(),COLUMN())))</formula>
    </cfRule>
  </conditionalFormatting>
  <conditionalFormatting sqref="G315">
    <cfRule type="expression" dxfId="2278" priority="35">
      <formula>INDIRECT(ADDRESS(ROW(),COLUMN()))=TRUNC(INDIRECT(ADDRESS(ROW(),COLUMN())))</formula>
    </cfRule>
  </conditionalFormatting>
  <conditionalFormatting sqref="G317:G318">
    <cfRule type="expression" dxfId="2277" priority="34">
      <formula>INDIRECT(ADDRESS(ROW(),COLUMN()))=TRUNC(INDIRECT(ADDRESS(ROW(),COLUMN())))</formula>
    </cfRule>
  </conditionalFormatting>
  <conditionalFormatting sqref="G319:G321">
    <cfRule type="expression" dxfId="2276" priority="33">
      <formula>INDIRECT(ADDRESS(ROW(),COLUMN()))=TRUNC(INDIRECT(ADDRESS(ROW(),COLUMN())))</formula>
    </cfRule>
  </conditionalFormatting>
  <conditionalFormatting sqref="I319:I321">
    <cfRule type="expression" dxfId="2275" priority="32">
      <formula>INDIRECT(ADDRESS(ROW(),COLUMN()))=TRUNC(INDIRECT(ADDRESS(ROW(),COLUMN())))</formula>
    </cfRule>
  </conditionalFormatting>
  <conditionalFormatting sqref="L319:L321">
    <cfRule type="expression" dxfId="2274" priority="31">
      <formula>INDIRECT(ADDRESS(ROW(),COLUMN()))=TRUNC(INDIRECT(ADDRESS(ROW(),COLUMN())))</formula>
    </cfRule>
  </conditionalFormatting>
  <conditionalFormatting sqref="G322:G323">
    <cfRule type="expression" dxfId="2273" priority="30">
      <formula>INDIRECT(ADDRESS(ROW(),COLUMN()))=TRUNC(INDIRECT(ADDRESS(ROW(),COLUMN())))</formula>
    </cfRule>
  </conditionalFormatting>
  <conditionalFormatting sqref="I322:I323">
    <cfRule type="expression" dxfId="2272" priority="29">
      <formula>INDIRECT(ADDRESS(ROW(),COLUMN()))=TRUNC(INDIRECT(ADDRESS(ROW(),COLUMN())))</formula>
    </cfRule>
  </conditionalFormatting>
  <conditionalFormatting sqref="G324:G325 G335 G337">
    <cfRule type="expression" dxfId="2271" priority="28">
      <formula>INDIRECT(ADDRESS(ROW(),COLUMN()))=TRUNC(INDIRECT(ADDRESS(ROW(),COLUMN())))</formula>
    </cfRule>
  </conditionalFormatting>
  <conditionalFormatting sqref="I324:I325 I335 I337">
    <cfRule type="expression" dxfId="2270" priority="27">
      <formula>INDIRECT(ADDRESS(ROW(),COLUMN()))=TRUNC(INDIRECT(ADDRESS(ROW(),COLUMN())))</formula>
    </cfRule>
  </conditionalFormatting>
  <conditionalFormatting sqref="G333">
    <cfRule type="expression" dxfId="2269" priority="26">
      <formula>INDIRECT(ADDRESS(ROW(),COLUMN()))=TRUNC(INDIRECT(ADDRESS(ROW(),COLUMN())))</formula>
    </cfRule>
  </conditionalFormatting>
  <conditionalFormatting sqref="I333">
    <cfRule type="expression" dxfId="2268" priority="25">
      <formula>INDIRECT(ADDRESS(ROW(),COLUMN()))=TRUNC(INDIRECT(ADDRESS(ROW(),COLUMN())))</formula>
    </cfRule>
  </conditionalFormatting>
  <conditionalFormatting sqref="G330">
    <cfRule type="expression" dxfId="2267" priority="24">
      <formula>INDIRECT(ADDRESS(ROW(),COLUMN()))=TRUNC(INDIRECT(ADDRESS(ROW(),COLUMN())))</formula>
    </cfRule>
  </conditionalFormatting>
  <conditionalFormatting sqref="I330">
    <cfRule type="expression" dxfId="2266" priority="23">
      <formula>INDIRECT(ADDRESS(ROW(),COLUMN()))=TRUNC(INDIRECT(ADDRESS(ROW(),COLUMN())))</formula>
    </cfRule>
  </conditionalFormatting>
  <conditionalFormatting sqref="G331">
    <cfRule type="expression" dxfId="2265" priority="22">
      <formula>INDIRECT(ADDRESS(ROW(),COLUMN()))=TRUNC(INDIRECT(ADDRESS(ROW(),COLUMN())))</formula>
    </cfRule>
  </conditionalFormatting>
  <conditionalFormatting sqref="I331">
    <cfRule type="expression" dxfId="2264" priority="21">
      <formula>INDIRECT(ADDRESS(ROW(),COLUMN()))=TRUNC(INDIRECT(ADDRESS(ROW(),COLUMN())))</formula>
    </cfRule>
  </conditionalFormatting>
  <conditionalFormatting sqref="G334">
    <cfRule type="expression" dxfId="2263" priority="20">
      <formula>INDIRECT(ADDRESS(ROW(),COLUMN()))=TRUNC(INDIRECT(ADDRESS(ROW(),COLUMN())))</formula>
    </cfRule>
  </conditionalFormatting>
  <conditionalFormatting sqref="I334">
    <cfRule type="expression" dxfId="2262" priority="19">
      <formula>INDIRECT(ADDRESS(ROW(),COLUMN()))=TRUNC(INDIRECT(ADDRESS(ROW(),COLUMN())))</formula>
    </cfRule>
  </conditionalFormatting>
  <conditionalFormatting sqref="G336">
    <cfRule type="expression" dxfId="2261" priority="18">
      <formula>INDIRECT(ADDRESS(ROW(),COLUMN()))=TRUNC(INDIRECT(ADDRESS(ROW(),COLUMN())))</formula>
    </cfRule>
  </conditionalFormatting>
  <conditionalFormatting sqref="I336">
    <cfRule type="expression" dxfId="2260" priority="17">
      <formula>INDIRECT(ADDRESS(ROW(),COLUMN()))=TRUNC(INDIRECT(ADDRESS(ROW(),COLUMN())))</formula>
    </cfRule>
  </conditionalFormatting>
  <conditionalFormatting sqref="G329">
    <cfRule type="expression" dxfId="2259" priority="16">
      <formula>INDIRECT(ADDRESS(ROW(),COLUMN()))=TRUNC(INDIRECT(ADDRESS(ROW(),COLUMN())))</formula>
    </cfRule>
  </conditionalFormatting>
  <conditionalFormatting sqref="I329">
    <cfRule type="expression" dxfId="2258" priority="15">
      <formula>INDIRECT(ADDRESS(ROW(),COLUMN()))=TRUNC(INDIRECT(ADDRESS(ROW(),COLUMN())))</formula>
    </cfRule>
  </conditionalFormatting>
  <conditionalFormatting sqref="G332">
    <cfRule type="expression" dxfId="2257" priority="14">
      <formula>INDIRECT(ADDRESS(ROW(),COLUMN()))=TRUNC(INDIRECT(ADDRESS(ROW(),COLUMN())))</formula>
    </cfRule>
  </conditionalFormatting>
  <conditionalFormatting sqref="I332">
    <cfRule type="expression" dxfId="2256" priority="13">
      <formula>INDIRECT(ADDRESS(ROW(),COLUMN()))=TRUNC(INDIRECT(ADDRESS(ROW(),COLUMN())))</formula>
    </cfRule>
  </conditionalFormatting>
  <conditionalFormatting sqref="G328">
    <cfRule type="expression" dxfId="2255" priority="12">
      <formula>INDIRECT(ADDRESS(ROW(),COLUMN()))=TRUNC(INDIRECT(ADDRESS(ROW(),COLUMN())))</formula>
    </cfRule>
  </conditionalFormatting>
  <conditionalFormatting sqref="I328">
    <cfRule type="expression" dxfId="2254" priority="11">
      <formula>INDIRECT(ADDRESS(ROW(),COLUMN()))=TRUNC(INDIRECT(ADDRESS(ROW(),COLUMN())))</formula>
    </cfRule>
  </conditionalFormatting>
  <conditionalFormatting sqref="G326">
    <cfRule type="expression" dxfId="2253" priority="10">
      <formula>INDIRECT(ADDRESS(ROW(),COLUMN()))=TRUNC(INDIRECT(ADDRESS(ROW(),COLUMN())))</formula>
    </cfRule>
  </conditionalFormatting>
  <conditionalFormatting sqref="I326">
    <cfRule type="expression" dxfId="2252" priority="9">
      <formula>INDIRECT(ADDRESS(ROW(),COLUMN()))=TRUNC(INDIRECT(ADDRESS(ROW(),COLUMN())))</formula>
    </cfRule>
  </conditionalFormatting>
  <conditionalFormatting sqref="G327">
    <cfRule type="expression" dxfId="2251" priority="8">
      <formula>INDIRECT(ADDRESS(ROW(),COLUMN()))=TRUNC(INDIRECT(ADDRESS(ROW(),COLUMN())))</formula>
    </cfRule>
  </conditionalFormatting>
  <conditionalFormatting sqref="I327">
    <cfRule type="expression" dxfId="2250" priority="7">
      <formula>INDIRECT(ADDRESS(ROW(),COLUMN()))=TRUNC(INDIRECT(ADDRESS(ROW(),COLUMN())))</formula>
    </cfRule>
  </conditionalFormatting>
  <conditionalFormatting sqref="G338">
    <cfRule type="expression" dxfId="2249" priority="6">
      <formula>INDIRECT(ADDRESS(ROW(),COLUMN()))=TRUNC(INDIRECT(ADDRESS(ROW(),COLUMN())))</formula>
    </cfRule>
  </conditionalFormatting>
  <conditionalFormatting sqref="G339:G340">
    <cfRule type="expression" dxfId="2248" priority="5">
      <formula>INDIRECT(ADDRESS(ROW(),COLUMN()))=TRUNC(INDIRECT(ADDRESS(ROW(),COLUMN())))</formula>
    </cfRule>
  </conditionalFormatting>
  <conditionalFormatting sqref="I339:I340">
    <cfRule type="expression" dxfId="2247" priority="4">
      <formula>INDIRECT(ADDRESS(ROW(),COLUMN()))=TRUNC(INDIRECT(ADDRESS(ROW(),COLUMN())))</formula>
    </cfRule>
  </conditionalFormatting>
  <conditionalFormatting sqref="M6:Q7">
    <cfRule type="cellIs" dxfId="2246" priority="3" operator="equal">
      <formula>"「費目：その他」で補助対象外に仕分けされていないものがある"</formula>
    </cfRule>
  </conditionalFormatting>
  <conditionalFormatting sqref="G361">
    <cfRule type="expression" dxfId="2245" priority="2">
      <formula>INDIRECT(ADDRESS(ROW(),COLUMN()))=TRUNC(INDIRECT(ADDRESS(ROW(),COLUMN())))</formula>
    </cfRule>
  </conditionalFormatting>
  <conditionalFormatting sqref="G362">
    <cfRule type="expression" dxfId="2244" priority="1">
      <formula>INDIRECT(ADDRESS(ROW(),COLUMN()))=TRUNC(INDIRECT(ADDRESS(ROW(),COLUMN())))</formula>
    </cfRule>
  </conditionalFormatting>
  <dataValidations count="7">
    <dataValidation type="list" imeMode="hiragana" allowBlank="1" showInputMessage="1" showErrorMessage="1" sqref="D10:D351" xr:uid="{00000000-0002-0000-0A00-000000000000}">
      <formula1>INDIRECT(C10)</formula1>
    </dataValidation>
    <dataValidation imeMode="hiragana" allowBlank="1" showInputMessage="1" showErrorMessage="1" sqref="E10:E351 J10:J351 M10:M351 M361:M410 J361:J410 E361:E410" xr:uid="{00000000-0002-0000-0A00-000001000000}"/>
    <dataValidation imeMode="disabled" allowBlank="1" showInputMessage="1" showErrorMessage="1" sqref="C7:K7 F358:K358 A10:A351 A361:A410 C3:C4" xr:uid="{00000000-0002-0000-0A00-000002000000}"/>
    <dataValidation type="list" allowBlank="1" showInputMessage="1" showErrorMessage="1" sqref="R10:R351" xr:uid="{00000000-0002-0000-0A00-000003000000}">
      <formula1>"○"</formula1>
    </dataValidation>
    <dataValidation type="list" imeMode="hiragana" allowBlank="1" showInputMessage="1" showErrorMessage="1" sqref="C361:D410" xr:uid="{00000000-0002-0000-0A00-000004000000}">
      <formula1>収入</formula1>
    </dataValidation>
    <dataValidation type="list" imeMode="hiragana" allowBlank="1" showInputMessage="1" showErrorMessage="1" sqref="C10:C351" xr:uid="{00000000-0002-0000-0A00-000005000000}">
      <formula1>区分</formula1>
    </dataValidation>
    <dataValidation imeMode="off" allowBlank="1" showInputMessage="1" showErrorMessage="1" sqref="F416:F427 I10:I351 L10:L351 O10:O351 Q10:Q351 G416:H421 I361:I410 L361:L410 O361:O410 Q361:Q410 G423:H427 F430:H470" xr:uid="{00000000-0002-0000-0A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193</v>
      </c>
      <c r="D3" s="54" t="s">
        <v>161</v>
      </c>
      <c r="E3" s="374"/>
      <c r="F3" s="375"/>
      <c r="G3" s="375"/>
      <c r="H3" s="375"/>
      <c r="I3" s="375"/>
      <c r="J3" s="375"/>
      <c r="K3" s="375"/>
      <c r="L3" s="375"/>
      <c r="M3" s="376"/>
      <c r="Q3" s="13"/>
      <c r="X3" s="3">
        <v>18</v>
      </c>
    </row>
    <row r="4" spans="1:24" ht="32.1" customHeight="1" x14ac:dyDescent="0.2">
      <c r="C4" s="373"/>
      <c r="D4" s="55" t="s">
        <v>232</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213</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2-9</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214</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220</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219</v>
      </c>
      <c r="D459" s="350"/>
      <c r="E459" s="77" t="s">
        <v>220</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fXS4njqipZOUz9FCDCxlnrs2BJEk0UIfsruYlFqDa/0JicEiqbTd0NGrqySXNGmf4zm4i1SXtzVA9ru5+hqJ2A==" saltValue="mTjfrtEvAhioEW62NHEAPQ=="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2243" priority="173">
      <formula>INDIRECT(ADDRESS(ROW(),COLUMN()))=TRUNC(INDIRECT(ADDRESS(ROW(),COLUMN())))</formula>
    </cfRule>
  </conditionalFormatting>
  <conditionalFormatting sqref="O27:O50">
    <cfRule type="expression" dxfId="2242" priority="169">
      <formula>INDIRECT(ADDRESS(ROW(),COLUMN()))=TRUNC(INDIRECT(ADDRESS(ROW(),COLUMN())))</formula>
    </cfRule>
  </conditionalFormatting>
  <conditionalFormatting sqref="G48:G50">
    <cfRule type="expression" dxfId="2241" priority="172">
      <formula>INDIRECT(ADDRESS(ROW(),COLUMN()))=TRUNC(INDIRECT(ADDRESS(ROW(),COLUMN())))</formula>
    </cfRule>
  </conditionalFormatting>
  <conditionalFormatting sqref="I45 I48:I50">
    <cfRule type="expression" dxfId="2240" priority="171">
      <formula>INDIRECT(ADDRESS(ROW(),COLUMN()))=TRUNC(INDIRECT(ADDRESS(ROW(),COLUMN())))</formula>
    </cfRule>
  </conditionalFormatting>
  <conditionalFormatting sqref="L29:L50">
    <cfRule type="expression" dxfId="2239" priority="170">
      <formula>INDIRECT(ADDRESS(ROW(),COLUMN()))=TRUNC(INDIRECT(ADDRESS(ROW(),COLUMN())))</formula>
    </cfRule>
  </conditionalFormatting>
  <conditionalFormatting sqref="O10">
    <cfRule type="expression" dxfId="2238" priority="167">
      <formula>INDIRECT(ADDRESS(ROW(),COLUMN()))=TRUNC(INDIRECT(ADDRESS(ROW(),COLUMN())))</formula>
    </cfRule>
  </conditionalFormatting>
  <conditionalFormatting sqref="L10">
    <cfRule type="expression" dxfId="2237" priority="168">
      <formula>INDIRECT(ADDRESS(ROW(),COLUMN()))=TRUNC(INDIRECT(ADDRESS(ROW(),COLUMN())))</formula>
    </cfRule>
  </conditionalFormatting>
  <conditionalFormatting sqref="O11">
    <cfRule type="expression" dxfId="2236" priority="165">
      <formula>INDIRECT(ADDRESS(ROW(),COLUMN()))=TRUNC(INDIRECT(ADDRESS(ROW(),COLUMN())))</formula>
    </cfRule>
  </conditionalFormatting>
  <conditionalFormatting sqref="L11">
    <cfRule type="expression" dxfId="2235" priority="166">
      <formula>INDIRECT(ADDRESS(ROW(),COLUMN()))=TRUNC(INDIRECT(ADDRESS(ROW(),COLUMN())))</formula>
    </cfRule>
  </conditionalFormatting>
  <conditionalFormatting sqref="O12:O26">
    <cfRule type="expression" dxfId="2234" priority="162">
      <formula>INDIRECT(ADDRESS(ROW(),COLUMN()))=TRUNC(INDIRECT(ADDRESS(ROW(),COLUMN())))</formula>
    </cfRule>
  </conditionalFormatting>
  <conditionalFormatting sqref="I21:I25">
    <cfRule type="expression" dxfId="2233" priority="164">
      <formula>INDIRECT(ADDRESS(ROW(),COLUMN()))=TRUNC(INDIRECT(ADDRESS(ROW(),COLUMN())))</formula>
    </cfRule>
  </conditionalFormatting>
  <conditionalFormatting sqref="L12:L25">
    <cfRule type="expression" dxfId="2232" priority="163">
      <formula>INDIRECT(ADDRESS(ROW(),COLUMN()))=TRUNC(INDIRECT(ADDRESS(ROW(),COLUMN())))</formula>
    </cfRule>
  </conditionalFormatting>
  <conditionalFormatting sqref="G10 G15">
    <cfRule type="expression" dxfId="2231" priority="161">
      <formula>INDIRECT(ADDRESS(ROW(),COLUMN()))=TRUNC(INDIRECT(ADDRESS(ROW(),COLUMN())))</formula>
    </cfRule>
  </conditionalFormatting>
  <conditionalFormatting sqref="I10 I15">
    <cfRule type="expression" dxfId="2230" priority="160">
      <formula>INDIRECT(ADDRESS(ROW(),COLUMN()))=TRUNC(INDIRECT(ADDRESS(ROW(),COLUMN())))</formula>
    </cfRule>
  </conditionalFormatting>
  <conditionalFormatting sqref="G12">
    <cfRule type="expression" dxfId="2229" priority="159">
      <formula>INDIRECT(ADDRESS(ROW(),COLUMN()))=TRUNC(INDIRECT(ADDRESS(ROW(),COLUMN())))</formula>
    </cfRule>
  </conditionalFormatting>
  <conditionalFormatting sqref="I12">
    <cfRule type="expression" dxfId="2228" priority="158">
      <formula>INDIRECT(ADDRESS(ROW(),COLUMN()))=TRUNC(INDIRECT(ADDRESS(ROW(),COLUMN())))</formula>
    </cfRule>
  </conditionalFormatting>
  <conditionalFormatting sqref="G14">
    <cfRule type="expression" dxfId="2227" priority="157">
      <formula>INDIRECT(ADDRESS(ROW(),COLUMN()))=TRUNC(INDIRECT(ADDRESS(ROW(),COLUMN())))</formula>
    </cfRule>
  </conditionalFormatting>
  <conditionalFormatting sqref="I14">
    <cfRule type="expression" dxfId="2226" priority="156">
      <formula>INDIRECT(ADDRESS(ROW(),COLUMN()))=TRUNC(INDIRECT(ADDRESS(ROW(),COLUMN())))</formula>
    </cfRule>
  </conditionalFormatting>
  <conditionalFormatting sqref="G11">
    <cfRule type="expression" dxfId="2225" priority="155">
      <formula>INDIRECT(ADDRESS(ROW(),COLUMN()))=TRUNC(INDIRECT(ADDRESS(ROW(),COLUMN())))</formula>
    </cfRule>
  </conditionalFormatting>
  <conditionalFormatting sqref="I11">
    <cfRule type="expression" dxfId="2224" priority="154">
      <formula>INDIRECT(ADDRESS(ROW(),COLUMN()))=TRUNC(INDIRECT(ADDRESS(ROW(),COLUMN())))</formula>
    </cfRule>
  </conditionalFormatting>
  <conditionalFormatting sqref="G13">
    <cfRule type="expression" dxfId="2223" priority="153">
      <formula>INDIRECT(ADDRESS(ROW(),COLUMN()))=TRUNC(INDIRECT(ADDRESS(ROW(),COLUMN())))</formula>
    </cfRule>
  </conditionalFormatting>
  <conditionalFormatting sqref="I13">
    <cfRule type="expression" dxfId="2222" priority="152">
      <formula>INDIRECT(ADDRESS(ROW(),COLUMN()))=TRUNC(INDIRECT(ADDRESS(ROW(),COLUMN())))</formula>
    </cfRule>
  </conditionalFormatting>
  <conditionalFormatting sqref="G16 G19">
    <cfRule type="expression" dxfId="2221" priority="151">
      <formula>INDIRECT(ADDRESS(ROW(),COLUMN()))=TRUNC(INDIRECT(ADDRESS(ROW(),COLUMN())))</formula>
    </cfRule>
  </conditionalFormatting>
  <conditionalFormatting sqref="I16 I19">
    <cfRule type="expression" dxfId="2220" priority="150">
      <formula>INDIRECT(ADDRESS(ROW(),COLUMN()))=TRUNC(INDIRECT(ADDRESS(ROW(),COLUMN())))</formula>
    </cfRule>
  </conditionalFormatting>
  <conditionalFormatting sqref="G17">
    <cfRule type="expression" dxfId="2219" priority="149">
      <formula>INDIRECT(ADDRESS(ROW(),COLUMN()))=TRUNC(INDIRECT(ADDRESS(ROW(),COLUMN())))</formula>
    </cfRule>
  </conditionalFormatting>
  <conditionalFormatting sqref="I17">
    <cfRule type="expression" dxfId="2218" priority="148">
      <formula>INDIRECT(ADDRESS(ROW(),COLUMN()))=TRUNC(INDIRECT(ADDRESS(ROW(),COLUMN())))</formula>
    </cfRule>
  </conditionalFormatting>
  <conditionalFormatting sqref="G18">
    <cfRule type="expression" dxfId="2217" priority="147">
      <formula>INDIRECT(ADDRESS(ROW(),COLUMN()))=TRUNC(INDIRECT(ADDRESS(ROW(),COLUMN())))</formula>
    </cfRule>
  </conditionalFormatting>
  <conditionalFormatting sqref="I18">
    <cfRule type="expression" dxfId="2216" priority="146">
      <formula>INDIRECT(ADDRESS(ROW(),COLUMN()))=TRUNC(INDIRECT(ADDRESS(ROW(),COLUMN())))</formula>
    </cfRule>
  </conditionalFormatting>
  <conditionalFormatting sqref="G20">
    <cfRule type="expression" dxfId="2215" priority="145">
      <formula>INDIRECT(ADDRESS(ROW(),COLUMN()))=TRUNC(INDIRECT(ADDRESS(ROW(),COLUMN())))</formula>
    </cfRule>
  </conditionalFormatting>
  <conditionalFormatting sqref="I20">
    <cfRule type="expression" dxfId="2214" priority="144">
      <formula>INDIRECT(ADDRESS(ROW(),COLUMN()))=TRUNC(INDIRECT(ADDRESS(ROW(),COLUMN())))</formula>
    </cfRule>
  </conditionalFormatting>
  <conditionalFormatting sqref="G21 G23">
    <cfRule type="expression" dxfId="2213" priority="143">
      <formula>INDIRECT(ADDRESS(ROW(),COLUMN()))=TRUNC(INDIRECT(ADDRESS(ROW(),COLUMN())))</formula>
    </cfRule>
  </conditionalFormatting>
  <conditionalFormatting sqref="G22">
    <cfRule type="expression" dxfId="2212" priority="142">
      <formula>INDIRECT(ADDRESS(ROW(),COLUMN()))=TRUNC(INDIRECT(ADDRESS(ROW(),COLUMN())))</formula>
    </cfRule>
  </conditionalFormatting>
  <conditionalFormatting sqref="G24:G25">
    <cfRule type="expression" dxfId="2211" priority="141">
      <formula>INDIRECT(ADDRESS(ROW(),COLUMN()))=TRUNC(INDIRECT(ADDRESS(ROW(),COLUMN())))</formula>
    </cfRule>
  </conditionalFormatting>
  <conditionalFormatting sqref="G26:G28">
    <cfRule type="expression" dxfId="2210" priority="140">
      <formula>INDIRECT(ADDRESS(ROW(),COLUMN()))=TRUNC(INDIRECT(ADDRESS(ROW(),COLUMN())))</formula>
    </cfRule>
  </conditionalFormatting>
  <conditionalFormatting sqref="I26:I28">
    <cfRule type="expression" dxfId="2209" priority="139">
      <formula>INDIRECT(ADDRESS(ROW(),COLUMN()))=TRUNC(INDIRECT(ADDRESS(ROW(),COLUMN())))</formula>
    </cfRule>
  </conditionalFormatting>
  <conditionalFormatting sqref="L26:L28">
    <cfRule type="expression" dxfId="2208" priority="138">
      <formula>INDIRECT(ADDRESS(ROW(),COLUMN()))=TRUNC(INDIRECT(ADDRESS(ROW(),COLUMN())))</formula>
    </cfRule>
  </conditionalFormatting>
  <conditionalFormatting sqref="G29:G30">
    <cfRule type="expression" dxfId="2207" priority="137">
      <formula>INDIRECT(ADDRESS(ROW(),COLUMN()))=TRUNC(INDIRECT(ADDRESS(ROW(),COLUMN())))</formula>
    </cfRule>
  </conditionalFormatting>
  <conditionalFormatting sqref="I29:I30">
    <cfRule type="expression" dxfId="2206" priority="136">
      <formula>INDIRECT(ADDRESS(ROW(),COLUMN()))=TRUNC(INDIRECT(ADDRESS(ROW(),COLUMN())))</formula>
    </cfRule>
  </conditionalFormatting>
  <conditionalFormatting sqref="G31:G32 G42 G44">
    <cfRule type="expression" dxfId="2205" priority="135">
      <formula>INDIRECT(ADDRESS(ROW(),COLUMN()))=TRUNC(INDIRECT(ADDRESS(ROW(),COLUMN())))</formula>
    </cfRule>
  </conditionalFormatting>
  <conditionalFormatting sqref="I31:I32 I42 I44">
    <cfRule type="expression" dxfId="2204" priority="134">
      <formula>INDIRECT(ADDRESS(ROW(),COLUMN()))=TRUNC(INDIRECT(ADDRESS(ROW(),COLUMN())))</formula>
    </cfRule>
  </conditionalFormatting>
  <conditionalFormatting sqref="G40">
    <cfRule type="expression" dxfId="2203" priority="133">
      <formula>INDIRECT(ADDRESS(ROW(),COLUMN()))=TRUNC(INDIRECT(ADDRESS(ROW(),COLUMN())))</formula>
    </cfRule>
  </conditionalFormatting>
  <conditionalFormatting sqref="I40">
    <cfRule type="expression" dxfId="2202" priority="132">
      <formula>INDIRECT(ADDRESS(ROW(),COLUMN()))=TRUNC(INDIRECT(ADDRESS(ROW(),COLUMN())))</formula>
    </cfRule>
  </conditionalFormatting>
  <conditionalFormatting sqref="G37">
    <cfRule type="expression" dxfId="2201" priority="131">
      <formula>INDIRECT(ADDRESS(ROW(),COLUMN()))=TRUNC(INDIRECT(ADDRESS(ROW(),COLUMN())))</formula>
    </cfRule>
  </conditionalFormatting>
  <conditionalFormatting sqref="I37">
    <cfRule type="expression" dxfId="2200" priority="130">
      <formula>INDIRECT(ADDRESS(ROW(),COLUMN()))=TRUNC(INDIRECT(ADDRESS(ROW(),COLUMN())))</formula>
    </cfRule>
  </conditionalFormatting>
  <conditionalFormatting sqref="G38">
    <cfRule type="expression" dxfId="2199" priority="129">
      <formula>INDIRECT(ADDRESS(ROW(),COLUMN()))=TRUNC(INDIRECT(ADDRESS(ROW(),COLUMN())))</formula>
    </cfRule>
  </conditionalFormatting>
  <conditionalFormatting sqref="I38">
    <cfRule type="expression" dxfId="2198" priority="128">
      <formula>INDIRECT(ADDRESS(ROW(),COLUMN()))=TRUNC(INDIRECT(ADDRESS(ROW(),COLUMN())))</formula>
    </cfRule>
  </conditionalFormatting>
  <conditionalFormatting sqref="G41">
    <cfRule type="expression" dxfId="2197" priority="127">
      <formula>INDIRECT(ADDRESS(ROW(),COLUMN()))=TRUNC(INDIRECT(ADDRESS(ROW(),COLUMN())))</formula>
    </cfRule>
  </conditionalFormatting>
  <conditionalFormatting sqref="I41">
    <cfRule type="expression" dxfId="2196" priority="126">
      <formula>INDIRECT(ADDRESS(ROW(),COLUMN()))=TRUNC(INDIRECT(ADDRESS(ROW(),COLUMN())))</formula>
    </cfRule>
  </conditionalFormatting>
  <conditionalFormatting sqref="G43">
    <cfRule type="expression" dxfId="2195" priority="125">
      <formula>INDIRECT(ADDRESS(ROW(),COLUMN()))=TRUNC(INDIRECT(ADDRESS(ROW(),COLUMN())))</formula>
    </cfRule>
  </conditionalFormatting>
  <conditionalFormatting sqref="I43">
    <cfRule type="expression" dxfId="2194" priority="124">
      <formula>INDIRECT(ADDRESS(ROW(),COLUMN()))=TRUNC(INDIRECT(ADDRESS(ROW(),COLUMN())))</formula>
    </cfRule>
  </conditionalFormatting>
  <conditionalFormatting sqref="G36">
    <cfRule type="expression" dxfId="2193" priority="123">
      <formula>INDIRECT(ADDRESS(ROW(),COLUMN()))=TRUNC(INDIRECT(ADDRESS(ROW(),COLUMN())))</formula>
    </cfRule>
  </conditionalFormatting>
  <conditionalFormatting sqref="I36">
    <cfRule type="expression" dxfId="2192" priority="122">
      <formula>INDIRECT(ADDRESS(ROW(),COLUMN()))=TRUNC(INDIRECT(ADDRESS(ROW(),COLUMN())))</formula>
    </cfRule>
  </conditionalFormatting>
  <conditionalFormatting sqref="G39">
    <cfRule type="expression" dxfId="2191" priority="121">
      <formula>INDIRECT(ADDRESS(ROW(),COLUMN()))=TRUNC(INDIRECT(ADDRESS(ROW(),COLUMN())))</formula>
    </cfRule>
  </conditionalFormatting>
  <conditionalFormatting sqref="I39">
    <cfRule type="expression" dxfId="2190" priority="120">
      <formula>INDIRECT(ADDRESS(ROW(),COLUMN()))=TRUNC(INDIRECT(ADDRESS(ROW(),COLUMN())))</formula>
    </cfRule>
  </conditionalFormatting>
  <conditionalFormatting sqref="G35">
    <cfRule type="expression" dxfId="2189" priority="119">
      <formula>INDIRECT(ADDRESS(ROW(),COLUMN()))=TRUNC(INDIRECT(ADDRESS(ROW(),COLUMN())))</formula>
    </cfRule>
  </conditionalFormatting>
  <conditionalFormatting sqref="I35">
    <cfRule type="expression" dxfId="2188" priority="118">
      <formula>INDIRECT(ADDRESS(ROW(),COLUMN()))=TRUNC(INDIRECT(ADDRESS(ROW(),COLUMN())))</formula>
    </cfRule>
  </conditionalFormatting>
  <conditionalFormatting sqref="G33">
    <cfRule type="expression" dxfId="2187" priority="117">
      <formula>INDIRECT(ADDRESS(ROW(),COLUMN()))=TRUNC(INDIRECT(ADDRESS(ROW(),COLUMN())))</formula>
    </cfRule>
  </conditionalFormatting>
  <conditionalFormatting sqref="I33">
    <cfRule type="expression" dxfId="2186" priority="116">
      <formula>INDIRECT(ADDRESS(ROW(),COLUMN()))=TRUNC(INDIRECT(ADDRESS(ROW(),COLUMN())))</formula>
    </cfRule>
  </conditionalFormatting>
  <conditionalFormatting sqref="G34">
    <cfRule type="expression" dxfId="2185" priority="115">
      <formula>INDIRECT(ADDRESS(ROW(),COLUMN()))=TRUNC(INDIRECT(ADDRESS(ROW(),COLUMN())))</formula>
    </cfRule>
  </conditionalFormatting>
  <conditionalFormatting sqref="I34">
    <cfRule type="expression" dxfId="2184" priority="114">
      <formula>INDIRECT(ADDRESS(ROW(),COLUMN()))=TRUNC(INDIRECT(ADDRESS(ROW(),COLUMN())))</formula>
    </cfRule>
  </conditionalFormatting>
  <conditionalFormatting sqref="G45">
    <cfRule type="expression" dxfId="2183" priority="113">
      <formula>INDIRECT(ADDRESS(ROW(),COLUMN()))=TRUNC(INDIRECT(ADDRESS(ROW(),COLUMN())))</formula>
    </cfRule>
  </conditionalFormatting>
  <conditionalFormatting sqref="G46:G47">
    <cfRule type="expression" dxfId="2182" priority="112">
      <formula>INDIRECT(ADDRESS(ROW(),COLUMN()))=TRUNC(INDIRECT(ADDRESS(ROW(),COLUMN())))</formula>
    </cfRule>
  </conditionalFormatting>
  <conditionalFormatting sqref="I46:I47">
    <cfRule type="expression" dxfId="2181" priority="111">
      <formula>INDIRECT(ADDRESS(ROW(),COLUMN()))=TRUNC(INDIRECT(ADDRESS(ROW(),COLUMN())))</formula>
    </cfRule>
  </conditionalFormatting>
  <conditionalFormatting sqref="I361">
    <cfRule type="expression" dxfId="2180" priority="110">
      <formula>INDIRECT(ADDRESS(ROW(),COLUMN()))=TRUNC(INDIRECT(ADDRESS(ROW(),COLUMN())))</formula>
    </cfRule>
  </conditionalFormatting>
  <conditionalFormatting sqref="L361">
    <cfRule type="expression" dxfId="2179" priority="109">
      <formula>INDIRECT(ADDRESS(ROW(),COLUMN()))=TRUNC(INDIRECT(ADDRESS(ROW(),COLUMN())))</formula>
    </cfRule>
  </conditionalFormatting>
  <conditionalFormatting sqref="O361">
    <cfRule type="expression" dxfId="2178" priority="108">
      <formula>INDIRECT(ADDRESS(ROW(),COLUMN()))=TRUNC(INDIRECT(ADDRESS(ROW(),COLUMN())))</formula>
    </cfRule>
  </conditionalFormatting>
  <conditionalFormatting sqref="G363:G410">
    <cfRule type="expression" dxfId="2177" priority="107">
      <formula>INDIRECT(ADDRESS(ROW(),COLUMN()))=TRUNC(INDIRECT(ADDRESS(ROW(),COLUMN())))</formula>
    </cfRule>
  </conditionalFormatting>
  <conditionalFormatting sqref="I362:I410">
    <cfRule type="expression" dxfId="2176" priority="106">
      <formula>INDIRECT(ADDRESS(ROW(),COLUMN()))=TRUNC(INDIRECT(ADDRESS(ROW(),COLUMN())))</formula>
    </cfRule>
  </conditionalFormatting>
  <conditionalFormatting sqref="L362:L410">
    <cfRule type="expression" dxfId="2175" priority="105">
      <formula>INDIRECT(ADDRESS(ROW(),COLUMN()))=TRUNC(INDIRECT(ADDRESS(ROW(),COLUMN())))</formula>
    </cfRule>
  </conditionalFormatting>
  <conditionalFormatting sqref="O362:O410">
    <cfRule type="expression" dxfId="2174" priority="104">
      <formula>INDIRECT(ADDRESS(ROW(),COLUMN()))=TRUNC(INDIRECT(ADDRESS(ROW(),COLUMN())))</formula>
    </cfRule>
  </conditionalFormatting>
  <conditionalFormatting sqref="O107:O162 G107:G162 I107:I162 L107:L162">
    <cfRule type="expression" dxfId="2173" priority="103">
      <formula>INDIRECT(ADDRESS(ROW(),COLUMN()))=TRUNC(INDIRECT(ADDRESS(ROW(),COLUMN())))</formula>
    </cfRule>
  </conditionalFormatting>
  <conditionalFormatting sqref="O197:O252 G197:G252 I197:I252 L197:L252">
    <cfRule type="expression" dxfId="2172" priority="102">
      <formula>INDIRECT(ADDRESS(ROW(),COLUMN()))=TRUNC(INDIRECT(ADDRESS(ROW(),COLUMN())))</formula>
    </cfRule>
  </conditionalFormatting>
  <conditionalFormatting sqref="O173:O196">
    <cfRule type="expression" dxfId="2171" priority="98">
      <formula>INDIRECT(ADDRESS(ROW(),COLUMN()))=TRUNC(INDIRECT(ADDRESS(ROW(),COLUMN())))</formula>
    </cfRule>
  </conditionalFormatting>
  <conditionalFormatting sqref="G194:G196">
    <cfRule type="expression" dxfId="2170" priority="101">
      <formula>INDIRECT(ADDRESS(ROW(),COLUMN()))=TRUNC(INDIRECT(ADDRESS(ROW(),COLUMN())))</formula>
    </cfRule>
  </conditionalFormatting>
  <conditionalFormatting sqref="I191 I194:I196">
    <cfRule type="expression" dxfId="2169" priority="100">
      <formula>INDIRECT(ADDRESS(ROW(),COLUMN()))=TRUNC(INDIRECT(ADDRESS(ROW(),COLUMN())))</formula>
    </cfRule>
  </conditionalFormatting>
  <conditionalFormatting sqref="L175:L196">
    <cfRule type="expression" dxfId="2168" priority="99">
      <formula>INDIRECT(ADDRESS(ROW(),COLUMN()))=TRUNC(INDIRECT(ADDRESS(ROW(),COLUMN())))</formula>
    </cfRule>
  </conditionalFormatting>
  <conditionalFormatting sqref="O163:O172">
    <cfRule type="expression" dxfId="2167" priority="95">
      <formula>INDIRECT(ADDRESS(ROW(),COLUMN()))=TRUNC(INDIRECT(ADDRESS(ROW(),COLUMN())))</formula>
    </cfRule>
  </conditionalFormatting>
  <conditionalFormatting sqref="I167:I171">
    <cfRule type="expression" dxfId="2166" priority="97">
      <formula>INDIRECT(ADDRESS(ROW(),COLUMN()))=TRUNC(INDIRECT(ADDRESS(ROW(),COLUMN())))</formula>
    </cfRule>
  </conditionalFormatting>
  <conditionalFormatting sqref="L163:L171">
    <cfRule type="expression" dxfId="2165" priority="96">
      <formula>INDIRECT(ADDRESS(ROW(),COLUMN()))=TRUNC(INDIRECT(ADDRESS(ROW(),COLUMN())))</formula>
    </cfRule>
  </conditionalFormatting>
  <conditionalFormatting sqref="G165">
    <cfRule type="expression" dxfId="2164" priority="94">
      <formula>INDIRECT(ADDRESS(ROW(),COLUMN()))=TRUNC(INDIRECT(ADDRESS(ROW(),COLUMN())))</formula>
    </cfRule>
  </conditionalFormatting>
  <conditionalFormatting sqref="I165">
    <cfRule type="expression" dxfId="2163" priority="93">
      <formula>INDIRECT(ADDRESS(ROW(),COLUMN()))=TRUNC(INDIRECT(ADDRESS(ROW(),COLUMN())))</formula>
    </cfRule>
  </conditionalFormatting>
  <conditionalFormatting sqref="G163">
    <cfRule type="expression" dxfId="2162" priority="92">
      <formula>INDIRECT(ADDRESS(ROW(),COLUMN()))=TRUNC(INDIRECT(ADDRESS(ROW(),COLUMN())))</formula>
    </cfRule>
  </conditionalFormatting>
  <conditionalFormatting sqref="I163">
    <cfRule type="expression" dxfId="2161" priority="91">
      <formula>INDIRECT(ADDRESS(ROW(),COLUMN()))=TRUNC(INDIRECT(ADDRESS(ROW(),COLUMN())))</formula>
    </cfRule>
  </conditionalFormatting>
  <conditionalFormatting sqref="G164">
    <cfRule type="expression" dxfId="2160" priority="90">
      <formula>INDIRECT(ADDRESS(ROW(),COLUMN()))=TRUNC(INDIRECT(ADDRESS(ROW(),COLUMN())))</formula>
    </cfRule>
  </conditionalFormatting>
  <conditionalFormatting sqref="I164">
    <cfRule type="expression" dxfId="2159" priority="89">
      <formula>INDIRECT(ADDRESS(ROW(),COLUMN()))=TRUNC(INDIRECT(ADDRESS(ROW(),COLUMN())))</formula>
    </cfRule>
  </conditionalFormatting>
  <conditionalFormatting sqref="G166">
    <cfRule type="expression" dxfId="2158" priority="88">
      <formula>INDIRECT(ADDRESS(ROW(),COLUMN()))=TRUNC(INDIRECT(ADDRESS(ROW(),COLUMN())))</formula>
    </cfRule>
  </conditionalFormatting>
  <conditionalFormatting sqref="I166">
    <cfRule type="expression" dxfId="2157" priority="87">
      <formula>INDIRECT(ADDRESS(ROW(),COLUMN()))=TRUNC(INDIRECT(ADDRESS(ROW(),COLUMN())))</formula>
    </cfRule>
  </conditionalFormatting>
  <conditionalFormatting sqref="G167 G169">
    <cfRule type="expression" dxfId="2156" priority="86">
      <formula>INDIRECT(ADDRESS(ROW(),COLUMN()))=TRUNC(INDIRECT(ADDRESS(ROW(),COLUMN())))</formula>
    </cfRule>
  </conditionalFormatting>
  <conditionalFormatting sqref="G168">
    <cfRule type="expression" dxfId="2155" priority="85">
      <formula>INDIRECT(ADDRESS(ROW(),COLUMN()))=TRUNC(INDIRECT(ADDRESS(ROW(),COLUMN())))</formula>
    </cfRule>
  </conditionalFormatting>
  <conditionalFormatting sqref="G170:G171">
    <cfRule type="expression" dxfId="2154" priority="84">
      <formula>INDIRECT(ADDRESS(ROW(),COLUMN()))=TRUNC(INDIRECT(ADDRESS(ROW(),COLUMN())))</formula>
    </cfRule>
  </conditionalFormatting>
  <conditionalFormatting sqref="G172:G174">
    <cfRule type="expression" dxfId="2153" priority="83">
      <formula>INDIRECT(ADDRESS(ROW(),COLUMN()))=TRUNC(INDIRECT(ADDRESS(ROW(),COLUMN())))</formula>
    </cfRule>
  </conditionalFormatting>
  <conditionalFormatting sqref="I172:I174">
    <cfRule type="expression" dxfId="2152" priority="82">
      <formula>INDIRECT(ADDRESS(ROW(),COLUMN()))=TRUNC(INDIRECT(ADDRESS(ROW(),COLUMN())))</formula>
    </cfRule>
  </conditionalFormatting>
  <conditionalFormatting sqref="L172:L174">
    <cfRule type="expression" dxfId="2151" priority="81">
      <formula>INDIRECT(ADDRESS(ROW(),COLUMN()))=TRUNC(INDIRECT(ADDRESS(ROW(),COLUMN())))</formula>
    </cfRule>
  </conditionalFormatting>
  <conditionalFormatting sqref="G175:G176">
    <cfRule type="expression" dxfId="2150" priority="80">
      <formula>INDIRECT(ADDRESS(ROW(),COLUMN()))=TRUNC(INDIRECT(ADDRESS(ROW(),COLUMN())))</formula>
    </cfRule>
  </conditionalFormatting>
  <conditionalFormatting sqref="I175:I176">
    <cfRule type="expression" dxfId="2149" priority="79">
      <formula>INDIRECT(ADDRESS(ROW(),COLUMN()))=TRUNC(INDIRECT(ADDRESS(ROW(),COLUMN())))</formula>
    </cfRule>
  </conditionalFormatting>
  <conditionalFormatting sqref="G177:G178 G188 G190">
    <cfRule type="expression" dxfId="2148" priority="78">
      <formula>INDIRECT(ADDRESS(ROW(),COLUMN()))=TRUNC(INDIRECT(ADDRESS(ROW(),COLUMN())))</formula>
    </cfRule>
  </conditionalFormatting>
  <conditionalFormatting sqref="I177:I178 I188 I190">
    <cfRule type="expression" dxfId="2147" priority="77">
      <formula>INDIRECT(ADDRESS(ROW(),COLUMN()))=TRUNC(INDIRECT(ADDRESS(ROW(),COLUMN())))</formula>
    </cfRule>
  </conditionalFormatting>
  <conditionalFormatting sqref="G186">
    <cfRule type="expression" dxfId="2146" priority="76">
      <formula>INDIRECT(ADDRESS(ROW(),COLUMN()))=TRUNC(INDIRECT(ADDRESS(ROW(),COLUMN())))</formula>
    </cfRule>
  </conditionalFormatting>
  <conditionalFormatting sqref="I186">
    <cfRule type="expression" dxfId="2145" priority="75">
      <formula>INDIRECT(ADDRESS(ROW(),COLUMN()))=TRUNC(INDIRECT(ADDRESS(ROW(),COLUMN())))</formula>
    </cfRule>
  </conditionalFormatting>
  <conditionalFormatting sqref="G183">
    <cfRule type="expression" dxfId="2144" priority="74">
      <formula>INDIRECT(ADDRESS(ROW(),COLUMN()))=TRUNC(INDIRECT(ADDRESS(ROW(),COLUMN())))</formula>
    </cfRule>
  </conditionalFormatting>
  <conditionalFormatting sqref="I183">
    <cfRule type="expression" dxfId="2143" priority="73">
      <formula>INDIRECT(ADDRESS(ROW(),COLUMN()))=TRUNC(INDIRECT(ADDRESS(ROW(),COLUMN())))</formula>
    </cfRule>
  </conditionalFormatting>
  <conditionalFormatting sqref="G184">
    <cfRule type="expression" dxfId="2142" priority="72">
      <formula>INDIRECT(ADDRESS(ROW(),COLUMN()))=TRUNC(INDIRECT(ADDRESS(ROW(),COLUMN())))</formula>
    </cfRule>
  </conditionalFormatting>
  <conditionalFormatting sqref="I184">
    <cfRule type="expression" dxfId="2141" priority="71">
      <formula>INDIRECT(ADDRESS(ROW(),COLUMN()))=TRUNC(INDIRECT(ADDRESS(ROW(),COLUMN())))</formula>
    </cfRule>
  </conditionalFormatting>
  <conditionalFormatting sqref="G187">
    <cfRule type="expression" dxfId="2140" priority="70">
      <formula>INDIRECT(ADDRESS(ROW(),COLUMN()))=TRUNC(INDIRECT(ADDRESS(ROW(),COLUMN())))</formula>
    </cfRule>
  </conditionalFormatting>
  <conditionalFormatting sqref="I187">
    <cfRule type="expression" dxfId="2139" priority="69">
      <formula>INDIRECT(ADDRESS(ROW(),COLUMN()))=TRUNC(INDIRECT(ADDRESS(ROW(),COLUMN())))</formula>
    </cfRule>
  </conditionalFormatting>
  <conditionalFormatting sqref="G189">
    <cfRule type="expression" dxfId="2138" priority="68">
      <formula>INDIRECT(ADDRESS(ROW(),COLUMN()))=TRUNC(INDIRECT(ADDRESS(ROW(),COLUMN())))</formula>
    </cfRule>
  </conditionalFormatting>
  <conditionalFormatting sqref="I189">
    <cfRule type="expression" dxfId="2137" priority="67">
      <formula>INDIRECT(ADDRESS(ROW(),COLUMN()))=TRUNC(INDIRECT(ADDRESS(ROW(),COLUMN())))</formula>
    </cfRule>
  </conditionalFormatting>
  <conditionalFormatting sqref="G182">
    <cfRule type="expression" dxfId="2136" priority="66">
      <formula>INDIRECT(ADDRESS(ROW(),COLUMN()))=TRUNC(INDIRECT(ADDRESS(ROW(),COLUMN())))</formula>
    </cfRule>
  </conditionalFormatting>
  <conditionalFormatting sqref="I182">
    <cfRule type="expression" dxfId="2135" priority="65">
      <formula>INDIRECT(ADDRESS(ROW(),COLUMN()))=TRUNC(INDIRECT(ADDRESS(ROW(),COLUMN())))</formula>
    </cfRule>
  </conditionalFormatting>
  <conditionalFormatting sqref="G185">
    <cfRule type="expression" dxfId="2134" priority="64">
      <formula>INDIRECT(ADDRESS(ROW(),COLUMN()))=TRUNC(INDIRECT(ADDRESS(ROW(),COLUMN())))</formula>
    </cfRule>
  </conditionalFormatting>
  <conditionalFormatting sqref="I185">
    <cfRule type="expression" dxfId="2133" priority="63">
      <formula>INDIRECT(ADDRESS(ROW(),COLUMN()))=TRUNC(INDIRECT(ADDRESS(ROW(),COLUMN())))</formula>
    </cfRule>
  </conditionalFormatting>
  <conditionalFormatting sqref="G181">
    <cfRule type="expression" dxfId="2132" priority="62">
      <formula>INDIRECT(ADDRESS(ROW(),COLUMN()))=TRUNC(INDIRECT(ADDRESS(ROW(),COLUMN())))</formula>
    </cfRule>
  </conditionalFormatting>
  <conditionalFormatting sqref="I181">
    <cfRule type="expression" dxfId="2131" priority="61">
      <formula>INDIRECT(ADDRESS(ROW(),COLUMN()))=TRUNC(INDIRECT(ADDRESS(ROW(),COLUMN())))</formula>
    </cfRule>
  </conditionalFormatting>
  <conditionalFormatting sqref="G179">
    <cfRule type="expression" dxfId="2130" priority="60">
      <formula>INDIRECT(ADDRESS(ROW(),COLUMN()))=TRUNC(INDIRECT(ADDRESS(ROW(),COLUMN())))</formula>
    </cfRule>
  </conditionalFormatting>
  <conditionalFormatting sqref="I179">
    <cfRule type="expression" dxfId="2129" priority="59">
      <formula>INDIRECT(ADDRESS(ROW(),COLUMN()))=TRUNC(INDIRECT(ADDRESS(ROW(),COLUMN())))</formula>
    </cfRule>
  </conditionalFormatting>
  <conditionalFormatting sqref="G180">
    <cfRule type="expression" dxfId="2128" priority="58">
      <formula>INDIRECT(ADDRESS(ROW(),COLUMN()))=TRUNC(INDIRECT(ADDRESS(ROW(),COLUMN())))</formula>
    </cfRule>
  </conditionalFormatting>
  <conditionalFormatting sqref="I180">
    <cfRule type="expression" dxfId="2127" priority="57">
      <formula>INDIRECT(ADDRESS(ROW(),COLUMN()))=TRUNC(INDIRECT(ADDRESS(ROW(),COLUMN())))</formula>
    </cfRule>
  </conditionalFormatting>
  <conditionalFormatting sqref="G191">
    <cfRule type="expression" dxfId="2126" priority="56">
      <formula>INDIRECT(ADDRESS(ROW(),COLUMN()))=TRUNC(INDIRECT(ADDRESS(ROW(),COLUMN())))</formula>
    </cfRule>
  </conditionalFormatting>
  <conditionalFormatting sqref="G192:G193">
    <cfRule type="expression" dxfId="2125" priority="55">
      <formula>INDIRECT(ADDRESS(ROW(),COLUMN()))=TRUNC(INDIRECT(ADDRESS(ROW(),COLUMN())))</formula>
    </cfRule>
  </conditionalFormatting>
  <conditionalFormatting sqref="I192:I193">
    <cfRule type="expression" dxfId="2124" priority="54">
      <formula>INDIRECT(ADDRESS(ROW(),COLUMN()))=TRUNC(INDIRECT(ADDRESS(ROW(),COLUMN())))</formula>
    </cfRule>
  </conditionalFormatting>
  <conditionalFormatting sqref="O253:O308 G253:G308 I253:I308 L253:L308">
    <cfRule type="expression" dxfId="2123" priority="53">
      <formula>INDIRECT(ADDRESS(ROW(),COLUMN()))=TRUNC(INDIRECT(ADDRESS(ROW(),COLUMN())))</formula>
    </cfRule>
  </conditionalFormatting>
  <conditionalFormatting sqref="O344:O351 G344:G351 I344:I351 L344:L351">
    <cfRule type="expression" dxfId="2122" priority="52">
      <formula>INDIRECT(ADDRESS(ROW(),COLUMN()))=TRUNC(INDIRECT(ADDRESS(ROW(),COLUMN())))</formula>
    </cfRule>
  </conditionalFormatting>
  <conditionalFormatting sqref="O320:O343">
    <cfRule type="expression" dxfId="2121" priority="48">
      <formula>INDIRECT(ADDRESS(ROW(),COLUMN()))=TRUNC(INDIRECT(ADDRESS(ROW(),COLUMN())))</formula>
    </cfRule>
  </conditionalFormatting>
  <conditionalFormatting sqref="G341:G343">
    <cfRule type="expression" dxfId="2120" priority="51">
      <formula>INDIRECT(ADDRESS(ROW(),COLUMN()))=TRUNC(INDIRECT(ADDRESS(ROW(),COLUMN())))</formula>
    </cfRule>
  </conditionalFormatting>
  <conditionalFormatting sqref="I338 I341:I343">
    <cfRule type="expression" dxfId="2119" priority="50">
      <formula>INDIRECT(ADDRESS(ROW(),COLUMN()))=TRUNC(INDIRECT(ADDRESS(ROW(),COLUMN())))</formula>
    </cfRule>
  </conditionalFormatting>
  <conditionalFormatting sqref="L322:L343">
    <cfRule type="expression" dxfId="2118" priority="49">
      <formula>INDIRECT(ADDRESS(ROW(),COLUMN()))=TRUNC(INDIRECT(ADDRESS(ROW(),COLUMN())))</formula>
    </cfRule>
  </conditionalFormatting>
  <conditionalFormatting sqref="O309:O319">
    <cfRule type="expression" dxfId="2117" priority="45">
      <formula>INDIRECT(ADDRESS(ROW(),COLUMN()))=TRUNC(INDIRECT(ADDRESS(ROW(),COLUMN())))</formula>
    </cfRule>
  </conditionalFormatting>
  <conditionalFormatting sqref="I314:I318">
    <cfRule type="expression" dxfId="2116" priority="47">
      <formula>INDIRECT(ADDRESS(ROW(),COLUMN()))=TRUNC(INDIRECT(ADDRESS(ROW(),COLUMN())))</formula>
    </cfRule>
  </conditionalFormatting>
  <conditionalFormatting sqref="L309:L318">
    <cfRule type="expression" dxfId="2115" priority="46">
      <formula>INDIRECT(ADDRESS(ROW(),COLUMN()))=TRUNC(INDIRECT(ADDRESS(ROW(),COLUMN())))</formula>
    </cfRule>
  </conditionalFormatting>
  <conditionalFormatting sqref="G309 G312">
    <cfRule type="expression" dxfId="2114" priority="44">
      <formula>INDIRECT(ADDRESS(ROW(),COLUMN()))=TRUNC(INDIRECT(ADDRESS(ROW(),COLUMN())))</formula>
    </cfRule>
  </conditionalFormatting>
  <conditionalFormatting sqref="I309 I312">
    <cfRule type="expression" dxfId="2113" priority="43">
      <formula>INDIRECT(ADDRESS(ROW(),COLUMN()))=TRUNC(INDIRECT(ADDRESS(ROW(),COLUMN())))</formula>
    </cfRule>
  </conditionalFormatting>
  <conditionalFormatting sqref="G310">
    <cfRule type="expression" dxfId="2112" priority="42">
      <formula>INDIRECT(ADDRESS(ROW(),COLUMN()))=TRUNC(INDIRECT(ADDRESS(ROW(),COLUMN())))</formula>
    </cfRule>
  </conditionalFormatting>
  <conditionalFormatting sqref="I310">
    <cfRule type="expression" dxfId="2111" priority="41">
      <formula>INDIRECT(ADDRESS(ROW(),COLUMN()))=TRUNC(INDIRECT(ADDRESS(ROW(),COLUMN())))</formula>
    </cfRule>
  </conditionalFormatting>
  <conditionalFormatting sqref="G311">
    <cfRule type="expression" dxfId="2110" priority="40">
      <formula>INDIRECT(ADDRESS(ROW(),COLUMN()))=TRUNC(INDIRECT(ADDRESS(ROW(),COLUMN())))</formula>
    </cfRule>
  </conditionalFormatting>
  <conditionalFormatting sqref="I311">
    <cfRule type="expression" dxfId="2109" priority="39">
      <formula>INDIRECT(ADDRESS(ROW(),COLUMN()))=TRUNC(INDIRECT(ADDRESS(ROW(),COLUMN())))</formula>
    </cfRule>
  </conditionalFormatting>
  <conditionalFormatting sqref="G313">
    <cfRule type="expression" dxfId="2108" priority="38">
      <formula>INDIRECT(ADDRESS(ROW(),COLUMN()))=TRUNC(INDIRECT(ADDRESS(ROW(),COLUMN())))</formula>
    </cfRule>
  </conditionalFormatting>
  <conditionalFormatting sqref="I313">
    <cfRule type="expression" dxfId="2107" priority="37">
      <formula>INDIRECT(ADDRESS(ROW(),COLUMN()))=TRUNC(INDIRECT(ADDRESS(ROW(),COLUMN())))</formula>
    </cfRule>
  </conditionalFormatting>
  <conditionalFormatting sqref="G314 G316">
    <cfRule type="expression" dxfId="2106" priority="36">
      <formula>INDIRECT(ADDRESS(ROW(),COLUMN()))=TRUNC(INDIRECT(ADDRESS(ROW(),COLUMN())))</formula>
    </cfRule>
  </conditionalFormatting>
  <conditionalFormatting sqref="G315">
    <cfRule type="expression" dxfId="2105" priority="35">
      <formula>INDIRECT(ADDRESS(ROW(),COLUMN()))=TRUNC(INDIRECT(ADDRESS(ROW(),COLUMN())))</formula>
    </cfRule>
  </conditionalFormatting>
  <conditionalFormatting sqref="G317:G318">
    <cfRule type="expression" dxfId="2104" priority="34">
      <formula>INDIRECT(ADDRESS(ROW(),COLUMN()))=TRUNC(INDIRECT(ADDRESS(ROW(),COLUMN())))</formula>
    </cfRule>
  </conditionalFormatting>
  <conditionalFormatting sqref="G319:G321">
    <cfRule type="expression" dxfId="2103" priority="33">
      <formula>INDIRECT(ADDRESS(ROW(),COLUMN()))=TRUNC(INDIRECT(ADDRESS(ROW(),COLUMN())))</formula>
    </cfRule>
  </conditionalFormatting>
  <conditionalFormatting sqref="I319:I321">
    <cfRule type="expression" dxfId="2102" priority="32">
      <formula>INDIRECT(ADDRESS(ROW(),COLUMN()))=TRUNC(INDIRECT(ADDRESS(ROW(),COLUMN())))</formula>
    </cfRule>
  </conditionalFormatting>
  <conditionalFormatting sqref="L319:L321">
    <cfRule type="expression" dxfId="2101" priority="31">
      <formula>INDIRECT(ADDRESS(ROW(),COLUMN()))=TRUNC(INDIRECT(ADDRESS(ROW(),COLUMN())))</formula>
    </cfRule>
  </conditionalFormatting>
  <conditionalFormatting sqref="G322:G323">
    <cfRule type="expression" dxfId="2100" priority="30">
      <formula>INDIRECT(ADDRESS(ROW(),COLUMN()))=TRUNC(INDIRECT(ADDRESS(ROW(),COLUMN())))</formula>
    </cfRule>
  </conditionalFormatting>
  <conditionalFormatting sqref="I322:I323">
    <cfRule type="expression" dxfId="2099" priority="29">
      <formula>INDIRECT(ADDRESS(ROW(),COLUMN()))=TRUNC(INDIRECT(ADDRESS(ROW(),COLUMN())))</formula>
    </cfRule>
  </conditionalFormatting>
  <conditionalFormatting sqref="G324:G325 G335 G337">
    <cfRule type="expression" dxfId="2098" priority="28">
      <formula>INDIRECT(ADDRESS(ROW(),COLUMN()))=TRUNC(INDIRECT(ADDRESS(ROW(),COLUMN())))</formula>
    </cfRule>
  </conditionalFormatting>
  <conditionalFormatting sqref="I324:I325 I335 I337">
    <cfRule type="expression" dxfId="2097" priority="27">
      <formula>INDIRECT(ADDRESS(ROW(),COLUMN()))=TRUNC(INDIRECT(ADDRESS(ROW(),COLUMN())))</formula>
    </cfRule>
  </conditionalFormatting>
  <conditionalFormatting sqref="G333">
    <cfRule type="expression" dxfId="2096" priority="26">
      <formula>INDIRECT(ADDRESS(ROW(),COLUMN()))=TRUNC(INDIRECT(ADDRESS(ROW(),COLUMN())))</formula>
    </cfRule>
  </conditionalFormatting>
  <conditionalFormatting sqref="I333">
    <cfRule type="expression" dxfId="2095" priority="25">
      <formula>INDIRECT(ADDRESS(ROW(),COLUMN()))=TRUNC(INDIRECT(ADDRESS(ROW(),COLUMN())))</formula>
    </cfRule>
  </conditionalFormatting>
  <conditionalFormatting sqref="G330">
    <cfRule type="expression" dxfId="2094" priority="24">
      <formula>INDIRECT(ADDRESS(ROW(),COLUMN()))=TRUNC(INDIRECT(ADDRESS(ROW(),COLUMN())))</formula>
    </cfRule>
  </conditionalFormatting>
  <conditionalFormatting sqref="I330">
    <cfRule type="expression" dxfId="2093" priority="23">
      <formula>INDIRECT(ADDRESS(ROW(),COLUMN()))=TRUNC(INDIRECT(ADDRESS(ROW(),COLUMN())))</formula>
    </cfRule>
  </conditionalFormatting>
  <conditionalFormatting sqref="G331">
    <cfRule type="expression" dxfId="2092" priority="22">
      <formula>INDIRECT(ADDRESS(ROW(),COLUMN()))=TRUNC(INDIRECT(ADDRESS(ROW(),COLUMN())))</formula>
    </cfRule>
  </conditionalFormatting>
  <conditionalFormatting sqref="I331">
    <cfRule type="expression" dxfId="2091" priority="21">
      <formula>INDIRECT(ADDRESS(ROW(),COLUMN()))=TRUNC(INDIRECT(ADDRESS(ROW(),COLUMN())))</formula>
    </cfRule>
  </conditionalFormatting>
  <conditionalFormatting sqref="G334">
    <cfRule type="expression" dxfId="2090" priority="20">
      <formula>INDIRECT(ADDRESS(ROW(),COLUMN()))=TRUNC(INDIRECT(ADDRESS(ROW(),COLUMN())))</formula>
    </cfRule>
  </conditionalFormatting>
  <conditionalFormatting sqref="I334">
    <cfRule type="expression" dxfId="2089" priority="19">
      <formula>INDIRECT(ADDRESS(ROW(),COLUMN()))=TRUNC(INDIRECT(ADDRESS(ROW(),COLUMN())))</formula>
    </cfRule>
  </conditionalFormatting>
  <conditionalFormatting sqref="G336">
    <cfRule type="expression" dxfId="2088" priority="18">
      <formula>INDIRECT(ADDRESS(ROW(),COLUMN()))=TRUNC(INDIRECT(ADDRESS(ROW(),COLUMN())))</formula>
    </cfRule>
  </conditionalFormatting>
  <conditionalFormatting sqref="I336">
    <cfRule type="expression" dxfId="2087" priority="17">
      <formula>INDIRECT(ADDRESS(ROW(),COLUMN()))=TRUNC(INDIRECT(ADDRESS(ROW(),COLUMN())))</formula>
    </cfRule>
  </conditionalFormatting>
  <conditionalFormatting sqref="G329">
    <cfRule type="expression" dxfId="2086" priority="16">
      <formula>INDIRECT(ADDRESS(ROW(),COLUMN()))=TRUNC(INDIRECT(ADDRESS(ROW(),COLUMN())))</formula>
    </cfRule>
  </conditionalFormatting>
  <conditionalFormatting sqref="I329">
    <cfRule type="expression" dxfId="2085" priority="15">
      <formula>INDIRECT(ADDRESS(ROW(),COLUMN()))=TRUNC(INDIRECT(ADDRESS(ROW(),COLUMN())))</formula>
    </cfRule>
  </conditionalFormatting>
  <conditionalFormatting sqref="G332">
    <cfRule type="expression" dxfId="2084" priority="14">
      <formula>INDIRECT(ADDRESS(ROW(),COLUMN()))=TRUNC(INDIRECT(ADDRESS(ROW(),COLUMN())))</formula>
    </cfRule>
  </conditionalFormatting>
  <conditionalFormatting sqref="I332">
    <cfRule type="expression" dxfId="2083" priority="13">
      <formula>INDIRECT(ADDRESS(ROW(),COLUMN()))=TRUNC(INDIRECT(ADDRESS(ROW(),COLUMN())))</formula>
    </cfRule>
  </conditionalFormatting>
  <conditionalFormatting sqref="G328">
    <cfRule type="expression" dxfId="2082" priority="12">
      <formula>INDIRECT(ADDRESS(ROW(),COLUMN()))=TRUNC(INDIRECT(ADDRESS(ROW(),COLUMN())))</formula>
    </cfRule>
  </conditionalFormatting>
  <conditionalFormatting sqref="I328">
    <cfRule type="expression" dxfId="2081" priority="11">
      <formula>INDIRECT(ADDRESS(ROW(),COLUMN()))=TRUNC(INDIRECT(ADDRESS(ROW(),COLUMN())))</formula>
    </cfRule>
  </conditionalFormatting>
  <conditionalFormatting sqref="G326">
    <cfRule type="expression" dxfId="2080" priority="10">
      <formula>INDIRECT(ADDRESS(ROW(),COLUMN()))=TRUNC(INDIRECT(ADDRESS(ROW(),COLUMN())))</formula>
    </cfRule>
  </conditionalFormatting>
  <conditionalFormatting sqref="I326">
    <cfRule type="expression" dxfId="2079" priority="9">
      <formula>INDIRECT(ADDRESS(ROW(),COLUMN()))=TRUNC(INDIRECT(ADDRESS(ROW(),COLUMN())))</formula>
    </cfRule>
  </conditionalFormatting>
  <conditionalFormatting sqref="G327">
    <cfRule type="expression" dxfId="2078" priority="8">
      <formula>INDIRECT(ADDRESS(ROW(),COLUMN()))=TRUNC(INDIRECT(ADDRESS(ROW(),COLUMN())))</formula>
    </cfRule>
  </conditionalFormatting>
  <conditionalFormatting sqref="I327">
    <cfRule type="expression" dxfId="2077" priority="7">
      <formula>INDIRECT(ADDRESS(ROW(),COLUMN()))=TRUNC(INDIRECT(ADDRESS(ROW(),COLUMN())))</formula>
    </cfRule>
  </conditionalFormatting>
  <conditionalFormatting sqref="G338">
    <cfRule type="expression" dxfId="2076" priority="6">
      <formula>INDIRECT(ADDRESS(ROW(),COLUMN()))=TRUNC(INDIRECT(ADDRESS(ROW(),COLUMN())))</formula>
    </cfRule>
  </conditionalFormatting>
  <conditionalFormatting sqref="G339:G340">
    <cfRule type="expression" dxfId="2075" priority="5">
      <formula>INDIRECT(ADDRESS(ROW(),COLUMN()))=TRUNC(INDIRECT(ADDRESS(ROW(),COLUMN())))</formula>
    </cfRule>
  </conditionalFormatting>
  <conditionalFormatting sqref="I339:I340">
    <cfRule type="expression" dxfId="2074" priority="4">
      <formula>INDIRECT(ADDRESS(ROW(),COLUMN()))=TRUNC(INDIRECT(ADDRESS(ROW(),COLUMN())))</formula>
    </cfRule>
  </conditionalFormatting>
  <conditionalFormatting sqref="M6:Q7">
    <cfRule type="cellIs" dxfId="2073" priority="3" operator="equal">
      <formula>"「費目：その他」で補助対象外に仕分けされていないものがある"</formula>
    </cfRule>
  </conditionalFormatting>
  <conditionalFormatting sqref="G361">
    <cfRule type="expression" dxfId="2072" priority="2">
      <formula>INDIRECT(ADDRESS(ROW(),COLUMN()))=TRUNC(INDIRECT(ADDRESS(ROW(),COLUMN())))</formula>
    </cfRule>
  </conditionalFormatting>
  <conditionalFormatting sqref="G362">
    <cfRule type="expression" dxfId="2071" priority="1">
      <formula>INDIRECT(ADDRESS(ROW(),COLUMN()))=TRUNC(INDIRECT(ADDRESS(ROW(),COLUMN())))</formula>
    </cfRule>
  </conditionalFormatting>
  <dataValidations count="7">
    <dataValidation type="list" imeMode="hiragana" allowBlank="1" showInputMessage="1" showErrorMessage="1" sqref="D10:D351" xr:uid="{00000000-0002-0000-0B00-000000000000}">
      <formula1>INDIRECT(C10)</formula1>
    </dataValidation>
    <dataValidation imeMode="hiragana" allowBlank="1" showInputMessage="1" showErrorMessage="1" sqref="E10:E351 J10:J351 M10:M351 M361:M410 J361:J410 E361:E410" xr:uid="{00000000-0002-0000-0B00-000001000000}"/>
    <dataValidation imeMode="disabled" allowBlank="1" showInputMessage="1" showErrorMessage="1" sqref="C7:K7 F358:K358 A10:A351 A361:A410 C3:C4" xr:uid="{00000000-0002-0000-0B00-000002000000}"/>
    <dataValidation type="list" allowBlank="1" showInputMessage="1" showErrorMessage="1" sqref="R10:R351" xr:uid="{00000000-0002-0000-0B00-000003000000}">
      <formula1>"○"</formula1>
    </dataValidation>
    <dataValidation type="list" imeMode="hiragana" allowBlank="1" showInputMessage="1" showErrorMessage="1" sqref="C361:D410" xr:uid="{00000000-0002-0000-0B00-000004000000}">
      <formula1>収入</formula1>
    </dataValidation>
    <dataValidation type="list" imeMode="hiragana" allowBlank="1" showInputMessage="1" showErrorMessage="1" sqref="C10:C351" xr:uid="{00000000-0002-0000-0B00-000005000000}">
      <formula1>区分</formula1>
    </dataValidation>
    <dataValidation imeMode="off" allowBlank="1" showInputMessage="1" showErrorMessage="1" sqref="F416:F427 I10:I351 L10:L351 O10:O351 Q10:Q351 G416:H421 I361:I410 L361:L410 O361:O410 Q361:Q410 G423:H427 F430:H470" xr:uid="{00000000-0002-0000-0B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192</v>
      </c>
      <c r="D3" s="54" t="s">
        <v>161</v>
      </c>
      <c r="E3" s="374"/>
      <c r="F3" s="375"/>
      <c r="G3" s="375"/>
      <c r="H3" s="375"/>
      <c r="I3" s="375"/>
      <c r="J3" s="375"/>
      <c r="K3" s="375"/>
      <c r="L3" s="375"/>
      <c r="M3" s="376"/>
      <c r="Q3" s="13"/>
      <c r="X3" s="3">
        <v>18</v>
      </c>
    </row>
    <row r="4" spans="1:24" ht="32.1" customHeight="1" x14ac:dyDescent="0.2">
      <c r="C4" s="373"/>
      <c r="D4" s="55" t="s">
        <v>232</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213</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2-10</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220</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219</v>
      </c>
      <c r="D459" s="350"/>
      <c r="E459" s="77" t="s">
        <v>220</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dlSb+2fa5tsn630X7ibshjoSa0d/eRRvzmfljcQBpWbMQTflL3gzYYspKwMqwX3mpBLHz4s3h5IUV56FCnosqw==" saltValue="I9fIO9oGboJDKXChQgQp+w=="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2070" priority="173">
      <formula>INDIRECT(ADDRESS(ROW(),COLUMN()))=TRUNC(INDIRECT(ADDRESS(ROW(),COLUMN())))</formula>
    </cfRule>
  </conditionalFormatting>
  <conditionalFormatting sqref="O27:O50">
    <cfRule type="expression" dxfId="2069" priority="169">
      <formula>INDIRECT(ADDRESS(ROW(),COLUMN()))=TRUNC(INDIRECT(ADDRESS(ROW(),COLUMN())))</formula>
    </cfRule>
  </conditionalFormatting>
  <conditionalFormatting sqref="G48:G50">
    <cfRule type="expression" dxfId="2068" priority="172">
      <formula>INDIRECT(ADDRESS(ROW(),COLUMN()))=TRUNC(INDIRECT(ADDRESS(ROW(),COLUMN())))</formula>
    </cfRule>
  </conditionalFormatting>
  <conditionalFormatting sqref="I45 I48:I50">
    <cfRule type="expression" dxfId="2067" priority="171">
      <formula>INDIRECT(ADDRESS(ROW(),COLUMN()))=TRUNC(INDIRECT(ADDRESS(ROW(),COLUMN())))</formula>
    </cfRule>
  </conditionalFormatting>
  <conditionalFormatting sqref="L29:L50">
    <cfRule type="expression" dxfId="2066" priority="170">
      <formula>INDIRECT(ADDRESS(ROW(),COLUMN()))=TRUNC(INDIRECT(ADDRESS(ROW(),COLUMN())))</formula>
    </cfRule>
  </conditionalFormatting>
  <conditionalFormatting sqref="O10">
    <cfRule type="expression" dxfId="2065" priority="167">
      <formula>INDIRECT(ADDRESS(ROW(),COLUMN()))=TRUNC(INDIRECT(ADDRESS(ROW(),COLUMN())))</formula>
    </cfRule>
  </conditionalFormatting>
  <conditionalFormatting sqref="L10">
    <cfRule type="expression" dxfId="2064" priority="168">
      <formula>INDIRECT(ADDRESS(ROW(),COLUMN()))=TRUNC(INDIRECT(ADDRESS(ROW(),COLUMN())))</formula>
    </cfRule>
  </conditionalFormatting>
  <conditionalFormatting sqref="O11">
    <cfRule type="expression" dxfId="2063" priority="165">
      <formula>INDIRECT(ADDRESS(ROW(),COLUMN()))=TRUNC(INDIRECT(ADDRESS(ROW(),COLUMN())))</formula>
    </cfRule>
  </conditionalFormatting>
  <conditionalFormatting sqref="L11">
    <cfRule type="expression" dxfId="2062" priority="166">
      <formula>INDIRECT(ADDRESS(ROW(),COLUMN()))=TRUNC(INDIRECT(ADDRESS(ROW(),COLUMN())))</formula>
    </cfRule>
  </conditionalFormatting>
  <conditionalFormatting sqref="O12:O26">
    <cfRule type="expression" dxfId="2061" priority="162">
      <formula>INDIRECT(ADDRESS(ROW(),COLUMN()))=TRUNC(INDIRECT(ADDRESS(ROW(),COLUMN())))</formula>
    </cfRule>
  </conditionalFormatting>
  <conditionalFormatting sqref="I21:I25">
    <cfRule type="expression" dxfId="2060" priority="164">
      <formula>INDIRECT(ADDRESS(ROW(),COLUMN()))=TRUNC(INDIRECT(ADDRESS(ROW(),COLUMN())))</formula>
    </cfRule>
  </conditionalFormatting>
  <conditionalFormatting sqref="L12:L25">
    <cfRule type="expression" dxfId="2059" priority="163">
      <formula>INDIRECT(ADDRESS(ROW(),COLUMN()))=TRUNC(INDIRECT(ADDRESS(ROW(),COLUMN())))</formula>
    </cfRule>
  </conditionalFormatting>
  <conditionalFormatting sqref="G10 G15">
    <cfRule type="expression" dxfId="2058" priority="161">
      <formula>INDIRECT(ADDRESS(ROW(),COLUMN()))=TRUNC(INDIRECT(ADDRESS(ROW(),COLUMN())))</formula>
    </cfRule>
  </conditionalFormatting>
  <conditionalFormatting sqref="I10 I15">
    <cfRule type="expression" dxfId="2057" priority="160">
      <formula>INDIRECT(ADDRESS(ROW(),COLUMN()))=TRUNC(INDIRECT(ADDRESS(ROW(),COLUMN())))</formula>
    </cfRule>
  </conditionalFormatting>
  <conditionalFormatting sqref="G12">
    <cfRule type="expression" dxfId="2056" priority="159">
      <formula>INDIRECT(ADDRESS(ROW(),COLUMN()))=TRUNC(INDIRECT(ADDRESS(ROW(),COLUMN())))</formula>
    </cfRule>
  </conditionalFormatting>
  <conditionalFormatting sqref="I12">
    <cfRule type="expression" dxfId="2055" priority="158">
      <formula>INDIRECT(ADDRESS(ROW(),COLUMN()))=TRUNC(INDIRECT(ADDRESS(ROW(),COLUMN())))</formula>
    </cfRule>
  </conditionalFormatting>
  <conditionalFormatting sqref="G14">
    <cfRule type="expression" dxfId="2054" priority="157">
      <formula>INDIRECT(ADDRESS(ROW(),COLUMN()))=TRUNC(INDIRECT(ADDRESS(ROW(),COLUMN())))</formula>
    </cfRule>
  </conditionalFormatting>
  <conditionalFormatting sqref="I14">
    <cfRule type="expression" dxfId="2053" priority="156">
      <formula>INDIRECT(ADDRESS(ROW(),COLUMN()))=TRUNC(INDIRECT(ADDRESS(ROW(),COLUMN())))</formula>
    </cfRule>
  </conditionalFormatting>
  <conditionalFormatting sqref="G11">
    <cfRule type="expression" dxfId="2052" priority="155">
      <formula>INDIRECT(ADDRESS(ROW(),COLUMN()))=TRUNC(INDIRECT(ADDRESS(ROW(),COLUMN())))</formula>
    </cfRule>
  </conditionalFormatting>
  <conditionalFormatting sqref="I11">
    <cfRule type="expression" dxfId="2051" priority="154">
      <formula>INDIRECT(ADDRESS(ROW(),COLUMN()))=TRUNC(INDIRECT(ADDRESS(ROW(),COLUMN())))</formula>
    </cfRule>
  </conditionalFormatting>
  <conditionalFormatting sqref="G13">
    <cfRule type="expression" dxfId="2050" priority="153">
      <formula>INDIRECT(ADDRESS(ROW(),COLUMN()))=TRUNC(INDIRECT(ADDRESS(ROW(),COLUMN())))</formula>
    </cfRule>
  </conditionalFormatting>
  <conditionalFormatting sqref="I13">
    <cfRule type="expression" dxfId="2049" priority="152">
      <formula>INDIRECT(ADDRESS(ROW(),COLUMN()))=TRUNC(INDIRECT(ADDRESS(ROW(),COLUMN())))</formula>
    </cfRule>
  </conditionalFormatting>
  <conditionalFormatting sqref="G16 G19">
    <cfRule type="expression" dxfId="2048" priority="151">
      <formula>INDIRECT(ADDRESS(ROW(),COLUMN()))=TRUNC(INDIRECT(ADDRESS(ROW(),COLUMN())))</formula>
    </cfRule>
  </conditionalFormatting>
  <conditionalFormatting sqref="I16 I19">
    <cfRule type="expression" dxfId="2047" priority="150">
      <formula>INDIRECT(ADDRESS(ROW(),COLUMN()))=TRUNC(INDIRECT(ADDRESS(ROW(),COLUMN())))</formula>
    </cfRule>
  </conditionalFormatting>
  <conditionalFormatting sqref="G17">
    <cfRule type="expression" dxfId="2046" priority="149">
      <formula>INDIRECT(ADDRESS(ROW(),COLUMN()))=TRUNC(INDIRECT(ADDRESS(ROW(),COLUMN())))</formula>
    </cfRule>
  </conditionalFormatting>
  <conditionalFormatting sqref="I17">
    <cfRule type="expression" dxfId="2045" priority="148">
      <formula>INDIRECT(ADDRESS(ROW(),COLUMN()))=TRUNC(INDIRECT(ADDRESS(ROW(),COLUMN())))</formula>
    </cfRule>
  </conditionalFormatting>
  <conditionalFormatting sqref="G18">
    <cfRule type="expression" dxfId="2044" priority="147">
      <formula>INDIRECT(ADDRESS(ROW(),COLUMN()))=TRUNC(INDIRECT(ADDRESS(ROW(),COLUMN())))</formula>
    </cfRule>
  </conditionalFormatting>
  <conditionalFormatting sqref="I18">
    <cfRule type="expression" dxfId="2043" priority="146">
      <formula>INDIRECT(ADDRESS(ROW(),COLUMN()))=TRUNC(INDIRECT(ADDRESS(ROW(),COLUMN())))</formula>
    </cfRule>
  </conditionalFormatting>
  <conditionalFormatting sqref="G20">
    <cfRule type="expression" dxfId="2042" priority="145">
      <formula>INDIRECT(ADDRESS(ROW(),COLUMN()))=TRUNC(INDIRECT(ADDRESS(ROW(),COLUMN())))</formula>
    </cfRule>
  </conditionalFormatting>
  <conditionalFormatting sqref="I20">
    <cfRule type="expression" dxfId="2041" priority="144">
      <formula>INDIRECT(ADDRESS(ROW(),COLUMN()))=TRUNC(INDIRECT(ADDRESS(ROW(),COLUMN())))</formula>
    </cfRule>
  </conditionalFormatting>
  <conditionalFormatting sqref="G21 G23">
    <cfRule type="expression" dxfId="2040" priority="143">
      <formula>INDIRECT(ADDRESS(ROW(),COLUMN()))=TRUNC(INDIRECT(ADDRESS(ROW(),COLUMN())))</formula>
    </cfRule>
  </conditionalFormatting>
  <conditionalFormatting sqref="G22">
    <cfRule type="expression" dxfId="2039" priority="142">
      <formula>INDIRECT(ADDRESS(ROW(),COLUMN()))=TRUNC(INDIRECT(ADDRESS(ROW(),COLUMN())))</formula>
    </cfRule>
  </conditionalFormatting>
  <conditionalFormatting sqref="G24:G25">
    <cfRule type="expression" dxfId="2038" priority="141">
      <formula>INDIRECT(ADDRESS(ROW(),COLUMN()))=TRUNC(INDIRECT(ADDRESS(ROW(),COLUMN())))</formula>
    </cfRule>
  </conditionalFormatting>
  <conditionalFormatting sqref="G26:G28">
    <cfRule type="expression" dxfId="2037" priority="140">
      <formula>INDIRECT(ADDRESS(ROW(),COLUMN()))=TRUNC(INDIRECT(ADDRESS(ROW(),COLUMN())))</formula>
    </cfRule>
  </conditionalFormatting>
  <conditionalFormatting sqref="I26:I28">
    <cfRule type="expression" dxfId="2036" priority="139">
      <formula>INDIRECT(ADDRESS(ROW(),COLUMN()))=TRUNC(INDIRECT(ADDRESS(ROW(),COLUMN())))</formula>
    </cfRule>
  </conditionalFormatting>
  <conditionalFormatting sqref="L26:L28">
    <cfRule type="expression" dxfId="2035" priority="138">
      <formula>INDIRECT(ADDRESS(ROW(),COLUMN()))=TRUNC(INDIRECT(ADDRESS(ROW(),COLUMN())))</formula>
    </cfRule>
  </conditionalFormatting>
  <conditionalFormatting sqref="G29:G30">
    <cfRule type="expression" dxfId="2034" priority="137">
      <formula>INDIRECT(ADDRESS(ROW(),COLUMN()))=TRUNC(INDIRECT(ADDRESS(ROW(),COLUMN())))</formula>
    </cfRule>
  </conditionalFormatting>
  <conditionalFormatting sqref="I29:I30">
    <cfRule type="expression" dxfId="2033" priority="136">
      <formula>INDIRECT(ADDRESS(ROW(),COLUMN()))=TRUNC(INDIRECT(ADDRESS(ROW(),COLUMN())))</formula>
    </cfRule>
  </conditionalFormatting>
  <conditionalFormatting sqref="G31:G32 G42 G44">
    <cfRule type="expression" dxfId="2032" priority="135">
      <formula>INDIRECT(ADDRESS(ROW(),COLUMN()))=TRUNC(INDIRECT(ADDRESS(ROW(),COLUMN())))</formula>
    </cfRule>
  </conditionalFormatting>
  <conditionalFormatting sqref="I31:I32 I42 I44">
    <cfRule type="expression" dxfId="2031" priority="134">
      <formula>INDIRECT(ADDRESS(ROW(),COLUMN()))=TRUNC(INDIRECT(ADDRESS(ROW(),COLUMN())))</formula>
    </cfRule>
  </conditionalFormatting>
  <conditionalFormatting sqref="G40">
    <cfRule type="expression" dxfId="2030" priority="133">
      <formula>INDIRECT(ADDRESS(ROW(),COLUMN()))=TRUNC(INDIRECT(ADDRESS(ROW(),COLUMN())))</formula>
    </cfRule>
  </conditionalFormatting>
  <conditionalFormatting sqref="I40">
    <cfRule type="expression" dxfId="2029" priority="132">
      <formula>INDIRECT(ADDRESS(ROW(),COLUMN()))=TRUNC(INDIRECT(ADDRESS(ROW(),COLUMN())))</formula>
    </cfRule>
  </conditionalFormatting>
  <conditionalFormatting sqref="G37">
    <cfRule type="expression" dxfId="2028" priority="131">
      <formula>INDIRECT(ADDRESS(ROW(),COLUMN()))=TRUNC(INDIRECT(ADDRESS(ROW(),COLUMN())))</formula>
    </cfRule>
  </conditionalFormatting>
  <conditionalFormatting sqref="I37">
    <cfRule type="expression" dxfId="2027" priority="130">
      <formula>INDIRECT(ADDRESS(ROW(),COLUMN()))=TRUNC(INDIRECT(ADDRESS(ROW(),COLUMN())))</formula>
    </cfRule>
  </conditionalFormatting>
  <conditionalFormatting sqref="G38">
    <cfRule type="expression" dxfId="2026" priority="129">
      <formula>INDIRECT(ADDRESS(ROW(),COLUMN()))=TRUNC(INDIRECT(ADDRESS(ROW(),COLUMN())))</formula>
    </cfRule>
  </conditionalFormatting>
  <conditionalFormatting sqref="I38">
    <cfRule type="expression" dxfId="2025" priority="128">
      <formula>INDIRECT(ADDRESS(ROW(),COLUMN()))=TRUNC(INDIRECT(ADDRESS(ROW(),COLUMN())))</formula>
    </cfRule>
  </conditionalFormatting>
  <conditionalFormatting sqref="G41">
    <cfRule type="expression" dxfId="2024" priority="127">
      <formula>INDIRECT(ADDRESS(ROW(),COLUMN()))=TRUNC(INDIRECT(ADDRESS(ROW(),COLUMN())))</formula>
    </cfRule>
  </conditionalFormatting>
  <conditionalFormatting sqref="I41">
    <cfRule type="expression" dxfId="2023" priority="126">
      <formula>INDIRECT(ADDRESS(ROW(),COLUMN()))=TRUNC(INDIRECT(ADDRESS(ROW(),COLUMN())))</formula>
    </cfRule>
  </conditionalFormatting>
  <conditionalFormatting sqref="G43">
    <cfRule type="expression" dxfId="2022" priority="125">
      <formula>INDIRECT(ADDRESS(ROW(),COLUMN()))=TRUNC(INDIRECT(ADDRESS(ROW(),COLUMN())))</formula>
    </cfRule>
  </conditionalFormatting>
  <conditionalFormatting sqref="I43">
    <cfRule type="expression" dxfId="2021" priority="124">
      <formula>INDIRECT(ADDRESS(ROW(),COLUMN()))=TRUNC(INDIRECT(ADDRESS(ROW(),COLUMN())))</formula>
    </cfRule>
  </conditionalFormatting>
  <conditionalFormatting sqref="G36">
    <cfRule type="expression" dxfId="2020" priority="123">
      <formula>INDIRECT(ADDRESS(ROW(),COLUMN()))=TRUNC(INDIRECT(ADDRESS(ROW(),COLUMN())))</formula>
    </cfRule>
  </conditionalFormatting>
  <conditionalFormatting sqref="I36">
    <cfRule type="expression" dxfId="2019" priority="122">
      <formula>INDIRECT(ADDRESS(ROW(),COLUMN()))=TRUNC(INDIRECT(ADDRESS(ROW(),COLUMN())))</formula>
    </cfRule>
  </conditionalFormatting>
  <conditionalFormatting sqref="G39">
    <cfRule type="expression" dxfId="2018" priority="121">
      <formula>INDIRECT(ADDRESS(ROW(),COLUMN()))=TRUNC(INDIRECT(ADDRESS(ROW(),COLUMN())))</formula>
    </cfRule>
  </conditionalFormatting>
  <conditionalFormatting sqref="I39">
    <cfRule type="expression" dxfId="2017" priority="120">
      <formula>INDIRECT(ADDRESS(ROW(),COLUMN()))=TRUNC(INDIRECT(ADDRESS(ROW(),COLUMN())))</formula>
    </cfRule>
  </conditionalFormatting>
  <conditionalFormatting sqref="G35">
    <cfRule type="expression" dxfId="2016" priority="119">
      <formula>INDIRECT(ADDRESS(ROW(),COLUMN()))=TRUNC(INDIRECT(ADDRESS(ROW(),COLUMN())))</formula>
    </cfRule>
  </conditionalFormatting>
  <conditionalFormatting sqref="I35">
    <cfRule type="expression" dxfId="2015" priority="118">
      <formula>INDIRECT(ADDRESS(ROW(),COLUMN()))=TRUNC(INDIRECT(ADDRESS(ROW(),COLUMN())))</formula>
    </cfRule>
  </conditionalFormatting>
  <conditionalFormatting sqref="G33">
    <cfRule type="expression" dxfId="2014" priority="117">
      <formula>INDIRECT(ADDRESS(ROW(),COLUMN()))=TRUNC(INDIRECT(ADDRESS(ROW(),COLUMN())))</formula>
    </cfRule>
  </conditionalFormatting>
  <conditionalFormatting sqref="I33">
    <cfRule type="expression" dxfId="2013" priority="116">
      <formula>INDIRECT(ADDRESS(ROW(),COLUMN()))=TRUNC(INDIRECT(ADDRESS(ROW(),COLUMN())))</formula>
    </cfRule>
  </conditionalFormatting>
  <conditionalFormatting sqref="G34">
    <cfRule type="expression" dxfId="2012" priority="115">
      <formula>INDIRECT(ADDRESS(ROW(),COLUMN()))=TRUNC(INDIRECT(ADDRESS(ROW(),COLUMN())))</formula>
    </cfRule>
  </conditionalFormatting>
  <conditionalFormatting sqref="I34">
    <cfRule type="expression" dxfId="2011" priority="114">
      <formula>INDIRECT(ADDRESS(ROW(),COLUMN()))=TRUNC(INDIRECT(ADDRESS(ROW(),COLUMN())))</formula>
    </cfRule>
  </conditionalFormatting>
  <conditionalFormatting sqref="G45">
    <cfRule type="expression" dxfId="2010" priority="113">
      <formula>INDIRECT(ADDRESS(ROW(),COLUMN()))=TRUNC(INDIRECT(ADDRESS(ROW(),COLUMN())))</formula>
    </cfRule>
  </conditionalFormatting>
  <conditionalFormatting sqref="G46:G47">
    <cfRule type="expression" dxfId="2009" priority="112">
      <formula>INDIRECT(ADDRESS(ROW(),COLUMN()))=TRUNC(INDIRECT(ADDRESS(ROW(),COLUMN())))</formula>
    </cfRule>
  </conditionalFormatting>
  <conditionalFormatting sqref="I46:I47">
    <cfRule type="expression" dxfId="2008" priority="111">
      <formula>INDIRECT(ADDRESS(ROW(),COLUMN()))=TRUNC(INDIRECT(ADDRESS(ROW(),COLUMN())))</formula>
    </cfRule>
  </conditionalFormatting>
  <conditionalFormatting sqref="I361">
    <cfRule type="expression" dxfId="2007" priority="110">
      <formula>INDIRECT(ADDRESS(ROW(),COLUMN()))=TRUNC(INDIRECT(ADDRESS(ROW(),COLUMN())))</formula>
    </cfRule>
  </conditionalFormatting>
  <conditionalFormatting sqref="L361">
    <cfRule type="expression" dxfId="2006" priority="109">
      <formula>INDIRECT(ADDRESS(ROW(),COLUMN()))=TRUNC(INDIRECT(ADDRESS(ROW(),COLUMN())))</formula>
    </cfRule>
  </conditionalFormatting>
  <conditionalFormatting sqref="O361">
    <cfRule type="expression" dxfId="2005" priority="108">
      <formula>INDIRECT(ADDRESS(ROW(),COLUMN()))=TRUNC(INDIRECT(ADDRESS(ROW(),COLUMN())))</formula>
    </cfRule>
  </conditionalFormatting>
  <conditionalFormatting sqref="G363:G410">
    <cfRule type="expression" dxfId="2004" priority="107">
      <formula>INDIRECT(ADDRESS(ROW(),COLUMN()))=TRUNC(INDIRECT(ADDRESS(ROW(),COLUMN())))</formula>
    </cfRule>
  </conditionalFormatting>
  <conditionalFormatting sqref="I362:I410">
    <cfRule type="expression" dxfId="2003" priority="106">
      <formula>INDIRECT(ADDRESS(ROW(),COLUMN()))=TRUNC(INDIRECT(ADDRESS(ROW(),COLUMN())))</formula>
    </cfRule>
  </conditionalFormatting>
  <conditionalFormatting sqref="L362:L410">
    <cfRule type="expression" dxfId="2002" priority="105">
      <formula>INDIRECT(ADDRESS(ROW(),COLUMN()))=TRUNC(INDIRECT(ADDRESS(ROW(),COLUMN())))</formula>
    </cfRule>
  </conditionalFormatting>
  <conditionalFormatting sqref="O362:O410">
    <cfRule type="expression" dxfId="2001" priority="104">
      <formula>INDIRECT(ADDRESS(ROW(),COLUMN()))=TRUNC(INDIRECT(ADDRESS(ROW(),COLUMN())))</formula>
    </cfRule>
  </conditionalFormatting>
  <conditionalFormatting sqref="O107:O162 G107:G162 I107:I162 L107:L162">
    <cfRule type="expression" dxfId="2000" priority="103">
      <formula>INDIRECT(ADDRESS(ROW(),COLUMN()))=TRUNC(INDIRECT(ADDRESS(ROW(),COLUMN())))</formula>
    </cfRule>
  </conditionalFormatting>
  <conditionalFormatting sqref="O197:O252 G197:G252 I197:I252 L197:L252">
    <cfRule type="expression" dxfId="1999" priority="102">
      <formula>INDIRECT(ADDRESS(ROW(),COLUMN()))=TRUNC(INDIRECT(ADDRESS(ROW(),COLUMN())))</formula>
    </cfRule>
  </conditionalFormatting>
  <conditionalFormatting sqref="O173:O196">
    <cfRule type="expression" dxfId="1998" priority="98">
      <formula>INDIRECT(ADDRESS(ROW(),COLUMN()))=TRUNC(INDIRECT(ADDRESS(ROW(),COLUMN())))</formula>
    </cfRule>
  </conditionalFormatting>
  <conditionalFormatting sqref="G194:G196">
    <cfRule type="expression" dxfId="1997" priority="101">
      <formula>INDIRECT(ADDRESS(ROW(),COLUMN()))=TRUNC(INDIRECT(ADDRESS(ROW(),COLUMN())))</formula>
    </cfRule>
  </conditionalFormatting>
  <conditionalFormatting sqref="I191 I194:I196">
    <cfRule type="expression" dxfId="1996" priority="100">
      <formula>INDIRECT(ADDRESS(ROW(),COLUMN()))=TRUNC(INDIRECT(ADDRESS(ROW(),COLUMN())))</formula>
    </cfRule>
  </conditionalFormatting>
  <conditionalFormatting sqref="L175:L196">
    <cfRule type="expression" dxfId="1995" priority="99">
      <formula>INDIRECT(ADDRESS(ROW(),COLUMN()))=TRUNC(INDIRECT(ADDRESS(ROW(),COLUMN())))</formula>
    </cfRule>
  </conditionalFormatting>
  <conditionalFormatting sqref="O163:O172">
    <cfRule type="expression" dxfId="1994" priority="95">
      <formula>INDIRECT(ADDRESS(ROW(),COLUMN()))=TRUNC(INDIRECT(ADDRESS(ROW(),COLUMN())))</formula>
    </cfRule>
  </conditionalFormatting>
  <conditionalFormatting sqref="I167:I171">
    <cfRule type="expression" dxfId="1993" priority="97">
      <formula>INDIRECT(ADDRESS(ROW(),COLUMN()))=TRUNC(INDIRECT(ADDRESS(ROW(),COLUMN())))</formula>
    </cfRule>
  </conditionalFormatting>
  <conditionalFormatting sqref="L163:L171">
    <cfRule type="expression" dxfId="1992" priority="96">
      <formula>INDIRECT(ADDRESS(ROW(),COLUMN()))=TRUNC(INDIRECT(ADDRESS(ROW(),COLUMN())))</formula>
    </cfRule>
  </conditionalFormatting>
  <conditionalFormatting sqref="G165">
    <cfRule type="expression" dxfId="1991" priority="94">
      <formula>INDIRECT(ADDRESS(ROW(),COLUMN()))=TRUNC(INDIRECT(ADDRESS(ROW(),COLUMN())))</formula>
    </cfRule>
  </conditionalFormatting>
  <conditionalFormatting sqref="I165">
    <cfRule type="expression" dxfId="1990" priority="93">
      <formula>INDIRECT(ADDRESS(ROW(),COLUMN()))=TRUNC(INDIRECT(ADDRESS(ROW(),COLUMN())))</formula>
    </cfRule>
  </conditionalFormatting>
  <conditionalFormatting sqref="G163">
    <cfRule type="expression" dxfId="1989" priority="92">
      <formula>INDIRECT(ADDRESS(ROW(),COLUMN()))=TRUNC(INDIRECT(ADDRESS(ROW(),COLUMN())))</formula>
    </cfRule>
  </conditionalFormatting>
  <conditionalFormatting sqref="I163">
    <cfRule type="expression" dxfId="1988" priority="91">
      <formula>INDIRECT(ADDRESS(ROW(),COLUMN()))=TRUNC(INDIRECT(ADDRESS(ROW(),COLUMN())))</formula>
    </cfRule>
  </conditionalFormatting>
  <conditionalFormatting sqref="G164">
    <cfRule type="expression" dxfId="1987" priority="90">
      <formula>INDIRECT(ADDRESS(ROW(),COLUMN()))=TRUNC(INDIRECT(ADDRESS(ROW(),COLUMN())))</formula>
    </cfRule>
  </conditionalFormatting>
  <conditionalFormatting sqref="I164">
    <cfRule type="expression" dxfId="1986" priority="89">
      <formula>INDIRECT(ADDRESS(ROW(),COLUMN()))=TRUNC(INDIRECT(ADDRESS(ROW(),COLUMN())))</formula>
    </cfRule>
  </conditionalFormatting>
  <conditionalFormatting sqref="G166">
    <cfRule type="expression" dxfId="1985" priority="88">
      <formula>INDIRECT(ADDRESS(ROW(),COLUMN()))=TRUNC(INDIRECT(ADDRESS(ROW(),COLUMN())))</formula>
    </cfRule>
  </conditionalFormatting>
  <conditionalFormatting sqref="I166">
    <cfRule type="expression" dxfId="1984" priority="87">
      <formula>INDIRECT(ADDRESS(ROW(),COLUMN()))=TRUNC(INDIRECT(ADDRESS(ROW(),COLUMN())))</formula>
    </cfRule>
  </conditionalFormatting>
  <conditionalFormatting sqref="G167 G169">
    <cfRule type="expression" dxfId="1983" priority="86">
      <formula>INDIRECT(ADDRESS(ROW(),COLUMN()))=TRUNC(INDIRECT(ADDRESS(ROW(),COLUMN())))</formula>
    </cfRule>
  </conditionalFormatting>
  <conditionalFormatting sqref="G168">
    <cfRule type="expression" dxfId="1982" priority="85">
      <formula>INDIRECT(ADDRESS(ROW(),COLUMN()))=TRUNC(INDIRECT(ADDRESS(ROW(),COLUMN())))</formula>
    </cfRule>
  </conditionalFormatting>
  <conditionalFormatting sqref="G170:G171">
    <cfRule type="expression" dxfId="1981" priority="84">
      <formula>INDIRECT(ADDRESS(ROW(),COLUMN()))=TRUNC(INDIRECT(ADDRESS(ROW(),COLUMN())))</formula>
    </cfRule>
  </conditionalFormatting>
  <conditionalFormatting sqref="G172:G174">
    <cfRule type="expression" dxfId="1980" priority="83">
      <formula>INDIRECT(ADDRESS(ROW(),COLUMN()))=TRUNC(INDIRECT(ADDRESS(ROW(),COLUMN())))</formula>
    </cfRule>
  </conditionalFormatting>
  <conditionalFormatting sqref="I172:I174">
    <cfRule type="expression" dxfId="1979" priority="82">
      <formula>INDIRECT(ADDRESS(ROW(),COLUMN()))=TRUNC(INDIRECT(ADDRESS(ROW(),COLUMN())))</formula>
    </cfRule>
  </conditionalFormatting>
  <conditionalFormatting sqref="L172:L174">
    <cfRule type="expression" dxfId="1978" priority="81">
      <formula>INDIRECT(ADDRESS(ROW(),COLUMN()))=TRUNC(INDIRECT(ADDRESS(ROW(),COLUMN())))</formula>
    </cfRule>
  </conditionalFormatting>
  <conditionalFormatting sqref="G175:G176">
    <cfRule type="expression" dxfId="1977" priority="80">
      <formula>INDIRECT(ADDRESS(ROW(),COLUMN()))=TRUNC(INDIRECT(ADDRESS(ROW(),COLUMN())))</formula>
    </cfRule>
  </conditionalFormatting>
  <conditionalFormatting sqref="I175:I176">
    <cfRule type="expression" dxfId="1976" priority="79">
      <formula>INDIRECT(ADDRESS(ROW(),COLUMN()))=TRUNC(INDIRECT(ADDRESS(ROW(),COLUMN())))</formula>
    </cfRule>
  </conditionalFormatting>
  <conditionalFormatting sqref="G177:G178 G188 G190">
    <cfRule type="expression" dxfId="1975" priority="78">
      <formula>INDIRECT(ADDRESS(ROW(),COLUMN()))=TRUNC(INDIRECT(ADDRESS(ROW(),COLUMN())))</formula>
    </cfRule>
  </conditionalFormatting>
  <conditionalFormatting sqref="I177:I178 I188 I190">
    <cfRule type="expression" dxfId="1974" priority="77">
      <formula>INDIRECT(ADDRESS(ROW(),COLUMN()))=TRUNC(INDIRECT(ADDRESS(ROW(),COLUMN())))</formula>
    </cfRule>
  </conditionalFormatting>
  <conditionalFormatting sqref="G186">
    <cfRule type="expression" dxfId="1973" priority="76">
      <formula>INDIRECT(ADDRESS(ROW(),COLUMN()))=TRUNC(INDIRECT(ADDRESS(ROW(),COLUMN())))</formula>
    </cfRule>
  </conditionalFormatting>
  <conditionalFormatting sqref="I186">
    <cfRule type="expression" dxfId="1972" priority="75">
      <formula>INDIRECT(ADDRESS(ROW(),COLUMN()))=TRUNC(INDIRECT(ADDRESS(ROW(),COLUMN())))</formula>
    </cfRule>
  </conditionalFormatting>
  <conditionalFormatting sqref="G183">
    <cfRule type="expression" dxfId="1971" priority="74">
      <formula>INDIRECT(ADDRESS(ROW(),COLUMN()))=TRUNC(INDIRECT(ADDRESS(ROW(),COLUMN())))</formula>
    </cfRule>
  </conditionalFormatting>
  <conditionalFormatting sqref="I183">
    <cfRule type="expression" dxfId="1970" priority="73">
      <formula>INDIRECT(ADDRESS(ROW(),COLUMN()))=TRUNC(INDIRECT(ADDRESS(ROW(),COLUMN())))</formula>
    </cfRule>
  </conditionalFormatting>
  <conditionalFormatting sqref="G184">
    <cfRule type="expression" dxfId="1969" priority="72">
      <formula>INDIRECT(ADDRESS(ROW(),COLUMN()))=TRUNC(INDIRECT(ADDRESS(ROW(),COLUMN())))</formula>
    </cfRule>
  </conditionalFormatting>
  <conditionalFormatting sqref="I184">
    <cfRule type="expression" dxfId="1968" priority="71">
      <formula>INDIRECT(ADDRESS(ROW(),COLUMN()))=TRUNC(INDIRECT(ADDRESS(ROW(),COLUMN())))</formula>
    </cfRule>
  </conditionalFormatting>
  <conditionalFormatting sqref="G187">
    <cfRule type="expression" dxfId="1967" priority="70">
      <formula>INDIRECT(ADDRESS(ROW(),COLUMN()))=TRUNC(INDIRECT(ADDRESS(ROW(),COLUMN())))</formula>
    </cfRule>
  </conditionalFormatting>
  <conditionalFormatting sqref="I187">
    <cfRule type="expression" dxfId="1966" priority="69">
      <formula>INDIRECT(ADDRESS(ROW(),COLUMN()))=TRUNC(INDIRECT(ADDRESS(ROW(),COLUMN())))</formula>
    </cfRule>
  </conditionalFormatting>
  <conditionalFormatting sqref="G189">
    <cfRule type="expression" dxfId="1965" priority="68">
      <formula>INDIRECT(ADDRESS(ROW(),COLUMN()))=TRUNC(INDIRECT(ADDRESS(ROW(),COLUMN())))</formula>
    </cfRule>
  </conditionalFormatting>
  <conditionalFormatting sqref="I189">
    <cfRule type="expression" dxfId="1964" priority="67">
      <formula>INDIRECT(ADDRESS(ROW(),COLUMN()))=TRUNC(INDIRECT(ADDRESS(ROW(),COLUMN())))</formula>
    </cfRule>
  </conditionalFormatting>
  <conditionalFormatting sqref="G182">
    <cfRule type="expression" dxfId="1963" priority="66">
      <formula>INDIRECT(ADDRESS(ROW(),COLUMN()))=TRUNC(INDIRECT(ADDRESS(ROW(),COLUMN())))</formula>
    </cfRule>
  </conditionalFormatting>
  <conditionalFormatting sqref="I182">
    <cfRule type="expression" dxfId="1962" priority="65">
      <formula>INDIRECT(ADDRESS(ROW(),COLUMN()))=TRUNC(INDIRECT(ADDRESS(ROW(),COLUMN())))</formula>
    </cfRule>
  </conditionalFormatting>
  <conditionalFormatting sqref="G185">
    <cfRule type="expression" dxfId="1961" priority="64">
      <formula>INDIRECT(ADDRESS(ROW(),COLUMN()))=TRUNC(INDIRECT(ADDRESS(ROW(),COLUMN())))</formula>
    </cfRule>
  </conditionalFormatting>
  <conditionalFormatting sqref="I185">
    <cfRule type="expression" dxfId="1960" priority="63">
      <formula>INDIRECT(ADDRESS(ROW(),COLUMN()))=TRUNC(INDIRECT(ADDRESS(ROW(),COLUMN())))</formula>
    </cfRule>
  </conditionalFormatting>
  <conditionalFormatting sqref="G181">
    <cfRule type="expression" dxfId="1959" priority="62">
      <formula>INDIRECT(ADDRESS(ROW(),COLUMN()))=TRUNC(INDIRECT(ADDRESS(ROW(),COLUMN())))</formula>
    </cfRule>
  </conditionalFormatting>
  <conditionalFormatting sqref="I181">
    <cfRule type="expression" dxfId="1958" priority="61">
      <formula>INDIRECT(ADDRESS(ROW(),COLUMN()))=TRUNC(INDIRECT(ADDRESS(ROW(),COLUMN())))</formula>
    </cfRule>
  </conditionalFormatting>
  <conditionalFormatting sqref="G179">
    <cfRule type="expression" dxfId="1957" priority="60">
      <formula>INDIRECT(ADDRESS(ROW(),COLUMN()))=TRUNC(INDIRECT(ADDRESS(ROW(),COLUMN())))</formula>
    </cfRule>
  </conditionalFormatting>
  <conditionalFormatting sqref="I179">
    <cfRule type="expression" dxfId="1956" priority="59">
      <formula>INDIRECT(ADDRESS(ROW(),COLUMN()))=TRUNC(INDIRECT(ADDRESS(ROW(),COLUMN())))</formula>
    </cfRule>
  </conditionalFormatting>
  <conditionalFormatting sqref="G180">
    <cfRule type="expression" dxfId="1955" priority="58">
      <formula>INDIRECT(ADDRESS(ROW(),COLUMN()))=TRUNC(INDIRECT(ADDRESS(ROW(),COLUMN())))</formula>
    </cfRule>
  </conditionalFormatting>
  <conditionalFormatting sqref="I180">
    <cfRule type="expression" dxfId="1954" priority="57">
      <formula>INDIRECT(ADDRESS(ROW(),COLUMN()))=TRUNC(INDIRECT(ADDRESS(ROW(),COLUMN())))</formula>
    </cfRule>
  </conditionalFormatting>
  <conditionalFormatting sqref="G191">
    <cfRule type="expression" dxfId="1953" priority="56">
      <formula>INDIRECT(ADDRESS(ROW(),COLUMN()))=TRUNC(INDIRECT(ADDRESS(ROW(),COLUMN())))</formula>
    </cfRule>
  </conditionalFormatting>
  <conditionalFormatting sqref="G192:G193">
    <cfRule type="expression" dxfId="1952" priority="55">
      <formula>INDIRECT(ADDRESS(ROW(),COLUMN()))=TRUNC(INDIRECT(ADDRESS(ROW(),COLUMN())))</formula>
    </cfRule>
  </conditionalFormatting>
  <conditionalFormatting sqref="I192:I193">
    <cfRule type="expression" dxfId="1951" priority="54">
      <formula>INDIRECT(ADDRESS(ROW(),COLUMN()))=TRUNC(INDIRECT(ADDRESS(ROW(),COLUMN())))</formula>
    </cfRule>
  </conditionalFormatting>
  <conditionalFormatting sqref="O253:O308 G253:G308 I253:I308 L253:L308">
    <cfRule type="expression" dxfId="1950" priority="53">
      <formula>INDIRECT(ADDRESS(ROW(),COLUMN()))=TRUNC(INDIRECT(ADDRESS(ROW(),COLUMN())))</formula>
    </cfRule>
  </conditionalFormatting>
  <conditionalFormatting sqref="O344:O351 G344:G351 I344:I351 L344:L351">
    <cfRule type="expression" dxfId="1949" priority="52">
      <formula>INDIRECT(ADDRESS(ROW(),COLUMN()))=TRUNC(INDIRECT(ADDRESS(ROW(),COLUMN())))</formula>
    </cfRule>
  </conditionalFormatting>
  <conditionalFormatting sqref="O320:O343">
    <cfRule type="expression" dxfId="1948" priority="48">
      <formula>INDIRECT(ADDRESS(ROW(),COLUMN()))=TRUNC(INDIRECT(ADDRESS(ROW(),COLUMN())))</formula>
    </cfRule>
  </conditionalFormatting>
  <conditionalFormatting sqref="G341:G343">
    <cfRule type="expression" dxfId="1947" priority="51">
      <formula>INDIRECT(ADDRESS(ROW(),COLUMN()))=TRUNC(INDIRECT(ADDRESS(ROW(),COLUMN())))</formula>
    </cfRule>
  </conditionalFormatting>
  <conditionalFormatting sqref="I338 I341:I343">
    <cfRule type="expression" dxfId="1946" priority="50">
      <formula>INDIRECT(ADDRESS(ROW(),COLUMN()))=TRUNC(INDIRECT(ADDRESS(ROW(),COLUMN())))</formula>
    </cfRule>
  </conditionalFormatting>
  <conditionalFormatting sqref="L322:L343">
    <cfRule type="expression" dxfId="1945" priority="49">
      <formula>INDIRECT(ADDRESS(ROW(),COLUMN()))=TRUNC(INDIRECT(ADDRESS(ROW(),COLUMN())))</formula>
    </cfRule>
  </conditionalFormatting>
  <conditionalFormatting sqref="O309:O319">
    <cfRule type="expression" dxfId="1944" priority="45">
      <formula>INDIRECT(ADDRESS(ROW(),COLUMN()))=TRUNC(INDIRECT(ADDRESS(ROW(),COLUMN())))</formula>
    </cfRule>
  </conditionalFormatting>
  <conditionalFormatting sqref="I314:I318">
    <cfRule type="expression" dxfId="1943" priority="47">
      <formula>INDIRECT(ADDRESS(ROW(),COLUMN()))=TRUNC(INDIRECT(ADDRESS(ROW(),COLUMN())))</formula>
    </cfRule>
  </conditionalFormatting>
  <conditionalFormatting sqref="L309:L318">
    <cfRule type="expression" dxfId="1942" priority="46">
      <formula>INDIRECT(ADDRESS(ROW(),COLUMN()))=TRUNC(INDIRECT(ADDRESS(ROW(),COLUMN())))</formula>
    </cfRule>
  </conditionalFormatting>
  <conditionalFormatting sqref="G309 G312">
    <cfRule type="expression" dxfId="1941" priority="44">
      <formula>INDIRECT(ADDRESS(ROW(),COLUMN()))=TRUNC(INDIRECT(ADDRESS(ROW(),COLUMN())))</formula>
    </cfRule>
  </conditionalFormatting>
  <conditionalFormatting sqref="I309 I312">
    <cfRule type="expression" dxfId="1940" priority="43">
      <formula>INDIRECT(ADDRESS(ROW(),COLUMN()))=TRUNC(INDIRECT(ADDRESS(ROW(),COLUMN())))</formula>
    </cfRule>
  </conditionalFormatting>
  <conditionalFormatting sqref="G310">
    <cfRule type="expression" dxfId="1939" priority="42">
      <formula>INDIRECT(ADDRESS(ROW(),COLUMN()))=TRUNC(INDIRECT(ADDRESS(ROW(),COLUMN())))</formula>
    </cfRule>
  </conditionalFormatting>
  <conditionalFormatting sqref="I310">
    <cfRule type="expression" dxfId="1938" priority="41">
      <formula>INDIRECT(ADDRESS(ROW(),COLUMN()))=TRUNC(INDIRECT(ADDRESS(ROW(),COLUMN())))</formula>
    </cfRule>
  </conditionalFormatting>
  <conditionalFormatting sqref="G311">
    <cfRule type="expression" dxfId="1937" priority="40">
      <formula>INDIRECT(ADDRESS(ROW(),COLUMN()))=TRUNC(INDIRECT(ADDRESS(ROW(),COLUMN())))</formula>
    </cfRule>
  </conditionalFormatting>
  <conditionalFormatting sqref="I311">
    <cfRule type="expression" dxfId="1936" priority="39">
      <formula>INDIRECT(ADDRESS(ROW(),COLUMN()))=TRUNC(INDIRECT(ADDRESS(ROW(),COLUMN())))</formula>
    </cfRule>
  </conditionalFormatting>
  <conditionalFormatting sqref="G313">
    <cfRule type="expression" dxfId="1935" priority="38">
      <formula>INDIRECT(ADDRESS(ROW(),COLUMN()))=TRUNC(INDIRECT(ADDRESS(ROW(),COLUMN())))</formula>
    </cfRule>
  </conditionalFormatting>
  <conditionalFormatting sqref="I313">
    <cfRule type="expression" dxfId="1934" priority="37">
      <formula>INDIRECT(ADDRESS(ROW(),COLUMN()))=TRUNC(INDIRECT(ADDRESS(ROW(),COLUMN())))</formula>
    </cfRule>
  </conditionalFormatting>
  <conditionalFormatting sqref="G314 G316">
    <cfRule type="expression" dxfId="1933" priority="36">
      <formula>INDIRECT(ADDRESS(ROW(),COLUMN()))=TRUNC(INDIRECT(ADDRESS(ROW(),COLUMN())))</formula>
    </cfRule>
  </conditionalFormatting>
  <conditionalFormatting sqref="G315">
    <cfRule type="expression" dxfId="1932" priority="35">
      <formula>INDIRECT(ADDRESS(ROW(),COLUMN()))=TRUNC(INDIRECT(ADDRESS(ROW(),COLUMN())))</formula>
    </cfRule>
  </conditionalFormatting>
  <conditionalFormatting sqref="G317:G318">
    <cfRule type="expression" dxfId="1931" priority="34">
      <formula>INDIRECT(ADDRESS(ROW(),COLUMN()))=TRUNC(INDIRECT(ADDRESS(ROW(),COLUMN())))</formula>
    </cfRule>
  </conditionalFormatting>
  <conditionalFormatting sqref="G319:G321">
    <cfRule type="expression" dxfId="1930" priority="33">
      <formula>INDIRECT(ADDRESS(ROW(),COLUMN()))=TRUNC(INDIRECT(ADDRESS(ROW(),COLUMN())))</formula>
    </cfRule>
  </conditionalFormatting>
  <conditionalFormatting sqref="I319:I321">
    <cfRule type="expression" dxfId="1929" priority="32">
      <formula>INDIRECT(ADDRESS(ROW(),COLUMN()))=TRUNC(INDIRECT(ADDRESS(ROW(),COLUMN())))</formula>
    </cfRule>
  </conditionalFormatting>
  <conditionalFormatting sqref="L319:L321">
    <cfRule type="expression" dxfId="1928" priority="31">
      <formula>INDIRECT(ADDRESS(ROW(),COLUMN()))=TRUNC(INDIRECT(ADDRESS(ROW(),COLUMN())))</formula>
    </cfRule>
  </conditionalFormatting>
  <conditionalFormatting sqref="G322:G323">
    <cfRule type="expression" dxfId="1927" priority="30">
      <formula>INDIRECT(ADDRESS(ROW(),COLUMN()))=TRUNC(INDIRECT(ADDRESS(ROW(),COLUMN())))</formula>
    </cfRule>
  </conditionalFormatting>
  <conditionalFormatting sqref="I322:I323">
    <cfRule type="expression" dxfId="1926" priority="29">
      <formula>INDIRECT(ADDRESS(ROW(),COLUMN()))=TRUNC(INDIRECT(ADDRESS(ROW(),COLUMN())))</formula>
    </cfRule>
  </conditionalFormatting>
  <conditionalFormatting sqref="G324:G325 G335 G337">
    <cfRule type="expression" dxfId="1925" priority="28">
      <formula>INDIRECT(ADDRESS(ROW(),COLUMN()))=TRUNC(INDIRECT(ADDRESS(ROW(),COLUMN())))</formula>
    </cfRule>
  </conditionalFormatting>
  <conditionalFormatting sqref="I324:I325 I335 I337">
    <cfRule type="expression" dxfId="1924" priority="27">
      <formula>INDIRECT(ADDRESS(ROW(),COLUMN()))=TRUNC(INDIRECT(ADDRESS(ROW(),COLUMN())))</formula>
    </cfRule>
  </conditionalFormatting>
  <conditionalFormatting sqref="G333">
    <cfRule type="expression" dxfId="1923" priority="26">
      <formula>INDIRECT(ADDRESS(ROW(),COLUMN()))=TRUNC(INDIRECT(ADDRESS(ROW(),COLUMN())))</formula>
    </cfRule>
  </conditionalFormatting>
  <conditionalFormatting sqref="I333">
    <cfRule type="expression" dxfId="1922" priority="25">
      <formula>INDIRECT(ADDRESS(ROW(),COLUMN()))=TRUNC(INDIRECT(ADDRESS(ROW(),COLUMN())))</formula>
    </cfRule>
  </conditionalFormatting>
  <conditionalFormatting sqref="G330">
    <cfRule type="expression" dxfId="1921" priority="24">
      <formula>INDIRECT(ADDRESS(ROW(),COLUMN()))=TRUNC(INDIRECT(ADDRESS(ROW(),COLUMN())))</formula>
    </cfRule>
  </conditionalFormatting>
  <conditionalFormatting sqref="I330">
    <cfRule type="expression" dxfId="1920" priority="23">
      <formula>INDIRECT(ADDRESS(ROW(),COLUMN()))=TRUNC(INDIRECT(ADDRESS(ROW(),COLUMN())))</formula>
    </cfRule>
  </conditionalFormatting>
  <conditionalFormatting sqref="G331">
    <cfRule type="expression" dxfId="1919" priority="22">
      <formula>INDIRECT(ADDRESS(ROW(),COLUMN()))=TRUNC(INDIRECT(ADDRESS(ROW(),COLUMN())))</formula>
    </cfRule>
  </conditionalFormatting>
  <conditionalFormatting sqref="I331">
    <cfRule type="expression" dxfId="1918" priority="21">
      <formula>INDIRECT(ADDRESS(ROW(),COLUMN()))=TRUNC(INDIRECT(ADDRESS(ROW(),COLUMN())))</formula>
    </cfRule>
  </conditionalFormatting>
  <conditionalFormatting sqref="G334">
    <cfRule type="expression" dxfId="1917" priority="20">
      <formula>INDIRECT(ADDRESS(ROW(),COLUMN()))=TRUNC(INDIRECT(ADDRESS(ROW(),COLUMN())))</formula>
    </cfRule>
  </conditionalFormatting>
  <conditionalFormatting sqref="I334">
    <cfRule type="expression" dxfId="1916" priority="19">
      <formula>INDIRECT(ADDRESS(ROW(),COLUMN()))=TRUNC(INDIRECT(ADDRESS(ROW(),COLUMN())))</formula>
    </cfRule>
  </conditionalFormatting>
  <conditionalFormatting sqref="G336">
    <cfRule type="expression" dxfId="1915" priority="18">
      <formula>INDIRECT(ADDRESS(ROW(),COLUMN()))=TRUNC(INDIRECT(ADDRESS(ROW(),COLUMN())))</formula>
    </cfRule>
  </conditionalFormatting>
  <conditionalFormatting sqref="I336">
    <cfRule type="expression" dxfId="1914" priority="17">
      <formula>INDIRECT(ADDRESS(ROW(),COLUMN()))=TRUNC(INDIRECT(ADDRESS(ROW(),COLUMN())))</formula>
    </cfRule>
  </conditionalFormatting>
  <conditionalFormatting sqref="G329">
    <cfRule type="expression" dxfId="1913" priority="16">
      <formula>INDIRECT(ADDRESS(ROW(),COLUMN()))=TRUNC(INDIRECT(ADDRESS(ROW(),COLUMN())))</formula>
    </cfRule>
  </conditionalFormatting>
  <conditionalFormatting sqref="I329">
    <cfRule type="expression" dxfId="1912" priority="15">
      <formula>INDIRECT(ADDRESS(ROW(),COLUMN()))=TRUNC(INDIRECT(ADDRESS(ROW(),COLUMN())))</formula>
    </cfRule>
  </conditionalFormatting>
  <conditionalFormatting sqref="G332">
    <cfRule type="expression" dxfId="1911" priority="14">
      <formula>INDIRECT(ADDRESS(ROW(),COLUMN()))=TRUNC(INDIRECT(ADDRESS(ROW(),COLUMN())))</formula>
    </cfRule>
  </conditionalFormatting>
  <conditionalFormatting sqref="I332">
    <cfRule type="expression" dxfId="1910" priority="13">
      <formula>INDIRECT(ADDRESS(ROW(),COLUMN()))=TRUNC(INDIRECT(ADDRESS(ROW(),COLUMN())))</formula>
    </cfRule>
  </conditionalFormatting>
  <conditionalFormatting sqref="G328">
    <cfRule type="expression" dxfId="1909" priority="12">
      <formula>INDIRECT(ADDRESS(ROW(),COLUMN()))=TRUNC(INDIRECT(ADDRESS(ROW(),COLUMN())))</formula>
    </cfRule>
  </conditionalFormatting>
  <conditionalFormatting sqref="I328">
    <cfRule type="expression" dxfId="1908" priority="11">
      <formula>INDIRECT(ADDRESS(ROW(),COLUMN()))=TRUNC(INDIRECT(ADDRESS(ROW(),COLUMN())))</formula>
    </cfRule>
  </conditionalFormatting>
  <conditionalFormatting sqref="G326">
    <cfRule type="expression" dxfId="1907" priority="10">
      <formula>INDIRECT(ADDRESS(ROW(),COLUMN()))=TRUNC(INDIRECT(ADDRESS(ROW(),COLUMN())))</formula>
    </cfRule>
  </conditionalFormatting>
  <conditionalFormatting sqref="I326">
    <cfRule type="expression" dxfId="1906" priority="9">
      <formula>INDIRECT(ADDRESS(ROW(),COLUMN()))=TRUNC(INDIRECT(ADDRESS(ROW(),COLUMN())))</formula>
    </cfRule>
  </conditionalFormatting>
  <conditionalFormatting sqref="G327">
    <cfRule type="expression" dxfId="1905" priority="8">
      <formula>INDIRECT(ADDRESS(ROW(),COLUMN()))=TRUNC(INDIRECT(ADDRESS(ROW(),COLUMN())))</formula>
    </cfRule>
  </conditionalFormatting>
  <conditionalFormatting sqref="I327">
    <cfRule type="expression" dxfId="1904" priority="7">
      <formula>INDIRECT(ADDRESS(ROW(),COLUMN()))=TRUNC(INDIRECT(ADDRESS(ROW(),COLUMN())))</formula>
    </cfRule>
  </conditionalFormatting>
  <conditionalFormatting sqref="G338">
    <cfRule type="expression" dxfId="1903" priority="6">
      <formula>INDIRECT(ADDRESS(ROW(),COLUMN()))=TRUNC(INDIRECT(ADDRESS(ROW(),COLUMN())))</formula>
    </cfRule>
  </conditionalFormatting>
  <conditionalFormatting sqref="G339:G340">
    <cfRule type="expression" dxfId="1902" priority="5">
      <formula>INDIRECT(ADDRESS(ROW(),COLUMN()))=TRUNC(INDIRECT(ADDRESS(ROW(),COLUMN())))</formula>
    </cfRule>
  </conditionalFormatting>
  <conditionalFormatting sqref="I339:I340">
    <cfRule type="expression" dxfId="1901" priority="4">
      <formula>INDIRECT(ADDRESS(ROW(),COLUMN()))=TRUNC(INDIRECT(ADDRESS(ROW(),COLUMN())))</formula>
    </cfRule>
  </conditionalFormatting>
  <conditionalFormatting sqref="M6:Q7">
    <cfRule type="cellIs" dxfId="1900" priority="3" operator="equal">
      <formula>"「費目：その他」で補助対象外に仕分けされていないものがある"</formula>
    </cfRule>
  </conditionalFormatting>
  <conditionalFormatting sqref="G361">
    <cfRule type="expression" dxfId="1899" priority="2">
      <formula>INDIRECT(ADDRESS(ROW(),COLUMN()))=TRUNC(INDIRECT(ADDRESS(ROW(),COLUMN())))</formula>
    </cfRule>
  </conditionalFormatting>
  <conditionalFormatting sqref="G362">
    <cfRule type="expression" dxfId="1898" priority="1">
      <formula>INDIRECT(ADDRESS(ROW(),COLUMN()))=TRUNC(INDIRECT(ADDRESS(ROW(),COLUMN())))</formula>
    </cfRule>
  </conditionalFormatting>
  <dataValidations count="7">
    <dataValidation type="list" imeMode="hiragana" allowBlank="1" showInputMessage="1" showErrorMessage="1" sqref="D10:D351" xr:uid="{00000000-0002-0000-0C00-000000000000}">
      <formula1>INDIRECT(C10)</formula1>
    </dataValidation>
    <dataValidation imeMode="hiragana" allowBlank="1" showInputMessage="1" showErrorMessage="1" sqref="E10:E351 J10:J351 M10:M351 M361:M410 J361:J410 E361:E410" xr:uid="{00000000-0002-0000-0C00-000001000000}"/>
    <dataValidation imeMode="disabled" allowBlank="1" showInputMessage="1" showErrorMessage="1" sqref="C7:K7 F358:K358 A10:A351 A361:A410 C3:C4" xr:uid="{00000000-0002-0000-0C00-000002000000}"/>
    <dataValidation type="list" allowBlank="1" showInputMessage="1" showErrorMessage="1" sqref="R10:R351" xr:uid="{00000000-0002-0000-0C00-000003000000}">
      <formula1>"○"</formula1>
    </dataValidation>
    <dataValidation type="list" imeMode="hiragana" allowBlank="1" showInputMessage="1" showErrorMessage="1" sqref="C361:D410" xr:uid="{00000000-0002-0000-0C00-000004000000}">
      <formula1>収入</formula1>
    </dataValidation>
    <dataValidation type="list" imeMode="hiragana" allowBlank="1" showInputMessage="1" showErrorMessage="1" sqref="C10:C351" xr:uid="{00000000-0002-0000-0C00-000005000000}">
      <formula1>区分</formula1>
    </dataValidation>
    <dataValidation imeMode="off" allowBlank="1" showInputMessage="1" showErrorMessage="1" sqref="F416:F427 I10:I351 L10:L351 O10:O351 Q10:Q351 G416:H421 I361:I410 L361:L410 O361:O410 Q361:Q410 G423:H427 F430:H470" xr:uid="{00000000-0002-0000-0C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191</v>
      </c>
      <c r="D3" s="54" t="s">
        <v>161</v>
      </c>
      <c r="E3" s="374"/>
      <c r="F3" s="375"/>
      <c r="G3" s="375"/>
      <c r="H3" s="375"/>
      <c r="I3" s="375"/>
      <c r="J3" s="375"/>
      <c r="K3" s="375"/>
      <c r="L3" s="375"/>
      <c r="M3" s="376"/>
      <c r="Q3" s="13"/>
      <c r="X3" s="3">
        <v>18</v>
      </c>
    </row>
    <row r="4" spans="1:24" ht="32.1" customHeight="1" x14ac:dyDescent="0.2">
      <c r="C4" s="373"/>
      <c r="D4" s="55" t="s">
        <v>232</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213</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2-11</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220</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219</v>
      </c>
      <c r="D459" s="350"/>
      <c r="E459" s="77" t="s">
        <v>220</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T68wEW5fF7HwUJBDZFinyn1qYjNDhHcOeLdj2yZvMGrG8Cv8fo0iHMnAVuhLEwo3d6+QF4gql27B5WgdUJrdXQ==" saltValue="5wL+iG/n2sYI4z1P2TjscQ=="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1897" priority="173">
      <formula>INDIRECT(ADDRESS(ROW(),COLUMN()))=TRUNC(INDIRECT(ADDRESS(ROW(),COLUMN())))</formula>
    </cfRule>
  </conditionalFormatting>
  <conditionalFormatting sqref="O27:O50">
    <cfRule type="expression" dxfId="1896" priority="169">
      <formula>INDIRECT(ADDRESS(ROW(),COLUMN()))=TRUNC(INDIRECT(ADDRESS(ROW(),COLUMN())))</formula>
    </cfRule>
  </conditionalFormatting>
  <conditionalFormatting sqref="G48:G50">
    <cfRule type="expression" dxfId="1895" priority="172">
      <formula>INDIRECT(ADDRESS(ROW(),COLUMN()))=TRUNC(INDIRECT(ADDRESS(ROW(),COLUMN())))</formula>
    </cfRule>
  </conditionalFormatting>
  <conditionalFormatting sqref="I45 I48:I50">
    <cfRule type="expression" dxfId="1894" priority="171">
      <formula>INDIRECT(ADDRESS(ROW(),COLUMN()))=TRUNC(INDIRECT(ADDRESS(ROW(),COLUMN())))</formula>
    </cfRule>
  </conditionalFormatting>
  <conditionalFormatting sqref="L29:L50">
    <cfRule type="expression" dxfId="1893" priority="170">
      <formula>INDIRECT(ADDRESS(ROW(),COLUMN()))=TRUNC(INDIRECT(ADDRESS(ROW(),COLUMN())))</formula>
    </cfRule>
  </conditionalFormatting>
  <conditionalFormatting sqref="O10">
    <cfRule type="expression" dxfId="1892" priority="167">
      <formula>INDIRECT(ADDRESS(ROW(),COLUMN()))=TRUNC(INDIRECT(ADDRESS(ROW(),COLUMN())))</formula>
    </cfRule>
  </conditionalFormatting>
  <conditionalFormatting sqref="L10">
    <cfRule type="expression" dxfId="1891" priority="168">
      <formula>INDIRECT(ADDRESS(ROW(),COLUMN()))=TRUNC(INDIRECT(ADDRESS(ROW(),COLUMN())))</formula>
    </cfRule>
  </conditionalFormatting>
  <conditionalFormatting sqref="O11">
    <cfRule type="expression" dxfId="1890" priority="165">
      <formula>INDIRECT(ADDRESS(ROW(),COLUMN()))=TRUNC(INDIRECT(ADDRESS(ROW(),COLUMN())))</formula>
    </cfRule>
  </conditionalFormatting>
  <conditionalFormatting sqref="L11">
    <cfRule type="expression" dxfId="1889" priority="166">
      <formula>INDIRECT(ADDRESS(ROW(),COLUMN()))=TRUNC(INDIRECT(ADDRESS(ROW(),COLUMN())))</formula>
    </cfRule>
  </conditionalFormatting>
  <conditionalFormatting sqref="O12:O26">
    <cfRule type="expression" dxfId="1888" priority="162">
      <formula>INDIRECT(ADDRESS(ROW(),COLUMN()))=TRUNC(INDIRECT(ADDRESS(ROW(),COLUMN())))</formula>
    </cfRule>
  </conditionalFormatting>
  <conditionalFormatting sqref="I21:I25">
    <cfRule type="expression" dxfId="1887" priority="164">
      <formula>INDIRECT(ADDRESS(ROW(),COLUMN()))=TRUNC(INDIRECT(ADDRESS(ROW(),COLUMN())))</formula>
    </cfRule>
  </conditionalFormatting>
  <conditionalFormatting sqref="L12:L25">
    <cfRule type="expression" dxfId="1886" priority="163">
      <formula>INDIRECT(ADDRESS(ROW(),COLUMN()))=TRUNC(INDIRECT(ADDRESS(ROW(),COLUMN())))</formula>
    </cfRule>
  </conditionalFormatting>
  <conditionalFormatting sqref="G10 G15">
    <cfRule type="expression" dxfId="1885" priority="161">
      <formula>INDIRECT(ADDRESS(ROW(),COLUMN()))=TRUNC(INDIRECT(ADDRESS(ROW(),COLUMN())))</formula>
    </cfRule>
  </conditionalFormatting>
  <conditionalFormatting sqref="I10 I15">
    <cfRule type="expression" dxfId="1884" priority="160">
      <formula>INDIRECT(ADDRESS(ROW(),COLUMN()))=TRUNC(INDIRECT(ADDRESS(ROW(),COLUMN())))</formula>
    </cfRule>
  </conditionalFormatting>
  <conditionalFormatting sqref="G12">
    <cfRule type="expression" dxfId="1883" priority="159">
      <formula>INDIRECT(ADDRESS(ROW(),COLUMN()))=TRUNC(INDIRECT(ADDRESS(ROW(),COLUMN())))</formula>
    </cfRule>
  </conditionalFormatting>
  <conditionalFormatting sqref="I12">
    <cfRule type="expression" dxfId="1882" priority="158">
      <formula>INDIRECT(ADDRESS(ROW(),COLUMN()))=TRUNC(INDIRECT(ADDRESS(ROW(),COLUMN())))</formula>
    </cfRule>
  </conditionalFormatting>
  <conditionalFormatting sqref="G14">
    <cfRule type="expression" dxfId="1881" priority="157">
      <formula>INDIRECT(ADDRESS(ROW(),COLUMN()))=TRUNC(INDIRECT(ADDRESS(ROW(),COLUMN())))</formula>
    </cfRule>
  </conditionalFormatting>
  <conditionalFormatting sqref="I14">
    <cfRule type="expression" dxfId="1880" priority="156">
      <formula>INDIRECT(ADDRESS(ROW(),COLUMN()))=TRUNC(INDIRECT(ADDRESS(ROW(),COLUMN())))</formula>
    </cfRule>
  </conditionalFormatting>
  <conditionalFormatting sqref="G11">
    <cfRule type="expression" dxfId="1879" priority="155">
      <formula>INDIRECT(ADDRESS(ROW(),COLUMN()))=TRUNC(INDIRECT(ADDRESS(ROW(),COLUMN())))</formula>
    </cfRule>
  </conditionalFormatting>
  <conditionalFormatting sqref="I11">
    <cfRule type="expression" dxfId="1878" priority="154">
      <formula>INDIRECT(ADDRESS(ROW(),COLUMN()))=TRUNC(INDIRECT(ADDRESS(ROW(),COLUMN())))</formula>
    </cfRule>
  </conditionalFormatting>
  <conditionalFormatting sqref="G13">
    <cfRule type="expression" dxfId="1877" priority="153">
      <formula>INDIRECT(ADDRESS(ROW(),COLUMN()))=TRUNC(INDIRECT(ADDRESS(ROW(),COLUMN())))</formula>
    </cfRule>
  </conditionalFormatting>
  <conditionalFormatting sqref="I13">
    <cfRule type="expression" dxfId="1876" priority="152">
      <formula>INDIRECT(ADDRESS(ROW(),COLUMN()))=TRUNC(INDIRECT(ADDRESS(ROW(),COLUMN())))</formula>
    </cfRule>
  </conditionalFormatting>
  <conditionalFormatting sqref="G16 G19">
    <cfRule type="expression" dxfId="1875" priority="151">
      <formula>INDIRECT(ADDRESS(ROW(),COLUMN()))=TRUNC(INDIRECT(ADDRESS(ROW(),COLUMN())))</formula>
    </cfRule>
  </conditionalFormatting>
  <conditionalFormatting sqref="I16 I19">
    <cfRule type="expression" dxfId="1874" priority="150">
      <formula>INDIRECT(ADDRESS(ROW(),COLUMN()))=TRUNC(INDIRECT(ADDRESS(ROW(),COLUMN())))</formula>
    </cfRule>
  </conditionalFormatting>
  <conditionalFormatting sqref="G17">
    <cfRule type="expression" dxfId="1873" priority="149">
      <formula>INDIRECT(ADDRESS(ROW(),COLUMN()))=TRUNC(INDIRECT(ADDRESS(ROW(),COLUMN())))</formula>
    </cfRule>
  </conditionalFormatting>
  <conditionalFormatting sqref="I17">
    <cfRule type="expression" dxfId="1872" priority="148">
      <formula>INDIRECT(ADDRESS(ROW(),COLUMN()))=TRUNC(INDIRECT(ADDRESS(ROW(),COLUMN())))</formula>
    </cfRule>
  </conditionalFormatting>
  <conditionalFormatting sqref="G18">
    <cfRule type="expression" dxfId="1871" priority="147">
      <formula>INDIRECT(ADDRESS(ROW(),COLUMN()))=TRUNC(INDIRECT(ADDRESS(ROW(),COLUMN())))</formula>
    </cfRule>
  </conditionalFormatting>
  <conditionalFormatting sqref="I18">
    <cfRule type="expression" dxfId="1870" priority="146">
      <formula>INDIRECT(ADDRESS(ROW(),COLUMN()))=TRUNC(INDIRECT(ADDRESS(ROW(),COLUMN())))</formula>
    </cfRule>
  </conditionalFormatting>
  <conditionalFormatting sqref="G20">
    <cfRule type="expression" dxfId="1869" priority="145">
      <formula>INDIRECT(ADDRESS(ROW(),COLUMN()))=TRUNC(INDIRECT(ADDRESS(ROW(),COLUMN())))</formula>
    </cfRule>
  </conditionalFormatting>
  <conditionalFormatting sqref="I20">
    <cfRule type="expression" dxfId="1868" priority="144">
      <formula>INDIRECT(ADDRESS(ROW(),COLUMN()))=TRUNC(INDIRECT(ADDRESS(ROW(),COLUMN())))</formula>
    </cfRule>
  </conditionalFormatting>
  <conditionalFormatting sqref="G21 G23">
    <cfRule type="expression" dxfId="1867" priority="143">
      <formula>INDIRECT(ADDRESS(ROW(),COLUMN()))=TRUNC(INDIRECT(ADDRESS(ROW(),COLUMN())))</formula>
    </cfRule>
  </conditionalFormatting>
  <conditionalFormatting sqref="G22">
    <cfRule type="expression" dxfId="1866" priority="142">
      <formula>INDIRECT(ADDRESS(ROW(),COLUMN()))=TRUNC(INDIRECT(ADDRESS(ROW(),COLUMN())))</formula>
    </cfRule>
  </conditionalFormatting>
  <conditionalFormatting sqref="G24:G25">
    <cfRule type="expression" dxfId="1865" priority="141">
      <formula>INDIRECT(ADDRESS(ROW(),COLUMN()))=TRUNC(INDIRECT(ADDRESS(ROW(),COLUMN())))</formula>
    </cfRule>
  </conditionalFormatting>
  <conditionalFormatting sqref="G26:G28">
    <cfRule type="expression" dxfId="1864" priority="140">
      <formula>INDIRECT(ADDRESS(ROW(),COLUMN()))=TRUNC(INDIRECT(ADDRESS(ROW(),COLUMN())))</formula>
    </cfRule>
  </conditionalFormatting>
  <conditionalFormatting sqref="I26:I28">
    <cfRule type="expression" dxfId="1863" priority="139">
      <formula>INDIRECT(ADDRESS(ROW(),COLUMN()))=TRUNC(INDIRECT(ADDRESS(ROW(),COLUMN())))</formula>
    </cfRule>
  </conditionalFormatting>
  <conditionalFormatting sqref="L26:L28">
    <cfRule type="expression" dxfId="1862" priority="138">
      <formula>INDIRECT(ADDRESS(ROW(),COLUMN()))=TRUNC(INDIRECT(ADDRESS(ROW(),COLUMN())))</formula>
    </cfRule>
  </conditionalFormatting>
  <conditionalFormatting sqref="G29:G30">
    <cfRule type="expression" dxfId="1861" priority="137">
      <formula>INDIRECT(ADDRESS(ROW(),COLUMN()))=TRUNC(INDIRECT(ADDRESS(ROW(),COLUMN())))</formula>
    </cfRule>
  </conditionalFormatting>
  <conditionalFormatting sqref="I29:I30">
    <cfRule type="expression" dxfId="1860" priority="136">
      <formula>INDIRECT(ADDRESS(ROW(),COLUMN()))=TRUNC(INDIRECT(ADDRESS(ROW(),COLUMN())))</formula>
    </cfRule>
  </conditionalFormatting>
  <conditionalFormatting sqref="G31:G32 G42 G44">
    <cfRule type="expression" dxfId="1859" priority="135">
      <formula>INDIRECT(ADDRESS(ROW(),COLUMN()))=TRUNC(INDIRECT(ADDRESS(ROW(),COLUMN())))</formula>
    </cfRule>
  </conditionalFormatting>
  <conditionalFormatting sqref="I31:I32 I42 I44">
    <cfRule type="expression" dxfId="1858" priority="134">
      <formula>INDIRECT(ADDRESS(ROW(),COLUMN()))=TRUNC(INDIRECT(ADDRESS(ROW(),COLUMN())))</formula>
    </cfRule>
  </conditionalFormatting>
  <conditionalFormatting sqref="G40">
    <cfRule type="expression" dxfId="1857" priority="133">
      <formula>INDIRECT(ADDRESS(ROW(),COLUMN()))=TRUNC(INDIRECT(ADDRESS(ROW(),COLUMN())))</formula>
    </cfRule>
  </conditionalFormatting>
  <conditionalFormatting sqref="I40">
    <cfRule type="expression" dxfId="1856" priority="132">
      <formula>INDIRECT(ADDRESS(ROW(),COLUMN()))=TRUNC(INDIRECT(ADDRESS(ROW(),COLUMN())))</formula>
    </cfRule>
  </conditionalFormatting>
  <conditionalFormatting sqref="G37">
    <cfRule type="expression" dxfId="1855" priority="131">
      <formula>INDIRECT(ADDRESS(ROW(),COLUMN()))=TRUNC(INDIRECT(ADDRESS(ROW(),COLUMN())))</formula>
    </cfRule>
  </conditionalFormatting>
  <conditionalFormatting sqref="I37">
    <cfRule type="expression" dxfId="1854" priority="130">
      <formula>INDIRECT(ADDRESS(ROW(),COLUMN()))=TRUNC(INDIRECT(ADDRESS(ROW(),COLUMN())))</formula>
    </cfRule>
  </conditionalFormatting>
  <conditionalFormatting sqref="G38">
    <cfRule type="expression" dxfId="1853" priority="129">
      <formula>INDIRECT(ADDRESS(ROW(),COLUMN()))=TRUNC(INDIRECT(ADDRESS(ROW(),COLUMN())))</formula>
    </cfRule>
  </conditionalFormatting>
  <conditionalFormatting sqref="I38">
    <cfRule type="expression" dxfId="1852" priority="128">
      <formula>INDIRECT(ADDRESS(ROW(),COLUMN()))=TRUNC(INDIRECT(ADDRESS(ROW(),COLUMN())))</formula>
    </cfRule>
  </conditionalFormatting>
  <conditionalFormatting sqref="G41">
    <cfRule type="expression" dxfId="1851" priority="127">
      <formula>INDIRECT(ADDRESS(ROW(),COLUMN()))=TRUNC(INDIRECT(ADDRESS(ROW(),COLUMN())))</formula>
    </cfRule>
  </conditionalFormatting>
  <conditionalFormatting sqref="I41">
    <cfRule type="expression" dxfId="1850" priority="126">
      <formula>INDIRECT(ADDRESS(ROW(),COLUMN()))=TRUNC(INDIRECT(ADDRESS(ROW(),COLUMN())))</formula>
    </cfRule>
  </conditionalFormatting>
  <conditionalFormatting sqref="G43">
    <cfRule type="expression" dxfId="1849" priority="125">
      <formula>INDIRECT(ADDRESS(ROW(),COLUMN()))=TRUNC(INDIRECT(ADDRESS(ROW(),COLUMN())))</formula>
    </cfRule>
  </conditionalFormatting>
  <conditionalFormatting sqref="I43">
    <cfRule type="expression" dxfId="1848" priority="124">
      <formula>INDIRECT(ADDRESS(ROW(),COLUMN()))=TRUNC(INDIRECT(ADDRESS(ROW(),COLUMN())))</formula>
    </cfRule>
  </conditionalFormatting>
  <conditionalFormatting sqref="G36">
    <cfRule type="expression" dxfId="1847" priority="123">
      <formula>INDIRECT(ADDRESS(ROW(),COLUMN()))=TRUNC(INDIRECT(ADDRESS(ROW(),COLUMN())))</formula>
    </cfRule>
  </conditionalFormatting>
  <conditionalFormatting sqref="I36">
    <cfRule type="expression" dxfId="1846" priority="122">
      <formula>INDIRECT(ADDRESS(ROW(),COLUMN()))=TRUNC(INDIRECT(ADDRESS(ROW(),COLUMN())))</formula>
    </cfRule>
  </conditionalFormatting>
  <conditionalFormatting sqref="G39">
    <cfRule type="expression" dxfId="1845" priority="121">
      <formula>INDIRECT(ADDRESS(ROW(),COLUMN()))=TRUNC(INDIRECT(ADDRESS(ROW(),COLUMN())))</formula>
    </cfRule>
  </conditionalFormatting>
  <conditionalFormatting sqref="I39">
    <cfRule type="expression" dxfId="1844" priority="120">
      <formula>INDIRECT(ADDRESS(ROW(),COLUMN()))=TRUNC(INDIRECT(ADDRESS(ROW(),COLUMN())))</formula>
    </cfRule>
  </conditionalFormatting>
  <conditionalFormatting sqref="G35">
    <cfRule type="expression" dxfId="1843" priority="119">
      <formula>INDIRECT(ADDRESS(ROW(),COLUMN()))=TRUNC(INDIRECT(ADDRESS(ROW(),COLUMN())))</formula>
    </cfRule>
  </conditionalFormatting>
  <conditionalFormatting sqref="I35">
    <cfRule type="expression" dxfId="1842" priority="118">
      <formula>INDIRECT(ADDRESS(ROW(),COLUMN()))=TRUNC(INDIRECT(ADDRESS(ROW(),COLUMN())))</formula>
    </cfRule>
  </conditionalFormatting>
  <conditionalFormatting sqref="G33">
    <cfRule type="expression" dxfId="1841" priority="117">
      <formula>INDIRECT(ADDRESS(ROW(),COLUMN()))=TRUNC(INDIRECT(ADDRESS(ROW(),COLUMN())))</formula>
    </cfRule>
  </conditionalFormatting>
  <conditionalFormatting sqref="I33">
    <cfRule type="expression" dxfId="1840" priority="116">
      <formula>INDIRECT(ADDRESS(ROW(),COLUMN()))=TRUNC(INDIRECT(ADDRESS(ROW(),COLUMN())))</formula>
    </cfRule>
  </conditionalFormatting>
  <conditionalFormatting sqref="G34">
    <cfRule type="expression" dxfId="1839" priority="115">
      <formula>INDIRECT(ADDRESS(ROW(),COLUMN()))=TRUNC(INDIRECT(ADDRESS(ROW(),COLUMN())))</formula>
    </cfRule>
  </conditionalFormatting>
  <conditionalFormatting sqref="I34">
    <cfRule type="expression" dxfId="1838" priority="114">
      <formula>INDIRECT(ADDRESS(ROW(),COLUMN()))=TRUNC(INDIRECT(ADDRESS(ROW(),COLUMN())))</formula>
    </cfRule>
  </conditionalFormatting>
  <conditionalFormatting sqref="G45">
    <cfRule type="expression" dxfId="1837" priority="113">
      <formula>INDIRECT(ADDRESS(ROW(),COLUMN()))=TRUNC(INDIRECT(ADDRESS(ROW(),COLUMN())))</formula>
    </cfRule>
  </conditionalFormatting>
  <conditionalFormatting sqref="G46:G47">
    <cfRule type="expression" dxfId="1836" priority="112">
      <formula>INDIRECT(ADDRESS(ROW(),COLUMN()))=TRUNC(INDIRECT(ADDRESS(ROW(),COLUMN())))</formula>
    </cfRule>
  </conditionalFormatting>
  <conditionalFormatting sqref="I46:I47">
    <cfRule type="expression" dxfId="1835" priority="111">
      <formula>INDIRECT(ADDRESS(ROW(),COLUMN()))=TRUNC(INDIRECT(ADDRESS(ROW(),COLUMN())))</formula>
    </cfRule>
  </conditionalFormatting>
  <conditionalFormatting sqref="I361">
    <cfRule type="expression" dxfId="1834" priority="110">
      <formula>INDIRECT(ADDRESS(ROW(),COLUMN()))=TRUNC(INDIRECT(ADDRESS(ROW(),COLUMN())))</formula>
    </cfRule>
  </conditionalFormatting>
  <conditionalFormatting sqref="L361">
    <cfRule type="expression" dxfId="1833" priority="109">
      <formula>INDIRECT(ADDRESS(ROW(),COLUMN()))=TRUNC(INDIRECT(ADDRESS(ROW(),COLUMN())))</formula>
    </cfRule>
  </conditionalFormatting>
  <conditionalFormatting sqref="O361">
    <cfRule type="expression" dxfId="1832" priority="108">
      <formula>INDIRECT(ADDRESS(ROW(),COLUMN()))=TRUNC(INDIRECT(ADDRESS(ROW(),COLUMN())))</formula>
    </cfRule>
  </conditionalFormatting>
  <conditionalFormatting sqref="G363:G410">
    <cfRule type="expression" dxfId="1831" priority="107">
      <formula>INDIRECT(ADDRESS(ROW(),COLUMN()))=TRUNC(INDIRECT(ADDRESS(ROW(),COLUMN())))</formula>
    </cfRule>
  </conditionalFormatting>
  <conditionalFormatting sqref="I362:I410">
    <cfRule type="expression" dxfId="1830" priority="106">
      <formula>INDIRECT(ADDRESS(ROW(),COLUMN()))=TRUNC(INDIRECT(ADDRESS(ROW(),COLUMN())))</formula>
    </cfRule>
  </conditionalFormatting>
  <conditionalFormatting sqref="L362:L410">
    <cfRule type="expression" dxfId="1829" priority="105">
      <formula>INDIRECT(ADDRESS(ROW(),COLUMN()))=TRUNC(INDIRECT(ADDRESS(ROW(),COLUMN())))</formula>
    </cfRule>
  </conditionalFormatting>
  <conditionalFormatting sqref="O362:O410">
    <cfRule type="expression" dxfId="1828" priority="104">
      <formula>INDIRECT(ADDRESS(ROW(),COLUMN()))=TRUNC(INDIRECT(ADDRESS(ROW(),COLUMN())))</formula>
    </cfRule>
  </conditionalFormatting>
  <conditionalFormatting sqref="O107:O162 G107:G162 I107:I162 L107:L162">
    <cfRule type="expression" dxfId="1827" priority="103">
      <formula>INDIRECT(ADDRESS(ROW(),COLUMN()))=TRUNC(INDIRECT(ADDRESS(ROW(),COLUMN())))</formula>
    </cfRule>
  </conditionalFormatting>
  <conditionalFormatting sqref="O197:O252 G197:G252 I197:I252 L197:L252">
    <cfRule type="expression" dxfId="1826" priority="102">
      <formula>INDIRECT(ADDRESS(ROW(),COLUMN()))=TRUNC(INDIRECT(ADDRESS(ROW(),COLUMN())))</formula>
    </cfRule>
  </conditionalFormatting>
  <conditionalFormatting sqref="O173:O196">
    <cfRule type="expression" dxfId="1825" priority="98">
      <formula>INDIRECT(ADDRESS(ROW(),COLUMN()))=TRUNC(INDIRECT(ADDRESS(ROW(),COLUMN())))</formula>
    </cfRule>
  </conditionalFormatting>
  <conditionalFormatting sqref="G194:G196">
    <cfRule type="expression" dxfId="1824" priority="101">
      <formula>INDIRECT(ADDRESS(ROW(),COLUMN()))=TRUNC(INDIRECT(ADDRESS(ROW(),COLUMN())))</formula>
    </cfRule>
  </conditionalFormatting>
  <conditionalFormatting sqref="I191 I194:I196">
    <cfRule type="expression" dxfId="1823" priority="100">
      <formula>INDIRECT(ADDRESS(ROW(),COLUMN()))=TRUNC(INDIRECT(ADDRESS(ROW(),COLUMN())))</formula>
    </cfRule>
  </conditionalFormatting>
  <conditionalFormatting sqref="L175:L196">
    <cfRule type="expression" dxfId="1822" priority="99">
      <formula>INDIRECT(ADDRESS(ROW(),COLUMN()))=TRUNC(INDIRECT(ADDRESS(ROW(),COLUMN())))</formula>
    </cfRule>
  </conditionalFormatting>
  <conditionalFormatting sqref="O163:O172">
    <cfRule type="expression" dxfId="1821" priority="95">
      <formula>INDIRECT(ADDRESS(ROW(),COLUMN()))=TRUNC(INDIRECT(ADDRESS(ROW(),COLUMN())))</formula>
    </cfRule>
  </conditionalFormatting>
  <conditionalFormatting sqref="I167:I171">
    <cfRule type="expression" dxfId="1820" priority="97">
      <formula>INDIRECT(ADDRESS(ROW(),COLUMN()))=TRUNC(INDIRECT(ADDRESS(ROW(),COLUMN())))</formula>
    </cfRule>
  </conditionalFormatting>
  <conditionalFormatting sqref="L163:L171">
    <cfRule type="expression" dxfId="1819" priority="96">
      <formula>INDIRECT(ADDRESS(ROW(),COLUMN()))=TRUNC(INDIRECT(ADDRESS(ROW(),COLUMN())))</formula>
    </cfRule>
  </conditionalFormatting>
  <conditionalFormatting sqref="G165">
    <cfRule type="expression" dxfId="1818" priority="94">
      <formula>INDIRECT(ADDRESS(ROW(),COLUMN()))=TRUNC(INDIRECT(ADDRESS(ROW(),COLUMN())))</formula>
    </cfRule>
  </conditionalFormatting>
  <conditionalFormatting sqref="I165">
    <cfRule type="expression" dxfId="1817" priority="93">
      <formula>INDIRECT(ADDRESS(ROW(),COLUMN()))=TRUNC(INDIRECT(ADDRESS(ROW(),COLUMN())))</formula>
    </cfRule>
  </conditionalFormatting>
  <conditionalFormatting sqref="G163">
    <cfRule type="expression" dxfId="1816" priority="92">
      <formula>INDIRECT(ADDRESS(ROW(),COLUMN()))=TRUNC(INDIRECT(ADDRESS(ROW(),COLUMN())))</formula>
    </cfRule>
  </conditionalFormatting>
  <conditionalFormatting sqref="I163">
    <cfRule type="expression" dxfId="1815" priority="91">
      <formula>INDIRECT(ADDRESS(ROW(),COLUMN()))=TRUNC(INDIRECT(ADDRESS(ROW(),COLUMN())))</formula>
    </cfRule>
  </conditionalFormatting>
  <conditionalFormatting sqref="G164">
    <cfRule type="expression" dxfId="1814" priority="90">
      <formula>INDIRECT(ADDRESS(ROW(),COLUMN()))=TRUNC(INDIRECT(ADDRESS(ROW(),COLUMN())))</formula>
    </cfRule>
  </conditionalFormatting>
  <conditionalFormatting sqref="I164">
    <cfRule type="expression" dxfId="1813" priority="89">
      <formula>INDIRECT(ADDRESS(ROW(),COLUMN()))=TRUNC(INDIRECT(ADDRESS(ROW(),COLUMN())))</formula>
    </cfRule>
  </conditionalFormatting>
  <conditionalFormatting sqref="G166">
    <cfRule type="expression" dxfId="1812" priority="88">
      <formula>INDIRECT(ADDRESS(ROW(),COLUMN()))=TRUNC(INDIRECT(ADDRESS(ROW(),COLUMN())))</formula>
    </cfRule>
  </conditionalFormatting>
  <conditionalFormatting sqref="I166">
    <cfRule type="expression" dxfId="1811" priority="87">
      <formula>INDIRECT(ADDRESS(ROW(),COLUMN()))=TRUNC(INDIRECT(ADDRESS(ROW(),COLUMN())))</formula>
    </cfRule>
  </conditionalFormatting>
  <conditionalFormatting sqref="G167 G169">
    <cfRule type="expression" dxfId="1810" priority="86">
      <formula>INDIRECT(ADDRESS(ROW(),COLUMN()))=TRUNC(INDIRECT(ADDRESS(ROW(),COLUMN())))</formula>
    </cfRule>
  </conditionalFormatting>
  <conditionalFormatting sqref="G168">
    <cfRule type="expression" dxfId="1809" priority="85">
      <formula>INDIRECT(ADDRESS(ROW(),COLUMN()))=TRUNC(INDIRECT(ADDRESS(ROW(),COLUMN())))</formula>
    </cfRule>
  </conditionalFormatting>
  <conditionalFormatting sqref="G170:G171">
    <cfRule type="expression" dxfId="1808" priority="84">
      <formula>INDIRECT(ADDRESS(ROW(),COLUMN()))=TRUNC(INDIRECT(ADDRESS(ROW(),COLUMN())))</formula>
    </cfRule>
  </conditionalFormatting>
  <conditionalFormatting sqref="G172:G174">
    <cfRule type="expression" dxfId="1807" priority="83">
      <formula>INDIRECT(ADDRESS(ROW(),COLUMN()))=TRUNC(INDIRECT(ADDRESS(ROW(),COLUMN())))</formula>
    </cfRule>
  </conditionalFormatting>
  <conditionalFormatting sqref="I172:I174">
    <cfRule type="expression" dxfId="1806" priority="82">
      <formula>INDIRECT(ADDRESS(ROW(),COLUMN()))=TRUNC(INDIRECT(ADDRESS(ROW(),COLUMN())))</formula>
    </cfRule>
  </conditionalFormatting>
  <conditionalFormatting sqref="L172:L174">
    <cfRule type="expression" dxfId="1805" priority="81">
      <formula>INDIRECT(ADDRESS(ROW(),COLUMN()))=TRUNC(INDIRECT(ADDRESS(ROW(),COLUMN())))</formula>
    </cfRule>
  </conditionalFormatting>
  <conditionalFormatting sqref="G175:G176">
    <cfRule type="expression" dxfId="1804" priority="80">
      <formula>INDIRECT(ADDRESS(ROW(),COLUMN()))=TRUNC(INDIRECT(ADDRESS(ROW(),COLUMN())))</formula>
    </cfRule>
  </conditionalFormatting>
  <conditionalFormatting sqref="I175:I176">
    <cfRule type="expression" dxfId="1803" priority="79">
      <formula>INDIRECT(ADDRESS(ROW(),COLUMN()))=TRUNC(INDIRECT(ADDRESS(ROW(),COLUMN())))</formula>
    </cfRule>
  </conditionalFormatting>
  <conditionalFormatting sqref="G177:G178 G188 G190">
    <cfRule type="expression" dxfId="1802" priority="78">
      <formula>INDIRECT(ADDRESS(ROW(),COLUMN()))=TRUNC(INDIRECT(ADDRESS(ROW(),COLUMN())))</formula>
    </cfRule>
  </conditionalFormatting>
  <conditionalFormatting sqref="I177:I178 I188 I190">
    <cfRule type="expression" dxfId="1801" priority="77">
      <formula>INDIRECT(ADDRESS(ROW(),COLUMN()))=TRUNC(INDIRECT(ADDRESS(ROW(),COLUMN())))</formula>
    </cfRule>
  </conditionalFormatting>
  <conditionalFormatting sqref="G186">
    <cfRule type="expression" dxfId="1800" priority="76">
      <formula>INDIRECT(ADDRESS(ROW(),COLUMN()))=TRUNC(INDIRECT(ADDRESS(ROW(),COLUMN())))</formula>
    </cfRule>
  </conditionalFormatting>
  <conditionalFormatting sqref="I186">
    <cfRule type="expression" dxfId="1799" priority="75">
      <formula>INDIRECT(ADDRESS(ROW(),COLUMN()))=TRUNC(INDIRECT(ADDRESS(ROW(),COLUMN())))</formula>
    </cfRule>
  </conditionalFormatting>
  <conditionalFormatting sqref="G183">
    <cfRule type="expression" dxfId="1798" priority="74">
      <formula>INDIRECT(ADDRESS(ROW(),COLUMN()))=TRUNC(INDIRECT(ADDRESS(ROW(),COLUMN())))</formula>
    </cfRule>
  </conditionalFormatting>
  <conditionalFormatting sqref="I183">
    <cfRule type="expression" dxfId="1797" priority="73">
      <formula>INDIRECT(ADDRESS(ROW(),COLUMN()))=TRUNC(INDIRECT(ADDRESS(ROW(),COLUMN())))</formula>
    </cfRule>
  </conditionalFormatting>
  <conditionalFormatting sqref="G184">
    <cfRule type="expression" dxfId="1796" priority="72">
      <formula>INDIRECT(ADDRESS(ROW(),COLUMN()))=TRUNC(INDIRECT(ADDRESS(ROW(),COLUMN())))</formula>
    </cfRule>
  </conditionalFormatting>
  <conditionalFormatting sqref="I184">
    <cfRule type="expression" dxfId="1795" priority="71">
      <formula>INDIRECT(ADDRESS(ROW(),COLUMN()))=TRUNC(INDIRECT(ADDRESS(ROW(),COLUMN())))</formula>
    </cfRule>
  </conditionalFormatting>
  <conditionalFormatting sqref="G187">
    <cfRule type="expression" dxfId="1794" priority="70">
      <formula>INDIRECT(ADDRESS(ROW(),COLUMN()))=TRUNC(INDIRECT(ADDRESS(ROW(),COLUMN())))</formula>
    </cfRule>
  </conditionalFormatting>
  <conditionalFormatting sqref="I187">
    <cfRule type="expression" dxfId="1793" priority="69">
      <formula>INDIRECT(ADDRESS(ROW(),COLUMN()))=TRUNC(INDIRECT(ADDRESS(ROW(),COLUMN())))</formula>
    </cfRule>
  </conditionalFormatting>
  <conditionalFormatting sqref="G189">
    <cfRule type="expression" dxfId="1792" priority="68">
      <formula>INDIRECT(ADDRESS(ROW(),COLUMN()))=TRUNC(INDIRECT(ADDRESS(ROW(),COLUMN())))</formula>
    </cfRule>
  </conditionalFormatting>
  <conditionalFormatting sqref="I189">
    <cfRule type="expression" dxfId="1791" priority="67">
      <formula>INDIRECT(ADDRESS(ROW(),COLUMN()))=TRUNC(INDIRECT(ADDRESS(ROW(),COLUMN())))</formula>
    </cfRule>
  </conditionalFormatting>
  <conditionalFormatting sqref="G182">
    <cfRule type="expression" dxfId="1790" priority="66">
      <formula>INDIRECT(ADDRESS(ROW(),COLUMN()))=TRUNC(INDIRECT(ADDRESS(ROW(),COLUMN())))</formula>
    </cfRule>
  </conditionalFormatting>
  <conditionalFormatting sqref="I182">
    <cfRule type="expression" dxfId="1789" priority="65">
      <formula>INDIRECT(ADDRESS(ROW(),COLUMN()))=TRUNC(INDIRECT(ADDRESS(ROW(),COLUMN())))</formula>
    </cfRule>
  </conditionalFormatting>
  <conditionalFormatting sqref="G185">
    <cfRule type="expression" dxfId="1788" priority="64">
      <formula>INDIRECT(ADDRESS(ROW(),COLUMN()))=TRUNC(INDIRECT(ADDRESS(ROW(),COLUMN())))</formula>
    </cfRule>
  </conditionalFormatting>
  <conditionalFormatting sqref="I185">
    <cfRule type="expression" dxfId="1787" priority="63">
      <formula>INDIRECT(ADDRESS(ROW(),COLUMN()))=TRUNC(INDIRECT(ADDRESS(ROW(),COLUMN())))</formula>
    </cfRule>
  </conditionalFormatting>
  <conditionalFormatting sqref="G181">
    <cfRule type="expression" dxfId="1786" priority="62">
      <formula>INDIRECT(ADDRESS(ROW(),COLUMN()))=TRUNC(INDIRECT(ADDRESS(ROW(),COLUMN())))</formula>
    </cfRule>
  </conditionalFormatting>
  <conditionalFormatting sqref="I181">
    <cfRule type="expression" dxfId="1785" priority="61">
      <formula>INDIRECT(ADDRESS(ROW(),COLUMN()))=TRUNC(INDIRECT(ADDRESS(ROW(),COLUMN())))</formula>
    </cfRule>
  </conditionalFormatting>
  <conditionalFormatting sqref="G179">
    <cfRule type="expression" dxfId="1784" priority="60">
      <formula>INDIRECT(ADDRESS(ROW(),COLUMN()))=TRUNC(INDIRECT(ADDRESS(ROW(),COLUMN())))</formula>
    </cfRule>
  </conditionalFormatting>
  <conditionalFormatting sqref="I179">
    <cfRule type="expression" dxfId="1783" priority="59">
      <formula>INDIRECT(ADDRESS(ROW(),COLUMN()))=TRUNC(INDIRECT(ADDRESS(ROW(),COLUMN())))</formula>
    </cfRule>
  </conditionalFormatting>
  <conditionalFormatting sqref="G180">
    <cfRule type="expression" dxfId="1782" priority="58">
      <formula>INDIRECT(ADDRESS(ROW(),COLUMN()))=TRUNC(INDIRECT(ADDRESS(ROW(),COLUMN())))</formula>
    </cfRule>
  </conditionalFormatting>
  <conditionalFormatting sqref="I180">
    <cfRule type="expression" dxfId="1781" priority="57">
      <formula>INDIRECT(ADDRESS(ROW(),COLUMN()))=TRUNC(INDIRECT(ADDRESS(ROW(),COLUMN())))</formula>
    </cfRule>
  </conditionalFormatting>
  <conditionalFormatting sqref="G191">
    <cfRule type="expression" dxfId="1780" priority="56">
      <formula>INDIRECT(ADDRESS(ROW(),COLUMN()))=TRUNC(INDIRECT(ADDRESS(ROW(),COLUMN())))</formula>
    </cfRule>
  </conditionalFormatting>
  <conditionalFormatting sqref="G192:G193">
    <cfRule type="expression" dxfId="1779" priority="55">
      <formula>INDIRECT(ADDRESS(ROW(),COLUMN()))=TRUNC(INDIRECT(ADDRESS(ROW(),COLUMN())))</formula>
    </cfRule>
  </conditionalFormatting>
  <conditionalFormatting sqref="I192:I193">
    <cfRule type="expression" dxfId="1778" priority="54">
      <formula>INDIRECT(ADDRESS(ROW(),COLUMN()))=TRUNC(INDIRECT(ADDRESS(ROW(),COLUMN())))</formula>
    </cfRule>
  </conditionalFormatting>
  <conditionalFormatting sqref="O253:O308 G253:G308 I253:I308 L253:L308">
    <cfRule type="expression" dxfId="1777" priority="53">
      <formula>INDIRECT(ADDRESS(ROW(),COLUMN()))=TRUNC(INDIRECT(ADDRESS(ROW(),COLUMN())))</formula>
    </cfRule>
  </conditionalFormatting>
  <conditionalFormatting sqref="O344:O351 G344:G351 I344:I351 L344:L351">
    <cfRule type="expression" dxfId="1776" priority="52">
      <formula>INDIRECT(ADDRESS(ROW(),COLUMN()))=TRUNC(INDIRECT(ADDRESS(ROW(),COLUMN())))</formula>
    </cfRule>
  </conditionalFormatting>
  <conditionalFormatting sqref="O320:O343">
    <cfRule type="expression" dxfId="1775" priority="48">
      <formula>INDIRECT(ADDRESS(ROW(),COLUMN()))=TRUNC(INDIRECT(ADDRESS(ROW(),COLUMN())))</formula>
    </cfRule>
  </conditionalFormatting>
  <conditionalFormatting sqref="G341:G343">
    <cfRule type="expression" dxfId="1774" priority="51">
      <formula>INDIRECT(ADDRESS(ROW(),COLUMN()))=TRUNC(INDIRECT(ADDRESS(ROW(),COLUMN())))</formula>
    </cfRule>
  </conditionalFormatting>
  <conditionalFormatting sqref="I338 I341:I343">
    <cfRule type="expression" dxfId="1773" priority="50">
      <formula>INDIRECT(ADDRESS(ROW(),COLUMN()))=TRUNC(INDIRECT(ADDRESS(ROW(),COLUMN())))</formula>
    </cfRule>
  </conditionalFormatting>
  <conditionalFormatting sqref="L322:L343">
    <cfRule type="expression" dxfId="1772" priority="49">
      <formula>INDIRECT(ADDRESS(ROW(),COLUMN()))=TRUNC(INDIRECT(ADDRESS(ROW(),COLUMN())))</formula>
    </cfRule>
  </conditionalFormatting>
  <conditionalFormatting sqref="O309:O319">
    <cfRule type="expression" dxfId="1771" priority="45">
      <formula>INDIRECT(ADDRESS(ROW(),COLUMN()))=TRUNC(INDIRECT(ADDRESS(ROW(),COLUMN())))</formula>
    </cfRule>
  </conditionalFormatting>
  <conditionalFormatting sqref="I314:I318">
    <cfRule type="expression" dxfId="1770" priority="47">
      <formula>INDIRECT(ADDRESS(ROW(),COLUMN()))=TRUNC(INDIRECT(ADDRESS(ROW(),COLUMN())))</formula>
    </cfRule>
  </conditionalFormatting>
  <conditionalFormatting sqref="L309:L318">
    <cfRule type="expression" dxfId="1769" priority="46">
      <formula>INDIRECT(ADDRESS(ROW(),COLUMN()))=TRUNC(INDIRECT(ADDRESS(ROW(),COLUMN())))</formula>
    </cfRule>
  </conditionalFormatting>
  <conditionalFormatting sqref="G309 G312">
    <cfRule type="expression" dxfId="1768" priority="44">
      <formula>INDIRECT(ADDRESS(ROW(),COLUMN()))=TRUNC(INDIRECT(ADDRESS(ROW(),COLUMN())))</formula>
    </cfRule>
  </conditionalFormatting>
  <conditionalFormatting sqref="I309 I312">
    <cfRule type="expression" dxfId="1767" priority="43">
      <formula>INDIRECT(ADDRESS(ROW(),COLUMN()))=TRUNC(INDIRECT(ADDRESS(ROW(),COLUMN())))</formula>
    </cfRule>
  </conditionalFormatting>
  <conditionalFormatting sqref="G310">
    <cfRule type="expression" dxfId="1766" priority="42">
      <formula>INDIRECT(ADDRESS(ROW(),COLUMN()))=TRUNC(INDIRECT(ADDRESS(ROW(),COLUMN())))</formula>
    </cfRule>
  </conditionalFormatting>
  <conditionalFormatting sqref="I310">
    <cfRule type="expression" dxfId="1765" priority="41">
      <formula>INDIRECT(ADDRESS(ROW(),COLUMN()))=TRUNC(INDIRECT(ADDRESS(ROW(),COLUMN())))</formula>
    </cfRule>
  </conditionalFormatting>
  <conditionalFormatting sqref="G311">
    <cfRule type="expression" dxfId="1764" priority="40">
      <formula>INDIRECT(ADDRESS(ROW(),COLUMN()))=TRUNC(INDIRECT(ADDRESS(ROW(),COLUMN())))</formula>
    </cfRule>
  </conditionalFormatting>
  <conditionalFormatting sqref="I311">
    <cfRule type="expression" dxfId="1763" priority="39">
      <formula>INDIRECT(ADDRESS(ROW(),COLUMN()))=TRUNC(INDIRECT(ADDRESS(ROW(),COLUMN())))</formula>
    </cfRule>
  </conditionalFormatting>
  <conditionalFormatting sqref="G313">
    <cfRule type="expression" dxfId="1762" priority="38">
      <formula>INDIRECT(ADDRESS(ROW(),COLUMN()))=TRUNC(INDIRECT(ADDRESS(ROW(),COLUMN())))</formula>
    </cfRule>
  </conditionalFormatting>
  <conditionalFormatting sqref="I313">
    <cfRule type="expression" dxfId="1761" priority="37">
      <formula>INDIRECT(ADDRESS(ROW(),COLUMN()))=TRUNC(INDIRECT(ADDRESS(ROW(),COLUMN())))</formula>
    </cfRule>
  </conditionalFormatting>
  <conditionalFormatting sqref="G314 G316">
    <cfRule type="expression" dxfId="1760" priority="36">
      <formula>INDIRECT(ADDRESS(ROW(),COLUMN()))=TRUNC(INDIRECT(ADDRESS(ROW(),COLUMN())))</formula>
    </cfRule>
  </conditionalFormatting>
  <conditionalFormatting sqref="G315">
    <cfRule type="expression" dxfId="1759" priority="35">
      <formula>INDIRECT(ADDRESS(ROW(),COLUMN()))=TRUNC(INDIRECT(ADDRESS(ROW(),COLUMN())))</formula>
    </cfRule>
  </conditionalFormatting>
  <conditionalFormatting sqref="G317:G318">
    <cfRule type="expression" dxfId="1758" priority="34">
      <formula>INDIRECT(ADDRESS(ROW(),COLUMN()))=TRUNC(INDIRECT(ADDRESS(ROW(),COLUMN())))</formula>
    </cfRule>
  </conditionalFormatting>
  <conditionalFormatting sqref="G319:G321">
    <cfRule type="expression" dxfId="1757" priority="33">
      <formula>INDIRECT(ADDRESS(ROW(),COLUMN()))=TRUNC(INDIRECT(ADDRESS(ROW(),COLUMN())))</formula>
    </cfRule>
  </conditionalFormatting>
  <conditionalFormatting sqref="I319:I321">
    <cfRule type="expression" dxfId="1756" priority="32">
      <formula>INDIRECT(ADDRESS(ROW(),COLUMN()))=TRUNC(INDIRECT(ADDRESS(ROW(),COLUMN())))</formula>
    </cfRule>
  </conditionalFormatting>
  <conditionalFormatting sqref="L319:L321">
    <cfRule type="expression" dxfId="1755" priority="31">
      <formula>INDIRECT(ADDRESS(ROW(),COLUMN()))=TRUNC(INDIRECT(ADDRESS(ROW(),COLUMN())))</formula>
    </cfRule>
  </conditionalFormatting>
  <conditionalFormatting sqref="G322:G323">
    <cfRule type="expression" dxfId="1754" priority="30">
      <formula>INDIRECT(ADDRESS(ROW(),COLUMN()))=TRUNC(INDIRECT(ADDRESS(ROW(),COLUMN())))</formula>
    </cfRule>
  </conditionalFormatting>
  <conditionalFormatting sqref="I322:I323">
    <cfRule type="expression" dxfId="1753" priority="29">
      <formula>INDIRECT(ADDRESS(ROW(),COLUMN()))=TRUNC(INDIRECT(ADDRESS(ROW(),COLUMN())))</formula>
    </cfRule>
  </conditionalFormatting>
  <conditionalFormatting sqref="G324:G325 G335 G337">
    <cfRule type="expression" dxfId="1752" priority="28">
      <formula>INDIRECT(ADDRESS(ROW(),COLUMN()))=TRUNC(INDIRECT(ADDRESS(ROW(),COLUMN())))</formula>
    </cfRule>
  </conditionalFormatting>
  <conditionalFormatting sqref="I324:I325 I335 I337">
    <cfRule type="expression" dxfId="1751" priority="27">
      <formula>INDIRECT(ADDRESS(ROW(),COLUMN()))=TRUNC(INDIRECT(ADDRESS(ROW(),COLUMN())))</formula>
    </cfRule>
  </conditionalFormatting>
  <conditionalFormatting sqref="G333">
    <cfRule type="expression" dxfId="1750" priority="26">
      <formula>INDIRECT(ADDRESS(ROW(),COLUMN()))=TRUNC(INDIRECT(ADDRESS(ROW(),COLUMN())))</formula>
    </cfRule>
  </conditionalFormatting>
  <conditionalFormatting sqref="I333">
    <cfRule type="expression" dxfId="1749" priority="25">
      <formula>INDIRECT(ADDRESS(ROW(),COLUMN()))=TRUNC(INDIRECT(ADDRESS(ROW(),COLUMN())))</formula>
    </cfRule>
  </conditionalFormatting>
  <conditionalFormatting sqref="G330">
    <cfRule type="expression" dxfId="1748" priority="24">
      <formula>INDIRECT(ADDRESS(ROW(),COLUMN()))=TRUNC(INDIRECT(ADDRESS(ROW(),COLUMN())))</formula>
    </cfRule>
  </conditionalFormatting>
  <conditionalFormatting sqref="I330">
    <cfRule type="expression" dxfId="1747" priority="23">
      <formula>INDIRECT(ADDRESS(ROW(),COLUMN()))=TRUNC(INDIRECT(ADDRESS(ROW(),COLUMN())))</formula>
    </cfRule>
  </conditionalFormatting>
  <conditionalFormatting sqref="G331">
    <cfRule type="expression" dxfId="1746" priority="22">
      <formula>INDIRECT(ADDRESS(ROW(),COLUMN()))=TRUNC(INDIRECT(ADDRESS(ROW(),COLUMN())))</formula>
    </cfRule>
  </conditionalFormatting>
  <conditionalFormatting sqref="I331">
    <cfRule type="expression" dxfId="1745" priority="21">
      <formula>INDIRECT(ADDRESS(ROW(),COLUMN()))=TRUNC(INDIRECT(ADDRESS(ROW(),COLUMN())))</formula>
    </cfRule>
  </conditionalFormatting>
  <conditionalFormatting sqref="G334">
    <cfRule type="expression" dxfId="1744" priority="20">
      <formula>INDIRECT(ADDRESS(ROW(),COLUMN()))=TRUNC(INDIRECT(ADDRESS(ROW(),COLUMN())))</formula>
    </cfRule>
  </conditionalFormatting>
  <conditionalFormatting sqref="I334">
    <cfRule type="expression" dxfId="1743" priority="19">
      <formula>INDIRECT(ADDRESS(ROW(),COLUMN()))=TRUNC(INDIRECT(ADDRESS(ROW(),COLUMN())))</formula>
    </cfRule>
  </conditionalFormatting>
  <conditionalFormatting sqref="G336">
    <cfRule type="expression" dxfId="1742" priority="18">
      <formula>INDIRECT(ADDRESS(ROW(),COLUMN()))=TRUNC(INDIRECT(ADDRESS(ROW(),COLUMN())))</formula>
    </cfRule>
  </conditionalFormatting>
  <conditionalFormatting sqref="I336">
    <cfRule type="expression" dxfId="1741" priority="17">
      <formula>INDIRECT(ADDRESS(ROW(),COLUMN()))=TRUNC(INDIRECT(ADDRESS(ROW(),COLUMN())))</formula>
    </cfRule>
  </conditionalFormatting>
  <conditionalFormatting sqref="G329">
    <cfRule type="expression" dxfId="1740" priority="16">
      <formula>INDIRECT(ADDRESS(ROW(),COLUMN()))=TRUNC(INDIRECT(ADDRESS(ROW(),COLUMN())))</formula>
    </cfRule>
  </conditionalFormatting>
  <conditionalFormatting sqref="I329">
    <cfRule type="expression" dxfId="1739" priority="15">
      <formula>INDIRECT(ADDRESS(ROW(),COLUMN()))=TRUNC(INDIRECT(ADDRESS(ROW(),COLUMN())))</formula>
    </cfRule>
  </conditionalFormatting>
  <conditionalFormatting sqref="G332">
    <cfRule type="expression" dxfId="1738" priority="14">
      <formula>INDIRECT(ADDRESS(ROW(),COLUMN()))=TRUNC(INDIRECT(ADDRESS(ROW(),COLUMN())))</formula>
    </cfRule>
  </conditionalFormatting>
  <conditionalFormatting sqref="I332">
    <cfRule type="expression" dxfId="1737" priority="13">
      <formula>INDIRECT(ADDRESS(ROW(),COLUMN()))=TRUNC(INDIRECT(ADDRESS(ROW(),COLUMN())))</formula>
    </cfRule>
  </conditionalFormatting>
  <conditionalFormatting sqref="G328">
    <cfRule type="expression" dxfId="1736" priority="12">
      <formula>INDIRECT(ADDRESS(ROW(),COLUMN()))=TRUNC(INDIRECT(ADDRESS(ROW(),COLUMN())))</formula>
    </cfRule>
  </conditionalFormatting>
  <conditionalFormatting sqref="I328">
    <cfRule type="expression" dxfId="1735" priority="11">
      <formula>INDIRECT(ADDRESS(ROW(),COLUMN()))=TRUNC(INDIRECT(ADDRESS(ROW(),COLUMN())))</formula>
    </cfRule>
  </conditionalFormatting>
  <conditionalFormatting sqref="G326">
    <cfRule type="expression" dxfId="1734" priority="10">
      <formula>INDIRECT(ADDRESS(ROW(),COLUMN()))=TRUNC(INDIRECT(ADDRESS(ROW(),COLUMN())))</formula>
    </cfRule>
  </conditionalFormatting>
  <conditionalFormatting sqref="I326">
    <cfRule type="expression" dxfId="1733" priority="9">
      <formula>INDIRECT(ADDRESS(ROW(),COLUMN()))=TRUNC(INDIRECT(ADDRESS(ROW(),COLUMN())))</formula>
    </cfRule>
  </conditionalFormatting>
  <conditionalFormatting sqref="G327">
    <cfRule type="expression" dxfId="1732" priority="8">
      <formula>INDIRECT(ADDRESS(ROW(),COLUMN()))=TRUNC(INDIRECT(ADDRESS(ROW(),COLUMN())))</formula>
    </cfRule>
  </conditionalFormatting>
  <conditionalFormatting sqref="I327">
    <cfRule type="expression" dxfId="1731" priority="7">
      <formula>INDIRECT(ADDRESS(ROW(),COLUMN()))=TRUNC(INDIRECT(ADDRESS(ROW(),COLUMN())))</formula>
    </cfRule>
  </conditionalFormatting>
  <conditionalFormatting sqref="G338">
    <cfRule type="expression" dxfId="1730" priority="6">
      <formula>INDIRECT(ADDRESS(ROW(),COLUMN()))=TRUNC(INDIRECT(ADDRESS(ROW(),COLUMN())))</formula>
    </cfRule>
  </conditionalFormatting>
  <conditionalFormatting sqref="G339:G340">
    <cfRule type="expression" dxfId="1729" priority="5">
      <formula>INDIRECT(ADDRESS(ROW(),COLUMN()))=TRUNC(INDIRECT(ADDRESS(ROW(),COLUMN())))</formula>
    </cfRule>
  </conditionalFormatting>
  <conditionalFormatting sqref="I339:I340">
    <cfRule type="expression" dxfId="1728" priority="4">
      <formula>INDIRECT(ADDRESS(ROW(),COLUMN()))=TRUNC(INDIRECT(ADDRESS(ROW(),COLUMN())))</formula>
    </cfRule>
  </conditionalFormatting>
  <conditionalFormatting sqref="M6:Q7">
    <cfRule type="cellIs" dxfId="1727" priority="3" operator="equal">
      <formula>"「費目：その他」で補助対象外に仕分けされていないものがある"</formula>
    </cfRule>
  </conditionalFormatting>
  <conditionalFormatting sqref="G361">
    <cfRule type="expression" dxfId="1726" priority="2">
      <formula>INDIRECT(ADDRESS(ROW(),COLUMN()))=TRUNC(INDIRECT(ADDRESS(ROW(),COLUMN())))</formula>
    </cfRule>
  </conditionalFormatting>
  <conditionalFormatting sqref="G362">
    <cfRule type="expression" dxfId="1725" priority="1">
      <formula>INDIRECT(ADDRESS(ROW(),COLUMN()))=TRUNC(INDIRECT(ADDRESS(ROW(),COLUMN())))</formula>
    </cfRule>
  </conditionalFormatting>
  <dataValidations count="7">
    <dataValidation type="list" imeMode="hiragana" allowBlank="1" showInputMessage="1" showErrorMessage="1" sqref="D10:D351" xr:uid="{00000000-0002-0000-0D00-000000000000}">
      <formula1>INDIRECT(C10)</formula1>
    </dataValidation>
    <dataValidation imeMode="hiragana" allowBlank="1" showInputMessage="1" showErrorMessage="1" sqref="E10:E351 J10:J351 M10:M351 M361:M410 J361:J410 E361:E410" xr:uid="{00000000-0002-0000-0D00-000001000000}"/>
    <dataValidation imeMode="disabled" allowBlank="1" showInputMessage="1" showErrorMessage="1" sqref="C7:K7 F358:K358 A10:A351 A361:A410 C3:C4" xr:uid="{00000000-0002-0000-0D00-000002000000}"/>
    <dataValidation type="list" allowBlank="1" showInputMessage="1" showErrorMessage="1" sqref="R10:R351" xr:uid="{00000000-0002-0000-0D00-000003000000}">
      <formula1>"○"</formula1>
    </dataValidation>
    <dataValidation type="list" imeMode="hiragana" allowBlank="1" showInputMessage="1" showErrorMessage="1" sqref="C361:D410" xr:uid="{00000000-0002-0000-0D00-000004000000}">
      <formula1>収入</formula1>
    </dataValidation>
    <dataValidation type="list" imeMode="hiragana" allowBlank="1" showInputMessage="1" showErrorMessage="1" sqref="C10:C351" xr:uid="{00000000-0002-0000-0D00-000005000000}">
      <formula1>区分</formula1>
    </dataValidation>
    <dataValidation imeMode="off" allowBlank="1" showInputMessage="1" showErrorMessage="1" sqref="F416:F427 I10:I351 L10:L351 O10:O351 Q10:Q351 G416:H421 I361:I410 L361:L410 O361:O410 Q361:Q410 G423:H427 F430:H470" xr:uid="{00000000-0002-0000-0D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154</v>
      </c>
      <c r="D3" s="54" t="s">
        <v>161</v>
      </c>
      <c r="E3" s="374"/>
      <c r="F3" s="375"/>
      <c r="G3" s="375"/>
      <c r="H3" s="375"/>
      <c r="I3" s="375"/>
      <c r="J3" s="375"/>
      <c r="K3" s="375"/>
      <c r="L3" s="375"/>
      <c r="M3" s="376"/>
      <c r="Q3" s="13"/>
      <c r="X3" s="3">
        <v>18</v>
      </c>
    </row>
    <row r="4" spans="1:24" ht="32.1" customHeight="1" x14ac:dyDescent="0.2">
      <c r="C4" s="373"/>
      <c r="D4" s="55" t="s">
        <v>232</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213</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2-12</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220</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218</v>
      </c>
      <c r="D459" s="350"/>
      <c r="E459" s="77" t="s">
        <v>221</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IB2xIslv15tRodkls0ysBqWR3Vh+Nm7ueZUEW3jhKFb2I1Msu1mjXJLvD7KON/v/f2PVt/dQjMps0e6IzQzdng==" saltValue="J7VWwe0gpW9SWCb/sIcA3Q=="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1724" priority="173">
      <formula>INDIRECT(ADDRESS(ROW(),COLUMN()))=TRUNC(INDIRECT(ADDRESS(ROW(),COLUMN())))</formula>
    </cfRule>
  </conditionalFormatting>
  <conditionalFormatting sqref="O27:O50">
    <cfRule type="expression" dxfId="1723" priority="169">
      <formula>INDIRECT(ADDRESS(ROW(),COLUMN()))=TRUNC(INDIRECT(ADDRESS(ROW(),COLUMN())))</formula>
    </cfRule>
  </conditionalFormatting>
  <conditionalFormatting sqref="G48:G50">
    <cfRule type="expression" dxfId="1722" priority="172">
      <formula>INDIRECT(ADDRESS(ROW(),COLUMN()))=TRUNC(INDIRECT(ADDRESS(ROW(),COLUMN())))</formula>
    </cfRule>
  </conditionalFormatting>
  <conditionalFormatting sqref="I45 I48:I50">
    <cfRule type="expression" dxfId="1721" priority="171">
      <formula>INDIRECT(ADDRESS(ROW(),COLUMN()))=TRUNC(INDIRECT(ADDRESS(ROW(),COLUMN())))</formula>
    </cfRule>
  </conditionalFormatting>
  <conditionalFormatting sqref="L29:L50">
    <cfRule type="expression" dxfId="1720" priority="170">
      <formula>INDIRECT(ADDRESS(ROW(),COLUMN()))=TRUNC(INDIRECT(ADDRESS(ROW(),COLUMN())))</formula>
    </cfRule>
  </conditionalFormatting>
  <conditionalFormatting sqref="O10">
    <cfRule type="expression" dxfId="1719" priority="167">
      <formula>INDIRECT(ADDRESS(ROW(),COLUMN()))=TRUNC(INDIRECT(ADDRESS(ROW(),COLUMN())))</formula>
    </cfRule>
  </conditionalFormatting>
  <conditionalFormatting sqref="L10">
    <cfRule type="expression" dxfId="1718" priority="168">
      <formula>INDIRECT(ADDRESS(ROW(),COLUMN()))=TRUNC(INDIRECT(ADDRESS(ROW(),COLUMN())))</formula>
    </cfRule>
  </conditionalFormatting>
  <conditionalFormatting sqref="O11">
    <cfRule type="expression" dxfId="1717" priority="165">
      <formula>INDIRECT(ADDRESS(ROW(),COLUMN()))=TRUNC(INDIRECT(ADDRESS(ROW(),COLUMN())))</formula>
    </cfRule>
  </conditionalFormatting>
  <conditionalFormatting sqref="L11">
    <cfRule type="expression" dxfId="1716" priority="166">
      <formula>INDIRECT(ADDRESS(ROW(),COLUMN()))=TRUNC(INDIRECT(ADDRESS(ROW(),COLUMN())))</formula>
    </cfRule>
  </conditionalFormatting>
  <conditionalFormatting sqref="O12:O26">
    <cfRule type="expression" dxfId="1715" priority="162">
      <formula>INDIRECT(ADDRESS(ROW(),COLUMN()))=TRUNC(INDIRECT(ADDRESS(ROW(),COLUMN())))</formula>
    </cfRule>
  </conditionalFormatting>
  <conditionalFormatting sqref="I21:I25">
    <cfRule type="expression" dxfId="1714" priority="164">
      <formula>INDIRECT(ADDRESS(ROW(),COLUMN()))=TRUNC(INDIRECT(ADDRESS(ROW(),COLUMN())))</formula>
    </cfRule>
  </conditionalFormatting>
  <conditionalFormatting sqref="L12:L25">
    <cfRule type="expression" dxfId="1713" priority="163">
      <formula>INDIRECT(ADDRESS(ROW(),COLUMN()))=TRUNC(INDIRECT(ADDRESS(ROW(),COLUMN())))</formula>
    </cfRule>
  </conditionalFormatting>
  <conditionalFormatting sqref="G10 G15">
    <cfRule type="expression" dxfId="1712" priority="161">
      <formula>INDIRECT(ADDRESS(ROW(),COLUMN()))=TRUNC(INDIRECT(ADDRESS(ROW(),COLUMN())))</formula>
    </cfRule>
  </conditionalFormatting>
  <conditionalFormatting sqref="I10 I15">
    <cfRule type="expression" dxfId="1711" priority="160">
      <formula>INDIRECT(ADDRESS(ROW(),COLUMN()))=TRUNC(INDIRECT(ADDRESS(ROW(),COLUMN())))</formula>
    </cfRule>
  </conditionalFormatting>
  <conditionalFormatting sqref="G12">
    <cfRule type="expression" dxfId="1710" priority="159">
      <formula>INDIRECT(ADDRESS(ROW(),COLUMN()))=TRUNC(INDIRECT(ADDRESS(ROW(),COLUMN())))</formula>
    </cfRule>
  </conditionalFormatting>
  <conditionalFormatting sqref="I12">
    <cfRule type="expression" dxfId="1709" priority="158">
      <formula>INDIRECT(ADDRESS(ROW(),COLUMN()))=TRUNC(INDIRECT(ADDRESS(ROW(),COLUMN())))</formula>
    </cfRule>
  </conditionalFormatting>
  <conditionalFormatting sqref="G14">
    <cfRule type="expression" dxfId="1708" priority="157">
      <formula>INDIRECT(ADDRESS(ROW(),COLUMN()))=TRUNC(INDIRECT(ADDRESS(ROW(),COLUMN())))</formula>
    </cfRule>
  </conditionalFormatting>
  <conditionalFormatting sqref="I14">
    <cfRule type="expression" dxfId="1707" priority="156">
      <formula>INDIRECT(ADDRESS(ROW(),COLUMN()))=TRUNC(INDIRECT(ADDRESS(ROW(),COLUMN())))</formula>
    </cfRule>
  </conditionalFormatting>
  <conditionalFormatting sqref="G11">
    <cfRule type="expression" dxfId="1706" priority="155">
      <formula>INDIRECT(ADDRESS(ROW(),COLUMN()))=TRUNC(INDIRECT(ADDRESS(ROW(),COLUMN())))</formula>
    </cfRule>
  </conditionalFormatting>
  <conditionalFormatting sqref="I11">
    <cfRule type="expression" dxfId="1705" priority="154">
      <formula>INDIRECT(ADDRESS(ROW(),COLUMN()))=TRUNC(INDIRECT(ADDRESS(ROW(),COLUMN())))</formula>
    </cfRule>
  </conditionalFormatting>
  <conditionalFormatting sqref="G13">
    <cfRule type="expression" dxfId="1704" priority="153">
      <formula>INDIRECT(ADDRESS(ROW(),COLUMN()))=TRUNC(INDIRECT(ADDRESS(ROW(),COLUMN())))</formula>
    </cfRule>
  </conditionalFormatting>
  <conditionalFormatting sqref="I13">
    <cfRule type="expression" dxfId="1703" priority="152">
      <formula>INDIRECT(ADDRESS(ROW(),COLUMN()))=TRUNC(INDIRECT(ADDRESS(ROW(),COLUMN())))</formula>
    </cfRule>
  </conditionalFormatting>
  <conditionalFormatting sqref="G16 G19">
    <cfRule type="expression" dxfId="1702" priority="151">
      <formula>INDIRECT(ADDRESS(ROW(),COLUMN()))=TRUNC(INDIRECT(ADDRESS(ROW(),COLUMN())))</formula>
    </cfRule>
  </conditionalFormatting>
  <conditionalFormatting sqref="I16 I19">
    <cfRule type="expression" dxfId="1701" priority="150">
      <formula>INDIRECT(ADDRESS(ROW(),COLUMN()))=TRUNC(INDIRECT(ADDRESS(ROW(),COLUMN())))</formula>
    </cfRule>
  </conditionalFormatting>
  <conditionalFormatting sqref="G17">
    <cfRule type="expression" dxfId="1700" priority="149">
      <formula>INDIRECT(ADDRESS(ROW(),COLUMN()))=TRUNC(INDIRECT(ADDRESS(ROW(),COLUMN())))</formula>
    </cfRule>
  </conditionalFormatting>
  <conditionalFormatting sqref="I17">
    <cfRule type="expression" dxfId="1699" priority="148">
      <formula>INDIRECT(ADDRESS(ROW(),COLUMN()))=TRUNC(INDIRECT(ADDRESS(ROW(),COLUMN())))</formula>
    </cfRule>
  </conditionalFormatting>
  <conditionalFormatting sqref="G18">
    <cfRule type="expression" dxfId="1698" priority="147">
      <formula>INDIRECT(ADDRESS(ROW(),COLUMN()))=TRUNC(INDIRECT(ADDRESS(ROW(),COLUMN())))</formula>
    </cfRule>
  </conditionalFormatting>
  <conditionalFormatting sqref="I18">
    <cfRule type="expression" dxfId="1697" priority="146">
      <formula>INDIRECT(ADDRESS(ROW(),COLUMN()))=TRUNC(INDIRECT(ADDRESS(ROW(),COLUMN())))</formula>
    </cfRule>
  </conditionalFormatting>
  <conditionalFormatting sqref="G20">
    <cfRule type="expression" dxfId="1696" priority="145">
      <formula>INDIRECT(ADDRESS(ROW(),COLUMN()))=TRUNC(INDIRECT(ADDRESS(ROW(),COLUMN())))</formula>
    </cfRule>
  </conditionalFormatting>
  <conditionalFormatting sqref="I20">
    <cfRule type="expression" dxfId="1695" priority="144">
      <formula>INDIRECT(ADDRESS(ROW(),COLUMN()))=TRUNC(INDIRECT(ADDRESS(ROW(),COLUMN())))</formula>
    </cfRule>
  </conditionalFormatting>
  <conditionalFormatting sqref="G21 G23">
    <cfRule type="expression" dxfId="1694" priority="143">
      <formula>INDIRECT(ADDRESS(ROW(),COLUMN()))=TRUNC(INDIRECT(ADDRESS(ROW(),COLUMN())))</formula>
    </cfRule>
  </conditionalFormatting>
  <conditionalFormatting sqref="G22">
    <cfRule type="expression" dxfId="1693" priority="142">
      <formula>INDIRECT(ADDRESS(ROW(),COLUMN()))=TRUNC(INDIRECT(ADDRESS(ROW(),COLUMN())))</formula>
    </cfRule>
  </conditionalFormatting>
  <conditionalFormatting sqref="G24:G25">
    <cfRule type="expression" dxfId="1692" priority="141">
      <formula>INDIRECT(ADDRESS(ROW(),COLUMN()))=TRUNC(INDIRECT(ADDRESS(ROW(),COLUMN())))</formula>
    </cfRule>
  </conditionalFormatting>
  <conditionalFormatting sqref="G26:G28">
    <cfRule type="expression" dxfId="1691" priority="140">
      <formula>INDIRECT(ADDRESS(ROW(),COLUMN()))=TRUNC(INDIRECT(ADDRESS(ROW(),COLUMN())))</formula>
    </cfRule>
  </conditionalFormatting>
  <conditionalFormatting sqref="I26:I28">
    <cfRule type="expression" dxfId="1690" priority="139">
      <formula>INDIRECT(ADDRESS(ROW(),COLUMN()))=TRUNC(INDIRECT(ADDRESS(ROW(),COLUMN())))</formula>
    </cfRule>
  </conditionalFormatting>
  <conditionalFormatting sqref="L26:L28">
    <cfRule type="expression" dxfId="1689" priority="138">
      <formula>INDIRECT(ADDRESS(ROW(),COLUMN()))=TRUNC(INDIRECT(ADDRESS(ROW(),COLUMN())))</formula>
    </cfRule>
  </conditionalFormatting>
  <conditionalFormatting sqref="G29:G30">
    <cfRule type="expression" dxfId="1688" priority="137">
      <formula>INDIRECT(ADDRESS(ROW(),COLUMN()))=TRUNC(INDIRECT(ADDRESS(ROW(),COLUMN())))</formula>
    </cfRule>
  </conditionalFormatting>
  <conditionalFormatting sqref="I29:I30">
    <cfRule type="expression" dxfId="1687" priority="136">
      <formula>INDIRECT(ADDRESS(ROW(),COLUMN()))=TRUNC(INDIRECT(ADDRESS(ROW(),COLUMN())))</formula>
    </cfRule>
  </conditionalFormatting>
  <conditionalFormatting sqref="G31:G32 G42 G44">
    <cfRule type="expression" dxfId="1686" priority="135">
      <formula>INDIRECT(ADDRESS(ROW(),COLUMN()))=TRUNC(INDIRECT(ADDRESS(ROW(),COLUMN())))</formula>
    </cfRule>
  </conditionalFormatting>
  <conditionalFormatting sqref="I31:I32 I42 I44">
    <cfRule type="expression" dxfId="1685" priority="134">
      <formula>INDIRECT(ADDRESS(ROW(),COLUMN()))=TRUNC(INDIRECT(ADDRESS(ROW(),COLUMN())))</formula>
    </cfRule>
  </conditionalFormatting>
  <conditionalFormatting sqref="G40">
    <cfRule type="expression" dxfId="1684" priority="133">
      <formula>INDIRECT(ADDRESS(ROW(),COLUMN()))=TRUNC(INDIRECT(ADDRESS(ROW(),COLUMN())))</formula>
    </cfRule>
  </conditionalFormatting>
  <conditionalFormatting sqref="I40">
    <cfRule type="expression" dxfId="1683" priority="132">
      <formula>INDIRECT(ADDRESS(ROW(),COLUMN()))=TRUNC(INDIRECT(ADDRESS(ROW(),COLUMN())))</formula>
    </cfRule>
  </conditionalFormatting>
  <conditionalFormatting sqref="G37">
    <cfRule type="expression" dxfId="1682" priority="131">
      <formula>INDIRECT(ADDRESS(ROW(),COLUMN()))=TRUNC(INDIRECT(ADDRESS(ROW(),COLUMN())))</formula>
    </cfRule>
  </conditionalFormatting>
  <conditionalFormatting sqref="I37">
    <cfRule type="expression" dxfId="1681" priority="130">
      <formula>INDIRECT(ADDRESS(ROW(),COLUMN()))=TRUNC(INDIRECT(ADDRESS(ROW(),COLUMN())))</formula>
    </cfRule>
  </conditionalFormatting>
  <conditionalFormatting sqref="G38">
    <cfRule type="expression" dxfId="1680" priority="129">
      <formula>INDIRECT(ADDRESS(ROW(),COLUMN()))=TRUNC(INDIRECT(ADDRESS(ROW(),COLUMN())))</formula>
    </cfRule>
  </conditionalFormatting>
  <conditionalFormatting sqref="I38">
    <cfRule type="expression" dxfId="1679" priority="128">
      <formula>INDIRECT(ADDRESS(ROW(),COLUMN()))=TRUNC(INDIRECT(ADDRESS(ROW(),COLUMN())))</formula>
    </cfRule>
  </conditionalFormatting>
  <conditionalFormatting sqref="G41">
    <cfRule type="expression" dxfId="1678" priority="127">
      <formula>INDIRECT(ADDRESS(ROW(),COLUMN()))=TRUNC(INDIRECT(ADDRESS(ROW(),COLUMN())))</formula>
    </cfRule>
  </conditionalFormatting>
  <conditionalFormatting sqref="I41">
    <cfRule type="expression" dxfId="1677" priority="126">
      <formula>INDIRECT(ADDRESS(ROW(),COLUMN()))=TRUNC(INDIRECT(ADDRESS(ROW(),COLUMN())))</formula>
    </cfRule>
  </conditionalFormatting>
  <conditionalFormatting sqref="G43">
    <cfRule type="expression" dxfId="1676" priority="125">
      <formula>INDIRECT(ADDRESS(ROW(),COLUMN()))=TRUNC(INDIRECT(ADDRESS(ROW(),COLUMN())))</formula>
    </cfRule>
  </conditionalFormatting>
  <conditionalFormatting sqref="I43">
    <cfRule type="expression" dxfId="1675" priority="124">
      <formula>INDIRECT(ADDRESS(ROW(),COLUMN()))=TRUNC(INDIRECT(ADDRESS(ROW(),COLUMN())))</formula>
    </cfRule>
  </conditionalFormatting>
  <conditionalFormatting sqref="G36">
    <cfRule type="expression" dxfId="1674" priority="123">
      <formula>INDIRECT(ADDRESS(ROW(),COLUMN()))=TRUNC(INDIRECT(ADDRESS(ROW(),COLUMN())))</formula>
    </cfRule>
  </conditionalFormatting>
  <conditionalFormatting sqref="I36">
    <cfRule type="expression" dxfId="1673" priority="122">
      <formula>INDIRECT(ADDRESS(ROW(),COLUMN()))=TRUNC(INDIRECT(ADDRESS(ROW(),COLUMN())))</formula>
    </cfRule>
  </conditionalFormatting>
  <conditionalFormatting sqref="G39">
    <cfRule type="expression" dxfId="1672" priority="121">
      <formula>INDIRECT(ADDRESS(ROW(),COLUMN()))=TRUNC(INDIRECT(ADDRESS(ROW(),COLUMN())))</formula>
    </cfRule>
  </conditionalFormatting>
  <conditionalFormatting sqref="I39">
    <cfRule type="expression" dxfId="1671" priority="120">
      <formula>INDIRECT(ADDRESS(ROW(),COLUMN()))=TRUNC(INDIRECT(ADDRESS(ROW(),COLUMN())))</formula>
    </cfRule>
  </conditionalFormatting>
  <conditionalFormatting sqref="G35">
    <cfRule type="expression" dxfId="1670" priority="119">
      <formula>INDIRECT(ADDRESS(ROW(),COLUMN()))=TRUNC(INDIRECT(ADDRESS(ROW(),COLUMN())))</formula>
    </cfRule>
  </conditionalFormatting>
  <conditionalFormatting sqref="I35">
    <cfRule type="expression" dxfId="1669" priority="118">
      <formula>INDIRECT(ADDRESS(ROW(),COLUMN()))=TRUNC(INDIRECT(ADDRESS(ROW(),COLUMN())))</formula>
    </cfRule>
  </conditionalFormatting>
  <conditionalFormatting sqref="G33">
    <cfRule type="expression" dxfId="1668" priority="117">
      <formula>INDIRECT(ADDRESS(ROW(),COLUMN()))=TRUNC(INDIRECT(ADDRESS(ROW(),COLUMN())))</formula>
    </cfRule>
  </conditionalFormatting>
  <conditionalFormatting sqref="I33">
    <cfRule type="expression" dxfId="1667" priority="116">
      <formula>INDIRECT(ADDRESS(ROW(),COLUMN()))=TRUNC(INDIRECT(ADDRESS(ROW(),COLUMN())))</formula>
    </cfRule>
  </conditionalFormatting>
  <conditionalFormatting sqref="G34">
    <cfRule type="expression" dxfId="1666" priority="115">
      <formula>INDIRECT(ADDRESS(ROW(),COLUMN()))=TRUNC(INDIRECT(ADDRESS(ROW(),COLUMN())))</formula>
    </cfRule>
  </conditionalFormatting>
  <conditionalFormatting sqref="I34">
    <cfRule type="expression" dxfId="1665" priority="114">
      <formula>INDIRECT(ADDRESS(ROW(),COLUMN()))=TRUNC(INDIRECT(ADDRESS(ROW(),COLUMN())))</formula>
    </cfRule>
  </conditionalFormatting>
  <conditionalFormatting sqref="G45">
    <cfRule type="expression" dxfId="1664" priority="113">
      <formula>INDIRECT(ADDRESS(ROW(),COLUMN()))=TRUNC(INDIRECT(ADDRESS(ROW(),COLUMN())))</formula>
    </cfRule>
  </conditionalFormatting>
  <conditionalFormatting sqref="G46:G47">
    <cfRule type="expression" dxfId="1663" priority="112">
      <formula>INDIRECT(ADDRESS(ROW(),COLUMN()))=TRUNC(INDIRECT(ADDRESS(ROW(),COLUMN())))</formula>
    </cfRule>
  </conditionalFormatting>
  <conditionalFormatting sqref="I46:I47">
    <cfRule type="expression" dxfId="1662" priority="111">
      <formula>INDIRECT(ADDRESS(ROW(),COLUMN()))=TRUNC(INDIRECT(ADDRESS(ROW(),COLUMN())))</formula>
    </cfRule>
  </conditionalFormatting>
  <conditionalFormatting sqref="I361">
    <cfRule type="expression" dxfId="1661" priority="110">
      <formula>INDIRECT(ADDRESS(ROW(),COLUMN()))=TRUNC(INDIRECT(ADDRESS(ROW(),COLUMN())))</formula>
    </cfRule>
  </conditionalFormatting>
  <conditionalFormatting sqref="L361">
    <cfRule type="expression" dxfId="1660" priority="109">
      <formula>INDIRECT(ADDRESS(ROW(),COLUMN()))=TRUNC(INDIRECT(ADDRESS(ROW(),COLUMN())))</formula>
    </cfRule>
  </conditionalFormatting>
  <conditionalFormatting sqref="O361">
    <cfRule type="expression" dxfId="1659" priority="108">
      <formula>INDIRECT(ADDRESS(ROW(),COLUMN()))=TRUNC(INDIRECT(ADDRESS(ROW(),COLUMN())))</formula>
    </cfRule>
  </conditionalFormatting>
  <conditionalFormatting sqref="G363:G410">
    <cfRule type="expression" dxfId="1658" priority="107">
      <formula>INDIRECT(ADDRESS(ROW(),COLUMN()))=TRUNC(INDIRECT(ADDRESS(ROW(),COLUMN())))</formula>
    </cfRule>
  </conditionalFormatting>
  <conditionalFormatting sqref="I362:I410">
    <cfRule type="expression" dxfId="1657" priority="106">
      <formula>INDIRECT(ADDRESS(ROW(),COLUMN()))=TRUNC(INDIRECT(ADDRESS(ROW(),COLUMN())))</formula>
    </cfRule>
  </conditionalFormatting>
  <conditionalFormatting sqref="L362:L410">
    <cfRule type="expression" dxfId="1656" priority="105">
      <formula>INDIRECT(ADDRESS(ROW(),COLUMN()))=TRUNC(INDIRECT(ADDRESS(ROW(),COLUMN())))</formula>
    </cfRule>
  </conditionalFormatting>
  <conditionalFormatting sqref="O362:O410">
    <cfRule type="expression" dxfId="1655" priority="104">
      <formula>INDIRECT(ADDRESS(ROW(),COLUMN()))=TRUNC(INDIRECT(ADDRESS(ROW(),COLUMN())))</formula>
    </cfRule>
  </conditionalFormatting>
  <conditionalFormatting sqref="O107:O162 G107:G162 I107:I162 L107:L162">
    <cfRule type="expression" dxfId="1654" priority="103">
      <formula>INDIRECT(ADDRESS(ROW(),COLUMN()))=TRUNC(INDIRECT(ADDRESS(ROW(),COLUMN())))</formula>
    </cfRule>
  </conditionalFormatting>
  <conditionalFormatting sqref="O197:O252 G197:G252 I197:I252 L197:L252">
    <cfRule type="expression" dxfId="1653" priority="102">
      <formula>INDIRECT(ADDRESS(ROW(),COLUMN()))=TRUNC(INDIRECT(ADDRESS(ROW(),COLUMN())))</formula>
    </cfRule>
  </conditionalFormatting>
  <conditionalFormatting sqref="O173:O196">
    <cfRule type="expression" dxfId="1652" priority="98">
      <formula>INDIRECT(ADDRESS(ROW(),COLUMN()))=TRUNC(INDIRECT(ADDRESS(ROW(),COLUMN())))</formula>
    </cfRule>
  </conditionalFormatting>
  <conditionalFormatting sqref="G194:G196">
    <cfRule type="expression" dxfId="1651" priority="101">
      <formula>INDIRECT(ADDRESS(ROW(),COLUMN()))=TRUNC(INDIRECT(ADDRESS(ROW(),COLUMN())))</formula>
    </cfRule>
  </conditionalFormatting>
  <conditionalFormatting sqref="I191 I194:I196">
    <cfRule type="expression" dxfId="1650" priority="100">
      <formula>INDIRECT(ADDRESS(ROW(),COLUMN()))=TRUNC(INDIRECT(ADDRESS(ROW(),COLUMN())))</formula>
    </cfRule>
  </conditionalFormatting>
  <conditionalFormatting sqref="L175:L196">
    <cfRule type="expression" dxfId="1649" priority="99">
      <formula>INDIRECT(ADDRESS(ROW(),COLUMN()))=TRUNC(INDIRECT(ADDRESS(ROW(),COLUMN())))</formula>
    </cfRule>
  </conditionalFormatting>
  <conditionalFormatting sqref="O163:O172">
    <cfRule type="expression" dxfId="1648" priority="95">
      <formula>INDIRECT(ADDRESS(ROW(),COLUMN()))=TRUNC(INDIRECT(ADDRESS(ROW(),COLUMN())))</formula>
    </cfRule>
  </conditionalFormatting>
  <conditionalFormatting sqref="I167:I171">
    <cfRule type="expression" dxfId="1647" priority="97">
      <formula>INDIRECT(ADDRESS(ROW(),COLUMN()))=TRUNC(INDIRECT(ADDRESS(ROW(),COLUMN())))</formula>
    </cfRule>
  </conditionalFormatting>
  <conditionalFormatting sqref="L163:L171">
    <cfRule type="expression" dxfId="1646" priority="96">
      <formula>INDIRECT(ADDRESS(ROW(),COLUMN()))=TRUNC(INDIRECT(ADDRESS(ROW(),COLUMN())))</formula>
    </cfRule>
  </conditionalFormatting>
  <conditionalFormatting sqref="G165">
    <cfRule type="expression" dxfId="1645" priority="94">
      <formula>INDIRECT(ADDRESS(ROW(),COLUMN()))=TRUNC(INDIRECT(ADDRESS(ROW(),COLUMN())))</formula>
    </cfRule>
  </conditionalFormatting>
  <conditionalFormatting sqref="I165">
    <cfRule type="expression" dxfId="1644" priority="93">
      <formula>INDIRECT(ADDRESS(ROW(),COLUMN()))=TRUNC(INDIRECT(ADDRESS(ROW(),COLUMN())))</formula>
    </cfRule>
  </conditionalFormatting>
  <conditionalFormatting sqref="G163">
    <cfRule type="expression" dxfId="1643" priority="92">
      <formula>INDIRECT(ADDRESS(ROW(),COLUMN()))=TRUNC(INDIRECT(ADDRESS(ROW(),COLUMN())))</formula>
    </cfRule>
  </conditionalFormatting>
  <conditionalFormatting sqref="I163">
    <cfRule type="expression" dxfId="1642" priority="91">
      <formula>INDIRECT(ADDRESS(ROW(),COLUMN()))=TRUNC(INDIRECT(ADDRESS(ROW(),COLUMN())))</formula>
    </cfRule>
  </conditionalFormatting>
  <conditionalFormatting sqref="G164">
    <cfRule type="expression" dxfId="1641" priority="90">
      <formula>INDIRECT(ADDRESS(ROW(),COLUMN()))=TRUNC(INDIRECT(ADDRESS(ROW(),COLUMN())))</formula>
    </cfRule>
  </conditionalFormatting>
  <conditionalFormatting sqref="I164">
    <cfRule type="expression" dxfId="1640" priority="89">
      <formula>INDIRECT(ADDRESS(ROW(),COLUMN()))=TRUNC(INDIRECT(ADDRESS(ROW(),COLUMN())))</formula>
    </cfRule>
  </conditionalFormatting>
  <conditionalFormatting sqref="G166">
    <cfRule type="expression" dxfId="1639" priority="88">
      <formula>INDIRECT(ADDRESS(ROW(),COLUMN()))=TRUNC(INDIRECT(ADDRESS(ROW(),COLUMN())))</formula>
    </cfRule>
  </conditionalFormatting>
  <conditionalFormatting sqref="I166">
    <cfRule type="expression" dxfId="1638" priority="87">
      <formula>INDIRECT(ADDRESS(ROW(),COLUMN()))=TRUNC(INDIRECT(ADDRESS(ROW(),COLUMN())))</formula>
    </cfRule>
  </conditionalFormatting>
  <conditionalFormatting sqref="G167 G169">
    <cfRule type="expression" dxfId="1637" priority="86">
      <formula>INDIRECT(ADDRESS(ROW(),COLUMN()))=TRUNC(INDIRECT(ADDRESS(ROW(),COLUMN())))</formula>
    </cfRule>
  </conditionalFormatting>
  <conditionalFormatting sqref="G168">
    <cfRule type="expression" dxfId="1636" priority="85">
      <formula>INDIRECT(ADDRESS(ROW(),COLUMN()))=TRUNC(INDIRECT(ADDRESS(ROW(),COLUMN())))</formula>
    </cfRule>
  </conditionalFormatting>
  <conditionalFormatting sqref="G170:G171">
    <cfRule type="expression" dxfId="1635" priority="84">
      <formula>INDIRECT(ADDRESS(ROW(),COLUMN()))=TRUNC(INDIRECT(ADDRESS(ROW(),COLUMN())))</formula>
    </cfRule>
  </conditionalFormatting>
  <conditionalFormatting sqref="G172:G174">
    <cfRule type="expression" dxfId="1634" priority="83">
      <formula>INDIRECT(ADDRESS(ROW(),COLUMN()))=TRUNC(INDIRECT(ADDRESS(ROW(),COLUMN())))</formula>
    </cfRule>
  </conditionalFormatting>
  <conditionalFormatting sqref="I172:I174">
    <cfRule type="expression" dxfId="1633" priority="82">
      <formula>INDIRECT(ADDRESS(ROW(),COLUMN()))=TRUNC(INDIRECT(ADDRESS(ROW(),COLUMN())))</formula>
    </cfRule>
  </conditionalFormatting>
  <conditionalFormatting sqref="L172:L174">
    <cfRule type="expression" dxfId="1632" priority="81">
      <formula>INDIRECT(ADDRESS(ROW(),COLUMN()))=TRUNC(INDIRECT(ADDRESS(ROW(),COLUMN())))</formula>
    </cfRule>
  </conditionalFormatting>
  <conditionalFormatting sqref="G175:G176">
    <cfRule type="expression" dxfId="1631" priority="80">
      <formula>INDIRECT(ADDRESS(ROW(),COLUMN()))=TRUNC(INDIRECT(ADDRESS(ROW(),COLUMN())))</formula>
    </cfRule>
  </conditionalFormatting>
  <conditionalFormatting sqref="I175:I176">
    <cfRule type="expression" dxfId="1630" priority="79">
      <formula>INDIRECT(ADDRESS(ROW(),COLUMN()))=TRUNC(INDIRECT(ADDRESS(ROW(),COLUMN())))</formula>
    </cfRule>
  </conditionalFormatting>
  <conditionalFormatting sqref="G177:G178 G188 G190">
    <cfRule type="expression" dxfId="1629" priority="78">
      <formula>INDIRECT(ADDRESS(ROW(),COLUMN()))=TRUNC(INDIRECT(ADDRESS(ROW(),COLUMN())))</formula>
    </cfRule>
  </conditionalFormatting>
  <conditionalFormatting sqref="I177:I178 I188 I190">
    <cfRule type="expression" dxfId="1628" priority="77">
      <formula>INDIRECT(ADDRESS(ROW(),COLUMN()))=TRUNC(INDIRECT(ADDRESS(ROW(),COLUMN())))</formula>
    </cfRule>
  </conditionalFormatting>
  <conditionalFormatting sqref="G186">
    <cfRule type="expression" dxfId="1627" priority="76">
      <formula>INDIRECT(ADDRESS(ROW(),COLUMN()))=TRUNC(INDIRECT(ADDRESS(ROW(),COLUMN())))</formula>
    </cfRule>
  </conditionalFormatting>
  <conditionalFormatting sqref="I186">
    <cfRule type="expression" dxfId="1626" priority="75">
      <formula>INDIRECT(ADDRESS(ROW(),COLUMN()))=TRUNC(INDIRECT(ADDRESS(ROW(),COLUMN())))</formula>
    </cfRule>
  </conditionalFormatting>
  <conditionalFormatting sqref="G183">
    <cfRule type="expression" dxfId="1625" priority="74">
      <formula>INDIRECT(ADDRESS(ROW(),COLUMN()))=TRUNC(INDIRECT(ADDRESS(ROW(),COLUMN())))</formula>
    </cfRule>
  </conditionalFormatting>
  <conditionalFormatting sqref="I183">
    <cfRule type="expression" dxfId="1624" priority="73">
      <formula>INDIRECT(ADDRESS(ROW(),COLUMN()))=TRUNC(INDIRECT(ADDRESS(ROW(),COLUMN())))</formula>
    </cfRule>
  </conditionalFormatting>
  <conditionalFormatting sqref="G184">
    <cfRule type="expression" dxfId="1623" priority="72">
      <formula>INDIRECT(ADDRESS(ROW(),COLUMN()))=TRUNC(INDIRECT(ADDRESS(ROW(),COLUMN())))</formula>
    </cfRule>
  </conditionalFormatting>
  <conditionalFormatting sqref="I184">
    <cfRule type="expression" dxfId="1622" priority="71">
      <formula>INDIRECT(ADDRESS(ROW(),COLUMN()))=TRUNC(INDIRECT(ADDRESS(ROW(),COLUMN())))</formula>
    </cfRule>
  </conditionalFormatting>
  <conditionalFormatting sqref="G187">
    <cfRule type="expression" dxfId="1621" priority="70">
      <formula>INDIRECT(ADDRESS(ROW(),COLUMN()))=TRUNC(INDIRECT(ADDRESS(ROW(),COLUMN())))</formula>
    </cfRule>
  </conditionalFormatting>
  <conditionalFormatting sqref="I187">
    <cfRule type="expression" dxfId="1620" priority="69">
      <formula>INDIRECT(ADDRESS(ROW(),COLUMN()))=TRUNC(INDIRECT(ADDRESS(ROW(),COLUMN())))</formula>
    </cfRule>
  </conditionalFormatting>
  <conditionalFormatting sqref="G189">
    <cfRule type="expression" dxfId="1619" priority="68">
      <formula>INDIRECT(ADDRESS(ROW(),COLUMN()))=TRUNC(INDIRECT(ADDRESS(ROW(),COLUMN())))</formula>
    </cfRule>
  </conditionalFormatting>
  <conditionalFormatting sqref="I189">
    <cfRule type="expression" dxfId="1618" priority="67">
      <formula>INDIRECT(ADDRESS(ROW(),COLUMN()))=TRUNC(INDIRECT(ADDRESS(ROW(),COLUMN())))</formula>
    </cfRule>
  </conditionalFormatting>
  <conditionalFormatting sqref="G182">
    <cfRule type="expression" dxfId="1617" priority="66">
      <formula>INDIRECT(ADDRESS(ROW(),COLUMN()))=TRUNC(INDIRECT(ADDRESS(ROW(),COLUMN())))</formula>
    </cfRule>
  </conditionalFormatting>
  <conditionalFormatting sqref="I182">
    <cfRule type="expression" dxfId="1616" priority="65">
      <formula>INDIRECT(ADDRESS(ROW(),COLUMN()))=TRUNC(INDIRECT(ADDRESS(ROW(),COLUMN())))</formula>
    </cfRule>
  </conditionalFormatting>
  <conditionalFormatting sqref="G185">
    <cfRule type="expression" dxfId="1615" priority="64">
      <formula>INDIRECT(ADDRESS(ROW(),COLUMN()))=TRUNC(INDIRECT(ADDRESS(ROW(),COLUMN())))</formula>
    </cfRule>
  </conditionalFormatting>
  <conditionalFormatting sqref="I185">
    <cfRule type="expression" dxfId="1614" priority="63">
      <formula>INDIRECT(ADDRESS(ROW(),COLUMN()))=TRUNC(INDIRECT(ADDRESS(ROW(),COLUMN())))</formula>
    </cfRule>
  </conditionalFormatting>
  <conditionalFormatting sqref="G181">
    <cfRule type="expression" dxfId="1613" priority="62">
      <formula>INDIRECT(ADDRESS(ROW(),COLUMN()))=TRUNC(INDIRECT(ADDRESS(ROW(),COLUMN())))</formula>
    </cfRule>
  </conditionalFormatting>
  <conditionalFormatting sqref="I181">
    <cfRule type="expression" dxfId="1612" priority="61">
      <formula>INDIRECT(ADDRESS(ROW(),COLUMN()))=TRUNC(INDIRECT(ADDRESS(ROW(),COLUMN())))</formula>
    </cfRule>
  </conditionalFormatting>
  <conditionalFormatting sqref="G179">
    <cfRule type="expression" dxfId="1611" priority="60">
      <formula>INDIRECT(ADDRESS(ROW(),COLUMN()))=TRUNC(INDIRECT(ADDRESS(ROW(),COLUMN())))</formula>
    </cfRule>
  </conditionalFormatting>
  <conditionalFormatting sqref="I179">
    <cfRule type="expression" dxfId="1610" priority="59">
      <formula>INDIRECT(ADDRESS(ROW(),COLUMN()))=TRUNC(INDIRECT(ADDRESS(ROW(),COLUMN())))</formula>
    </cfRule>
  </conditionalFormatting>
  <conditionalFormatting sqref="G180">
    <cfRule type="expression" dxfId="1609" priority="58">
      <formula>INDIRECT(ADDRESS(ROW(),COLUMN()))=TRUNC(INDIRECT(ADDRESS(ROW(),COLUMN())))</formula>
    </cfRule>
  </conditionalFormatting>
  <conditionalFormatting sqref="I180">
    <cfRule type="expression" dxfId="1608" priority="57">
      <formula>INDIRECT(ADDRESS(ROW(),COLUMN()))=TRUNC(INDIRECT(ADDRESS(ROW(),COLUMN())))</formula>
    </cfRule>
  </conditionalFormatting>
  <conditionalFormatting sqref="G191">
    <cfRule type="expression" dxfId="1607" priority="56">
      <formula>INDIRECT(ADDRESS(ROW(),COLUMN()))=TRUNC(INDIRECT(ADDRESS(ROW(),COLUMN())))</formula>
    </cfRule>
  </conditionalFormatting>
  <conditionalFormatting sqref="G192:G193">
    <cfRule type="expression" dxfId="1606" priority="55">
      <formula>INDIRECT(ADDRESS(ROW(),COLUMN()))=TRUNC(INDIRECT(ADDRESS(ROW(),COLUMN())))</formula>
    </cfRule>
  </conditionalFormatting>
  <conditionalFormatting sqref="I192:I193">
    <cfRule type="expression" dxfId="1605" priority="54">
      <formula>INDIRECT(ADDRESS(ROW(),COLUMN()))=TRUNC(INDIRECT(ADDRESS(ROW(),COLUMN())))</formula>
    </cfRule>
  </conditionalFormatting>
  <conditionalFormatting sqref="O253:O308 G253:G308 I253:I308 L253:L308">
    <cfRule type="expression" dxfId="1604" priority="53">
      <formula>INDIRECT(ADDRESS(ROW(),COLUMN()))=TRUNC(INDIRECT(ADDRESS(ROW(),COLUMN())))</formula>
    </cfRule>
  </conditionalFormatting>
  <conditionalFormatting sqref="O344:O351 G344:G351 I344:I351 L344:L351">
    <cfRule type="expression" dxfId="1603" priority="52">
      <formula>INDIRECT(ADDRESS(ROW(),COLUMN()))=TRUNC(INDIRECT(ADDRESS(ROW(),COLUMN())))</formula>
    </cfRule>
  </conditionalFormatting>
  <conditionalFormatting sqref="O320:O343">
    <cfRule type="expression" dxfId="1602" priority="48">
      <formula>INDIRECT(ADDRESS(ROW(),COLUMN()))=TRUNC(INDIRECT(ADDRESS(ROW(),COLUMN())))</formula>
    </cfRule>
  </conditionalFormatting>
  <conditionalFormatting sqref="G341:G343">
    <cfRule type="expression" dxfId="1601" priority="51">
      <formula>INDIRECT(ADDRESS(ROW(),COLUMN()))=TRUNC(INDIRECT(ADDRESS(ROW(),COLUMN())))</formula>
    </cfRule>
  </conditionalFormatting>
  <conditionalFormatting sqref="I338 I341:I343">
    <cfRule type="expression" dxfId="1600" priority="50">
      <formula>INDIRECT(ADDRESS(ROW(),COLUMN()))=TRUNC(INDIRECT(ADDRESS(ROW(),COLUMN())))</formula>
    </cfRule>
  </conditionalFormatting>
  <conditionalFormatting sqref="L322:L343">
    <cfRule type="expression" dxfId="1599" priority="49">
      <formula>INDIRECT(ADDRESS(ROW(),COLUMN()))=TRUNC(INDIRECT(ADDRESS(ROW(),COLUMN())))</formula>
    </cfRule>
  </conditionalFormatting>
  <conditionalFormatting sqref="O309:O319">
    <cfRule type="expression" dxfId="1598" priority="45">
      <formula>INDIRECT(ADDRESS(ROW(),COLUMN()))=TRUNC(INDIRECT(ADDRESS(ROW(),COLUMN())))</formula>
    </cfRule>
  </conditionalFormatting>
  <conditionalFormatting sqref="I314:I318">
    <cfRule type="expression" dxfId="1597" priority="47">
      <formula>INDIRECT(ADDRESS(ROW(),COLUMN()))=TRUNC(INDIRECT(ADDRESS(ROW(),COLUMN())))</formula>
    </cfRule>
  </conditionalFormatting>
  <conditionalFormatting sqref="L309:L318">
    <cfRule type="expression" dxfId="1596" priority="46">
      <formula>INDIRECT(ADDRESS(ROW(),COLUMN()))=TRUNC(INDIRECT(ADDRESS(ROW(),COLUMN())))</formula>
    </cfRule>
  </conditionalFormatting>
  <conditionalFormatting sqref="G309 G312">
    <cfRule type="expression" dxfId="1595" priority="44">
      <formula>INDIRECT(ADDRESS(ROW(),COLUMN()))=TRUNC(INDIRECT(ADDRESS(ROW(),COLUMN())))</formula>
    </cfRule>
  </conditionalFormatting>
  <conditionalFormatting sqref="I309 I312">
    <cfRule type="expression" dxfId="1594" priority="43">
      <formula>INDIRECT(ADDRESS(ROW(),COLUMN()))=TRUNC(INDIRECT(ADDRESS(ROW(),COLUMN())))</formula>
    </cfRule>
  </conditionalFormatting>
  <conditionalFormatting sqref="G310">
    <cfRule type="expression" dxfId="1593" priority="42">
      <formula>INDIRECT(ADDRESS(ROW(),COLUMN()))=TRUNC(INDIRECT(ADDRESS(ROW(),COLUMN())))</formula>
    </cfRule>
  </conditionalFormatting>
  <conditionalFormatting sqref="I310">
    <cfRule type="expression" dxfId="1592" priority="41">
      <formula>INDIRECT(ADDRESS(ROW(),COLUMN()))=TRUNC(INDIRECT(ADDRESS(ROW(),COLUMN())))</formula>
    </cfRule>
  </conditionalFormatting>
  <conditionalFormatting sqref="G311">
    <cfRule type="expression" dxfId="1591" priority="40">
      <formula>INDIRECT(ADDRESS(ROW(),COLUMN()))=TRUNC(INDIRECT(ADDRESS(ROW(),COLUMN())))</formula>
    </cfRule>
  </conditionalFormatting>
  <conditionalFormatting sqref="I311">
    <cfRule type="expression" dxfId="1590" priority="39">
      <formula>INDIRECT(ADDRESS(ROW(),COLUMN()))=TRUNC(INDIRECT(ADDRESS(ROW(),COLUMN())))</formula>
    </cfRule>
  </conditionalFormatting>
  <conditionalFormatting sqref="G313">
    <cfRule type="expression" dxfId="1589" priority="38">
      <formula>INDIRECT(ADDRESS(ROW(),COLUMN()))=TRUNC(INDIRECT(ADDRESS(ROW(),COLUMN())))</formula>
    </cfRule>
  </conditionalFormatting>
  <conditionalFormatting sqref="I313">
    <cfRule type="expression" dxfId="1588" priority="37">
      <formula>INDIRECT(ADDRESS(ROW(),COLUMN()))=TRUNC(INDIRECT(ADDRESS(ROW(),COLUMN())))</formula>
    </cfRule>
  </conditionalFormatting>
  <conditionalFormatting sqref="G314 G316">
    <cfRule type="expression" dxfId="1587" priority="36">
      <formula>INDIRECT(ADDRESS(ROW(),COLUMN()))=TRUNC(INDIRECT(ADDRESS(ROW(),COLUMN())))</formula>
    </cfRule>
  </conditionalFormatting>
  <conditionalFormatting sqref="G315">
    <cfRule type="expression" dxfId="1586" priority="35">
      <formula>INDIRECT(ADDRESS(ROW(),COLUMN()))=TRUNC(INDIRECT(ADDRESS(ROW(),COLUMN())))</formula>
    </cfRule>
  </conditionalFormatting>
  <conditionalFormatting sqref="G317:G318">
    <cfRule type="expression" dxfId="1585" priority="34">
      <formula>INDIRECT(ADDRESS(ROW(),COLUMN()))=TRUNC(INDIRECT(ADDRESS(ROW(),COLUMN())))</formula>
    </cfRule>
  </conditionalFormatting>
  <conditionalFormatting sqref="G319:G321">
    <cfRule type="expression" dxfId="1584" priority="33">
      <formula>INDIRECT(ADDRESS(ROW(),COLUMN()))=TRUNC(INDIRECT(ADDRESS(ROW(),COLUMN())))</formula>
    </cfRule>
  </conditionalFormatting>
  <conditionalFormatting sqref="I319:I321">
    <cfRule type="expression" dxfId="1583" priority="32">
      <formula>INDIRECT(ADDRESS(ROW(),COLUMN()))=TRUNC(INDIRECT(ADDRESS(ROW(),COLUMN())))</formula>
    </cfRule>
  </conditionalFormatting>
  <conditionalFormatting sqref="L319:L321">
    <cfRule type="expression" dxfId="1582" priority="31">
      <formula>INDIRECT(ADDRESS(ROW(),COLUMN()))=TRUNC(INDIRECT(ADDRESS(ROW(),COLUMN())))</formula>
    </cfRule>
  </conditionalFormatting>
  <conditionalFormatting sqref="G322:G323">
    <cfRule type="expression" dxfId="1581" priority="30">
      <formula>INDIRECT(ADDRESS(ROW(),COLUMN()))=TRUNC(INDIRECT(ADDRESS(ROW(),COLUMN())))</formula>
    </cfRule>
  </conditionalFormatting>
  <conditionalFormatting sqref="I322:I323">
    <cfRule type="expression" dxfId="1580" priority="29">
      <formula>INDIRECT(ADDRESS(ROW(),COLUMN()))=TRUNC(INDIRECT(ADDRESS(ROW(),COLUMN())))</formula>
    </cfRule>
  </conditionalFormatting>
  <conditionalFormatting sqref="G324:G325 G335 G337">
    <cfRule type="expression" dxfId="1579" priority="28">
      <formula>INDIRECT(ADDRESS(ROW(),COLUMN()))=TRUNC(INDIRECT(ADDRESS(ROW(),COLUMN())))</formula>
    </cfRule>
  </conditionalFormatting>
  <conditionalFormatting sqref="I324:I325 I335 I337">
    <cfRule type="expression" dxfId="1578" priority="27">
      <formula>INDIRECT(ADDRESS(ROW(),COLUMN()))=TRUNC(INDIRECT(ADDRESS(ROW(),COLUMN())))</formula>
    </cfRule>
  </conditionalFormatting>
  <conditionalFormatting sqref="G333">
    <cfRule type="expression" dxfId="1577" priority="26">
      <formula>INDIRECT(ADDRESS(ROW(),COLUMN()))=TRUNC(INDIRECT(ADDRESS(ROW(),COLUMN())))</formula>
    </cfRule>
  </conditionalFormatting>
  <conditionalFormatting sqref="I333">
    <cfRule type="expression" dxfId="1576" priority="25">
      <formula>INDIRECT(ADDRESS(ROW(),COLUMN()))=TRUNC(INDIRECT(ADDRESS(ROW(),COLUMN())))</formula>
    </cfRule>
  </conditionalFormatting>
  <conditionalFormatting sqref="G330">
    <cfRule type="expression" dxfId="1575" priority="24">
      <formula>INDIRECT(ADDRESS(ROW(),COLUMN()))=TRUNC(INDIRECT(ADDRESS(ROW(),COLUMN())))</formula>
    </cfRule>
  </conditionalFormatting>
  <conditionalFormatting sqref="I330">
    <cfRule type="expression" dxfId="1574" priority="23">
      <formula>INDIRECT(ADDRESS(ROW(),COLUMN()))=TRUNC(INDIRECT(ADDRESS(ROW(),COLUMN())))</formula>
    </cfRule>
  </conditionalFormatting>
  <conditionalFormatting sqref="G331">
    <cfRule type="expression" dxfId="1573" priority="22">
      <formula>INDIRECT(ADDRESS(ROW(),COLUMN()))=TRUNC(INDIRECT(ADDRESS(ROW(),COLUMN())))</formula>
    </cfRule>
  </conditionalFormatting>
  <conditionalFormatting sqref="I331">
    <cfRule type="expression" dxfId="1572" priority="21">
      <formula>INDIRECT(ADDRESS(ROW(),COLUMN()))=TRUNC(INDIRECT(ADDRESS(ROW(),COLUMN())))</formula>
    </cfRule>
  </conditionalFormatting>
  <conditionalFormatting sqref="G334">
    <cfRule type="expression" dxfId="1571" priority="20">
      <formula>INDIRECT(ADDRESS(ROW(),COLUMN()))=TRUNC(INDIRECT(ADDRESS(ROW(),COLUMN())))</formula>
    </cfRule>
  </conditionalFormatting>
  <conditionalFormatting sqref="I334">
    <cfRule type="expression" dxfId="1570" priority="19">
      <formula>INDIRECT(ADDRESS(ROW(),COLUMN()))=TRUNC(INDIRECT(ADDRESS(ROW(),COLUMN())))</formula>
    </cfRule>
  </conditionalFormatting>
  <conditionalFormatting sqref="G336">
    <cfRule type="expression" dxfId="1569" priority="18">
      <formula>INDIRECT(ADDRESS(ROW(),COLUMN()))=TRUNC(INDIRECT(ADDRESS(ROW(),COLUMN())))</formula>
    </cfRule>
  </conditionalFormatting>
  <conditionalFormatting sqref="I336">
    <cfRule type="expression" dxfId="1568" priority="17">
      <formula>INDIRECT(ADDRESS(ROW(),COLUMN()))=TRUNC(INDIRECT(ADDRESS(ROW(),COLUMN())))</formula>
    </cfRule>
  </conditionalFormatting>
  <conditionalFormatting sqref="G329">
    <cfRule type="expression" dxfId="1567" priority="16">
      <formula>INDIRECT(ADDRESS(ROW(),COLUMN()))=TRUNC(INDIRECT(ADDRESS(ROW(),COLUMN())))</formula>
    </cfRule>
  </conditionalFormatting>
  <conditionalFormatting sqref="I329">
    <cfRule type="expression" dxfId="1566" priority="15">
      <formula>INDIRECT(ADDRESS(ROW(),COLUMN()))=TRUNC(INDIRECT(ADDRESS(ROW(),COLUMN())))</formula>
    </cfRule>
  </conditionalFormatting>
  <conditionalFormatting sqref="G332">
    <cfRule type="expression" dxfId="1565" priority="14">
      <formula>INDIRECT(ADDRESS(ROW(),COLUMN()))=TRUNC(INDIRECT(ADDRESS(ROW(),COLUMN())))</formula>
    </cfRule>
  </conditionalFormatting>
  <conditionalFormatting sqref="I332">
    <cfRule type="expression" dxfId="1564" priority="13">
      <formula>INDIRECT(ADDRESS(ROW(),COLUMN()))=TRUNC(INDIRECT(ADDRESS(ROW(),COLUMN())))</formula>
    </cfRule>
  </conditionalFormatting>
  <conditionalFormatting sqref="G328">
    <cfRule type="expression" dxfId="1563" priority="12">
      <formula>INDIRECT(ADDRESS(ROW(),COLUMN()))=TRUNC(INDIRECT(ADDRESS(ROW(),COLUMN())))</formula>
    </cfRule>
  </conditionalFormatting>
  <conditionalFormatting sqref="I328">
    <cfRule type="expression" dxfId="1562" priority="11">
      <formula>INDIRECT(ADDRESS(ROW(),COLUMN()))=TRUNC(INDIRECT(ADDRESS(ROW(),COLUMN())))</formula>
    </cfRule>
  </conditionalFormatting>
  <conditionalFormatting sqref="G326">
    <cfRule type="expression" dxfId="1561" priority="10">
      <formula>INDIRECT(ADDRESS(ROW(),COLUMN()))=TRUNC(INDIRECT(ADDRESS(ROW(),COLUMN())))</formula>
    </cfRule>
  </conditionalFormatting>
  <conditionalFormatting sqref="I326">
    <cfRule type="expression" dxfId="1560" priority="9">
      <formula>INDIRECT(ADDRESS(ROW(),COLUMN()))=TRUNC(INDIRECT(ADDRESS(ROW(),COLUMN())))</formula>
    </cfRule>
  </conditionalFormatting>
  <conditionalFormatting sqref="G327">
    <cfRule type="expression" dxfId="1559" priority="8">
      <formula>INDIRECT(ADDRESS(ROW(),COLUMN()))=TRUNC(INDIRECT(ADDRESS(ROW(),COLUMN())))</formula>
    </cfRule>
  </conditionalFormatting>
  <conditionalFormatting sqref="I327">
    <cfRule type="expression" dxfId="1558" priority="7">
      <formula>INDIRECT(ADDRESS(ROW(),COLUMN()))=TRUNC(INDIRECT(ADDRESS(ROW(),COLUMN())))</formula>
    </cfRule>
  </conditionalFormatting>
  <conditionalFormatting sqref="G338">
    <cfRule type="expression" dxfId="1557" priority="6">
      <formula>INDIRECT(ADDRESS(ROW(),COLUMN()))=TRUNC(INDIRECT(ADDRESS(ROW(),COLUMN())))</formula>
    </cfRule>
  </conditionalFormatting>
  <conditionalFormatting sqref="G339:G340">
    <cfRule type="expression" dxfId="1556" priority="5">
      <formula>INDIRECT(ADDRESS(ROW(),COLUMN()))=TRUNC(INDIRECT(ADDRESS(ROW(),COLUMN())))</formula>
    </cfRule>
  </conditionalFormatting>
  <conditionalFormatting sqref="I339:I340">
    <cfRule type="expression" dxfId="1555" priority="4">
      <formula>INDIRECT(ADDRESS(ROW(),COLUMN()))=TRUNC(INDIRECT(ADDRESS(ROW(),COLUMN())))</formula>
    </cfRule>
  </conditionalFormatting>
  <conditionalFormatting sqref="M6:Q7">
    <cfRule type="cellIs" dxfId="1554" priority="3" operator="equal">
      <formula>"「費目：その他」で補助対象外に仕分けされていないものがある"</formula>
    </cfRule>
  </conditionalFormatting>
  <conditionalFormatting sqref="G361">
    <cfRule type="expression" dxfId="1553" priority="2">
      <formula>INDIRECT(ADDRESS(ROW(),COLUMN()))=TRUNC(INDIRECT(ADDRESS(ROW(),COLUMN())))</formula>
    </cfRule>
  </conditionalFormatting>
  <conditionalFormatting sqref="G362">
    <cfRule type="expression" dxfId="1552" priority="1">
      <formula>INDIRECT(ADDRESS(ROW(),COLUMN()))=TRUNC(INDIRECT(ADDRESS(ROW(),COLUMN())))</formula>
    </cfRule>
  </conditionalFormatting>
  <dataValidations count="7">
    <dataValidation type="list" imeMode="hiragana" allowBlank="1" showInputMessage="1" showErrorMessage="1" sqref="D10:D351" xr:uid="{00000000-0002-0000-0E00-000000000000}">
      <formula1>INDIRECT(C10)</formula1>
    </dataValidation>
    <dataValidation imeMode="hiragana" allowBlank="1" showInputMessage="1" showErrorMessage="1" sqref="E10:E351 J10:J351 M10:M351 M361:M410 J361:J410 E361:E410" xr:uid="{00000000-0002-0000-0E00-000001000000}"/>
    <dataValidation imeMode="disabled" allowBlank="1" showInputMessage="1" showErrorMessage="1" sqref="C7:K7 F358:K358 A10:A351 A361:A410 C3:C4" xr:uid="{00000000-0002-0000-0E00-000002000000}"/>
    <dataValidation type="list" allowBlank="1" showInputMessage="1" showErrorMessage="1" sqref="R10:R351" xr:uid="{00000000-0002-0000-0E00-000003000000}">
      <formula1>"○"</formula1>
    </dataValidation>
    <dataValidation type="list" imeMode="hiragana" allowBlank="1" showInputMessage="1" showErrorMessage="1" sqref="C361:D410" xr:uid="{00000000-0002-0000-0E00-000004000000}">
      <formula1>収入</formula1>
    </dataValidation>
    <dataValidation type="list" imeMode="hiragana" allowBlank="1" showInputMessage="1" showErrorMessage="1" sqref="C10:C351" xr:uid="{00000000-0002-0000-0E00-000005000000}">
      <formula1>区分</formula1>
    </dataValidation>
    <dataValidation imeMode="off" allowBlank="1" showInputMessage="1" showErrorMessage="1" sqref="F416:F427 I10:I351 L10:L351 O10:O351 Q10:Q351 G416:H421 I361:I410 L361:L410 O361:O410 Q361:Q410 G423:H427 F430:H470" xr:uid="{00000000-0002-0000-0E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190</v>
      </c>
      <c r="D3" s="54" t="s">
        <v>161</v>
      </c>
      <c r="E3" s="374"/>
      <c r="F3" s="375"/>
      <c r="G3" s="375"/>
      <c r="H3" s="375"/>
      <c r="I3" s="375"/>
      <c r="J3" s="375"/>
      <c r="K3" s="375"/>
      <c r="L3" s="375"/>
      <c r="M3" s="376"/>
      <c r="Q3" s="13"/>
      <c r="X3" s="3">
        <v>18</v>
      </c>
    </row>
    <row r="4" spans="1:24" ht="32.1" customHeight="1" x14ac:dyDescent="0.2">
      <c r="C4" s="373"/>
      <c r="D4" s="55" t="s">
        <v>232</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213</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2-13</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220</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13" ht="20.100000000000001" customHeight="1" x14ac:dyDescent="0.2">
      <c r="A449" s="388"/>
      <c r="B449" s="389"/>
      <c r="C449" s="351" t="s">
        <v>16</v>
      </c>
      <c r="D449" s="351"/>
      <c r="E449" s="350"/>
      <c r="F449" s="355"/>
      <c r="G449" s="356"/>
      <c r="H449" s="356"/>
    </row>
    <row r="450" spans="1:13" ht="20.100000000000001" customHeight="1" x14ac:dyDescent="0.2">
      <c r="A450" s="390"/>
      <c r="B450" s="391"/>
      <c r="C450" s="349" t="s">
        <v>36</v>
      </c>
      <c r="D450" s="349"/>
      <c r="E450" s="350"/>
      <c r="F450" s="348">
        <f>$F$448-$F$449</f>
        <v>0</v>
      </c>
      <c r="G450" s="327"/>
      <c r="H450" s="327"/>
    </row>
    <row r="451" spans="1:13" ht="20.100000000000001" customHeight="1" x14ac:dyDescent="0.2">
      <c r="A451" s="392" t="s">
        <v>47</v>
      </c>
      <c r="B451" s="393"/>
      <c r="C451" s="351" t="s">
        <v>53</v>
      </c>
      <c r="D451" s="350"/>
      <c r="E451" s="77" t="s">
        <v>27</v>
      </c>
      <c r="F451" s="326">
        <f t="shared" ref="F451:F468" si="6">SUMIFS($Q$10:$Q$351,$D$10:$D$351,$E451,$R$10:$R$351,"○")</f>
        <v>0</v>
      </c>
      <c r="G451" s="327"/>
      <c r="H451" s="327"/>
    </row>
    <row r="452" spans="1:13" ht="20.100000000000001" customHeight="1" x14ac:dyDescent="0.2">
      <c r="A452" s="394"/>
      <c r="B452" s="395"/>
      <c r="C452" s="351"/>
      <c r="D452" s="350"/>
      <c r="E452" s="77" t="s">
        <v>28</v>
      </c>
      <c r="F452" s="326">
        <f t="shared" si="6"/>
        <v>0</v>
      </c>
      <c r="G452" s="327"/>
      <c r="H452" s="327"/>
    </row>
    <row r="453" spans="1:13" ht="20.100000000000001" customHeight="1" x14ac:dyDescent="0.2">
      <c r="A453" s="394"/>
      <c r="B453" s="395"/>
      <c r="C453" s="351"/>
      <c r="D453" s="350"/>
      <c r="E453" s="77" t="s">
        <v>4</v>
      </c>
      <c r="F453" s="326">
        <f t="shared" si="6"/>
        <v>0</v>
      </c>
      <c r="G453" s="327"/>
      <c r="H453" s="327"/>
    </row>
    <row r="454" spans="1:13" ht="20.100000000000001" customHeight="1" x14ac:dyDescent="0.2">
      <c r="A454" s="394"/>
      <c r="B454" s="395"/>
      <c r="C454" s="351" t="s">
        <v>54</v>
      </c>
      <c r="D454" s="350"/>
      <c r="E454" s="77" t="s">
        <v>2</v>
      </c>
      <c r="F454" s="326">
        <f t="shared" si="6"/>
        <v>0</v>
      </c>
      <c r="G454" s="327"/>
      <c r="H454" s="327"/>
    </row>
    <row r="455" spans="1:13" ht="20.100000000000001" customHeight="1" x14ac:dyDescent="0.2">
      <c r="A455" s="394"/>
      <c r="B455" s="395"/>
      <c r="C455" s="351"/>
      <c r="D455" s="350"/>
      <c r="E455" s="77" t="s">
        <v>29</v>
      </c>
      <c r="F455" s="326">
        <f t="shared" si="6"/>
        <v>0</v>
      </c>
      <c r="G455" s="327"/>
      <c r="H455" s="327"/>
    </row>
    <row r="456" spans="1:13" ht="20.100000000000001" customHeight="1" x14ac:dyDescent="0.2">
      <c r="A456" s="394"/>
      <c r="B456" s="395"/>
      <c r="C456" s="351"/>
      <c r="D456" s="350"/>
      <c r="E456" s="77" t="s">
        <v>3</v>
      </c>
      <c r="F456" s="326">
        <f t="shared" si="6"/>
        <v>0</v>
      </c>
      <c r="G456" s="327"/>
      <c r="H456" s="327"/>
    </row>
    <row r="457" spans="1:13" ht="20.100000000000001" customHeight="1" x14ac:dyDescent="0.2">
      <c r="A457" s="394"/>
      <c r="B457" s="395"/>
      <c r="C457" s="351"/>
      <c r="D457" s="350"/>
      <c r="E457" s="77" t="s">
        <v>31</v>
      </c>
      <c r="F457" s="326">
        <f t="shared" si="6"/>
        <v>0</v>
      </c>
      <c r="G457" s="327"/>
      <c r="H457" s="327"/>
    </row>
    <row r="458" spans="1:13" ht="20.100000000000001" customHeight="1" x14ac:dyDescent="0.2">
      <c r="A458" s="394"/>
      <c r="B458" s="395"/>
      <c r="C458" s="351"/>
      <c r="D458" s="350"/>
      <c r="E458" s="77" t="s">
        <v>26</v>
      </c>
      <c r="F458" s="326">
        <f t="shared" si="6"/>
        <v>0</v>
      </c>
      <c r="G458" s="327"/>
      <c r="H458" s="327"/>
      <c r="M458" s="123"/>
    </row>
    <row r="459" spans="1:13" ht="20.100000000000001" customHeight="1" x14ac:dyDescent="0.2">
      <c r="A459" s="394"/>
      <c r="B459" s="395"/>
      <c r="C459" s="351" t="s">
        <v>219</v>
      </c>
      <c r="D459" s="350"/>
      <c r="E459" s="77" t="s">
        <v>220</v>
      </c>
      <c r="F459" s="326">
        <f t="shared" si="6"/>
        <v>0</v>
      </c>
      <c r="G459" s="327"/>
      <c r="H459" s="327"/>
    </row>
    <row r="460" spans="1:13" ht="20.100000000000001" customHeight="1" x14ac:dyDescent="0.2">
      <c r="A460" s="394"/>
      <c r="B460" s="395"/>
      <c r="C460" s="351"/>
      <c r="D460" s="350"/>
      <c r="E460" s="77" t="s">
        <v>33</v>
      </c>
      <c r="F460" s="326">
        <f t="shared" si="6"/>
        <v>0</v>
      </c>
      <c r="G460" s="327"/>
      <c r="H460" s="327"/>
    </row>
    <row r="461" spans="1:13" ht="20.100000000000001" customHeight="1" x14ac:dyDescent="0.2">
      <c r="A461" s="394"/>
      <c r="B461" s="395"/>
      <c r="C461" s="351"/>
      <c r="D461" s="350"/>
      <c r="E461" s="77" t="s">
        <v>10</v>
      </c>
      <c r="F461" s="326">
        <f t="shared" si="6"/>
        <v>0</v>
      </c>
      <c r="G461" s="327"/>
      <c r="H461" s="327"/>
    </row>
    <row r="462" spans="1:13" ht="20.100000000000001" customHeight="1" x14ac:dyDescent="0.2">
      <c r="A462" s="394"/>
      <c r="B462" s="395"/>
      <c r="C462" s="351" t="s">
        <v>55</v>
      </c>
      <c r="D462" s="350"/>
      <c r="E462" s="77" t="s">
        <v>32</v>
      </c>
      <c r="F462" s="326">
        <f t="shared" si="6"/>
        <v>0</v>
      </c>
      <c r="G462" s="327"/>
      <c r="H462" s="327"/>
    </row>
    <row r="463" spans="1:13" ht="20.100000000000001" customHeight="1" x14ac:dyDescent="0.2">
      <c r="A463" s="394"/>
      <c r="B463" s="395"/>
      <c r="C463" s="351"/>
      <c r="D463" s="350"/>
      <c r="E463" s="77" t="s">
        <v>1</v>
      </c>
      <c r="F463" s="326">
        <f t="shared" si="6"/>
        <v>0</v>
      </c>
      <c r="G463" s="327"/>
      <c r="H463" s="327"/>
    </row>
    <row r="464" spans="1:13"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qNioQOEE4yfHN/NnI0d4258fnYuDUJ6+IYSqwAeljgmwzzR47k/OGsVfA/Cv/w4U2n1U+yLsxZ5X3oywhyfIdg==" saltValue="mBXHolZll2zbHyyhisxAJQ=="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1551" priority="173">
      <formula>INDIRECT(ADDRESS(ROW(),COLUMN()))=TRUNC(INDIRECT(ADDRESS(ROW(),COLUMN())))</formula>
    </cfRule>
  </conditionalFormatting>
  <conditionalFormatting sqref="O27:O50">
    <cfRule type="expression" dxfId="1550" priority="169">
      <formula>INDIRECT(ADDRESS(ROW(),COLUMN()))=TRUNC(INDIRECT(ADDRESS(ROW(),COLUMN())))</formula>
    </cfRule>
  </conditionalFormatting>
  <conditionalFormatting sqref="G48:G50">
    <cfRule type="expression" dxfId="1549" priority="172">
      <formula>INDIRECT(ADDRESS(ROW(),COLUMN()))=TRUNC(INDIRECT(ADDRESS(ROW(),COLUMN())))</formula>
    </cfRule>
  </conditionalFormatting>
  <conditionalFormatting sqref="I45 I48:I50">
    <cfRule type="expression" dxfId="1548" priority="171">
      <formula>INDIRECT(ADDRESS(ROW(),COLUMN()))=TRUNC(INDIRECT(ADDRESS(ROW(),COLUMN())))</formula>
    </cfRule>
  </conditionalFormatting>
  <conditionalFormatting sqref="L29:L50">
    <cfRule type="expression" dxfId="1547" priority="170">
      <formula>INDIRECT(ADDRESS(ROW(),COLUMN()))=TRUNC(INDIRECT(ADDRESS(ROW(),COLUMN())))</formula>
    </cfRule>
  </conditionalFormatting>
  <conditionalFormatting sqref="O10">
    <cfRule type="expression" dxfId="1546" priority="167">
      <formula>INDIRECT(ADDRESS(ROW(),COLUMN()))=TRUNC(INDIRECT(ADDRESS(ROW(),COLUMN())))</formula>
    </cfRule>
  </conditionalFormatting>
  <conditionalFormatting sqref="L10">
    <cfRule type="expression" dxfId="1545" priority="168">
      <formula>INDIRECT(ADDRESS(ROW(),COLUMN()))=TRUNC(INDIRECT(ADDRESS(ROW(),COLUMN())))</formula>
    </cfRule>
  </conditionalFormatting>
  <conditionalFormatting sqref="O11">
    <cfRule type="expression" dxfId="1544" priority="165">
      <formula>INDIRECT(ADDRESS(ROW(),COLUMN()))=TRUNC(INDIRECT(ADDRESS(ROW(),COLUMN())))</formula>
    </cfRule>
  </conditionalFormatting>
  <conditionalFormatting sqref="L11">
    <cfRule type="expression" dxfId="1543" priority="166">
      <formula>INDIRECT(ADDRESS(ROW(),COLUMN()))=TRUNC(INDIRECT(ADDRESS(ROW(),COLUMN())))</formula>
    </cfRule>
  </conditionalFormatting>
  <conditionalFormatting sqref="O12:O26">
    <cfRule type="expression" dxfId="1542" priority="162">
      <formula>INDIRECT(ADDRESS(ROW(),COLUMN()))=TRUNC(INDIRECT(ADDRESS(ROW(),COLUMN())))</formula>
    </cfRule>
  </conditionalFormatting>
  <conditionalFormatting sqref="I21:I25">
    <cfRule type="expression" dxfId="1541" priority="164">
      <formula>INDIRECT(ADDRESS(ROW(),COLUMN()))=TRUNC(INDIRECT(ADDRESS(ROW(),COLUMN())))</formula>
    </cfRule>
  </conditionalFormatting>
  <conditionalFormatting sqref="L12:L25">
    <cfRule type="expression" dxfId="1540" priority="163">
      <formula>INDIRECT(ADDRESS(ROW(),COLUMN()))=TRUNC(INDIRECT(ADDRESS(ROW(),COLUMN())))</formula>
    </cfRule>
  </conditionalFormatting>
  <conditionalFormatting sqref="G10 G15">
    <cfRule type="expression" dxfId="1539" priority="161">
      <formula>INDIRECT(ADDRESS(ROW(),COLUMN()))=TRUNC(INDIRECT(ADDRESS(ROW(),COLUMN())))</formula>
    </cfRule>
  </conditionalFormatting>
  <conditionalFormatting sqref="I10 I15">
    <cfRule type="expression" dxfId="1538" priority="160">
      <formula>INDIRECT(ADDRESS(ROW(),COLUMN()))=TRUNC(INDIRECT(ADDRESS(ROW(),COLUMN())))</formula>
    </cfRule>
  </conditionalFormatting>
  <conditionalFormatting sqref="G12">
    <cfRule type="expression" dxfId="1537" priority="159">
      <formula>INDIRECT(ADDRESS(ROW(),COLUMN()))=TRUNC(INDIRECT(ADDRESS(ROW(),COLUMN())))</formula>
    </cfRule>
  </conditionalFormatting>
  <conditionalFormatting sqref="I12">
    <cfRule type="expression" dxfId="1536" priority="158">
      <formula>INDIRECT(ADDRESS(ROW(),COLUMN()))=TRUNC(INDIRECT(ADDRESS(ROW(),COLUMN())))</formula>
    </cfRule>
  </conditionalFormatting>
  <conditionalFormatting sqref="G14">
    <cfRule type="expression" dxfId="1535" priority="157">
      <formula>INDIRECT(ADDRESS(ROW(),COLUMN()))=TRUNC(INDIRECT(ADDRESS(ROW(),COLUMN())))</formula>
    </cfRule>
  </conditionalFormatting>
  <conditionalFormatting sqref="I14">
    <cfRule type="expression" dxfId="1534" priority="156">
      <formula>INDIRECT(ADDRESS(ROW(),COLUMN()))=TRUNC(INDIRECT(ADDRESS(ROW(),COLUMN())))</formula>
    </cfRule>
  </conditionalFormatting>
  <conditionalFormatting sqref="G11">
    <cfRule type="expression" dxfId="1533" priority="155">
      <formula>INDIRECT(ADDRESS(ROW(),COLUMN()))=TRUNC(INDIRECT(ADDRESS(ROW(),COLUMN())))</formula>
    </cfRule>
  </conditionalFormatting>
  <conditionalFormatting sqref="I11">
    <cfRule type="expression" dxfId="1532" priority="154">
      <formula>INDIRECT(ADDRESS(ROW(),COLUMN()))=TRUNC(INDIRECT(ADDRESS(ROW(),COLUMN())))</formula>
    </cfRule>
  </conditionalFormatting>
  <conditionalFormatting sqref="G13">
    <cfRule type="expression" dxfId="1531" priority="153">
      <formula>INDIRECT(ADDRESS(ROW(),COLUMN()))=TRUNC(INDIRECT(ADDRESS(ROW(),COLUMN())))</formula>
    </cfRule>
  </conditionalFormatting>
  <conditionalFormatting sqref="I13">
    <cfRule type="expression" dxfId="1530" priority="152">
      <formula>INDIRECT(ADDRESS(ROW(),COLUMN()))=TRUNC(INDIRECT(ADDRESS(ROW(),COLUMN())))</formula>
    </cfRule>
  </conditionalFormatting>
  <conditionalFormatting sqref="G16 G19">
    <cfRule type="expression" dxfId="1529" priority="151">
      <formula>INDIRECT(ADDRESS(ROW(),COLUMN()))=TRUNC(INDIRECT(ADDRESS(ROW(),COLUMN())))</formula>
    </cfRule>
  </conditionalFormatting>
  <conditionalFormatting sqref="I16 I19">
    <cfRule type="expression" dxfId="1528" priority="150">
      <formula>INDIRECT(ADDRESS(ROW(),COLUMN()))=TRUNC(INDIRECT(ADDRESS(ROW(),COLUMN())))</formula>
    </cfRule>
  </conditionalFormatting>
  <conditionalFormatting sqref="G17">
    <cfRule type="expression" dxfId="1527" priority="149">
      <formula>INDIRECT(ADDRESS(ROW(),COLUMN()))=TRUNC(INDIRECT(ADDRESS(ROW(),COLUMN())))</formula>
    </cfRule>
  </conditionalFormatting>
  <conditionalFormatting sqref="I17">
    <cfRule type="expression" dxfId="1526" priority="148">
      <formula>INDIRECT(ADDRESS(ROW(),COLUMN()))=TRUNC(INDIRECT(ADDRESS(ROW(),COLUMN())))</formula>
    </cfRule>
  </conditionalFormatting>
  <conditionalFormatting sqref="G18">
    <cfRule type="expression" dxfId="1525" priority="147">
      <formula>INDIRECT(ADDRESS(ROW(),COLUMN()))=TRUNC(INDIRECT(ADDRESS(ROW(),COLUMN())))</formula>
    </cfRule>
  </conditionalFormatting>
  <conditionalFormatting sqref="I18">
    <cfRule type="expression" dxfId="1524" priority="146">
      <formula>INDIRECT(ADDRESS(ROW(),COLUMN()))=TRUNC(INDIRECT(ADDRESS(ROW(),COLUMN())))</formula>
    </cfRule>
  </conditionalFormatting>
  <conditionalFormatting sqref="G20">
    <cfRule type="expression" dxfId="1523" priority="145">
      <formula>INDIRECT(ADDRESS(ROW(),COLUMN()))=TRUNC(INDIRECT(ADDRESS(ROW(),COLUMN())))</formula>
    </cfRule>
  </conditionalFormatting>
  <conditionalFormatting sqref="I20">
    <cfRule type="expression" dxfId="1522" priority="144">
      <formula>INDIRECT(ADDRESS(ROW(),COLUMN()))=TRUNC(INDIRECT(ADDRESS(ROW(),COLUMN())))</formula>
    </cfRule>
  </conditionalFormatting>
  <conditionalFormatting sqref="G21 G23">
    <cfRule type="expression" dxfId="1521" priority="143">
      <formula>INDIRECT(ADDRESS(ROW(),COLUMN()))=TRUNC(INDIRECT(ADDRESS(ROW(),COLUMN())))</formula>
    </cfRule>
  </conditionalFormatting>
  <conditionalFormatting sqref="G22">
    <cfRule type="expression" dxfId="1520" priority="142">
      <formula>INDIRECT(ADDRESS(ROW(),COLUMN()))=TRUNC(INDIRECT(ADDRESS(ROW(),COLUMN())))</formula>
    </cfRule>
  </conditionalFormatting>
  <conditionalFormatting sqref="G24:G25">
    <cfRule type="expression" dxfId="1519" priority="141">
      <formula>INDIRECT(ADDRESS(ROW(),COLUMN()))=TRUNC(INDIRECT(ADDRESS(ROW(),COLUMN())))</formula>
    </cfRule>
  </conditionalFormatting>
  <conditionalFormatting sqref="G26:G28">
    <cfRule type="expression" dxfId="1518" priority="140">
      <formula>INDIRECT(ADDRESS(ROW(),COLUMN()))=TRUNC(INDIRECT(ADDRESS(ROW(),COLUMN())))</formula>
    </cfRule>
  </conditionalFormatting>
  <conditionalFormatting sqref="I26:I28">
    <cfRule type="expression" dxfId="1517" priority="139">
      <formula>INDIRECT(ADDRESS(ROW(),COLUMN()))=TRUNC(INDIRECT(ADDRESS(ROW(),COLUMN())))</formula>
    </cfRule>
  </conditionalFormatting>
  <conditionalFormatting sqref="L26:L28">
    <cfRule type="expression" dxfId="1516" priority="138">
      <formula>INDIRECT(ADDRESS(ROW(),COLUMN()))=TRUNC(INDIRECT(ADDRESS(ROW(),COLUMN())))</formula>
    </cfRule>
  </conditionalFormatting>
  <conditionalFormatting sqref="G29:G30">
    <cfRule type="expression" dxfId="1515" priority="137">
      <formula>INDIRECT(ADDRESS(ROW(),COLUMN()))=TRUNC(INDIRECT(ADDRESS(ROW(),COLUMN())))</formula>
    </cfRule>
  </conditionalFormatting>
  <conditionalFormatting sqref="I29:I30">
    <cfRule type="expression" dxfId="1514" priority="136">
      <formula>INDIRECT(ADDRESS(ROW(),COLUMN()))=TRUNC(INDIRECT(ADDRESS(ROW(),COLUMN())))</formula>
    </cfRule>
  </conditionalFormatting>
  <conditionalFormatting sqref="G31:G32 G42 G44">
    <cfRule type="expression" dxfId="1513" priority="135">
      <formula>INDIRECT(ADDRESS(ROW(),COLUMN()))=TRUNC(INDIRECT(ADDRESS(ROW(),COLUMN())))</formula>
    </cfRule>
  </conditionalFormatting>
  <conditionalFormatting sqref="I31:I32 I42 I44">
    <cfRule type="expression" dxfId="1512" priority="134">
      <formula>INDIRECT(ADDRESS(ROW(),COLUMN()))=TRUNC(INDIRECT(ADDRESS(ROW(),COLUMN())))</formula>
    </cfRule>
  </conditionalFormatting>
  <conditionalFormatting sqref="G40">
    <cfRule type="expression" dxfId="1511" priority="133">
      <formula>INDIRECT(ADDRESS(ROW(),COLUMN()))=TRUNC(INDIRECT(ADDRESS(ROW(),COLUMN())))</formula>
    </cfRule>
  </conditionalFormatting>
  <conditionalFormatting sqref="I40">
    <cfRule type="expression" dxfId="1510" priority="132">
      <formula>INDIRECT(ADDRESS(ROW(),COLUMN()))=TRUNC(INDIRECT(ADDRESS(ROW(),COLUMN())))</formula>
    </cfRule>
  </conditionalFormatting>
  <conditionalFormatting sqref="G37">
    <cfRule type="expression" dxfId="1509" priority="131">
      <formula>INDIRECT(ADDRESS(ROW(),COLUMN()))=TRUNC(INDIRECT(ADDRESS(ROW(),COLUMN())))</formula>
    </cfRule>
  </conditionalFormatting>
  <conditionalFormatting sqref="I37">
    <cfRule type="expression" dxfId="1508" priority="130">
      <formula>INDIRECT(ADDRESS(ROW(),COLUMN()))=TRUNC(INDIRECT(ADDRESS(ROW(),COLUMN())))</formula>
    </cfRule>
  </conditionalFormatting>
  <conditionalFormatting sqref="G38">
    <cfRule type="expression" dxfId="1507" priority="129">
      <formula>INDIRECT(ADDRESS(ROW(),COLUMN()))=TRUNC(INDIRECT(ADDRESS(ROW(),COLUMN())))</formula>
    </cfRule>
  </conditionalFormatting>
  <conditionalFormatting sqref="I38">
    <cfRule type="expression" dxfId="1506" priority="128">
      <formula>INDIRECT(ADDRESS(ROW(),COLUMN()))=TRUNC(INDIRECT(ADDRESS(ROW(),COLUMN())))</formula>
    </cfRule>
  </conditionalFormatting>
  <conditionalFormatting sqref="G41">
    <cfRule type="expression" dxfId="1505" priority="127">
      <formula>INDIRECT(ADDRESS(ROW(),COLUMN()))=TRUNC(INDIRECT(ADDRESS(ROW(),COLUMN())))</formula>
    </cfRule>
  </conditionalFormatting>
  <conditionalFormatting sqref="I41">
    <cfRule type="expression" dxfId="1504" priority="126">
      <formula>INDIRECT(ADDRESS(ROW(),COLUMN()))=TRUNC(INDIRECT(ADDRESS(ROW(),COLUMN())))</formula>
    </cfRule>
  </conditionalFormatting>
  <conditionalFormatting sqref="G43">
    <cfRule type="expression" dxfId="1503" priority="125">
      <formula>INDIRECT(ADDRESS(ROW(),COLUMN()))=TRUNC(INDIRECT(ADDRESS(ROW(),COLUMN())))</formula>
    </cfRule>
  </conditionalFormatting>
  <conditionalFormatting sqref="I43">
    <cfRule type="expression" dxfId="1502" priority="124">
      <formula>INDIRECT(ADDRESS(ROW(),COLUMN()))=TRUNC(INDIRECT(ADDRESS(ROW(),COLUMN())))</formula>
    </cfRule>
  </conditionalFormatting>
  <conditionalFormatting sqref="G36">
    <cfRule type="expression" dxfId="1501" priority="123">
      <formula>INDIRECT(ADDRESS(ROW(),COLUMN()))=TRUNC(INDIRECT(ADDRESS(ROW(),COLUMN())))</formula>
    </cfRule>
  </conditionalFormatting>
  <conditionalFormatting sqref="I36">
    <cfRule type="expression" dxfId="1500" priority="122">
      <formula>INDIRECT(ADDRESS(ROW(),COLUMN()))=TRUNC(INDIRECT(ADDRESS(ROW(),COLUMN())))</formula>
    </cfRule>
  </conditionalFormatting>
  <conditionalFormatting sqref="G39">
    <cfRule type="expression" dxfId="1499" priority="121">
      <formula>INDIRECT(ADDRESS(ROW(),COLUMN()))=TRUNC(INDIRECT(ADDRESS(ROW(),COLUMN())))</formula>
    </cfRule>
  </conditionalFormatting>
  <conditionalFormatting sqref="I39">
    <cfRule type="expression" dxfId="1498" priority="120">
      <formula>INDIRECT(ADDRESS(ROW(),COLUMN()))=TRUNC(INDIRECT(ADDRESS(ROW(),COLUMN())))</formula>
    </cfRule>
  </conditionalFormatting>
  <conditionalFormatting sqref="G35">
    <cfRule type="expression" dxfId="1497" priority="119">
      <formula>INDIRECT(ADDRESS(ROW(),COLUMN()))=TRUNC(INDIRECT(ADDRESS(ROW(),COLUMN())))</formula>
    </cfRule>
  </conditionalFormatting>
  <conditionalFormatting sqref="I35">
    <cfRule type="expression" dxfId="1496" priority="118">
      <formula>INDIRECT(ADDRESS(ROW(),COLUMN()))=TRUNC(INDIRECT(ADDRESS(ROW(),COLUMN())))</formula>
    </cfRule>
  </conditionalFormatting>
  <conditionalFormatting sqref="G33">
    <cfRule type="expression" dxfId="1495" priority="117">
      <formula>INDIRECT(ADDRESS(ROW(),COLUMN()))=TRUNC(INDIRECT(ADDRESS(ROW(),COLUMN())))</formula>
    </cfRule>
  </conditionalFormatting>
  <conditionalFormatting sqref="I33">
    <cfRule type="expression" dxfId="1494" priority="116">
      <formula>INDIRECT(ADDRESS(ROW(),COLUMN()))=TRUNC(INDIRECT(ADDRESS(ROW(),COLUMN())))</formula>
    </cfRule>
  </conditionalFormatting>
  <conditionalFormatting sqref="G34">
    <cfRule type="expression" dxfId="1493" priority="115">
      <formula>INDIRECT(ADDRESS(ROW(),COLUMN()))=TRUNC(INDIRECT(ADDRESS(ROW(),COLUMN())))</formula>
    </cfRule>
  </conditionalFormatting>
  <conditionalFormatting sqref="I34">
    <cfRule type="expression" dxfId="1492" priority="114">
      <formula>INDIRECT(ADDRESS(ROW(),COLUMN()))=TRUNC(INDIRECT(ADDRESS(ROW(),COLUMN())))</formula>
    </cfRule>
  </conditionalFormatting>
  <conditionalFormatting sqref="G45">
    <cfRule type="expression" dxfId="1491" priority="113">
      <formula>INDIRECT(ADDRESS(ROW(),COLUMN()))=TRUNC(INDIRECT(ADDRESS(ROW(),COLUMN())))</formula>
    </cfRule>
  </conditionalFormatting>
  <conditionalFormatting sqref="G46:G47">
    <cfRule type="expression" dxfId="1490" priority="112">
      <formula>INDIRECT(ADDRESS(ROW(),COLUMN()))=TRUNC(INDIRECT(ADDRESS(ROW(),COLUMN())))</formula>
    </cfRule>
  </conditionalFormatting>
  <conditionalFormatting sqref="I46:I47">
    <cfRule type="expression" dxfId="1489" priority="111">
      <formula>INDIRECT(ADDRESS(ROW(),COLUMN()))=TRUNC(INDIRECT(ADDRESS(ROW(),COLUMN())))</formula>
    </cfRule>
  </conditionalFormatting>
  <conditionalFormatting sqref="I361">
    <cfRule type="expression" dxfId="1488" priority="110">
      <formula>INDIRECT(ADDRESS(ROW(),COLUMN()))=TRUNC(INDIRECT(ADDRESS(ROW(),COLUMN())))</formula>
    </cfRule>
  </conditionalFormatting>
  <conditionalFormatting sqref="L361">
    <cfRule type="expression" dxfId="1487" priority="109">
      <formula>INDIRECT(ADDRESS(ROW(),COLUMN()))=TRUNC(INDIRECT(ADDRESS(ROW(),COLUMN())))</formula>
    </cfRule>
  </conditionalFormatting>
  <conditionalFormatting sqref="O361">
    <cfRule type="expression" dxfId="1486" priority="108">
      <formula>INDIRECT(ADDRESS(ROW(),COLUMN()))=TRUNC(INDIRECT(ADDRESS(ROW(),COLUMN())))</formula>
    </cfRule>
  </conditionalFormatting>
  <conditionalFormatting sqref="G363:G410">
    <cfRule type="expression" dxfId="1485" priority="107">
      <formula>INDIRECT(ADDRESS(ROW(),COLUMN()))=TRUNC(INDIRECT(ADDRESS(ROW(),COLUMN())))</formula>
    </cfRule>
  </conditionalFormatting>
  <conditionalFormatting sqref="I362:I410">
    <cfRule type="expression" dxfId="1484" priority="106">
      <formula>INDIRECT(ADDRESS(ROW(),COLUMN()))=TRUNC(INDIRECT(ADDRESS(ROW(),COLUMN())))</formula>
    </cfRule>
  </conditionalFormatting>
  <conditionalFormatting sqref="L362:L410">
    <cfRule type="expression" dxfId="1483" priority="105">
      <formula>INDIRECT(ADDRESS(ROW(),COLUMN()))=TRUNC(INDIRECT(ADDRESS(ROW(),COLUMN())))</formula>
    </cfRule>
  </conditionalFormatting>
  <conditionalFormatting sqref="O362:O410">
    <cfRule type="expression" dxfId="1482" priority="104">
      <formula>INDIRECT(ADDRESS(ROW(),COLUMN()))=TRUNC(INDIRECT(ADDRESS(ROW(),COLUMN())))</formula>
    </cfRule>
  </conditionalFormatting>
  <conditionalFormatting sqref="O107:O162 G107:G162 I107:I162 L107:L162">
    <cfRule type="expression" dxfId="1481" priority="103">
      <formula>INDIRECT(ADDRESS(ROW(),COLUMN()))=TRUNC(INDIRECT(ADDRESS(ROW(),COLUMN())))</formula>
    </cfRule>
  </conditionalFormatting>
  <conditionalFormatting sqref="O197:O252 G197:G252 I197:I252 L197:L252">
    <cfRule type="expression" dxfId="1480" priority="102">
      <formula>INDIRECT(ADDRESS(ROW(),COLUMN()))=TRUNC(INDIRECT(ADDRESS(ROW(),COLUMN())))</formula>
    </cfRule>
  </conditionalFormatting>
  <conditionalFormatting sqref="O173:O196">
    <cfRule type="expression" dxfId="1479" priority="98">
      <formula>INDIRECT(ADDRESS(ROW(),COLUMN()))=TRUNC(INDIRECT(ADDRESS(ROW(),COLUMN())))</formula>
    </cfRule>
  </conditionalFormatting>
  <conditionalFormatting sqref="G194:G196">
    <cfRule type="expression" dxfId="1478" priority="101">
      <formula>INDIRECT(ADDRESS(ROW(),COLUMN()))=TRUNC(INDIRECT(ADDRESS(ROW(),COLUMN())))</formula>
    </cfRule>
  </conditionalFormatting>
  <conditionalFormatting sqref="I191 I194:I196">
    <cfRule type="expression" dxfId="1477" priority="100">
      <formula>INDIRECT(ADDRESS(ROW(),COLUMN()))=TRUNC(INDIRECT(ADDRESS(ROW(),COLUMN())))</formula>
    </cfRule>
  </conditionalFormatting>
  <conditionalFormatting sqref="L175:L196">
    <cfRule type="expression" dxfId="1476" priority="99">
      <formula>INDIRECT(ADDRESS(ROW(),COLUMN()))=TRUNC(INDIRECT(ADDRESS(ROW(),COLUMN())))</formula>
    </cfRule>
  </conditionalFormatting>
  <conditionalFormatting sqref="O163:O172">
    <cfRule type="expression" dxfId="1475" priority="95">
      <formula>INDIRECT(ADDRESS(ROW(),COLUMN()))=TRUNC(INDIRECT(ADDRESS(ROW(),COLUMN())))</formula>
    </cfRule>
  </conditionalFormatting>
  <conditionalFormatting sqref="I167:I171">
    <cfRule type="expression" dxfId="1474" priority="97">
      <formula>INDIRECT(ADDRESS(ROW(),COLUMN()))=TRUNC(INDIRECT(ADDRESS(ROW(),COLUMN())))</formula>
    </cfRule>
  </conditionalFormatting>
  <conditionalFormatting sqref="L163:L171">
    <cfRule type="expression" dxfId="1473" priority="96">
      <formula>INDIRECT(ADDRESS(ROW(),COLUMN()))=TRUNC(INDIRECT(ADDRESS(ROW(),COLUMN())))</formula>
    </cfRule>
  </conditionalFormatting>
  <conditionalFormatting sqref="G165">
    <cfRule type="expression" dxfId="1472" priority="94">
      <formula>INDIRECT(ADDRESS(ROW(),COLUMN()))=TRUNC(INDIRECT(ADDRESS(ROW(),COLUMN())))</formula>
    </cfRule>
  </conditionalFormatting>
  <conditionalFormatting sqref="I165">
    <cfRule type="expression" dxfId="1471" priority="93">
      <formula>INDIRECT(ADDRESS(ROW(),COLUMN()))=TRUNC(INDIRECT(ADDRESS(ROW(),COLUMN())))</formula>
    </cfRule>
  </conditionalFormatting>
  <conditionalFormatting sqref="G163">
    <cfRule type="expression" dxfId="1470" priority="92">
      <formula>INDIRECT(ADDRESS(ROW(),COLUMN()))=TRUNC(INDIRECT(ADDRESS(ROW(),COLUMN())))</formula>
    </cfRule>
  </conditionalFormatting>
  <conditionalFormatting sqref="I163">
    <cfRule type="expression" dxfId="1469" priority="91">
      <formula>INDIRECT(ADDRESS(ROW(),COLUMN()))=TRUNC(INDIRECT(ADDRESS(ROW(),COLUMN())))</formula>
    </cfRule>
  </conditionalFormatting>
  <conditionalFormatting sqref="G164">
    <cfRule type="expression" dxfId="1468" priority="90">
      <formula>INDIRECT(ADDRESS(ROW(),COLUMN()))=TRUNC(INDIRECT(ADDRESS(ROW(),COLUMN())))</formula>
    </cfRule>
  </conditionalFormatting>
  <conditionalFormatting sqref="I164">
    <cfRule type="expression" dxfId="1467" priority="89">
      <formula>INDIRECT(ADDRESS(ROW(),COLUMN()))=TRUNC(INDIRECT(ADDRESS(ROW(),COLUMN())))</formula>
    </cfRule>
  </conditionalFormatting>
  <conditionalFormatting sqref="G166">
    <cfRule type="expression" dxfId="1466" priority="88">
      <formula>INDIRECT(ADDRESS(ROW(),COLUMN()))=TRUNC(INDIRECT(ADDRESS(ROW(),COLUMN())))</formula>
    </cfRule>
  </conditionalFormatting>
  <conditionalFormatting sqref="I166">
    <cfRule type="expression" dxfId="1465" priority="87">
      <formula>INDIRECT(ADDRESS(ROW(),COLUMN()))=TRUNC(INDIRECT(ADDRESS(ROW(),COLUMN())))</formula>
    </cfRule>
  </conditionalFormatting>
  <conditionalFormatting sqref="G167 G169">
    <cfRule type="expression" dxfId="1464" priority="86">
      <formula>INDIRECT(ADDRESS(ROW(),COLUMN()))=TRUNC(INDIRECT(ADDRESS(ROW(),COLUMN())))</formula>
    </cfRule>
  </conditionalFormatting>
  <conditionalFormatting sqref="G168">
    <cfRule type="expression" dxfId="1463" priority="85">
      <formula>INDIRECT(ADDRESS(ROW(),COLUMN()))=TRUNC(INDIRECT(ADDRESS(ROW(),COLUMN())))</formula>
    </cfRule>
  </conditionalFormatting>
  <conditionalFormatting sqref="G170:G171">
    <cfRule type="expression" dxfId="1462" priority="84">
      <formula>INDIRECT(ADDRESS(ROW(),COLUMN()))=TRUNC(INDIRECT(ADDRESS(ROW(),COLUMN())))</formula>
    </cfRule>
  </conditionalFormatting>
  <conditionalFormatting sqref="G172:G174">
    <cfRule type="expression" dxfId="1461" priority="83">
      <formula>INDIRECT(ADDRESS(ROW(),COLUMN()))=TRUNC(INDIRECT(ADDRESS(ROW(),COLUMN())))</formula>
    </cfRule>
  </conditionalFormatting>
  <conditionalFormatting sqref="I172:I174">
    <cfRule type="expression" dxfId="1460" priority="82">
      <formula>INDIRECT(ADDRESS(ROW(),COLUMN()))=TRUNC(INDIRECT(ADDRESS(ROW(),COLUMN())))</formula>
    </cfRule>
  </conditionalFormatting>
  <conditionalFormatting sqref="L172:L174">
    <cfRule type="expression" dxfId="1459" priority="81">
      <formula>INDIRECT(ADDRESS(ROW(),COLUMN()))=TRUNC(INDIRECT(ADDRESS(ROW(),COLUMN())))</formula>
    </cfRule>
  </conditionalFormatting>
  <conditionalFormatting sqref="G175:G176">
    <cfRule type="expression" dxfId="1458" priority="80">
      <formula>INDIRECT(ADDRESS(ROW(),COLUMN()))=TRUNC(INDIRECT(ADDRESS(ROW(),COLUMN())))</formula>
    </cfRule>
  </conditionalFormatting>
  <conditionalFormatting sqref="I175:I176">
    <cfRule type="expression" dxfId="1457" priority="79">
      <formula>INDIRECT(ADDRESS(ROW(),COLUMN()))=TRUNC(INDIRECT(ADDRESS(ROW(),COLUMN())))</formula>
    </cfRule>
  </conditionalFormatting>
  <conditionalFormatting sqref="G177:G178 G188 G190">
    <cfRule type="expression" dxfId="1456" priority="78">
      <formula>INDIRECT(ADDRESS(ROW(),COLUMN()))=TRUNC(INDIRECT(ADDRESS(ROW(),COLUMN())))</formula>
    </cfRule>
  </conditionalFormatting>
  <conditionalFormatting sqref="I177:I178 I188 I190">
    <cfRule type="expression" dxfId="1455" priority="77">
      <formula>INDIRECT(ADDRESS(ROW(),COLUMN()))=TRUNC(INDIRECT(ADDRESS(ROW(),COLUMN())))</formula>
    </cfRule>
  </conditionalFormatting>
  <conditionalFormatting sqref="G186">
    <cfRule type="expression" dxfId="1454" priority="76">
      <formula>INDIRECT(ADDRESS(ROW(),COLUMN()))=TRUNC(INDIRECT(ADDRESS(ROW(),COLUMN())))</formula>
    </cfRule>
  </conditionalFormatting>
  <conditionalFormatting sqref="I186">
    <cfRule type="expression" dxfId="1453" priority="75">
      <formula>INDIRECT(ADDRESS(ROW(),COLUMN()))=TRUNC(INDIRECT(ADDRESS(ROW(),COLUMN())))</formula>
    </cfRule>
  </conditionalFormatting>
  <conditionalFormatting sqref="G183">
    <cfRule type="expression" dxfId="1452" priority="74">
      <formula>INDIRECT(ADDRESS(ROW(),COLUMN()))=TRUNC(INDIRECT(ADDRESS(ROW(),COLUMN())))</formula>
    </cfRule>
  </conditionalFormatting>
  <conditionalFormatting sqref="I183">
    <cfRule type="expression" dxfId="1451" priority="73">
      <formula>INDIRECT(ADDRESS(ROW(),COLUMN()))=TRUNC(INDIRECT(ADDRESS(ROW(),COLUMN())))</formula>
    </cfRule>
  </conditionalFormatting>
  <conditionalFormatting sqref="G184">
    <cfRule type="expression" dxfId="1450" priority="72">
      <formula>INDIRECT(ADDRESS(ROW(),COLUMN()))=TRUNC(INDIRECT(ADDRESS(ROW(),COLUMN())))</formula>
    </cfRule>
  </conditionalFormatting>
  <conditionalFormatting sqref="I184">
    <cfRule type="expression" dxfId="1449" priority="71">
      <formula>INDIRECT(ADDRESS(ROW(),COLUMN()))=TRUNC(INDIRECT(ADDRESS(ROW(),COLUMN())))</formula>
    </cfRule>
  </conditionalFormatting>
  <conditionalFormatting sqref="G187">
    <cfRule type="expression" dxfId="1448" priority="70">
      <formula>INDIRECT(ADDRESS(ROW(),COLUMN()))=TRUNC(INDIRECT(ADDRESS(ROW(),COLUMN())))</formula>
    </cfRule>
  </conditionalFormatting>
  <conditionalFormatting sqref="I187">
    <cfRule type="expression" dxfId="1447" priority="69">
      <formula>INDIRECT(ADDRESS(ROW(),COLUMN()))=TRUNC(INDIRECT(ADDRESS(ROW(),COLUMN())))</formula>
    </cfRule>
  </conditionalFormatting>
  <conditionalFormatting sqref="G189">
    <cfRule type="expression" dxfId="1446" priority="68">
      <formula>INDIRECT(ADDRESS(ROW(),COLUMN()))=TRUNC(INDIRECT(ADDRESS(ROW(),COLUMN())))</formula>
    </cfRule>
  </conditionalFormatting>
  <conditionalFormatting sqref="I189">
    <cfRule type="expression" dxfId="1445" priority="67">
      <formula>INDIRECT(ADDRESS(ROW(),COLUMN()))=TRUNC(INDIRECT(ADDRESS(ROW(),COLUMN())))</formula>
    </cfRule>
  </conditionalFormatting>
  <conditionalFormatting sqref="G182">
    <cfRule type="expression" dxfId="1444" priority="66">
      <formula>INDIRECT(ADDRESS(ROW(),COLUMN()))=TRUNC(INDIRECT(ADDRESS(ROW(),COLUMN())))</formula>
    </cfRule>
  </conditionalFormatting>
  <conditionalFormatting sqref="I182">
    <cfRule type="expression" dxfId="1443" priority="65">
      <formula>INDIRECT(ADDRESS(ROW(),COLUMN()))=TRUNC(INDIRECT(ADDRESS(ROW(),COLUMN())))</formula>
    </cfRule>
  </conditionalFormatting>
  <conditionalFormatting sqref="G185">
    <cfRule type="expression" dxfId="1442" priority="64">
      <formula>INDIRECT(ADDRESS(ROW(),COLUMN()))=TRUNC(INDIRECT(ADDRESS(ROW(),COLUMN())))</formula>
    </cfRule>
  </conditionalFormatting>
  <conditionalFormatting sqref="I185">
    <cfRule type="expression" dxfId="1441" priority="63">
      <formula>INDIRECT(ADDRESS(ROW(),COLUMN()))=TRUNC(INDIRECT(ADDRESS(ROW(),COLUMN())))</formula>
    </cfRule>
  </conditionalFormatting>
  <conditionalFormatting sqref="G181">
    <cfRule type="expression" dxfId="1440" priority="62">
      <formula>INDIRECT(ADDRESS(ROW(),COLUMN()))=TRUNC(INDIRECT(ADDRESS(ROW(),COLUMN())))</formula>
    </cfRule>
  </conditionalFormatting>
  <conditionalFormatting sqref="I181">
    <cfRule type="expression" dxfId="1439" priority="61">
      <formula>INDIRECT(ADDRESS(ROW(),COLUMN()))=TRUNC(INDIRECT(ADDRESS(ROW(),COLUMN())))</formula>
    </cfRule>
  </conditionalFormatting>
  <conditionalFormatting sqref="G179">
    <cfRule type="expression" dxfId="1438" priority="60">
      <formula>INDIRECT(ADDRESS(ROW(),COLUMN()))=TRUNC(INDIRECT(ADDRESS(ROW(),COLUMN())))</formula>
    </cfRule>
  </conditionalFormatting>
  <conditionalFormatting sqref="I179">
    <cfRule type="expression" dxfId="1437" priority="59">
      <formula>INDIRECT(ADDRESS(ROW(),COLUMN()))=TRUNC(INDIRECT(ADDRESS(ROW(),COLUMN())))</formula>
    </cfRule>
  </conditionalFormatting>
  <conditionalFormatting sqref="G180">
    <cfRule type="expression" dxfId="1436" priority="58">
      <formula>INDIRECT(ADDRESS(ROW(),COLUMN()))=TRUNC(INDIRECT(ADDRESS(ROW(),COLUMN())))</formula>
    </cfRule>
  </conditionalFormatting>
  <conditionalFormatting sqref="I180">
    <cfRule type="expression" dxfId="1435" priority="57">
      <formula>INDIRECT(ADDRESS(ROW(),COLUMN()))=TRUNC(INDIRECT(ADDRESS(ROW(),COLUMN())))</formula>
    </cfRule>
  </conditionalFormatting>
  <conditionalFormatting sqref="G191">
    <cfRule type="expression" dxfId="1434" priority="56">
      <formula>INDIRECT(ADDRESS(ROW(),COLUMN()))=TRUNC(INDIRECT(ADDRESS(ROW(),COLUMN())))</formula>
    </cfRule>
  </conditionalFormatting>
  <conditionalFormatting sqref="G192:G193">
    <cfRule type="expression" dxfId="1433" priority="55">
      <formula>INDIRECT(ADDRESS(ROW(),COLUMN()))=TRUNC(INDIRECT(ADDRESS(ROW(),COLUMN())))</formula>
    </cfRule>
  </conditionalFormatting>
  <conditionalFormatting sqref="I192:I193">
    <cfRule type="expression" dxfId="1432" priority="54">
      <formula>INDIRECT(ADDRESS(ROW(),COLUMN()))=TRUNC(INDIRECT(ADDRESS(ROW(),COLUMN())))</formula>
    </cfRule>
  </conditionalFormatting>
  <conditionalFormatting sqref="O253:O308 G253:G308 I253:I308 L253:L308">
    <cfRule type="expression" dxfId="1431" priority="53">
      <formula>INDIRECT(ADDRESS(ROW(),COLUMN()))=TRUNC(INDIRECT(ADDRESS(ROW(),COLUMN())))</formula>
    </cfRule>
  </conditionalFormatting>
  <conditionalFormatting sqref="O344:O351 G344:G351 I344:I351 L344:L351">
    <cfRule type="expression" dxfId="1430" priority="52">
      <formula>INDIRECT(ADDRESS(ROW(),COLUMN()))=TRUNC(INDIRECT(ADDRESS(ROW(),COLUMN())))</formula>
    </cfRule>
  </conditionalFormatting>
  <conditionalFormatting sqref="O320:O343">
    <cfRule type="expression" dxfId="1429" priority="48">
      <formula>INDIRECT(ADDRESS(ROW(),COLUMN()))=TRUNC(INDIRECT(ADDRESS(ROW(),COLUMN())))</formula>
    </cfRule>
  </conditionalFormatting>
  <conditionalFormatting sqref="G341:G343">
    <cfRule type="expression" dxfId="1428" priority="51">
      <formula>INDIRECT(ADDRESS(ROW(),COLUMN()))=TRUNC(INDIRECT(ADDRESS(ROW(),COLUMN())))</formula>
    </cfRule>
  </conditionalFormatting>
  <conditionalFormatting sqref="I338 I341:I343">
    <cfRule type="expression" dxfId="1427" priority="50">
      <formula>INDIRECT(ADDRESS(ROW(),COLUMN()))=TRUNC(INDIRECT(ADDRESS(ROW(),COLUMN())))</formula>
    </cfRule>
  </conditionalFormatting>
  <conditionalFormatting sqref="L322:L343">
    <cfRule type="expression" dxfId="1426" priority="49">
      <formula>INDIRECT(ADDRESS(ROW(),COLUMN()))=TRUNC(INDIRECT(ADDRESS(ROW(),COLUMN())))</formula>
    </cfRule>
  </conditionalFormatting>
  <conditionalFormatting sqref="O309:O319">
    <cfRule type="expression" dxfId="1425" priority="45">
      <formula>INDIRECT(ADDRESS(ROW(),COLUMN()))=TRUNC(INDIRECT(ADDRESS(ROW(),COLUMN())))</formula>
    </cfRule>
  </conditionalFormatting>
  <conditionalFormatting sqref="I314:I318">
    <cfRule type="expression" dxfId="1424" priority="47">
      <formula>INDIRECT(ADDRESS(ROW(),COLUMN()))=TRUNC(INDIRECT(ADDRESS(ROW(),COLUMN())))</formula>
    </cfRule>
  </conditionalFormatting>
  <conditionalFormatting sqref="L309:L318">
    <cfRule type="expression" dxfId="1423" priority="46">
      <formula>INDIRECT(ADDRESS(ROW(),COLUMN()))=TRUNC(INDIRECT(ADDRESS(ROW(),COLUMN())))</formula>
    </cfRule>
  </conditionalFormatting>
  <conditionalFormatting sqref="G309 G312">
    <cfRule type="expression" dxfId="1422" priority="44">
      <formula>INDIRECT(ADDRESS(ROW(),COLUMN()))=TRUNC(INDIRECT(ADDRESS(ROW(),COLUMN())))</formula>
    </cfRule>
  </conditionalFormatting>
  <conditionalFormatting sqref="I309 I312">
    <cfRule type="expression" dxfId="1421" priority="43">
      <formula>INDIRECT(ADDRESS(ROW(),COLUMN()))=TRUNC(INDIRECT(ADDRESS(ROW(),COLUMN())))</formula>
    </cfRule>
  </conditionalFormatting>
  <conditionalFormatting sqref="G310">
    <cfRule type="expression" dxfId="1420" priority="42">
      <formula>INDIRECT(ADDRESS(ROW(),COLUMN()))=TRUNC(INDIRECT(ADDRESS(ROW(),COLUMN())))</formula>
    </cfRule>
  </conditionalFormatting>
  <conditionalFormatting sqref="I310">
    <cfRule type="expression" dxfId="1419" priority="41">
      <formula>INDIRECT(ADDRESS(ROW(),COLUMN()))=TRUNC(INDIRECT(ADDRESS(ROW(),COLUMN())))</formula>
    </cfRule>
  </conditionalFormatting>
  <conditionalFormatting sqref="G311">
    <cfRule type="expression" dxfId="1418" priority="40">
      <formula>INDIRECT(ADDRESS(ROW(),COLUMN()))=TRUNC(INDIRECT(ADDRESS(ROW(),COLUMN())))</formula>
    </cfRule>
  </conditionalFormatting>
  <conditionalFormatting sqref="I311">
    <cfRule type="expression" dxfId="1417" priority="39">
      <formula>INDIRECT(ADDRESS(ROW(),COLUMN()))=TRUNC(INDIRECT(ADDRESS(ROW(),COLUMN())))</formula>
    </cfRule>
  </conditionalFormatting>
  <conditionalFormatting sqref="G313">
    <cfRule type="expression" dxfId="1416" priority="38">
      <formula>INDIRECT(ADDRESS(ROW(),COLUMN()))=TRUNC(INDIRECT(ADDRESS(ROW(),COLUMN())))</formula>
    </cfRule>
  </conditionalFormatting>
  <conditionalFormatting sqref="I313">
    <cfRule type="expression" dxfId="1415" priority="37">
      <formula>INDIRECT(ADDRESS(ROW(),COLUMN()))=TRUNC(INDIRECT(ADDRESS(ROW(),COLUMN())))</formula>
    </cfRule>
  </conditionalFormatting>
  <conditionalFormatting sqref="G314 G316">
    <cfRule type="expression" dxfId="1414" priority="36">
      <formula>INDIRECT(ADDRESS(ROW(),COLUMN()))=TRUNC(INDIRECT(ADDRESS(ROW(),COLUMN())))</formula>
    </cfRule>
  </conditionalFormatting>
  <conditionalFormatting sqref="G315">
    <cfRule type="expression" dxfId="1413" priority="35">
      <formula>INDIRECT(ADDRESS(ROW(),COLUMN()))=TRUNC(INDIRECT(ADDRESS(ROW(),COLUMN())))</formula>
    </cfRule>
  </conditionalFormatting>
  <conditionalFormatting sqref="G317:G318">
    <cfRule type="expression" dxfId="1412" priority="34">
      <formula>INDIRECT(ADDRESS(ROW(),COLUMN()))=TRUNC(INDIRECT(ADDRESS(ROW(),COLUMN())))</formula>
    </cfRule>
  </conditionalFormatting>
  <conditionalFormatting sqref="G319:G321">
    <cfRule type="expression" dxfId="1411" priority="33">
      <formula>INDIRECT(ADDRESS(ROW(),COLUMN()))=TRUNC(INDIRECT(ADDRESS(ROW(),COLUMN())))</formula>
    </cfRule>
  </conditionalFormatting>
  <conditionalFormatting sqref="I319:I321">
    <cfRule type="expression" dxfId="1410" priority="32">
      <formula>INDIRECT(ADDRESS(ROW(),COLUMN()))=TRUNC(INDIRECT(ADDRESS(ROW(),COLUMN())))</formula>
    </cfRule>
  </conditionalFormatting>
  <conditionalFormatting sqref="L319:L321">
    <cfRule type="expression" dxfId="1409" priority="31">
      <formula>INDIRECT(ADDRESS(ROW(),COLUMN()))=TRUNC(INDIRECT(ADDRESS(ROW(),COLUMN())))</formula>
    </cfRule>
  </conditionalFormatting>
  <conditionalFormatting sqref="G322:G323">
    <cfRule type="expression" dxfId="1408" priority="30">
      <formula>INDIRECT(ADDRESS(ROW(),COLUMN()))=TRUNC(INDIRECT(ADDRESS(ROW(),COLUMN())))</formula>
    </cfRule>
  </conditionalFormatting>
  <conditionalFormatting sqref="I322:I323">
    <cfRule type="expression" dxfId="1407" priority="29">
      <formula>INDIRECT(ADDRESS(ROW(),COLUMN()))=TRUNC(INDIRECT(ADDRESS(ROW(),COLUMN())))</formula>
    </cfRule>
  </conditionalFormatting>
  <conditionalFormatting sqref="G324:G325 G335 G337">
    <cfRule type="expression" dxfId="1406" priority="28">
      <formula>INDIRECT(ADDRESS(ROW(),COLUMN()))=TRUNC(INDIRECT(ADDRESS(ROW(),COLUMN())))</formula>
    </cfRule>
  </conditionalFormatting>
  <conditionalFormatting sqref="I324:I325 I335 I337">
    <cfRule type="expression" dxfId="1405" priority="27">
      <formula>INDIRECT(ADDRESS(ROW(),COLUMN()))=TRUNC(INDIRECT(ADDRESS(ROW(),COLUMN())))</formula>
    </cfRule>
  </conditionalFormatting>
  <conditionalFormatting sqref="G333">
    <cfRule type="expression" dxfId="1404" priority="26">
      <formula>INDIRECT(ADDRESS(ROW(),COLUMN()))=TRUNC(INDIRECT(ADDRESS(ROW(),COLUMN())))</formula>
    </cfRule>
  </conditionalFormatting>
  <conditionalFormatting sqref="I333">
    <cfRule type="expression" dxfId="1403" priority="25">
      <formula>INDIRECT(ADDRESS(ROW(),COLUMN()))=TRUNC(INDIRECT(ADDRESS(ROW(),COLUMN())))</formula>
    </cfRule>
  </conditionalFormatting>
  <conditionalFormatting sqref="G330">
    <cfRule type="expression" dxfId="1402" priority="24">
      <formula>INDIRECT(ADDRESS(ROW(),COLUMN()))=TRUNC(INDIRECT(ADDRESS(ROW(),COLUMN())))</formula>
    </cfRule>
  </conditionalFormatting>
  <conditionalFormatting sqref="I330">
    <cfRule type="expression" dxfId="1401" priority="23">
      <formula>INDIRECT(ADDRESS(ROW(),COLUMN()))=TRUNC(INDIRECT(ADDRESS(ROW(),COLUMN())))</formula>
    </cfRule>
  </conditionalFormatting>
  <conditionalFormatting sqref="G331">
    <cfRule type="expression" dxfId="1400" priority="22">
      <formula>INDIRECT(ADDRESS(ROW(),COLUMN()))=TRUNC(INDIRECT(ADDRESS(ROW(),COLUMN())))</formula>
    </cfRule>
  </conditionalFormatting>
  <conditionalFormatting sqref="I331">
    <cfRule type="expression" dxfId="1399" priority="21">
      <formula>INDIRECT(ADDRESS(ROW(),COLUMN()))=TRUNC(INDIRECT(ADDRESS(ROW(),COLUMN())))</formula>
    </cfRule>
  </conditionalFormatting>
  <conditionalFormatting sqref="G334">
    <cfRule type="expression" dxfId="1398" priority="20">
      <formula>INDIRECT(ADDRESS(ROW(),COLUMN()))=TRUNC(INDIRECT(ADDRESS(ROW(),COLUMN())))</formula>
    </cfRule>
  </conditionalFormatting>
  <conditionalFormatting sqref="I334">
    <cfRule type="expression" dxfId="1397" priority="19">
      <formula>INDIRECT(ADDRESS(ROW(),COLUMN()))=TRUNC(INDIRECT(ADDRESS(ROW(),COLUMN())))</formula>
    </cfRule>
  </conditionalFormatting>
  <conditionalFormatting sqref="G336">
    <cfRule type="expression" dxfId="1396" priority="18">
      <formula>INDIRECT(ADDRESS(ROW(),COLUMN()))=TRUNC(INDIRECT(ADDRESS(ROW(),COLUMN())))</formula>
    </cfRule>
  </conditionalFormatting>
  <conditionalFormatting sqref="I336">
    <cfRule type="expression" dxfId="1395" priority="17">
      <formula>INDIRECT(ADDRESS(ROW(),COLUMN()))=TRUNC(INDIRECT(ADDRESS(ROW(),COLUMN())))</formula>
    </cfRule>
  </conditionalFormatting>
  <conditionalFormatting sqref="G329">
    <cfRule type="expression" dxfId="1394" priority="16">
      <formula>INDIRECT(ADDRESS(ROW(),COLUMN()))=TRUNC(INDIRECT(ADDRESS(ROW(),COLUMN())))</formula>
    </cfRule>
  </conditionalFormatting>
  <conditionalFormatting sqref="I329">
    <cfRule type="expression" dxfId="1393" priority="15">
      <formula>INDIRECT(ADDRESS(ROW(),COLUMN()))=TRUNC(INDIRECT(ADDRESS(ROW(),COLUMN())))</formula>
    </cfRule>
  </conditionalFormatting>
  <conditionalFormatting sqref="G332">
    <cfRule type="expression" dxfId="1392" priority="14">
      <formula>INDIRECT(ADDRESS(ROW(),COLUMN()))=TRUNC(INDIRECT(ADDRESS(ROW(),COLUMN())))</formula>
    </cfRule>
  </conditionalFormatting>
  <conditionalFormatting sqref="I332">
    <cfRule type="expression" dxfId="1391" priority="13">
      <formula>INDIRECT(ADDRESS(ROW(),COLUMN()))=TRUNC(INDIRECT(ADDRESS(ROW(),COLUMN())))</formula>
    </cfRule>
  </conditionalFormatting>
  <conditionalFormatting sqref="G328">
    <cfRule type="expression" dxfId="1390" priority="12">
      <formula>INDIRECT(ADDRESS(ROW(),COLUMN()))=TRUNC(INDIRECT(ADDRESS(ROW(),COLUMN())))</formula>
    </cfRule>
  </conditionalFormatting>
  <conditionalFormatting sqref="I328">
    <cfRule type="expression" dxfId="1389" priority="11">
      <formula>INDIRECT(ADDRESS(ROW(),COLUMN()))=TRUNC(INDIRECT(ADDRESS(ROW(),COLUMN())))</formula>
    </cfRule>
  </conditionalFormatting>
  <conditionalFormatting sqref="G326">
    <cfRule type="expression" dxfId="1388" priority="10">
      <formula>INDIRECT(ADDRESS(ROW(),COLUMN()))=TRUNC(INDIRECT(ADDRESS(ROW(),COLUMN())))</formula>
    </cfRule>
  </conditionalFormatting>
  <conditionalFormatting sqref="I326">
    <cfRule type="expression" dxfId="1387" priority="9">
      <formula>INDIRECT(ADDRESS(ROW(),COLUMN()))=TRUNC(INDIRECT(ADDRESS(ROW(),COLUMN())))</formula>
    </cfRule>
  </conditionalFormatting>
  <conditionalFormatting sqref="G327">
    <cfRule type="expression" dxfId="1386" priority="8">
      <formula>INDIRECT(ADDRESS(ROW(),COLUMN()))=TRUNC(INDIRECT(ADDRESS(ROW(),COLUMN())))</formula>
    </cfRule>
  </conditionalFormatting>
  <conditionalFormatting sqref="I327">
    <cfRule type="expression" dxfId="1385" priority="7">
      <formula>INDIRECT(ADDRESS(ROW(),COLUMN()))=TRUNC(INDIRECT(ADDRESS(ROW(),COLUMN())))</formula>
    </cfRule>
  </conditionalFormatting>
  <conditionalFormatting sqref="G338">
    <cfRule type="expression" dxfId="1384" priority="6">
      <formula>INDIRECT(ADDRESS(ROW(),COLUMN()))=TRUNC(INDIRECT(ADDRESS(ROW(),COLUMN())))</formula>
    </cfRule>
  </conditionalFormatting>
  <conditionalFormatting sqref="G339:G340">
    <cfRule type="expression" dxfId="1383" priority="5">
      <formula>INDIRECT(ADDRESS(ROW(),COLUMN()))=TRUNC(INDIRECT(ADDRESS(ROW(),COLUMN())))</formula>
    </cfRule>
  </conditionalFormatting>
  <conditionalFormatting sqref="I339:I340">
    <cfRule type="expression" dxfId="1382" priority="4">
      <formula>INDIRECT(ADDRESS(ROW(),COLUMN()))=TRUNC(INDIRECT(ADDRESS(ROW(),COLUMN())))</formula>
    </cfRule>
  </conditionalFormatting>
  <conditionalFormatting sqref="M6:Q7">
    <cfRule type="cellIs" dxfId="1381" priority="3" operator="equal">
      <formula>"「費目：その他」で補助対象外に仕分けされていないものがある"</formula>
    </cfRule>
  </conditionalFormatting>
  <conditionalFormatting sqref="G361">
    <cfRule type="expression" dxfId="1380" priority="2">
      <formula>INDIRECT(ADDRESS(ROW(),COLUMN()))=TRUNC(INDIRECT(ADDRESS(ROW(),COLUMN())))</formula>
    </cfRule>
  </conditionalFormatting>
  <conditionalFormatting sqref="G362">
    <cfRule type="expression" dxfId="1379" priority="1">
      <formula>INDIRECT(ADDRESS(ROW(),COLUMN()))=TRUNC(INDIRECT(ADDRESS(ROW(),COLUMN())))</formula>
    </cfRule>
  </conditionalFormatting>
  <dataValidations count="7">
    <dataValidation type="list" imeMode="hiragana" allowBlank="1" showInputMessage="1" showErrorMessage="1" sqref="D10:D351" xr:uid="{00000000-0002-0000-0F00-000000000000}">
      <formula1>INDIRECT(C10)</formula1>
    </dataValidation>
    <dataValidation imeMode="hiragana" allowBlank="1" showInputMessage="1" showErrorMessage="1" sqref="E10:E351 J10:J351 M10:M351 M361:M410 J361:J410 E361:E410" xr:uid="{00000000-0002-0000-0F00-000001000000}"/>
    <dataValidation imeMode="disabled" allowBlank="1" showInputMessage="1" showErrorMessage="1" sqref="C7:K7 F358:K358 A10:A351 A361:A410 C3:C4" xr:uid="{00000000-0002-0000-0F00-000002000000}"/>
    <dataValidation type="list" allowBlank="1" showInputMessage="1" showErrorMessage="1" sqref="R10:R351" xr:uid="{00000000-0002-0000-0F00-000003000000}">
      <formula1>"○"</formula1>
    </dataValidation>
    <dataValidation type="list" imeMode="hiragana" allowBlank="1" showInputMessage="1" showErrorMessage="1" sqref="C361:D410" xr:uid="{00000000-0002-0000-0F00-000004000000}">
      <formula1>収入</formula1>
    </dataValidation>
    <dataValidation type="list" imeMode="hiragana" allowBlank="1" showInputMessage="1" showErrorMessage="1" sqref="C10:C351" xr:uid="{00000000-0002-0000-0F00-000005000000}">
      <formula1>区分</formula1>
    </dataValidation>
    <dataValidation imeMode="off" allowBlank="1" showInputMessage="1" showErrorMessage="1" sqref="F416:F427 I10:I351 L10:L351 O10:O351 Q10:Q351 G416:H421 I361:I410 L361:L410 O361:O410 Q361:Q410 G423:H427 F430:H470" xr:uid="{00000000-0002-0000-0F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189</v>
      </c>
      <c r="D3" s="54" t="s">
        <v>161</v>
      </c>
      <c r="E3" s="374"/>
      <c r="F3" s="375"/>
      <c r="G3" s="375"/>
      <c r="H3" s="375"/>
      <c r="I3" s="375"/>
      <c r="J3" s="375"/>
      <c r="K3" s="375"/>
      <c r="L3" s="375"/>
      <c r="M3" s="376"/>
      <c r="Q3" s="13"/>
      <c r="X3" s="3">
        <v>18</v>
      </c>
    </row>
    <row r="4" spans="1:24" ht="32.1" customHeight="1" x14ac:dyDescent="0.2">
      <c r="C4" s="373"/>
      <c r="D4" s="55" t="s">
        <v>232</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214</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2-14</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220</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219</v>
      </c>
      <c r="D459" s="350"/>
      <c r="E459" s="77" t="s">
        <v>220</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Dm1ZyAQHxUJkT8Vl+xyrv6v9PE32U3dWg+mjzu+CO4GH5hktiVtGTzQuq6/KNYODpCmxzKFkZEf0v+8/jaLDrg==" saltValue="nVc/CfOs1gWSN+vFjF0iWw=="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1378" priority="173">
      <formula>INDIRECT(ADDRESS(ROW(),COLUMN()))=TRUNC(INDIRECT(ADDRESS(ROW(),COLUMN())))</formula>
    </cfRule>
  </conditionalFormatting>
  <conditionalFormatting sqref="O27:O50">
    <cfRule type="expression" dxfId="1377" priority="169">
      <formula>INDIRECT(ADDRESS(ROW(),COLUMN()))=TRUNC(INDIRECT(ADDRESS(ROW(),COLUMN())))</formula>
    </cfRule>
  </conditionalFormatting>
  <conditionalFormatting sqref="G48:G50">
    <cfRule type="expression" dxfId="1376" priority="172">
      <formula>INDIRECT(ADDRESS(ROW(),COLUMN()))=TRUNC(INDIRECT(ADDRESS(ROW(),COLUMN())))</formula>
    </cfRule>
  </conditionalFormatting>
  <conditionalFormatting sqref="I45 I48:I50">
    <cfRule type="expression" dxfId="1375" priority="171">
      <formula>INDIRECT(ADDRESS(ROW(),COLUMN()))=TRUNC(INDIRECT(ADDRESS(ROW(),COLUMN())))</formula>
    </cfRule>
  </conditionalFormatting>
  <conditionalFormatting sqref="L29:L50">
    <cfRule type="expression" dxfId="1374" priority="170">
      <formula>INDIRECT(ADDRESS(ROW(),COLUMN()))=TRUNC(INDIRECT(ADDRESS(ROW(),COLUMN())))</formula>
    </cfRule>
  </conditionalFormatting>
  <conditionalFormatting sqref="O10">
    <cfRule type="expression" dxfId="1373" priority="167">
      <formula>INDIRECT(ADDRESS(ROW(),COLUMN()))=TRUNC(INDIRECT(ADDRESS(ROW(),COLUMN())))</formula>
    </cfRule>
  </conditionalFormatting>
  <conditionalFormatting sqref="L10">
    <cfRule type="expression" dxfId="1372" priority="168">
      <formula>INDIRECT(ADDRESS(ROW(),COLUMN()))=TRUNC(INDIRECT(ADDRESS(ROW(),COLUMN())))</formula>
    </cfRule>
  </conditionalFormatting>
  <conditionalFormatting sqref="O11">
    <cfRule type="expression" dxfId="1371" priority="165">
      <formula>INDIRECT(ADDRESS(ROW(),COLUMN()))=TRUNC(INDIRECT(ADDRESS(ROW(),COLUMN())))</formula>
    </cfRule>
  </conditionalFormatting>
  <conditionalFormatting sqref="L11">
    <cfRule type="expression" dxfId="1370" priority="166">
      <formula>INDIRECT(ADDRESS(ROW(),COLUMN()))=TRUNC(INDIRECT(ADDRESS(ROW(),COLUMN())))</formula>
    </cfRule>
  </conditionalFormatting>
  <conditionalFormatting sqref="O12:O26">
    <cfRule type="expression" dxfId="1369" priority="162">
      <formula>INDIRECT(ADDRESS(ROW(),COLUMN()))=TRUNC(INDIRECT(ADDRESS(ROW(),COLUMN())))</formula>
    </cfRule>
  </conditionalFormatting>
  <conditionalFormatting sqref="I21:I25">
    <cfRule type="expression" dxfId="1368" priority="164">
      <formula>INDIRECT(ADDRESS(ROW(),COLUMN()))=TRUNC(INDIRECT(ADDRESS(ROW(),COLUMN())))</formula>
    </cfRule>
  </conditionalFormatting>
  <conditionalFormatting sqref="L12:L25">
    <cfRule type="expression" dxfId="1367" priority="163">
      <formula>INDIRECT(ADDRESS(ROW(),COLUMN()))=TRUNC(INDIRECT(ADDRESS(ROW(),COLUMN())))</formula>
    </cfRule>
  </conditionalFormatting>
  <conditionalFormatting sqref="G10 G15">
    <cfRule type="expression" dxfId="1366" priority="161">
      <formula>INDIRECT(ADDRESS(ROW(),COLUMN()))=TRUNC(INDIRECT(ADDRESS(ROW(),COLUMN())))</formula>
    </cfRule>
  </conditionalFormatting>
  <conditionalFormatting sqref="I10 I15">
    <cfRule type="expression" dxfId="1365" priority="160">
      <formula>INDIRECT(ADDRESS(ROW(),COLUMN()))=TRUNC(INDIRECT(ADDRESS(ROW(),COLUMN())))</formula>
    </cfRule>
  </conditionalFormatting>
  <conditionalFormatting sqref="G12">
    <cfRule type="expression" dxfId="1364" priority="159">
      <formula>INDIRECT(ADDRESS(ROW(),COLUMN()))=TRUNC(INDIRECT(ADDRESS(ROW(),COLUMN())))</formula>
    </cfRule>
  </conditionalFormatting>
  <conditionalFormatting sqref="I12">
    <cfRule type="expression" dxfId="1363" priority="158">
      <formula>INDIRECT(ADDRESS(ROW(),COLUMN()))=TRUNC(INDIRECT(ADDRESS(ROW(),COLUMN())))</formula>
    </cfRule>
  </conditionalFormatting>
  <conditionalFormatting sqref="G14">
    <cfRule type="expression" dxfId="1362" priority="157">
      <formula>INDIRECT(ADDRESS(ROW(),COLUMN()))=TRUNC(INDIRECT(ADDRESS(ROW(),COLUMN())))</formula>
    </cfRule>
  </conditionalFormatting>
  <conditionalFormatting sqref="I14">
    <cfRule type="expression" dxfId="1361" priority="156">
      <formula>INDIRECT(ADDRESS(ROW(),COLUMN()))=TRUNC(INDIRECT(ADDRESS(ROW(),COLUMN())))</formula>
    </cfRule>
  </conditionalFormatting>
  <conditionalFormatting sqref="G11">
    <cfRule type="expression" dxfId="1360" priority="155">
      <formula>INDIRECT(ADDRESS(ROW(),COLUMN()))=TRUNC(INDIRECT(ADDRESS(ROW(),COLUMN())))</formula>
    </cfRule>
  </conditionalFormatting>
  <conditionalFormatting sqref="I11">
    <cfRule type="expression" dxfId="1359" priority="154">
      <formula>INDIRECT(ADDRESS(ROW(),COLUMN()))=TRUNC(INDIRECT(ADDRESS(ROW(),COLUMN())))</formula>
    </cfRule>
  </conditionalFormatting>
  <conditionalFormatting sqref="G13">
    <cfRule type="expression" dxfId="1358" priority="153">
      <formula>INDIRECT(ADDRESS(ROW(),COLUMN()))=TRUNC(INDIRECT(ADDRESS(ROW(),COLUMN())))</formula>
    </cfRule>
  </conditionalFormatting>
  <conditionalFormatting sqref="I13">
    <cfRule type="expression" dxfId="1357" priority="152">
      <formula>INDIRECT(ADDRESS(ROW(),COLUMN()))=TRUNC(INDIRECT(ADDRESS(ROW(),COLUMN())))</formula>
    </cfRule>
  </conditionalFormatting>
  <conditionalFormatting sqref="G16 G19">
    <cfRule type="expression" dxfId="1356" priority="151">
      <formula>INDIRECT(ADDRESS(ROW(),COLUMN()))=TRUNC(INDIRECT(ADDRESS(ROW(),COLUMN())))</formula>
    </cfRule>
  </conditionalFormatting>
  <conditionalFormatting sqref="I16 I19">
    <cfRule type="expression" dxfId="1355" priority="150">
      <formula>INDIRECT(ADDRESS(ROW(),COLUMN()))=TRUNC(INDIRECT(ADDRESS(ROW(),COLUMN())))</formula>
    </cfRule>
  </conditionalFormatting>
  <conditionalFormatting sqref="G17">
    <cfRule type="expression" dxfId="1354" priority="149">
      <formula>INDIRECT(ADDRESS(ROW(),COLUMN()))=TRUNC(INDIRECT(ADDRESS(ROW(),COLUMN())))</formula>
    </cfRule>
  </conditionalFormatting>
  <conditionalFormatting sqref="I17">
    <cfRule type="expression" dxfId="1353" priority="148">
      <formula>INDIRECT(ADDRESS(ROW(),COLUMN()))=TRUNC(INDIRECT(ADDRESS(ROW(),COLUMN())))</formula>
    </cfRule>
  </conditionalFormatting>
  <conditionalFormatting sqref="G18">
    <cfRule type="expression" dxfId="1352" priority="147">
      <formula>INDIRECT(ADDRESS(ROW(),COLUMN()))=TRUNC(INDIRECT(ADDRESS(ROW(),COLUMN())))</formula>
    </cfRule>
  </conditionalFormatting>
  <conditionalFormatting sqref="I18">
    <cfRule type="expression" dxfId="1351" priority="146">
      <formula>INDIRECT(ADDRESS(ROW(),COLUMN()))=TRUNC(INDIRECT(ADDRESS(ROW(),COLUMN())))</formula>
    </cfRule>
  </conditionalFormatting>
  <conditionalFormatting sqref="G20">
    <cfRule type="expression" dxfId="1350" priority="145">
      <formula>INDIRECT(ADDRESS(ROW(),COLUMN()))=TRUNC(INDIRECT(ADDRESS(ROW(),COLUMN())))</formula>
    </cfRule>
  </conditionalFormatting>
  <conditionalFormatting sqref="I20">
    <cfRule type="expression" dxfId="1349" priority="144">
      <formula>INDIRECT(ADDRESS(ROW(),COLUMN()))=TRUNC(INDIRECT(ADDRESS(ROW(),COLUMN())))</formula>
    </cfRule>
  </conditionalFormatting>
  <conditionalFormatting sqref="G21 G23">
    <cfRule type="expression" dxfId="1348" priority="143">
      <formula>INDIRECT(ADDRESS(ROW(),COLUMN()))=TRUNC(INDIRECT(ADDRESS(ROW(),COLUMN())))</formula>
    </cfRule>
  </conditionalFormatting>
  <conditionalFormatting sqref="G22">
    <cfRule type="expression" dxfId="1347" priority="142">
      <formula>INDIRECT(ADDRESS(ROW(),COLUMN()))=TRUNC(INDIRECT(ADDRESS(ROW(),COLUMN())))</formula>
    </cfRule>
  </conditionalFormatting>
  <conditionalFormatting sqref="G24:G25">
    <cfRule type="expression" dxfId="1346" priority="141">
      <formula>INDIRECT(ADDRESS(ROW(),COLUMN()))=TRUNC(INDIRECT(ADDRESS(ROW(),COLUMN())))</formula>
    </cfRule>
  </conditionalFormatting>
  <conditionalFormatting sqref="G26:G28">
    <cfRule type="expression" dxfId="1345" priority="140">
      <formula>INDIRECT(ADDRESS(ROW(),COLUMN()))=TRUNC(INDIRECT(ADDRESS(ROW(),COLUMN())))</formula>
    </cfRule>
  </conditionalFormatting>
  <conditionalFormatting sqref="I26:I28">
    <cfRule type="expression" dxfId="1344" priority="139">
      <formula>INDIRECT(ADDRESS(ROW(),COLUMN()))=TRUNC(INDIRECT(ADDRESS(ROW(),COLUMN())))</formula>
    </cfRule>
  </conditionalFormatting>
  <conditionalFormatting sqref="L26:L28">
    <cfRule type="expression" dxfId="1343" priority="138">
      <formula>INDIRECT(ADDRESS(ROW(),COLUMN()))=TRUNC(INDIRECT(ADDRESS(ROW(),COLUMN())))</formula>
    </cfRule>
  </conditionalFormatting>
  <conditionalFormatting sqref="G29:G30">
    <cfRule type="expression" dxfId="1342" priority="137">
      <formula>INDIRECT(ADDRESS(ROW(),COLUMN()))=TRUNC(INDIRECT(ADDRESS(ROW(),COLUMN())))</formula>
    </cfRule>
  </conditionalFormatting>
  <conditionalFormatting sqref="I29:I30">
    <cfRule type="expression" dxfId="1341" priority="136">
      <formula>INDIRECT(ADDRESS(ROW(),COLUMN()))=TRUNC(INDIRECT(ADDRESS(ROW(),COLUMN())))</formula>
    </cfRule>
  </conditionalFormatting>
  <conditionalFormatting sqref="G31:G32 G42 G44">
    <cfRule type="expression" dxfId="1340" priority="135">
      <formula>INDIRECT(ADDRESS(ROW(),COLUMN()))=TRUNC(INDIRECT(ADDRESS(ROW(),COLUMN())))</formula>
    </cfRule>
  </conditionalFormatting>
  <conditionalFormatting sqref="I31:I32 I42 I44">
    <cfRule type="expression" dxfId="1339" priority="134">
      <formula>INDIRECT(ADDRESS(ROW(),COLUMN()))=TRUNC(INDIRECT(ADDRESS(ROW(),COLUMN())))</formula>
    </cfRule>
  </conditionalFormatting>
  <conditionalFormatting sqref="G40">
    <cfRule type="expression" dxfId="1338" priority="133">
      <formula>INDIRECT(ADDRESS(ROW(),COLUMN()))=TRUNC(INDIRECT(ADDRESS(ROW(),COLUMN())))</formula>
    </cfRule>
  </conditionalFormatting>
  <conditionalFormatting sqref="I40">
    <cfRule type="expression" dxfId="1337" priority="132">
      <formula>INDIRECT(ADDRESS(ROW(),COLUMN()))=TRUNC(INDIRECT(ADDRESS(ROW(),COLUMN())))</formula>
    </cfRule>
  </conditionalFormatting>
  <conditionalFormatting sqref="G37">
    <cfRule type="expression" dxfId="1336" priority="131">
      <formula>INDIRECT(ADDRESS(ROW(),COLUMN()))=TRUNC(INDIRECT(ADDRESS(ROW(),COLUMN())))</formula>
    </cfRule>
  </conditionalFormatting>
  <conditionalFormatting sqref="I37">
    <cfRule type="expression" dxfId="1335" priority="130">
      <formula>INDIRECT(ADDRESS(ROW(),COLUMN()))=TRUNC(INDIRECT(ADDRESS(ROW(),COLUMN())))</formula>
    </cfRule>
  </conditionalFormatting>
  <conditionalFormatting sqref="G38">
    <cfRule type="expression" dxfId="1334" priority="129">
      <formula>INDIRECT(ADDRESS(ROW(),COLUMN()))=TRUNC(INDIRECT(ADDRESS(ROW(),COLUMN())))</formula>
    </cfRule>
  </conditionalFormatting>
  <conditionalFormatting sqref="I38">
    <cfRule type="expression" dxfId="1333" priority="128">
      <formula>INDIRECT(ADDRESS(ROW(),COLUMN()))=TRUNC(INDIRECT(ADDRESS(ROW(),COLUMN())))</formula>
    </cfRule>
  </conditionalFormatting>
  <conditionalFormatting sqref="G41">
    <cfRule type="expression" dxfId="1332" priority="127">
      <formula>INDIRECT(ADDRESS(ROW(),COLUMN()))=TRUNC(INDIRECT(ADDRESS(ROW(),COLUMN())))</formula>
    </cfRule>
  </conditionalFormatting>
  <conditionalFormatting sqref="I41">
    <cfRule type="expression" dxfId="1331" priority="126">
      <formula>INDIRECT(ADDRESS(ROW(),COLUMN()))=TRUNC(INDIRECT(ADDRESS(ROW(),COLUMN())))</formula>
    </cfRule>
  </conditionalFormatting>
  <conditionalFormatting sqref="G43">
    <cfRule type="expression" dxfId="1330" priority="125">
      <formula>INDIRECT(ADDRESS(ROW(),COLUMN()))=TRUNC(INDIRECT(ADDRESS(ROW(),COLUMN())))</formula>
    </cfRule>
  </conditionalFormatting>
  <conditionalFormatting sqref="I43">
    <cfRule type="expression" dxfId="1329" priority="124">
      <formula>INDIRECT(ADDRESS(ROW(),COLUMN()))=TRUNC(INDIRECT(ADDRESS(ROW(),COLUMN())))</formula>
    </cfRule>
  </conditionalFormatting>
  <conditionalFormatting sqref="G36">
    <cfRule type="expression" dxfId="1328" priority="123">
      <formula>INDIRECT(ADDRESS(ROW(),COLUMN()))=TRUNC(INDIRECT(ADDRESS(ROW(),COLUMN())))</formula>
    </cfRule>
  </conditionalFormatting>
  <conditionalFormatting sqref="I36">
    <cfRule type="expression" dxfId="1327" priority="122">
      <formula>INDIRECT(ADDRESS(ROW(),COLUMN()))=TRUNC(INDIRECT(ADDRESS(ROW(),COLUMN())))</formula>
    </cfRule>
  </conditionalFormatting>
  <conditionalFormatting sqref="G39">
    <cfRule type="expression" dxfId="1326" priority="121">
      <formula>INDIRECT(ADDRESS(ROW(),COLUMN()))=TRUNC(INDIRECT(ADDRESS(ROW(),COLUMN())))</formula>
    </cfRule>
  </conditionalFormatting>
  <conditionalFormatting sqref="I39">
    <cfRule type="expression" dxfId="1325" priority="120">
      <formula>INDIRECT(ADDRESS(ROW(),COLUMN()))=TRUNC(INDIRECT(ADDRESS(ROW(),COLUMN())))</formula>
    </cfRule>
  </conditionalFormatting>
  <conditionalFormatting sqref="G35">
    <cfRule type="expression" dxfId="1324" priority="119">
      <formula>INDIRECT(ADDRESS(ROW(),COLUMN()))=TRUNC(INDIRECT(ADDRESS(ROW(),COLUMN())))</formula>
    </cfRule>
  </conditionalFormatting>
  <conditionalFormatting sqref="I35">
    <cfRule type="expression" dxfId="1323" priority="118">
      <formula>INDIRECT(ADDRESS(ROW(),COLUMN()))=TRUNC(INDIRECT(ADDRESS(ROW(),COLUMN())))</formula>
    </cfRule>
  </conditionalFormatting>
  <conditionalFormatting sqref="G33">
    <cfRule type="expression" dxfId="1322" priority="117">
      <formula>INDIRECT(ADDRESS(ROW(),COLUMN()))=TRUNC(INDIRECT(ADDRESS(ROW(),COLUMN())))</formula>
    </cfRule>
  </conditionalFormatting>
  <conditionalFormatting sqref="I33">
    <cfRule type="expression" dxfId="1321" priority="116">
      <formula>INDIRECT(ADDRESS(ROW(),COLUMN()))=TRUNC(INDIRECT(ADDRESS(ROW(),COLUMN())))</formula>
    </cfRule>
  </conditionalFormatting>
  <conditionalFormatting sqref="G34">
    <cfRule type="expression" dxfId="1320" priority="115">
      <formula>INDIRECT(ADDRESS(ROW(),COLUMN()))=TRUNC(INDIRECT(ADDRESS(ROW(),COLUMN())))</formula>
    </cfRule>
  </conditionalFormatting>
  <conditionalFormatting sqref="I34">
    <cfRule type="expression" dxfId="1319" priority="114">
      <formula>INDIRECT(ADDRESS(ROW(),COLUMN()))=TRUNC(INDIRECT(ADDRESS(ROW(),COLUMN())))</formula>
    </cfRule>
  </conditionalFormatting>
  <conditionalFormatting sqref="G45">
    <cfRule type="expression" dxfId="1318" priority="113">
      <formula>INDIRECT(ADDRESS(ROW(),COLUMN()))=TRUNC(INDIRECT(ADDRESS(ROW(),COLUMN())))</formula>
    </cfRule>
  </conditionalFormatting>
  <conditionalFormatting sqref="G46:G47">
    <cfRule type="expression" dxfId="1317" priority="112">
      <formula>INDIRECT(ADDRESS(ROW(),COLUMN()))=TRUNC(INDIRECT(ADDRESS(ROW(),COLUMN())))</formula>
    </cfRule>
  </conditionalFormatting>
  <conditionalFormatting sqref="I46:I47">
    <cfRule type="expression" dxfId="1316" priority="111">
      <formula>INDIRECT(ADDRESS(ROW(),COLUMN()))=TRUNC(INDIRECT(ADDRESS(ROW(),COLUMN())))</formula>
    </cfRule>
  </conditionalFormatting>
  <conditionalFormatting sqref="I361">
    <cfRule type="expression" dxfId="1315" priority="110">
      <formula>INDIRECT(ADDRESS(ROW(),COLUMN()))=TRUNC(INDIRECT(ADDRESS(ROW(),COLUMN())))</formula>
    </cfRule>
  </conditionalFormatting>
  <conditionalFormatting sqref="L361">
    <cfRule type="expression" dxfId="1314" priority="109">
      <formula>INDIRECT(ADDRESS(ROW(),COLUMN()))=TRUNC(INDIRECT(ADDRESS(ROW(),COLUMN())))</formula>
    </cfRule>
  </conditionalFormatting>
  <conditionalFormatting sqref="O361">
    <cfRule type="expression" dxfId="1313" priority="108">
      <formula>INDIRECT(ADDRESS(ROW(),COLUMN()))=TRUNC(INDIRECT(ADDRESS(ROW(),COLUMN())))</formula>
    </cfRule>
  </conditionalFormatting>
  <conditionalFormatting sqref="G363:G410">
    <cfRule type="expression" dxfId="1312" priority="107">
      <formula>INDIRECT(ADDRESS(ROW(),COLUMN()))=TRUNC(INDIRECT(ADDRESS(ROW(),COLUMN())))</formula>
    </cfRule>
  </conditionalFormatting>
  <conditionalFormatting sqref="I362:I410">
    <cfRule type="expression" dxfId="1311" priority="106">
      <formula>INDIRECT(ADDRESS(ROW(),COLUMN()))=TRUNC(INDIRECT(ADDRESS(ROW(),COLUMN())))</formula>
    </cfRule>
  </conditionalFormatting>
  <conditionalFormatting sqref="L362:L410">
    <cfRule type="expression" dxfId="1310" priority="105">
      <formula>INDIRECT(ADDRESS(ROW(),COLUMN()))=TRUNC(INDIRECT(ADDRESS(ROW(),COLUMN())))</formula>
    </cfRule>
  </conditionalFormatting>
  <conditionalFormatting sqref="O362:O410">
    <cfRule type="expression" dxfId="1309" priority="104">
      <formula>INDIRECT(ADDRESS(ROW(),COLUMN()))=TRUNC(INDIRECT(ADDRESS(ROW(),COLUMN())))</formula>
    </cfRule>
  </conditionalFormatting>
  <conditionalFormatting sqref="O107:O162 G107:G162 I107:I162 L107:L162">
    <cfRule type="expression" dxfId="1308" priority="103">
      <formula>INDIRECT(ADDRESS(ROW(),COLUMN()))=TRUNC(INDIRECT(ADDRESS(ROW(),COLUMN())))</formula>
    </cfRule>
  </conditionalFormatting>
  <conditionalFormatting sqref="O197:O252 G197:G252 I197:I252 L197:L252">
    <cfRule type="expression" dxfId="1307" priority="102">
      <formula>INDIRECT(ADDRESS(ROW(),COLUMN()))=TRUNC(INDIRECT(ADDRESS(ROW(),COLUMN())))</formula>
    </cfRule>
  </conditionalFormatting>
  <conditionalFormatting sqref="O173:O196">
    <cfRule type="expression" dxfId="1306" priority="98">
      <formula>INDIRECT(ADDRESS(ROW(),COLUMN()))=TRUNC(INDIRECT(ADDRESS(ROW(),COLUMN())))</formula>
    </cfRule>
  </conditionalFormatting>
  <conditionalFormatting sqref="G194:G196">
    <cfRule type="expression" dxfId="1305" priority="101">
      <formula>INDIRECT(ADDRESS(ROW(),COLUMN()))=TRUNC(INDIRECT(ADDRESS(ROW(),COLUMN())))</formula>
    </cfRule>
  </conditionalFormatting>
  <conditionalFormatting sqref="I191 I194:I196">
    <cfRule type="expression" dxfId="1304" priority="100">
      <formula>INDIRECT(ADDRESS(ROW(),COLUMN()))=TRUNC(INDIRECT(ADDRESS(ROW(),COLUMN())))</formula>
    </cfRule>
  </conditionalFormatting>
  <conditionalFormatting sqref="L175:L196">
    <cfRule type="expression" dxfId="1303" priority="99">
      <formula>INDIRECT(ADDRESS(ROW(),COLUMN()))=TRUNC(INDIRECT(ADDRESS(ROW(),COLUMN())))</formula>
    </cfRule>
  </conditionalFormatting>
  <conditionalFormatting sqref="O163:O172">
    <cfRule type="expression" dxfId="1302" priority="95">
      <formula>INDIRECT(ADDRESS(ROW(),COLUMN()))=TRUNC(INDIRECT(ADDRESS(ROW(),COLUMN())))</formula>
    </cfRule>
  </conditionalFormatting>
  <conditionalFormatting sqref="I167:I171">
    <cfRule type="expression" dxfId="1301" priority="97">
      <formula>INDIRECT(ADDRESS(ROW(),COLUMN()))=TRUNC(INDIRECT(ADDRESS(ROW(),COLUMN())))</formula>
    </cfRule>
  </conditionalFormatting>
  <conditionalFormatting sqref="L163:L171">
    <cfRule type="expression" dxfId="1300" priority="96">
      <formula>INDIRECT(ADDRESS(ROW(),COLUMN()))=TRUNC(INDIRECT(ADDRESS(ROW(),COLUMN())))</formula>
    </cfRule>
  </conditionalFormatting>
  <conditionalFormatting sqref="G165">
    <cfRule type="expression" dxfId="1299" priority="94">
      <formula>INDIRECT(ADDRESS(ROW(),COLUMN()))=TRUNC(INDIRECT(ADDRESS(ROW(),COLUMN())))</formula>
    </cfRule>
  </conditionalFormatting>
  <conditionalFormatting sqref="I165">
    <cfRule type="expression" dxfId="1298" priority="93">
      <formula>INDIRECT(ADDRESS(ROW(),COLUMN()))=TRUNC(INDIRECT(ADDRESS(ROW(),COLUMN())))</formula>
    </cfRule>
  </conditionalFormatting>
  <conditionalFormatting sqref="G163">
    <cfRule type="expression" dxfId="1297" priority="92">
      <formula>INDIRECT(ADDRESS(ROW(),COLUMN()))=TRUNC(INDIRECT(ADDRESS(ROW(),COLUMN())))</formula>
    </cfRule>
  </conditionalFormatting>
  <conditionalFormatting sqref="I163">
    <cfRule type="expression" dxfId="1296" priority="91">
      <formula>INDIRECT(ADDRESS(ROW(),COLUMN()))=TRUNC(INDIRECT(ADDRESS(ROW(),COLUMN())))</formula>
    </cfRule>
  </conditionalFormatting>
  <conditionalFormatting sqref="G164">
    <cfRule type="expression" dxfId="1295" priority="90">
      <formula>INDIRECT(ADDRESS(ROW(),COLUMN()))=TRUNC(INDIRECT(ADDRESS(ROW(),COLUMN())))</formula>
    </cfRule>
  </conditionalFormatting>
  <conditionalFormatting sqref="I164">
    <cfRule type="expression" dxfId="1294" priority="89">
      <formula>INDIRECT(ADDRESS(ROW(),COLUMN()))=TRUNC(INDIRECT(ADDRESS(ROW(),COLUMN())))</formula>
    </cfRule>
  </conditionalFormatting>
  <conditionalFormatting sqref="G166">
    <cfRule type="expression" dxfId="1293" priority="88">
      <formula>INDIRECT(ADDRESS(ROW(),COLUMN()))=TRUNC(INDIRECT(ADDRESS(ROW(),COLUMN())))</formula>
    </cfRule>
  </conditionalFormatting>
  <conditionalFormatting sqref="I166">
    <cfRule type="expression" dxfId="1292" priority="87">
      <formula>INDIRECT(ADDRESS(ROW(),COLUMN()))=TRUNC(INDIRECT(ADDRESS(ROW(),COLUMN())))</formula>
    </cfRule>
  </conditionalFormatting>
  <conditionalFormatting sqref="G167 G169">
    <cfRule type="expression" dxfId="1291" priority="86">
      <formula>INDIRECT(ADDRESS(ROW(),COLUMN()))=TRUNC(INDIRECT(ADDRESS(ROW(),COLUMN())))</formula>
    </cfRule>
  </conditionalFormatting>
  <conditionalFormatting sqref="G168">
    <cfRule type="expression" dxfId="1290" priority="85">
      <formula>INDIRECT(ADDRESS(ROW(),COLUMN()))=TRUNC(INDIRECT(ADDRESS(ROW(),COLUMN())))</formula>
    </cfRule>
  </conditionalFormatting>
  <conditionalFormatting sqref="G170:G171">
    <cfRule type="expression" dxfId="1289" priority="84">
      <formula>INDIRECT(ADDRESS(ROW(),COLUMN()))=TRUNC(INDIRECT(ADDRESS(ROW(),COLUMN())))</formula>
    </cfRule>
  </conditionalFormatting>
  <conditionalFormatting sqref="G172:G174">
    <cfRule type="expression" dxfId="1288" priority="83">
      <formula>INDIRECT(ADDRESS(ROW(),COLUMN()))=TRUNC(INDIRECT(ADDRESS(ROW(),COLUMN())))</formula>
    </cfRule>
  </conditionalFormatting>
  <conditionalFormatting sqref="I172:I174">
    <cfRule type="expression" dxfId="1287" priority="82">
      <formula>INDIRECT(ADDRESS(ROW(),COLUMN()))=TRUNC(INDIRECT(ADDRESS(ROW(),COLUMN())))</formula>
    </cfRule>
  </conditionalFormatting>
  <conditionalFormatting sqref="L172:L174">
    <cfRule type="expression" dxfId="1286" priority="81">
      <formula>INDIRECT(ADDRESS(ROW(),COLUMN()))=TRUNC(INDIRECT(ADDRESS(ROW(),COLUMN())))</formula>
    </cfRule>
  </conditionalFormatting>
  <conditionalFormatting sqref="G175:G176">
    <cfRule type="expression" dxfId="1285" priority="80">
      <formula>INDIRECT(ADDRESS(ROW(),COLUMN()))=TRUNC(INDIRECT(ADDRESS(ROW(),COLUMN())))</formula>
    </cfRule>
  </conditionalFormatting>
  <conditionalFormatting sqref="I175:I176">
    <cfRule type="expression" dxfId="1284" priority="79">
      <formula>INDIRECT(ADDRESS(ROW(),COLUMN()))=TRUNC(INDIRECT(ADDRESS(ROW(),COLUMN())))</formula>
    </cfRule>
  </conditionalFormatting>
  <conditionalFormatting sqref="G177:G178 G188 G190">
    <cfRule type="expression" dxfId="1283" priority="78">
      <formula>INDIRECT(ADDRESS(ROW(),COLUMN()))=TRUNC(INDIRECT(ADDRESS(ROW(),COLUMN())))</formula>
    </cfRule>
  </conditionalFormatting>
  <conditionalFormatting sqref="I177:I178 I188 I190">
    <cfRule type="expression" dxfId="1282" priority="77">
      <formula>INDIRECT(ADDRESS(ROW(),COLUMN()))=TRUNC(INDIRECT(ADDRESS(ROW(),COLUMN())))</formula>
    </cfRule>
  </conditionalFormatting>
  <conditionalFormatting sqref="G186">
    <cfRule type="expression" dxfId="1281" priority="76">
      <formula>INDIRECT(ADDRESS(ROW(),COLUMN()))=TRUNC(INDIRECT(ADDRESS(ROW(),COLUMN())))</formula>
    </cfRule>
  </conditionalFormatting>
  <conditionalFormatting sqref="I186">
    <cfRule type="expression" dxfId="1280" priority="75">
      <formula>INDIRECT(ADDRESS(ROW(),COLUMN()))=TRUNC(INDIRECT(ADDRESS(ROW(),COLUMN())))</formula>
    </cfRule>
  </conditionalFormatting>
  <conditionalFormatting sqref="G183">
    <cfRule type="expression" dxfId="1279" priority="74">
      <formula>INDIRECT(ADDRESS(ROW(),COLUMN()))=TRUNC(INDIRECT(ADDRESS(ROW(),COLUMN())))</formula>
    </cfRule>
  </conditionalFormatting>
  <conditionalFormatting sqref="I183">
    <cfRule type="expression" dxfId="1278" priority="73">
      <formula>INDIRECT(ADDRESS(ROW(),COLUMN()))=TRUNC(INDIRECT(ADDRESS(ROW(),COLUMN())))</formula>
    </cfRule>
  </conditionalFormatting>
  <conditionalFormatting sqref="G184">
    <cfRule type="expression" dxfId="1277" priority="72">
      <formula>INDIRECT(ADDRESS(ROW(),COLUMN()))=TRUNC(INDIRECT(ADDRESS(ROW(),COLUMN())))</formula>
    </cfRule>
  </conditionalFormatting>
  <conditionalFormatting sqref="I184">
    <cfRule type="expression" dxfId="1276" priority="71">
      <formula>INDIRECT(ADDRESS(ROW(),COLUMN()))=TRUNC(INDIRECT(ADDRESS(ROW(),COLUMN())))</formula>
    </cfRule>
  </conditionalFormatting>
  <conditionalFormatting sqref="G187">
    <cfRule type="expression" dxfId="1275" priority="70">
      <formula>INDIRECT(ADDRESS(ROW(),COLUMN()))=TRUNC(INDIRECT(ADDRESS(ROW(),COLUMN())))</formula>
    </cfRule>
  </conditionalFormatting>
  <conditionalFormatting sqref="I187">
    <cfRule type="expression" dxfId="1274" priority="69">
      <formula>INDIRECT(ADDRESS(ROW(),COLUMN()))=TRUNC(INDIRECT(ADDRESS(ROW(),COLUMN())))</formula>
    </cfRule>
  </conditionalFormatting>
  <conditionalFormatting sqref="G189">
    <cfRule type="expression" dxfId="1273" priority="68">
      <formula>INDIRECT(ADDRESS(ROW(),COLUMN()))=TRUNC(INDIRECT(ADDRESS(ROW(),COLUMN())))</formula>
    </cfRule>
  </conditionalFormatting>
  <conditionalFormatting sqref="I189">
    <cfRule type="expression" dxfId="1272" priority="67">
      <formula>INDIRECT(ADDRESS(ROW(),COLUMN()))=TRUNC(INDIRECT(ADDRESS(ROW(),COLUMN())))</formula>
    </cfRule>
  </conditionalFormatting>
  <conditionalFormatting sqref="G182">
    <cfRule type="expression" dxfId="1271" priority="66">
      <formula>INDIRECT(ADDRESS(ROW(),COLUMN()))=TRUNC(INDIRECT(ADDRESS(ROW(),COLUMN())))</formula>
    </cfRule>
  </conditionalFormatting>
  <conditionalFormatting sqref="I182">
    <cfRule type="expression" dxfId="1270" priority="65">
      <formula>INDIRECT(ADDRESS(ROW(),COLUMN()))=TRUNC(INDIRECT(ADDRESS(ROW(),COLUMN())))</formula>
    </cfRule>
  </conditionalFormatting>
  <conditionalFormatting sqref="G185">
    <cfRule type="expression" dxfId="1269" priority="64">
      <formula>INDIRECT(ADDRESS(ROW(),COLUMN()))=TRUNC(INDIRECT(ADDRESS(ROW(),COLUMN())))</formula>
    </cfRule>
  </conditionalFormatting>
  <conditionalFormatting sqref="I185">
    <cfRule type="expression" dxfId="1268" priority="63">
      <formula>INDIRECT(ADDRESS(ROW(),COLUMN()))=TRUNC(INDIRECT(ADDRESS(ROW(),COLUMN())))</formula>
    </cfRule>
  </conditionalFormatting>
  <conditionalFormatting sqref="G181">
    <cfRule type="expression" dxfId="1267" priority="62">
      <formula>INDIRECT(ADDRESS(ROW(),COLUMN()))=TRUNC(INDIRECT(ADDRESS(ROW(),COLUMN())))</formula>
    </cfRule>
  </conditionalFormatting>
  <conditionalFormatting sqref="I181">
    <cfRule type="expression" dxfId="1266" priority="61">
      <formula>INDIRECT(ADDRESS(ROW(),COLUMN()))=TRUNC(INDIRECT(ADDRESS(ROW(),COLUMN())))</formula>
    </cfRule>
  </conditionalFormatting>
  <conditionalFormatting sqref="G179">
    <cfRule type="expression" dxfId="1265" priority="60">
      <formula>INDIRECT(ADDRESS(ROW(),COLUMN()))=TRUNC(INDIRECT(ADDRESS(ROW(),COLUMN())))</formula>
    </cfRule>
  </conditionalFormatting>
  <conditionalFormatting sqref="I179">
    <cfRule type="expression" dxfId="1264" priority="59">
      <formula>INDIRECT(ADDRESS(ROW(),COLUMN()))=TRUNC(INDIRECT(ADDRESS(ROW(),COLUMN())))</formula>
    </cfRule>
  </conditionalFormatting>
  <conditionalFormatting sqref="G180">
    <cfRule type="expression" dxfId="1263" priority="58">
      <formula>INDIRECT(ADDRESS(ROW(),COLUMN()))=TRUNC(INDIRECT(ADDRESS(ROW(),COLUMN())))</formula>
    </cfRule>
  </conditionalFormatting>
  <conditionalFormatting sqref="I180">
    <cfRule type="expression" dxfId="1262" priority="57">
      <formula>INDIRECT(ADDRESS(ROW(),COLUMN()))=TRUNC(INDIRECT(ADDRESS(ROW(),COLUMN())))</formula>
    </cfRule>
  </conditionalFormatting>
  <conditionalFormatting sqref="G191">
    <cfRule type="expression" dxfId="1261" priority="56">
      <formula>INDIRECT(ADDRESS(ROW(),COLUMN()))=TRUNC(INDIRECT(ADDRESS(ROW(),COLUMN())))</formula>
    </cfRule>
  </conditionalFormatting>
  <conditionalFormatting sqref="G192:G193">
    <cfRule type="expression" dxfId="1260" priority="55">
      <formula>INDIRECT(ADDRESS(ROW(),COLUMN()))=TRUNC(INDIRECT(ADDRESS(ROW(),COLUMN())))</formula>
    </cfRule>
  </conditionalFormatting>
  <conditionalFormatting sqref="I192:I193">
    <cfRule type="expression" dxfId="1259" priority="54">
      <formula>INDIRECT(ADDRESS(ROW(),COLUMN()))=TRUNC(INDIRECT(ADDRESS(ROW(),COLUMN())))</formula>
    </cfRule>
  </conditionalFormatting>
  <conditionalFormatting sqref="O253:O308 G253:G308 I253:I308 L253:L308">
    <cfRule type="expression" dxfId="1258" priority="53">
      <formula>INDIRECT(ADDRESS(ROW(),COLUMN()))=TRUNC(INDIRECT(ADDRESS(ROW(),COLUMN())))</formula>
    </cfRule>
  </conditionalFormatting>
  <conditionalFormatting sqref="O344:O351 G344:G351 I344:I351 L344:L351">
    <cfRule type="expression" dxfId="1257" priority="52">
      <formula>INDIRECT(ADDRESS(ROW(),COLUMN()))=TRUNC(INDIRECT(ADDRESS(ROW(),COLUMN())))</formula>
    </cfRule>
  </conditionalFormatting>
  <conditionalFormatting sqref="O320:O343">
    <cfRule type="expression" dxfId="1256" priority="48">
      <formula>INDIRECT(ADDRESS(ROW(),COLUMN()))=TRUNC(INDIRECT(ADDRESS(ROW(),COLUMN())))</formula>
    </cfRule>
  </conditionalFormatting>
  <conditionalFormatting sqref="G341:G343">
    <cfRule type="expression" dxfId="1255" priority="51">
      <formula>INDIRECT(ADDRESS(ROW(),COLUMN()))=TRUNC(INDIRECT(ADDRESS(ROW(),COLUMN())))</formula>
    </cfRule>
  </conditionalFormatting>
  <conditionalFormatting sqref="I338 I341:I343">
    <cfRule type="expression" dxfId="1254" priority="50">
      <formula>INDIRECT(ADDRESS(ROW(),COLUMN()))=TRUNC(INDIRECT(ADDRESS(ROW(),COLUMN())))</formula>
    </cfRule>
  </conditionalFormatting>
  <conditionalFormatting sqref="L322:L343">
    <cfRule type="expression" dxfId="1253" priority="49">
      <formula>INDIRECT(ADDRESS(ROW(),COLUMN()))=TRUNC(INDIRECT(ADDRESS(ROW(),COLUMN())))</formula>
    </cfRule>
  </conditionalFormatting>
  <conditionalFormatting sqref="O309:O319">
    <cfRule type="expression" dxfId="1252" priority="45">
      <formula>INDIRECT(ADDRESS(ROW(),COLUMN()))=TRUNC(INDIRECT(ADDRESS(ROW(),COLUMN())))</formula>
    </cfRule>
  </conditionalFormatting>
  <conditionalFormatting sqref="I314:I318">
    <cfRule type="expression" dxfId="1251" priority="47">
      <formula>INDIRECT(ADDRESS(ROW(),COLUMN()))=TRUNC(INDIRECT(ADDRESS(ROW(),COLUMN())))</formula>
    </cfRule>
  </conditionalFormatting>
  <conditionalFormatting sqref="L309:L318">
    <cfRule type="expression" dxfId="1250" priority="46">
      <formula>INDIRECT(ADDRESS(ROW(),COLUMN()))=TRUNC(INDIRECT(ADDRESS(ROW(),COLUMN())))</formula>
    </cfRule>
  </conditionalFormatting>
  <conditionalFormatting sqref="G309 G312">
    <cfRule type="expression" dxfId="1249" priority="44">
      <formula>INDIRECT(ADDRESS(ROW(),COLUMN()))=TRUNC(INDIRECT(ADDRESS(ROW(),COLUMN())))</formula>
    </cfRule>
  </conditionalFormatting>
  <conditionalFormatting sqref="I309 I312">
    <cfRule type="expression" dxfId="1248" priority="43">
      <formula>INDIRECT(ADDRESS(ROW(),COLUMN()))=TRUNC(INDIRECT(ADDRESS(ROW(),COLUMN())))</formula>
    </cfRule>
  </conditionalFormatting>
  <conditionalFormatting sqref="G310">
    <cfRule type="expression" dxfId="1247" priority="42">
      <formula>INDIRECT(ADDRESS(ROW(),COLUMN()))=TRUNC(INDIRECT(ADDRESS(ROW(),COLUMN())))</formula>
    </cfRule>
  </conditionalFormatting>
  <conditionalFormatting sqref="I310">
    <cfRule type="expression" dxfId="1246" priority="41">
      <formula>INDIRECT(ADDRESS(ROW(),COLUMN()))=TRUNC(INDIRECT(ADDRESS(ROW(),COLUMN())))</formula>
    </cfRule>
  </conditionalFormatting>
  <conditionalFormatting sqref="G311">
    <cfRule type="expression" dxfId="1245" priority="40">
      <formula>INDIRECT(ADDRESS(ROW(),COLUMN()))=TRUNC(INDIRECT(ADDRESS(ROW(),COLUMN())))</formula>
    </cfRule>
  </conditionalFormatting>
  <conditionalFormatting sqref="I311">
    <cfRule type="expression" dxfId="1244" priority="39">
      <formula>INDIRECT(ADDRESS(ROW(),COLUMN()))=TRUNC(INDIRECT(ADDRESS(ROW(),COLUMN())))</formula>
    </cfRule>
  </conditionalFormatting>
  <conditionalFormatting sqref="G313">
    <cfRule type="expression" dxfId="1243" priority="38">
      <formula>INDIRECT(ADDRESS(ROW(),COLUMN()))=TRUNC(INDIRECT(ADDRESS(ROW(),COLUMN())))</formula>
    </cfRule>
  </conditionalFormatting>
  <conditionalFormatting sqref="I313">
    <cfRule type="expression" dxfId="1242" priority="37">
      <formula>INDIRECT(ADDRESS(ROW(),COLUMN()))=TRUNC(INDIRECT(ADDRESS(ROW(),COLUMN())))</formula>
    </cfRule>
  </conditionalFormatting>
  <conditionalFormatting sqref="G314 G316">
    <cfRule type="expression" dxfId="1241" priority="36">
      <formula>INDIRECT(ADDRESS(ROW(),COLUMN()))=TRUNC(INDIRECT(ADDRESS(ROW(),COLUMN())))</formula>
    </cfRule>
  </conditionalFormatting>
  <conditionalFormatting sqref="G315">
    <cfRule type="expression" dxfId="1240" priority="35">
      <formula>INDIRECT(ADDRESS(ROW(),COLUMN()))=TRUNC(INDIRECT(ADDRESS(ROW(),COLUMN())))</formula>
    </cfRule>
  </conditionalFormatting>
  <conditionalFormatting sqref="G317:G318">
    <cfRule type="expression" dxfId="1239" priority="34">
      <formula>INDIRECT(ADDRESS(ROW(),COLUMN()))=TRUNC(INDIRECT(ADDRESS(ROW(),COLUMN())))</formula>
    </cfRule>
  </conditionalFormatting>
  <conditionalFormatting sqref="G319:G321">
    <cfRule type="expression" dxfId="1238" priority="33">
      <formula>INDIRECT(ADDRESS(ROW(),COLUMN()))=TRUNC(INDIRECT(ADDRESS(ROW(),COLUMN())))</formula>
    </cfRule>
  </conditionalFormatting>
  <conditionalFormatting sqref="I319:I321">
    <cfRule type="expression" dxfId="1237" priority="32">
      <formula>INDIRECT(ADDRESS(ROW(),COLUMN()))=TRUNC(INDIRECT(ADDRESS(ROW(),COLUMN())))</formula>
    </cfRule>
  </conditionalFormatting>
  <conditionalFormatting sqref="L319:L321">
    <cfRule type="expression" dxfId="1236" priority="31">
      <formula>INDIRECT(ADDRESS(ROW(),COLUMN()))=TRUNC(INDIRECT(ADDRESS(ROW(),COLUMN())))</formula>
    </cfRule>
  </conditionalFormatting>
  <conditionalFormatting sqref="G322:G323">
    <cfRule type="expression" dxfId="1235" priority="30">
      <formula>INDIRECT(ADDRESS(ROW(),COLUMN()))=TRUNC(INDIRECT(ADDRESS(ROW(),COLUMN())))</formula>
    </cfRule>
  </conditionalFormatting>
  <conditionalFormatting sqref="I322:I323">
    <cfRule type="expression" dxfId="1234" priority="29">
      <formula>INDIRECT(ADDRESS(ROW(),COLUMN()))=TRUNC(INDIRECT(ADDRESS(ROW(),COLUMN())))</formula>
    </cfRule>
  </conditionalFormatting>
  <conditionalFormatting sqref="G324:G325 G335 G337">
    <cfRule type="expression" dxfId="1233" priority="28">
      <formula>INDIRECT(ADDRESS(ROW(),COLUMN()))=TRUNC(INDIRECT(ADDRESS(ROW(),COLUMN())))</formula>
    </cfRule>
  </conditionalFormatting>
  <conditionalFormatting sqref="I324:I325 I335 I337">
    <cfRule type="expression" dxfId="1232" priority="27">
      <formula>INDIRECT(ADDRESS(ROW(),COLUMN()))=TRUNC(INDIRECT(ADDRESS(ROW(),COLUMN())))</formula>
    </cfRule>
  </conditionalFormatting>
  <conditionalFormatting sqref="G333">
    <cfRule type="expression" dxfId="1231" priority="26">
      <formula>INDIRECT(ADDRESS(ROW(),COLUMN()))=TRUNC(INDIRECT(ADDRESS(ROW(),COLUMN())))</formula>
    </cfRule>
  </conditionalFormatting>
  <conditionalFormatting sqref="I333">
    <cfRule type="expression" dxfId="1230" priority="25">
      <formula>INDIRECT(ADDRESS(ROW(),COLUMN()))=TRUNC(INDIRECT(ADDRESS(ROW(),COLUMN())))</formula>
    </cfRule>
  </conditionalFormatting>
  <conditionalFormatting sqref="G330">
    <cfRule type="expression" dxfId="1229" priority="24">
      <formula>INDIRECT(ADDRESS(ROW(),COLUMN()))=TRUNC(INDIRECT(ADDRESS(ROW(),COLUMN())))</formula>
    </cfRule>
  </conditionalFormatting>
  <conditionalFormatting sqref="I330">
    <cfRule type="expression" dxfId="1228" priority="23">
      <formula>INDIRECT(ADDRESS(ROW(),COLUMN()))=TRUNC(INDIRECT(ADDRESS(ROW(),COLUMN())))</formula>
    </cfRule>
  </conditionalFormatting>
  <conditionalFormatting sqref="G331">
    <cfRule type="expression" dxfId="1227" priority="22">
      <formula>INDIRECT(ADDRESS(ROW(),COLUMN()))=TRUNC(INDIRECT(ADDRESS(ROW(),COLUMN())))</formula>
    </cfRule>
  </conditionalFormatting>
  <conditionalFormatting sqref="I331">
    <cfRule type="expression" dxfId="1226" priority="21">
      <formula>INDIRECT(ADDRESS(ROW(),COLUMN()))=TRUNC(INDIRECT(ADDRESS(ROW(),COLUMN())))</formula>
    </cfRule>
  </conditionalFormatting>
  <conditionalFormatting sqref="G334">
    <cfRule type="expression" dxfId="1225" priority="20">
      <formula>INDIRECT(ADDRESS(ROW(),COLUMN()))=TRUNC(INDIRECT(ADDRESS(ROW(),COLUMN())))</formula>
    </cfRule>
  </conditionalFormatting>
  <conditionalFormatting sqref="I334">
    <cfRule type="expression" dxfId="1224" priority="19">
      <formula>INDIRECT(ADDRESS(ROW(),COLUMN()))=TRUNC(INDIRECT(ADDRESS(ROW(),COLUMN())))</formula>
    </cfRule>
  </conditionalFormatting>
  <conditionalFormatting sqref="G336">
    <cfRule type="expression" dxfId="1223" priority="18">
      <formula>INDIRECT(ADDRESS(ROW(),COLUMN()))=TRUNC(INDIRECT(ADDRESS(ROW(),COLUMN())))</formula>
    </cfRule>
  </conditionalFormatting>
  <conditionalFormatting sqref="I336">
    <cfRule type="expression" dxfId="1222" priority="17">
      <formula>INDIRECT(ADDRESS(ROW(),COLUMN()))=TRUNC(INDIRECT(ADDRESS(ROW(),COLUMN())))</formula>
    </cfRule>
  </conditionalFormatting>
  <conditionalFormatting sqref="G329">
    <cfRule type="expression" dxfId="1221" priority="16">
      <formula>INDIRECT(ADDRESS(ROW(),COLUMN()))=TRUNC(INDIRECT(ADDRESS(ROW(),COLUMN())))</formula>
    </cfRule>
  </conditionalFormatting>
  <conditionalFormatting sqref="I329">
    <cfRule type="expression" dxfId="1220" priority="15">
      <formula>INDIRECT(ADDRESS(ROW(),COLUMN()))=TRUNC(INDIRECT(ADDRESS(ROW(),COLUMN())))</formula>
    </cfRule>
  </conditionalFormatting>
  <conditionalFormatting sqref="G332">
    <cfRule type="expression" dxfId="1219" priority="14">
      <formula>INDIRECT(ADDRESS(ROW(),COLUMN()))=TRUNC(INDIRECT(ADDRESS(ROW(),COLUMN())))</formula>
    </cfRule>
  </conditionalFormatting>
  <conditionalFormatting sqref="I332">
    <cfRule type="expression" dxfId="1218" priority="13">
      <formula>INDIRECT(ADDRESS(ROW(),COLUMN()))=TRUNC(INDIRECT(ADDRESS(ROW(),COLUMN())))</formula>
    </cfRule>
  </conditionalFormatting>
  <conditionalFormatting sqref="G328">
    <cfRule type="expression" dxfId="1217" priority="12">
      <formula>INDIRECT(ADDRESS(ROW(),COLUMN()))=TRUNC(INDIRECT(ADDRESS(ROW(),COLUMN())))</formula>
    </cfRule>
  </conditionalFormatting>
  <conditionalFormatting sqref="I328">
    <cfRule type="expression" dxfId="1216" priority="11">
      <formula>INDIRECT(ADDRESS(ROW(),COLUMN()))=TRUNC(INDIRECT(ADDRESS(ROW(),COLUMN())))</formula>
    </cfRule>
  </conditionalFormatting>
  <conditionalFormatting sqref="G326">
    <cfRule type="expression" dxfId="1215" priority="10">
      <formula>INDIRECT(ADDRESS(ROW(),COLUMN()))=TRUNC(INDIRECT(ADDRESS(ROW(),COLUMN())))</formula>
    </cfRule>
  </conditionalFormatting>
  <conditionalFormatting sqref="I326">
    <cfRule type="expression" dxfId="1214" priority="9">
      <formula>INDIRECT(ADDRESS(ROW(),COLUMN()))=TRUNC(INDIRECT(ADDRESS(ROW(),COLUMN())))</formula>
    </cfRule>
  </conditionalFormatting>
  <conditionalFormatting sqref="G327">
    <cfRule type="expression" dxfId="1213" priority="8">
      <formula>INDIRECT(ADDRESS(ROW(),COLUMN()))=TRUNC(INDIRECT(ADDRESS(ROW(),COLUMN())))</formula>
    </cfRule>
  </conditionalFormatting>
  <conditionalFormatting sqref="I327">
    <cfRule type="expression" dxfId="1212" priority="7">
      <formula>INDIRECT(ADDRESS(ROW(),COLUMN()))=TRUNC(INDIRECT(ADDRESS(ROW(),COLUMN())))</formula>
    </cfRule>
  </conditionalFormatting>
  <conditionalFormatting sqref="G338">
    <cfRule type="expression" dxfId="1211" priority="6">
      <formula>INDIRECT(ADDRESS(ROW(),COLUMN()))=TRUNC(INDIRECT(ADDRESS(ROW(),COLUMN())))</formula>
    </cfRule>
  </conditionalFormatting>
  <conditionalFormatting sqref="G339:G340">
    <cfRule type="expression" dxfId="1210" priority="5">
      <formula>INDIRECT(ADDRESS(ROW(),COLUMN()))=TRUNC(INDIRECT(ADDRESS(ROW(),COLUMN())))</formula>
    </cfRule>
  </conditionalFormatting>
  <conditionalFormatting sqref="I339:I340">
    <cfRule type="expression" dxfId="1209" priority="4">
      <formula>INDIRECT(ADDRESS(ROW(),COLUMN()))=TRUNC(INDIRECT(ADDRESS(ROW(),COLUMN())))</formula>
    </cfRule>
  </conditionalFormatting>
  <conditionalFormatting sqref="M6:Q7">
    <cfRule type="cellIs" dxfId="1208" priority="3" operator="equal">
      <formula>"「費目：その他」で補助対象外に仕分けされていないものがある"</formula>
    </cfRule>
  </conditionalFormatting>
  <conditionalFormatting sqref="G361">
    <cfRule type="expression" dxfId="1207" priority="2">
      <formula>INDIRECT(ADDRESS(ROW(),COLUMN()))=TRUNC(INDIRECT(ADDRESS(ROW(),COLUMN())))</formula>
    </cfRule>
  </conditionalFormatting>
  <conditionalFormatting sqref="G362">
    <cfRule type="expression" dxfId="1206" priority="1">
      <formula>INDIRECT(ADDRESS(ROW(),COLUMN()))=TRUNC(INDIRECT(ADDRESS(ROW(),COLUMN())))</formula>
    </cfRule>
  </conditionalFormatting>
  <dataValidations count="7">
    <dataValidation type="list" imeMode="hiragana" allowBlank="1" showInputMessage="1" showErrorMessage="1" sqref="D10:D351" xr:uid="{00000000-0002-0000-1000-000000000000}">
      <formula1>INDIRECT(C10)</formula1>
    </dataValidation>
    <dataValidation imeMode="hiragana" allowBlank="1" showInputMessage="1" showErrorMessage="1" sqref="E10:E351 J10:J351 M10:M351 M361:M410 J361:J410 E361:E410" xr:uid="{00000000-0002-0000-1000-000001000000}"/>
    <dataValidation imeMode="disabled" allowBlank="1" showInputMessage="1" showErrorMessage="1" sqref="C7:K7 F358:K358 A10:A351 A361:A410 C3:C4" xr:uid="{00000000-0002-0000-1000-000002000000}"/>
    <dataValidation type="list" allowBlank="1" showInputMessage="1" showErrorMessage="1" sqref="R10:R351" xr:uid="{00000000-0002-0000-1000-000003000000}">
      <formula1>"○"</formula1>
    </dataValidation>
    <dataValidation type="list" imeMode="hiragana" allowBlank="1" showInputMessage="1" showErrorMessage="1" sqref="C361:D410" xr:uid="{00000000-0002-0000-1000-000004000000}">
      <formula1>収入</formula1>
    </dataValidation>
    <dataValidation type="list" imeMode="hiragana" allowBlank="1" showInputMessage="1" showErrorMessage="1" sqref="C10:C351" xr:uid="{00000000-0002-0000-1000-000005000000}">
      <formula1>区分</formula1>
    </dataValidation>
    <dataValidation imeMode="off" allowBlank="1" showInputMessage="1" showErrorMessage="1" sqref="F416:F427 I10:I351 L10:L351 O10:O351 Q10:Q351 G416:H421 I361:I410 L361:L410 O361:O410 Q361:Q410 G423:H427 F430:H470" xr:uid="{00000000-0002-0000-10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E411" sqref="E411"/>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188</v>
      </c>
      <c r="D3" s="54" t="s">
        <v>161</v>
      </c>
      <c r="E3" s="374"/>
      <c r="F3" s="375"/>
      <c r="G3" s="375"/>
      <c r="H3" s="375"/>
      <c r="I3" s="375"/>
      <c r="J3" s="375"/>
      <c r="K3" s="375"/>
      <c r="L3" s="375"/>
      <c r="M3" s="376"/>
      <c r="Q3" s="13"/>
      <c r="X3" s="3">
        <v>18</v>
      </c>
    </row>
    <row r="4" spans="1:24" ht="32.1" customHeight="1" x14ac:dyDescent="0.2">
      <c r="C4" s="373"/>
      <c r="D4" s="55" t="s">
        <v>232</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213</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2-15</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220</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219</v>
      </c>
      <c r="D459" s="350"/>
      <c r="E459" s="77" t="s">
        <v>220</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eoUSbLE1VbjJcdCICW0mr/ihyQgsURoJG/LmbDxWGov6GSOtJ/7mlODvXw919/8bk9LXdjpPffuh9MFIwF7vTQ==" saltValue="gAwnWBr3Jq6+npR3vRBpNw=="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1205" priority="173">
      <formula>INDIRECT(ADDRESS(ROW(),COLUMN()))=TRUNC(INDIRECT(ADDRESS(ROW(),COLUMN())))</formula>
    </cfRule>
  </conditionalFormatting>
  <conditionalFormatting sqref="O27:O50">
    <cfRule type="expression" dxfId="1204" priority="169">
      <formula>INDIRECT(ADDRESS(ROW(),COLUMN()))=TRUNC(INDIRECT(ADDRESS(ROW(),COLUMN())))</formula>
    </cfRule>
  </conditionalFormatting>
  <conditionalFormatting sqref="G48:G50">
    <cfRule type="expression" dxfId="1203" priority="172">
      <formula>INDIRECT(ADDRESS(ROW(),COLUMN()))=TRUNC(INDIRECT(ADDRESS(ROW(),COLUMN())))</formula>
    </cfRule>
  </conditionalFormatting>
  <conditionalFormatting sqref="I45 I48:I50">
    <cfRule type="expression" dxfId="1202" priority="171">
      <formula>INDIRECT(ADDRESS(ROW(),COLUMN()))=TRUNC(INDIRECT(ADDRESS(ROW(),COLUMN())))</formula>
    </cfRule>
  </conditionalFormatting>
  <conditionalFormatting sqref="L29:L50">
    <cfRule type="expression" dxfId="1201" priority="170">
      <formula>INDIRECT(ADDRESS(ROW(),COLUMN()))=TRUNC(INDIRECT(ADDRESS(ROW(),COLUMN())))</formula>
    </cfRule>
  </conditionalFormatting>
  <conditionalFormatting sqref="O10">
    <cfRule type="expression" dxfId="1200" priority="167">
      <formula>INDIRECT(ADDRESS(ROW(),COLUMN()))=TRUNC(INDIRECT(ADDRESS(ROW(),COLUMN())))</formula>
    </cfRule>
  </conditionalFormatting>
  <conditionalFormatting sqref="L10">
    <cfRule type="expression" dxfId="1199" priority="168">
      <formula>INDIRECT(ADDRESS(ROW(),COLUMN()))=TRUNC(INDIRECT(ADDRESS(ROW(),COLUMN())))</formula>
    </cfRule>
  </conditionalFormatting>
  <conditionalFormatting sqref="O11">
    <cfRule type="expression" dxfId="1198" priority="165">
      <formula>INDIRECT(ADDRESS(ROW(),COLUMN()))=TRUNC(INDIRECT(ADDRESS(ROW(),COLUMN())))</formula>
    </cfRule>
  </conditionalFormatting>
  <conditionalFormatting sqref="L11">
    <cfRule type="expression" dxfId="1197" priority="166">
      <formula>INDIRECT(ADDRESS(ROW(),COLUMN()))=TRUNC(INDIRECT(ADDRESS(ROW(),COLUMN())))</formula>
    </cfRule>
  </conditionalFormatting>
  <conditionalFormatting sqref="O12:O26">
    <cfRule type="expression" dxfId="1196" priority="162">
      <formula>INDIRECT(ADDRESS(ROW(),COLUMN()))=TRUNC(INDIRECT(ADDRESS(ROW(),COLUMN())))</formula>
    </cfRule>
  </conditionalFormatting>
  <conditionalFormatting sqref="I21:I25">
    <cfRule type="expression" dxfId="1195" priority="164">
      <formula>INDIRECT(ADDRESS(ROW(),COLUMN()))=TRUNC(INDIRECT(ADDRESS(ROW(),COLUMN())))</formula>
    </cfRule>
  </conditionalFormatting>
  <conditionalFormatting sqref="L12:L25">
    <cfRule type="expression" dxfId="1194" priority="163">
      <formula>INDIRECT(ADDRESS(ROW(),COLUMN()))=TRUNC(INDIRECT(ADDRESS(ROW(),COLUMN())))</formula>
    </cfRule>
  </conditionalFormatting>
  <conditionalFormatting sqref="G10 G15">
    <cfRule type="expression" dxfId="1193" priority="161">
      <formula>INDIRECT(ADDRESS(ROW(),COLUMN()))=TRUNC(INDIRECT(ADDRESS(ROW(),COLUMN())))</formula>
    </cfRule>
  </conditionalFormatting>
  <conditionalFormatting sqref="I10 I15">
    <cfRule type="expression" dxfId="1192" priority="160">
      <formula>INDIRECT(ADDRESS(ROW(),COLUMN()))=TRUNC(INDIRECT(ADDRESS(ROW(),COLUMN())))</formula>
    </cfRule>
  </conditionalFormatting>
  <conditionalFormatting sqref="G12">
    <cfRule type="expression" dxfId="1191" priority="159">
      <formula>INDIRECT(ADDRESS(ROW(),COLUMN()))=TRUNC(INDIRECT(ADDRESS(ROW(),COLUMN())))</formula>
    </cfRule>
  </conditionalFormatting>
  <conditionalFormatting sqref="I12">
    <cfRule type="expression" dxfId="1190" priority="158">
      <formula>INDIRECT(ADDRESS(ROW(),COLUMN()))=TRUNC(INDIRECT(ADDRESS(ROW(),COLUMN())))</formula>
    </cfRule>
  </conditionalFormatting>
  <conditionalFormatting sqref="G14">
    <cfRule type="expression" dxfId="1189" priority="157">
      <formula>INDIRECT(ADDRESS(ROW(),COLUMN()))=TRUNC(INDIRECT(ADDRESS(ROW(),COLUMN())))</formula>
    </cfRule>
  </conditionalFormatting>
  <conditionalFormatting sqref="I14">
    <cfRule type="expression" dxfId="1188" priority="156">
      <formula>INDIRECT(ADDRESS(ROW(),COLUMN()))=TRUNC(INDIRECT(ADDRESS(ROW(),COLUMN())))</formula>
    </cfRule>
  </conditionalFormatting>
  <conditionalFormatting sqref="G11">
    <cfRule type="expression" dxfId="1187" priority="155">
      <formula>INDIRECT(ADDRESS(ROW(),COLUMN()))=TRUNC(INDIRECT(ADDRESS(ROW(),COLUMN())))</formula>
    </cfRule>
  </conditionalFormatting>
  <conditionalFormatting sqref="I11">
    <cfRule type="expression" dxfId="1186" priority="154">
      <formula>INDIRECT(ADDRESS(ROW(),COLUMN()))=TRUNC(INDIRECT(ADDRESS(ROW(),COLUMN())))</formula>
    </cfRule>
  </conditionalFormatting>
  <conditionalFormatting sqref="G13">
    <cfRule type="expression" dxfId="1185" priority="153">
      <formula>INDIRECT(ADDRESS(ROW(),COLUMN()))=TRUNC(INDIRECT(ADDRESS(ROW(),COLUMN())))</formula>
    </cfRule>
  </conditionalFormatting>
  <conditionalFormatting sqref="I13">
    <cfRule type="expression" dxfId="1184" priority="152">
      <formula>INDIRECT(ADDRESS(ROW(),COLUMN()))=TRUNC(INDIRECT(ADDRESS(ROW(),COLUMN())))</formula>
    </cfRule>
  </conditionalFormatting>
  <conditionalFormatting sqref="G16 G19">
    <cfRule type="expression" dxfId="1183" priority="151">
      <formula>INDIRECT(ADDRESS(ROW(),COLUMN()))=TRUNC(INDIRECT(ADDRESS(ROW(),COLUMN())))</formula>
    </cfRule>
  </conditionalFormatting>
  <conditionalFormatting sqref="I16 I19">
    <cfRule type="expression" dxfId="1182" priority="150">
      <formula>INDIRECT(ADDRESS(ROW(),COLUMN()))=TRUNC(INDIRECT(ADDRESS(ROW(),COLUMN())))</formula>
    </cfRule>
  </conditionalFormatting>
  <conditionalFormatting sqref="G17">
    <cfRule type="expression" dxfId="1181" priority="149">
      <formula>INDIRECT(ADDRESS(ROW(),COLUMN()))=TRUNC(INDIRECT(ADDRESS(ROW(),COLUMN())))</formula>
    </cfRule>
  </conditionalFormatting>
  <conditionalFormatting sqref="I17">
    <cfRule type="expression" dxfId="1180" priority="148">
      <formula>INDIRECT(ADDRESS(ROW(),COLUMN()))=TRUNC(INDIRECT(ADDRESS(ROW(),COLUMN())))</formula>
    </cfRule>
  </conditionalFormatting>
  <conditionalFormatting sqref="G18">
    <cfRule type="expression" dxfId="1179" priority="147">
      <formula>INDIRECT(ADDRESS(ROW(),COLUMN()))=TRUNC(INDIRECT(ADDRESS(ROW(),COLUMN())))</formula>
    </cfRule>
  </conditionalFormatting>
  <conditionalFormatting sqref="I18">
    <cfRule type="expression" dxfId="1178" priority="146">
      <formula>INDIRECT(ADDRESS(ROW(),COLUMN()))=TRUNC(INDIRECT(ADDRESS(ROW(),COLUMN())))</formula>
    </cfRule>
  </conditionalFormatting>
  <conditionalFormatting sqref="G20">
    <cfRule type="expression" dxfId="1177" priority="145">
      <formula>INDIRECT(ADDRESS(ROW(),COLUMN()))=TRUNC(INDIRECT(ADDRESS(ROW(),COLUMN())))</formula>
    </cfRule>
  </conditionalFormatting>
  <conditionalFormatting sqref="I20">
    <cfRule type="expression" dxfId="1176" priority="144">
      <formula>INDIRECT(ADDRESS(ROW(),COLUMN()))=TRUNC(INDIRECT(ADDRESS(ROW(),COLUMN())))</formula>
    </cfRule>
  </conditionalFormatting>
  <conditionalFormatting sqref="G21 G23">
    <cfRule type="expression" dxfId="1175" priority="143">
      <formula>INDIRECT(ADDRESS(ROW(),COLUMN()))=TRUNC(INDIRECT(ADDRESS(ROW(),COLUMN())))</formula>
    </cfRule>
  </conditionalFormatting>
  <conditionalFormatting sqref="G22">
    <cfRule type="expression" dxfId="1174" priority="142">
      <formula>INDIRECT(ADDRESS(ROW(),COLUMN()))=TRUNC(INDIRECT(ADDRESS(ROW(),COLUMN())))</formula>
    </cfRule>
  </conditionalFormatting>
  <conditionalFormatting sqref="G24:G25">
    <cfRule type="expression" dxfId="1173" priority="141">
      <formula>INDIRECT(ADDRESS(ROW(),COLUMN()))=TRUNC(INDIRECT(ADDRESS(ROW(),COLUMN())))</formula>
    </cfRule>
  </conditionalFormatting>
  <conditionalFormatting sqref="G26:G28">
    <cfRule type="expression" dxfId="1172" priority="140">
      <formula>INDIRECT(ADDRESS(ROW(),COLUMN()))=TRUNC(INDIRECT(ADDRESS(ROW(),COLUMN())))</formula>
    </cfRule>
  </conditionalFormatting>
  <conditionalFormatting sqref="I26:I28">
    <cfRule type="expression" dxfId="1171" priority="139">
      <formula>INDIRECT(ADDRESS(ROW(),COLUMN()))=TRUNC(INDIRECT(ADDRESS(ROW(),COLUMN())))</formula>
    </cfRule>
  </conditionalFormatting>
  <conditionalFormatting sqref="L26:L28">
    <cfRule type="expression" dxfId="1170" priority="138">
      <formula>INDIRECT(ADDRESS(ROW(),COLUMN()))=TRUNC(INDIRECT(ADDRESS(ROW(),COLUMN())))</formula>
    </cfRule>
  </conditionalFormatting>
  <conditionalFormatting sqref="G29:G30">
    <cfRule type="expression" dxfId="1169" priority="137">
      <formula>INDIRECT(ADDRESS(ROW(),COLUMN()))=TRUNC(INDIRECT(ADDRESS(ROW(),COLUMN())))</formula>
    </cfRule>
  </conditionalFormatting>
  <conditionalFormatting sqref="I29:I30">
    <cfRule type="expression" dxfId="1168" priority="136">
      <formula>INDIRECT(ADDRESS(ROW(),COLUMN()))=TRUNC(INDIRECT(ADDRESS(ROW(),COLUMN())))</formula>
    </cfRule>
  </conditionalFormatting>
  <conditionalFormatting sqref="G31:G32 G42 G44">
    <cfRule type="expression" dxfId="1167" priority="135">
      <formula>INDIRECT(ADDRESS(ROW(),COLUMN()))=TRUNC(INDIRECT(ADDRESS(ROW(),COLUMN())))</formula>
    </cfRule>
  </conditionalFormatting>
  <conditionalFormatting sqref="I31:I32 I42 I44">
    <cfRule type="expression" dxfId="1166" priority="134">
      <formula>INDIRECT(ADDRESS(ROW(),COLUMN()))=TRUNC(INDIRECT(ADDRESS(ROW(),COLUMN())))</formula>
    </cfRule>
  </conditionalFormatting>
  <conditionalFormatting sqref="G40">
    <cfRule type="expression" dxfId="1165" priority="133">
      <formula>INDIRECT(ADDRESS(ROW(),COLUMN()))=TRUNC(INDIRECT(ADDRESS(ROW(),COLUMN())))</formula>
    </cfRule>
  </conditionalFormatting>
  <conditionalFormatting sqref="I40">
    <cfRule type="expression" dxfId="1164" priority="132">
      <formula>INDIRECT(ADDRESS(ROW(),COLUMN()))=TRUNC(INDIRECT(ADDRESS(ROW(),COLUMN())))</formula>
    </cfRule>
  </conditionalFormatting>
  <conditionalFormatting sqref="G37">
    <cfRule type="expression" dxfId="1163" priority="131">
      <formula>INDIRECT(ADDRESS(ROW(),COLUMN()))=TRUNC(INDIRECT(ADDRESS(ROW(),COLUMN())))</formula>
    </cfRule>
  </conditionalFormatting>
  <conditionalFormatting sqref="I37">
    <cfRule type="expression" dxfId="1162" priority="130">
      <formula>INDIRECT(ADDRESS(ROW(),COLUMN()))=TRUNC(INDIRECT(ADDRESS(ROW(),COLUMN())))</formula>
    </cfRule>
  </conditionalFormatting>
  <conditionalFormatting sqref="G38">
    <cfRule type="expression" dxfId="1161" priority="129">
      <formula>INDIRECT(ADDRESS(ROW(),COLUMN()))=TRUNC(INDIRECT(ADDRESS(ROW(),COLUMN())))</formula>
    </cfRule>
  </conditionalFormatting>
  <conditionalFormatting sqref="I38">
    <cfRule type="expression" dxfId="1160" priority="128">
      <formula>INDIRECT(ADDRESS(ROW(),COLUMN()))=TRUNC(INDIRECT(ADDRESS(ROW(),COLUMN())))</formula>
    </cfRule>
  </conditionalFormatting>
  <conditionalFormatting sqref="G41">
    <cfRule type="expression" dxfId="1159" priority="127">
      <formula>INDIRECT(ADDRESS(ROW(),COLUMN()))=TRUNC(INDIRECT(ADDRESS(ROW(),COLUMN())))</formula>
    </cfRule>
  </conditionalFormatting>
  <conditionalFormatting sqref="I41">
    <cfRule type="expression" dxfId="1158" priority="126">
      <formula>INDIRECT(ADDRESS(ROW(),COLUMN()))=TRUNC(INDIRECT(ADDRESS(ROW(),COLUMN())))</formula>
    </cfRule>
  </conditionalFormatting>
  <conditionalFormatting sqref="G43">
    <cfRule type="expression" dxfId="1157" priority="125">
      <formula>INDIRECT(ADDRESS(ROW(),COLUMN()))=TRUNC(INDIRECT(ADDRESS(ROW(),COLUMN())))</formula>
    </cfRule>
  </conditionalFormatting>
  <conditionalFormatting sqref="I43">
    <cfRule type="expression" dxfId="1156" priority="124">
      <formula>INDIRECT(ADDRESS(ROW(),COLUMN()))=TRUNC(INDIRECT(ADDRESS(ROW(),COLUMN())))</formula>
    </cfRule>
  </conditionalFormatting>
  <conditionalFormatting sqref="G36">
    <cfRule type="expression" dxfId="1155" priority="123">
      <formula>INDIRECT(ADDRESS(ROW(),COLUMN()))=TRUNC(INDIRECT(ADDRESS(ROW(),COLUMN())))</formula>
    </cfRule>
  </conditionalFormatting>
  <conditionalFormatting sqref="I36">
    <cfRule type="expression" dxfId="1154" priority="122">
      <formula>INDIRECT(ADDRESS(ROW(),COLUMN()))=TRUNC(INDIRECT(ADDRESS(ROW(),COLUMN())))</formula>
    </cfRule>
  </conditionalFormatting>
  <conditionalFormatting sqref="G39">
    <cfRule type="expression" dxfId="1153" priority="121">
      <formula>INDIRECT(ADDRESS(ROW(),COLUMN()))=TRUNC(INDIRECT(ADDRESS(ROW(),COLUMN())))</formula>
    </cfRule>
  </conditionalFormatting>
  <conditionalFormatting sqref="I39">
    <cfRule type="expression" dxfId="1152" priority="120">
      <formula>INDIRECT(ADDRESS(ROW(),COLUMN()))=TRUNC(INDIRECT(ADDRESS(ROW(),COLUMN())))</formula>
    </cfRule>
  </conditionalFormatting>
  <conditionalFormatting sqref="G35">
    <cfRule type="expression" dxfId="1151" priority="119">
      <formula>INDIRECT(ADDRESS(ROW(),COLUMN()))=TRUNC(INDIRECT(ADDRESS(ROW(),COLUMN())))</formula>
    </cfRule>
  </conditionalFormatting>
  <conditionalFormatting sqref="I35">
    <cfRule type="expression" dxfId="1150" priority="118">
      <formula>INDIRECT(ADDRESS(ROW(),COLUMN()))=TRUNC(INDIRECT(ADDRESS(ROW(),COLUMN())))</formula>
    </cfRule>
  </conditionalFormatting>
  <conditionalFormatting sqref="G33">
    <cfRule type="expression" dxfId="1149" priority="117">
      <formula>INDIRECT(ADDRESS(ROW(),COLUMN()))=TRUNC(INDIRECT(ADDRESS(ROW(),COLUMN())))</formula>
    </cfRule>
  </conditionalFormatting>
  <conditionalFormatting sqref="I33">
    <cfRule type="expression" dxfId="1148" priority="116">
      <formula>INDIRECT(ADDRESS(ROW(),COLUMN()))=TRUNC(INDIRECT(ADDRESS(ROW(),COLUMN())))</formula>
    </cfRule>
  </conditionalFormatting>
  <conditionalFormatting sqref="G34">
    <cfRule type="expression" dxfId="1147" priority="115">
      <formula>INDIRECT(ADDRESS(ROW(),COLUMN()))=TRUNC(INDIRECT(ADDRESS(ROW(),COLUMN())))</formula>
    </cfRule>
  </conditionalFormatting>
  <conditionalFormatting sqref="I34">
    <cfRule type="expression" dxfId="1146" priority="114">
      <formula>INDIRECT(ADDRESS(ROW(),COLUMN()))=TRUNC(INDIRECT(ADDRESS(ROW(),COLUMN())))</formula>
    </cfRule>
  </conditionalFormatting>
  <conditionalFormatting sqref="G45">
    <cfRule type="expression" dxfId="1145" priority="113">
      <formula>INDIRECT(ADDRESS(ROW(),COLUMN()))=TRUNC(INDIRECT(ADDRESS(ROW(),COLUMN())))</formula>
    </cfRule>
  </conditionalFormatting>
  <conditionalFormatting sqref="G46:G47">
    <cfRule type="expression" dxfId="1144" priority="112">
      <formula>INDIRECT(ADDRESS(ROW(),COLUMN()))=TRUNC(INDIRECT(ADDRESS(ROW(),COLUMN())))</formula>
    </cfRule>
  </conditionalFormatting>
  <conditionalFormatting sqref="I46:I47">
    <cfRule type="expression" dxfId="1143" priority="111">
      <formula>INDIRECT(ADDRESS(ROW(),COLUMN()))=TRUNC(INDIRECT(ADDRESS(ROW(),COLUMN())))</formula>
    </cfRule>
  </conditionalFormatting>
  <conditionalFormatting sqref="I361">
    <cfRule type="expression" dxfId="1142" priority="110">
      <formula>INDIRECT(ADDRESS(ROW(),COLUMN()))=TRUNC(INDIRECT(ADDRESS(ROW(),COLUMN())))</formula>
    </cfRule>
  </conditionalFormatting>
  <conditionalFormatting sqref="L361">
    <cfRule type="expression" dxfId="1141" priority="109">
      <formula>INDIRECT(ADDRESS(ROW(),COLUMN()))=TRUNC(INDIRECT(ADDRESS(ROW(),COLUMN())))</formula>
    </cfRule>
  </conditionalFormatting>
  <conditionalFormatting sqref="O361">
    <cfRule type="expression" dxfId="1140" priority="108">
      <formula>INDIRECT(ADDRESS(ROW(),COLUMN()))=TRUNC(INDIRECT(ADDRESS(ROW(),COLUMN())))</formula>
    </cfRule>
  </conditionalFormatting>
  <conditionalFormatting sqref="G363:G410">
    <cfRule type="expression" dxfId="1139" priority="107">
      <formula>INDIRECT(ADDRESS(ROW(),COLUMN()))=TRUNC(INDIRECT(ADDRESS(ROW(),COLUMN())))</formula>
    </cfRule>
  </conditionalFormatting>
  <conditionalFormatting sqref="I362:I410">
    <cfRule type="expression" dxfId="1138" priority="106">
      <formula>INDIRECT(ADDRESS(ROW(),COLUMN()))=TRUNC(INDIRECT(ADDRESS(ROW(),COLUMN())))</formula>
    </cfRule>
  </conditionalFormatting>
  <conditionalFormatting sqref="L362:L410">
    <cfRule type="expression" dxfId="1137" priority="105">
      <formula>INDIRECT(ADDRESS(ROW(),COLUMN()))=TRUNC(INDIRECT(ADDRESS(ROW(),COLUMN())))</formula>
    </cfRule>
  </conditionalFormatting>
  <conditionalFormatting sqref="O362:O410">
    <cfRule type="expression" dxfId="1136" priority="104">
      <formula>INDIRECT(ADDRESS(ROW(),COLUMN()))=TRUNC(INDIRECT(ADDRESS(ROW(),COLUMN())))</formula>
    </cfRule>
  </conditionalFormatting>
  <conditionalFormatting sqref="O107:O162 G107:G162 I107:I162 L107:L162">
    <cfRule type="expression" dxfId="1135" priority="103">
      <formula>INDIRECT(ADDRESS(ROW(),COLUMN()))=TRUNC(INDIRECT(ADDRESS(ROW(),COLUMN())))</formula>
    </cfRule>
  </conditionalFormatting>
  <conditionalFormatting sqref="O197:O252 G197:G252 I197:I252 L197:L252">
    <cfRule type="expression" dxfId="1134" priority="102">
      <formula>INDIRECT(ADDRESS(ROW(),COLUMN()))=TRUNC(INDIRECT(ADDRESS(ROW(),COLUMN())))</formula>
    </cfRule>
  </conditionalFormatting>
  <conditionalFormatting sqref="O173:O196">
    <cfRule type="expression" dxfId="1133" priority="98">
      <formula>INDIRECT(ADDRESS(ROW(),COLUMN()))=TRUNC(INDIRECT(ADDRESS(ROW(),COLUMN())))</formula>
    </cfRule>
  </conditionalFormatting>
  <conditionalFormatting sqref="G194:G196">
    <cfRule type="expression" dxfId="1132" priority="101">
      <formula>INDIRECT(ADDRESS(ROW(),COLUMN()))=TRUNC(INDIRECT(ADDRESS(ROW(),COLUMN())))</formula>
    </cfRule>
  </conditionalFormatting>
  <conditionalFormatting sqref="I191 I194:I196">
    <cfRule type="expression" dxfId="1131" priority="100">
      <formula>INDIRECT(ADDRESS(ROW(),COLUMN()))=TRUNC(INDIRECT(ADDRESS(ROW(),COLUMN())))</formula>
    </cfRule>
  </conditionalFormatting>
  <conditionalFormatting sqref="L175:L196">
    <cfRule type="expression" dxfId="1130" priority="99">
      <formula>INDIRECT(ADDRESS(ROW(),COLUMN()))=TRUNC(INDIRECT(ADDRESS(ROW(),COLUMN())))</formula>
    </cfRule>
  </conditionalFormatting>
  <conditionalFormatting sqref="O163:O172">
    <cfRule type="expression" dxfId="1129" priority="95">
      <formula>INDIRECT(ADDRESS(ROW(),COLUMN()))=TRUNC(INDIRECT(ADDRESS(ROW(),COLUMN())))</formula>
    </cfRule>
  </conditionalFormatting>
  <conditionalFormatting sqref="I167:I171">
    <cfRule type="expression" dxfId="1128" priority="97">
      <formula>INDIRECT(ADDRESS(ROW(),COLUMN()))=TRUNC(INDIRECT(ADDRESS(ROW(),COLUMN())))</formula>
    </cfRule>
  </conditionalFormatting>
  <conditionalFormatting sqref="L163:L171">
    <cfRule type="expression" dxfId="1127" priority="96">
      <formula>INDIRECT(ADDRESS(ROW(),COLUMN()))=TRUNC(INDIRECT(ADDRESS(ROW(),COLUMN())))</formula>
    </cfRule>
  </conditionalFormatting>
  <conditionalFormatting sqref="G165">
    <cfRule type="expression" dxfId="1126" priority="94">
      <formula>INDIRECT(ADDRESS(ROW(),COLUMN()))=TRUNC(INDIRECT(ADDRESS(ROW(),COLUMN())))</formula>
    </cfRule>
  </conditionalFormatting>
  <conditionalFormatting sqref="I165">
    <cfRule type="expression" dxfId="1125" priority="93">
      <formula>INDIRECT(ADDRESS(ROW(),COLUMN()))=TRUNC(INDIRECT(ADDRESS(ROW(),COLUMN())))</formula>
    </cfRule>
  </conditionalFormatting>
  <conditionalFormatting sqref="G163">
    <cfRule type="expression" dxfId="1124" priority="92">
      <formula>INDIRECT(ADDRESS(ROW(),COLUMN()))=TRUNC(INDIRECT(ADDRESS(ROW(),COLUMN())))</formula>
    </cfRule>
  </conditionalFormatting>
  <conditionalFormatting sqref="I163">
    <cfRule type="expression" dxfId="1123" priority="91">
      <formula>INDIRECT(ADDRESS(ROW(),COLUMN()))=TRUNC(INDIRECT(ADDRESS(ROW(),COLUMN())))</formula>
    </cfRule>
  </conditionalFormatting>
  <conditionalFormatting sqref="G164">
    <cfRule type="expression" dxfId="1122" priority="90">
      <formula>INDIRECT(ADDRESS(ROW(),COLUMN()))=TRUNC(INDIRECT(ADDRESS(ROW(),COLUMN())))</formula>
    </cfRule>
  </conditionalFormatting>
  <conditionalFormatting sqref="I164">
    <cfRule type="expression" dxfId="1121" priority="89">
      <formula>INDIRECT(ADDRESS(ROW(),COLUMN()))=TRUNC(INDIRECT(ADDRESS(ROW(),COLUMN())))</formula>
    </cfRule>
  </conditionalFormatting>
  <conditionalFormatting sqref="G166">
    <cfRule type="expression" dxfId="1120" priority="88">
      <formula>INDIRECT(ADDRESS(ROW(),COLUMN()))=TRUNC(INDIRECT(ADDRESS(ROW(),COLUMN())))</formula>
    </cfRule>
  </conditionalFormatting>
  <conditionalFormatting sqref="I166">
    <cfRule type="expression" dxfId="1119" priority="87">
      <formula>INDIRECT(ADDRESS(ROW(),COLUMN()))=TRUNC(INDIRECT(ADDRESS(ROW(),COLUMN())))</formula>
    </cfRule>
  </conditionalFormatting>
  <conditionalFormatting sqref="G167 G169">
    <cfRule type="expression" dxfId="1118" priority="86">
      <formula>INDIRECT(ADDRESS(ROW(),COLUMN()))=TRUNC(INDIRECT(ADDRESS(ROW(),COLUMN())))</formula>
    </cfRule>
  </conditionalFormatting>
  <conditionalFormatting sqref="G168">
    <cfRule type="expression" dxfId="1117" priority="85">
      <formula>INDIRECT(ADDRESS(ROW(),COLUMN()))=TRUNC(INDIRECT(ADDRESS(ROW(),COLUMN())))</formula>
    </cfRule>
  </conditionalFormatting>
  <conditionalFormatting sqref="G170:G171">
    <cfRule type="expression" dxfId="1116" priority="84">
      <formula>INDIRECT(ADDRESS(ROW(),COLUMN()))=TRUNC(INDIRECT(ADDRESS(ROW(),COLUMN())))</formula>
    </cfRule>
  </conditionalFormatting>
  <conditionalFormatting sqref="G172:G174">
    <cfRule type="expression" dxfId="1115" priority="83">
      <formula>INDIRECT(ADDRESS(ROW(),COLUMN()))=TRUNC(INDIRECT(ADDRESS(ROW(),COLUMN())))</formula>
    </cfRule>
  </conditionalFormatting>
  <conditionalFormatting sqref="I172:I174">
    <cfRule type="expression" dxfId="1114" priority="82">
      <formula>INDIRECT(ADDRESS(ROW(),COLUMN()))=TRUNC(INDIRECT(ADDRESS(ROW(),COLUMN())))</formula>
    </cfRule>
  </conditionalFormatting>
  <conditionalFormatting sqref="L172:L174">
    <cfRule type="expression" dxfId="1113" priority="81">
      <formula>INDIRECT(ADDRESS(ROW(),COLUMN()))=TRUNC(INDIRECT(ADDRESS(ROW(),COLUMN())))</formula>
    </cfRule>
  </conditionalFormatting>
  <conditionalFormatting sqref="G175:G176">
    <cfRule type="expression" dxfId="1112" priority="80">
      <formula>INDIRECT(ADDRESS(ROW(),COLUMN()))=TRUNC(INDIRECT(ADDRESS(ROW(),COLUMN())))</formula>
    </cfRule>
  </conditionalFormatting>
  <conditionalFormatting sqref="I175:I176">
    <cfRule type="expression" dxfId="1111" priority="79">
      <formula>INDIRECT(ADDRESS(ROW(),COLUMN()))=TRUNC(INDIRECT(ADDRESS(ROW(),COLUMN())))</formula>
    </cfRule>
  </conditionalFormatting>
  <conditionalFormatting sqref="G177:G178 G188 G190">
    <cfRule type="expression" dxfId="1110" priority="78">
      <formula>INDIRECT(ADDRESS(ROW(),COLUMN()))=TRUNC(INDIRECT(ADDRESS(ROW(),COLUMN())))</formula>
    </cfRule>
  </conditionalFormatting>
  <conditionalFormatting sqref="I177:I178 I188 I190">
    <cfRule type="expression" dxfId="1109" priority="77">
      <formula>INDIRECT(ADDRESS(ROW(),COLUMN()))=TRUNC(INDIRECT(ADDRESS(ROW(),COLUMN())))</formula>
    </cfRule>
  </conditionalFormatting>
  <conditionalFormatting sqref="G186">
    <cfRule type="expression" dxfId="1108" priority="76">
      <formula>INDIRECT(ADDRESS(ROW(),COLUMN()))=TRUNC(INDIRECT(ADDRESS(ROW(),COLUMN())))</formula>
    </cfRule>
  </conditionalFormatting>
  <conditionalFormatting sqref="I186">
    <cfRule type="expression" dxfId="1107" priority="75">
      <formula>INDIRECT(ADDRESS(ROW(),COLUMN()))=TRUNC(INDIRECT(ADDRESS(ROW(),COLUMN())))</formula>
    </cfRule>
  </conditionalFormatting>
  <conditionalFormatting sqref="G183">
    <cfRule type="expression" dxfId="1106" priority="74">
      <formula>INDIRECT(ADDRESS(ROW(),COLUMN()))=TRUNC(INDIRECT(ADDRESS(ROW(),COLUMN())))</formula>
    </cfRule>
  </conditionalFormatting>
  <conditionalFormatting sqref="I183">
    <cfRule type="expression" dxfId="1105" priority="73">
      <formula>INDIRECT(ADDRESS(ROW(),COLUMN()))=TRUNC(INDIRECT(ADDRESS(ROW(),COLUMN())))</formula>
    </cfRule>
  </conditionalFormatting>
  <conditionalFormatting sqref="G184">
    <cfRule type="expression" dxfId="1104" priority="72">
      <formula>INDIRECT(ADDRESS(ROW(),COLUMN()))=TRUNC(INDIRECT(ADDRESS(ROW(),COLUMN())))</formula>
    </cfRule>
  </conditionalFormatting>
  <conditionalFormatting sqref="I184">
    <cfRule type="expression" dxfId="1103" priority="71">
      <formula>INDIRECT(ADDRESS(ROW(),COLUMN()))=TRUNC(INDIRECT(ADDRESS(ROW(),COLUMN())))</formula>
    </cfRule>
  </conditionalFormatting>
  <conditionalFormatting sqref="G187">
    <cfRule type="expression" dxfId="1102" priority="70">
      <formula>INDIRECT(ADDRESS(ROW(),COLUMN()))=TRUNC(INDIRECT(ADDRESS(ROW(),COLUMN())))</formula>
    </cfRule>
  </conditionalFormatting>
  <conditionalFormatting sqref="I187">
    <cfRule type="expression" dxfId="1101" priority="69">
      <formula>INDIRECT(ADDRESS(ROW(),COLUMN()))=TRUNC(INDIRECT(ADDRESS(ROW(),COLUMN())))</formula>
    </cfRule>
  </conditionalFormatting>
  <conditionalFormatting sqref="G189">
    <cfRule type="expression" dxfId="1100" priority="68">
      <formula>INDIRECT(ADDRESS(ROW(),COLUMN()))=TRUNC(INDIRECT(ADDRESS(ROW(),COLUMN())))</formula>
    </cfRule>
  </conditionalFormatting>
  <conditionalFormatting sqref="I189">
    <cfRule type="expression" dxfId="1099" priority="67">
      <formula>INDIRECT(ADDRESS(ROW(),COLUMN()))=TRUNC(INDIRECT(ADDRESS(ROW(),COLUMN())))</formula>
    </cfRule>
  </conditionalFormatting>
  <conditionalFormatting sqref="G182">
    <cfRule type="expression" dxfId="1098" priority="66">
      <formula>INDIRECT(ADDRESS(ROW(),COLUMN()))=TRUNC(INDIRECT(ADDRESS(ROW(),COLUMN())))</formula>
    </cfRule>
  </conditionalFormatting>
  <conditionalFormatting sqref="I182">
    <cfRule type="expression" dxfId="1097" priority="65">
      <formula>INDIRECT(ADDRESS(ROW(),COLUMN()))=TRUNC(INDIRECT(ADDRESS(ROW(),COLUMN())))</formula>
    </cfRule>
  </conditionalFormatting>
  <conditionalFormatting sqref="G185">
    <cfRule type="expression" dxfId="1096" priority="64">
      <formula>INDIRECT(ADDRESS(ROW(),COLUMN()))=TRUNC(INDIRECT(ADDRESS(ROW(),COLUMN())))</formula>
    </cfRule>
  </conditionalFormatting>
  <conditionalFormatting sqref="I185">
    <cfRule type="expression" dxfId="1095" priority="63">
      <formula>INDIRECT(ADDRESS(ROW(),COLUMN()))=TRUNC(INDIRECT(ADDRESS(ROW(),COLUMN())))</formula>
    </cfRule>
  </conditionalFormatting>
  <conditionalFormatting sqref="G181">
    <cfRule type="expression" dxfId="1094" priority="62">
      <formula>INDIRECT(ADDRESS(ROW(),COLUMN()))=TRUNC(INDIRECT(ADDRESS(ROW(),COLUMN())))</formula>
    </cfRule>
  </conditionalFormatting>
  <conditionalFormatting sqref="I181">
    <cfRule type="expression" dxfId="1093" priority="61">
      <formula>INDIRECT(ADDRESS(ROW(),COLUMN()))=TRUNC(INDIRECT(ADDRESS(ROW(),COLUMN())))</formula>
    </cfRule>
  </conditionalFormatting>
  <conditionalFormatting sqref="G179">
    <cfRule type="expression" dxfId="1092" priority="60">
      <formula>INDIRECT(ADDRESS(ROW(),COLUMN()))=TRUNC(INDIRECT(ADDRESS(ROW(),COLUMN())))</formula>
    </cfRule>
  </conditionalFormatting>
  <conditionalFormatting sqref="I179">
    <cfRule type="expression" dxfId="1091" priority="59">
      <formula>INDIRECT(ADDRESS(ROW(),COLUMN()))=TRUNC(INDIRECT(ADDRESS(ROW(),COLUMN())))</formula>
    </cfRule>
  </conditionalFormatting>
  <conditionalFormatting sqref="G180">
    <cfRule type="expression" dxfId="1090" priority="58">
      <formula>INDIRECT(ADDRESS(ROW(),COLUMN()))=TRUNC(INDIRECT(ADDRESS(ROW(),COLUMN())))</formula>
    </cfRule>
  </conditionalFormatting>
  <conditionalFormatting sqref="I180">
    <cfRule type="expression" dxfId="1089" priority="57">
      <formula>INDIRECT(ADDRESS(ROW(),COLUMN()))=TRUNC(INDIRECT(ADDRESS(ROW(),COLUMN())))</formula>
    </cfRule>
  </conditionalFormatting>
  <conditionalFormatting sqref="G191">
    <cfRule type="expression" dxfId="1088" priority="56">
      <formula>INDIRECT(ADDRESS(ROW(),COLUMN()))=TRUNC(INDIRECT(ADDRESS(ROW(),COLUMN())))</formula>
    </cfRule>
  </conditionalFormatting>
  <conditionalFormatting sqref="G192:G193">
    <cfRule type="expression" dxfId="1087" priority="55">
      <formula>INDIRECT(ADDRESS(ROW(),COLUMN()))=TRUNC(INDIRECT(ADDRESS(ROW(),COLUMN())))</formula>
    </cfRule>
  </conditionalFormatting>
  <conditionalFormatting sqref="I192:I193">
    <cfRule type="expression" dxfId="1086" priority="54">
      <formula>INDIRECT(ADDRESS(ROW(),COLUMN()))=TRUNC(INDIRECT(ADDRESS(ROW(),COLUMN())))</formula>
    </cfRule>
  </conditionalFormatting>
  <conditionalFormatting sqref="O253:O308 G253:G308 I253:I308 L253:L308">
    <cfRule type="expression" dxfId="1085" priority="53">
      <formula>INDIRECT(ADDRESS(ROW(),COLUMN()))=TRUNC(INDIRECT(ADDRESS(ROW(),COLUMN())))</formula>
    </cfRule>
  </conditionalFormatting>
  <conditionalFormatting sqref="O344:O351 G344:G351 I344:I351 L344:L351">
    <cfRule type="expression" dxfId="1084" priority="52">
      <formula>INDIRECT(ADDRESS(ROW(),COLUMN()))=TRUNC(INDIRECT(ADDRESS(ROW(),COLUMN())))</formula>
    </cfRule>
  </conditionalFormatting>
  <conditionalFormatting sqref="O320:O343">
    <cfRule type="expression" dxfId="1083" priority="48">
      <formula>INDIRECT(ADDRESS(ROW(),COLUMN()))=TRUNC(INDIRECT(ADDRESS(ROW(),COLUMN())))</formula>
    </cfRule>
  </conditionalFormatting>
  <conditionalFormatting sqref="G341:G343">
    <cfRule type="expression" dxfId="1082" priority="51">
      <formula>INDIRECT(ADDRESS(ROW(),COLUMN()))=TRUNC(INDIRECT(ADDRESS(ROW(),COLUMN())))</formula>
    </cfRule>
  </conditionalFormatting>
  <conditionalFormatting sqref="I338 I341:I343">
    <cfRule type="expression" dxfId="1081" priority="50">
      <formula>INDIRECT(ADDRESS(ROW(),COLUMN()))=TRUNC(INDIRECT(ADDRESS(ROW(),COLUMN())))</formula>
    </cfRule>
  </conditionalFormatting>
  <conditionalFormatting sqref="L322:L343">
    <cfRule type="expression" dxfId="1080" priority="49">
      <formula>INDIRECT(ADDRESS(ROW(),COLUMN()))=TRUNC(INDIRECT(ADDRESS(ROW(),COLUMN())))</formula>
    </cfRule>
  </conditionalFormatting>
  <conditionalFormatting sqref="O309:O319">
    <cfRule type="expression" dxfId="1079" priority="45">
      <formula>INDIRECT(ADDRESS(ROW(),COLUMN()))=TRUNC(INDIRECT(ADDRESS(ROW(),COLUMN())))</formula>
    </cfRule>
  </conditionalFormatting>
  <conditionalFormatting sqref="I314:I318">
    <cfRule type="expression" dxfId="1078" priority="47">
      <formula>INDIRECT(ADDRESS(ROW(),COLUMN()))=TRUNC(INDIRECT(ADDRESS(ROW(),COLUMN())))</formula>
    </cfRule>
  </conditionalFormatting>
  <conditionalFormatting sqref="L309:L318">
    <cfRule type="expression" dxfId="1077" priority="46">
      <formula>INDIRECT(ADDRESS(ROW(),COLUMN()))=TRUNC(INDIRECT(ADDRESS(ROW(),COLUMN())))</formula>
    </cfRule>
  </conditionalFormatting>
  <conditionalFormatting sqref="G309 G312">
    <cfRule type="expression" dxfId="1076" priority="44">
      <formula>INDIRECT(ADDRESS(ROW(),COLUMN()))=TRUNC(INDIRECT(ADDRESS(ROW(),COLUMN())))</formula>
    </cfRule>
  </conditionalFormatting>
  <conditionalFormatting sqref="I309 I312">
    <cfRule type="expression" dxfId="1075" priority="43">
      <formula>INDIRECT(ADDRESS(ROW(),COLUMN()))=TRUNC(INDIRECT(ADDRESS(ROW(),COLUMN())))</formula>
    </cfRule>
  </conditionalFormatting>
  <conditionalFormatting sqref="G310">
    <cfRule type="expression" dxfId="1074" priority="42">
      <formula>INDIRECT(ADDRESS(ROW(),COLUMN()))=TRUNC(INDIRECT(ADDRESS(ROW(),COLUMN())))</formula>
    </cfRule>
  </conditionalFormatting>
  <conditionalFormatting sqref="I310">
    <cfRule type="expression" dxfId="1073" priority="41">
      <formula>INDIRECT(ADDRESS(ROW(),COLUMN()))=TRUNC(INDIRECT(ADDRESS(ROW(),COLUMN())))</formula>
    </cfRule>
  </conditionalFormatting>
  <conditionalFormatting sqref="G311">
    <cfRule type="expression" dxfId="1072" priority="40">
      <formula>INDIRECT(ADDRESS(ROW(),COLUMN()))=TRUNC(INDIRECT(ADDRESS(ROW(),COLUMN())))</formula>
    </cfRule>
  </conditionalFormatting>
  <conditionalFormatting sqref="I311">
    <cfRule type="expression" dxfId="1071" priority="39">
      <formula>INDIRECT(ADDRESS(ROW(),COLUMN()))=TRUNC(INDIRECT(ADDRESS(ROW(),COLUMN())))</formula>
    </cfRule>
  </conditionalFormatting>
  <conditionalFormatting sqref="G313">
    <cfRule type="expression" dxfId="1070" priority="38">
      <formula>INDIRECT(ADDRESS(ROW(),COLUMN()))=TRUNC(INDIRECT(ADDRESS(ROW(),COLUMN())))</formula>
    </cfRule>
  </conditionalFormatting>
  <conditionalFormatting sqref="I313">
    <cfRule type="expression" dxfId="1069" priority="37">
      <formula>INDIRECT(ADDRESS(ROW(),COLUMN()))=TRUNC(INDIRECT(ADDRESS(ROW(),COLUMN())))</formula>
    </cfRule>
  </conditionalFormatting>
  <conditionalFormatting sqref="G314 G316">
    <cfRule type="expression" dxfId="1068" priority="36">
      <formula>INDIRECT(ADDRESS(ROW(),COLUMN()))=TRUNC(INDIRECT(ADDRESS(ROW(),COLUMN())))</formula>
    </cfRule>
  </conditionalFormatting>
  <conditionalFormatting sqref="G315">
    <cfRule type="expression" dxfId="1067" priority="35">
      <formula>INDIRECT(ADDRESS(ROW(),COLUMN()))=TRUNC(INDIRECT(ADDRESS(ROW(),COLUMN())))</formula>
    </cfRule>
  </conditionalFormatting>
  <conditionalFormatting sqref="G317:G318">
    <cfRule type="expression" dxfId="1066" priority="34">
      <formula>INDIRECT(ADDRESS(ROW(),COLUMN()))=TRUNC(INDIRECT(ADDRESS(ROW(),COLUMN())))</formula>
    </cfRule>
  </conditionalFormatting>
  <conditionalFormatting sqref="G319:G321">
    <cfRule type="expression" dxfId="1065" priority="33">
      <formula>INDIRECT(ADDRESS(ROW(),COLUMN()))=TRUNC(INDIRECT(ADDRESS(ROW(),COLUMN())))</formula>
    </cfRule>
  </conditionalFormatting>
  <conditionalFormatting sqref="I319:I321">
    <cfRule type="expression" dxfId="1064" priority="32">
      <formula>INDIRECT(ADDRESS(ROW(),COLUMN()))=TRUNC(INDIRECT(ADDRESS(ROW(),COLUMN())))</formula>
    </cfRule>
  </conditionalFormatting>
  <conditionalFormatting sqref="L319:L321">
    <cfRule type="expression" dxfId="1063" priority="31">
      <formula>INDIRECT(ADDRESS(ROW(),COLUMN()))=TRUNC(INDIRECT(ADDRESS(ROW(),COLUMN())))</formula>
    </cfRule>
  </conditionalFormatting>
  <conditionalFormatting sqref="G322:G323">
    <cfRule type="expression" dxfId="1062" priority="30">
      <formula>INDIRECT(ADDRESS(ROW(),COLUMN()))=TRUNC(INDIRECT(ADDRESS(ROW(),COLUMN())))</formula>
    </cfRule>
  </conditionalFormatting>
  <conditionalFormatting sqref="I322:I323">
    <cfRule type="expression" dxfId="1061" priority="29">
      <formula>INDIRECT(ADDRESS(ROW(),COLUMN()))=TRUNC(INDIRECT(ADDRESS(ROW(),COLUMN())))</formula>
    </cfRule>
  </conditionalFormatting>
  <conditionalFormatting sqref="G324:G325 G335 G337">
    <cfRule type="expression" dxfId="1060" priority="28">
      <formula>INDIRECT(ADDRESS(ROW(),COLUMN()))=TRUNC(INDIRECT(ADDRESS(ROW(),COLUMN())))</formula>
    </cfRule>
  </conditionalFormatting>
  <conditionalFormatting sqref="I324:I325 I335 I337">
    <cfRule type="expression" dxfId="1059" priority="27">
      <formula>INDIRECT(ADDRESS(ROW(),COLUMN()))=TRUNC(INDIRECT(ADDRESS(ROW(),COLUMN())))</formula>
    </cfRule>
  </conditionalFormatting>
  <conditionalFormatting sqref="G333">
    <cfRule type="expression" dxfId="1058" priority="26">
      <formula>INDIRECT(ADDRESS(ROW(),COLUMN()))=TRUNC(INDIRECT(ADDRESS(ROW(),COLUMN())))</formula>
    </cfRule>
  </conditionalFormatting>
  <conditionalFormatting sqref="I333">
    <cfRule type="expression" dxfId="1057" priority="25">
      <formula>INDIRECT(ADDRESS(ROW(),COLUMN()))=TRUNC(INDIRECT(ADDRESS(ROW(),COLUMN())))</formula>
    </cfRule>
  </conditionalFormatting>
  <conditionalFormatting sqref="G330">
    <cfRule type="expression" dxfId="1056" priority="24">
      <formula>INDIRECT(ADDRESS(ROW(),COLUMN()))=TRUNC(INDIRECT(ADDRESS(ROW(),COLUMN())))</formula>
    </cfRule>
  </conditionalFormatting>
  <conditionalFormatting sqref="I330">
    <cfRule type="expression" dxfId="1055" priority="23">
      <formula>INDIRECT(ADDRESS(ROW(),COLUMN()))=TRUNC(INDIRECT(ADDRESS(ROW(),COLUMN())))</formula>
    </cfRule>
  </conditionalFormatting>
  <conditionalFormatting sqref="G331">
    <cfRule type="expression" dxfId="1054" priority="22">
      <formula>INDIRECT(ADDRESS(ROW(),COLUMN()))=TRUNC(INDIRECT(ADDRESS(ROW(),COLUMN())))</formula>
    </cfRule>
  </conditionalFormatting>
  <conditionalFormatting sqref="I331">
    <cfRule type="expression" dxfId="1053" priority="21">
      <formula>INDIRECT(ADDRESS(ROW(),COLUMN()))=TRUNC(INDIRECT(ADDRESS(ROW(),COLUMN())))</formula>
    </cfRule>
  </conditionalFormatting>
  <conditionalFormatting sqref="G334">
    <cfRule type="expression" dxfId="1052" priority="20">
      <formula>INDIRECT(ADDRESS(ROW(),COLUMN()))=TRUNC(INDIRECT(ADDRESS(ROW(),COLUMN())))</formula>
    </cfRule>
  </conditionalFormatting>
  <conditionalFormatting sqref="I334">
    <cfRule type="expression" dxfId="1051" priority="19">
      <formula>INDIRECT(ADDRESS(ROW(),COLUMN()))=TRUNC(INDIRECT(ADDRESS(ROW(),COLUMN())))</formula>
    </cfRule>
  </conditionalFormatting>
  <conditionalFormatting sqref="G336">
    <cfRule type="expression" dxfId="1050" priority="18">
      <formula>INDIRECT(ADDRESS(ROW(),COLUMN()))=TRUNC(INDIRECT(ADDRESS(ROW(),COLUMN())))</formula>
    </cfRule>
  </conditionalFormatting>
  <conditionalFormatting sqref="I336">
    <cfRule type="expression" dxfId="1049" priority="17">
      <formula>INDIRECT(ADDRESS(ROW(),COLUMN()))=TRUNC(INDIRECT(ADDRESS(ROW(),COLUMN())))</formula>
    </cfRule>
  </conditionalFormatting>
  <conditionalFormatting sqref="G329">
    <cfRule type="expression" dxfId="1048" priority="16">
      <formula>INDIRECT(ADDRESS(ROW(),COLUMN()))=TRUNC(INDIRECT(ADDRESS(ROW(),COLUMN())))</formula>
    </cfRule>
  </conditionalFormatting>
  <conditionalFormatting sqref="I329">
    <cfRule type="expression" dxfId="1047" priority="15">
      <formula>INDIRECT(ADDRESS(ROW(),COLUMN()))=TRUNC(INDIRECT(ADDRESS(ROW(),COLUMN())))</formula>
    </cfRule>
  </conditionalFormatting>
  <conditionalFormatting sqref="G332">
    <cfRule type="expression" dxfId="1046" priority="14">
      <formula>INDIRECT(ADDRESS(ROW(),COLUMN()))=TRUNC(INDIRECT(ADDRESS(ROW(),COLUMN())))</formula>
    </cfRule>
  </conditionalFormatting>
  <conditionalFormatting sqref="I332">
    <cfRule type="expression" dxfId="1045" priority="13">
      <formula>INDIRECT(ADDRESS(ROW(),COLUMN()))=TRUNC(INDIRECT(ADDRESS(ROW(),COLUMN())))</formula>
    </cfRule>
  </conditionalFormatting>
  <conditionalFormatting sqref="G328">
    <cfRule type="expression" dxfId="1044" priority="12">
      <formula>INDIRECT(ADDRESS(ROW(),COLUMN()))=TRUNC(INDIRECT(ADDRESS(ROW(),COLUMN())))</formula>
    </cfRule>
  </conditionalFormatting>
  <conditionalFormatting sqref="I328">
    <cfRule type="expression" dxfId="1043" priority="11">
      <formula>INDIRECT(ADDRESS(ROW(),COLUMN()))=TRUNC(INDIRECT(ADDRESS(ROW(),COLUMN())))</formula>
    </cfRule>
  </conditionalFormatting>
  <conditionalFormatting sqref="G326">
    <cfRule type="expression" dxfId="1042" priority="10">
      <formula>INDIRECT(ADDRESS(ROW(),COLUMN()))=TRUNC(INDIRECT(ADDRESS(ROW(),COLUMN())))</formula>
    </cfRule>
  </conditionalFormatting>
  <conditionalFormatting sqref="I326">
    <cfRule type="expression" dxfId="1041" priority="9">
      <formula>INDIRECT(ADDRESS(ROW(),COLUMN()))=TRUNC(INDIRECT(ADDRESS(ROW(),COLUMN())))</formula>
    </cfRule>
  </conditionalFormatting>
  <conditionalFormatting sqref="G327">
    <cfRule type="expression" dxfId="1040" priority="8">
      <formula>INDIRECT(ADDRESS(ROW(),COLUMN()))=TRUNC(INDIRECT(ADDRESS(ROW(),COLUMN())))</formula>
    </cfRule>
  </conditionalFormatting>
  <conditionalFormatting sqref="I327">
    <cfRule type="expression" dxfId="1039" priority="7">
      <formula>INDIRECT(ADDRESS(ROW(),COLUMN()))=TRUNC(INDIRECT(ADDRESS(ROW(),COLUMN())))</formula>
    </cfRule>
  </conditionalFormatting>
  <conditionalFormatting sqref="G338">
    <cfRule type="expression" dxfId="1038" priority="6">
      <formula>INDIRECT(ADDRESS(ROW(),COLUMN()))=TRUNC(INDIRECT(ADDRESS(ROW(),COLUMN())))</formula>
    </cfRule>
  </conditionalFormatting>
  <conditionalFormatting sqref="G339:G340">
    <cfRule type="expression" dxfId="1037" priority="5">
      <formula>INDIRECT(ADDRESS(ROW(),COLUMN()))=TRUNC(INDIRECT(ADDRESS(ROW(),COLUMN())))</formula>
    </cfRule>
  </conditionalFormatting>
  <conditionalFormatting sqref="I339:I340">
    <cfRule type="expression" dxfId="1036" priority="4">
      <formula>INDIRECT(ADDRESS(ROW(),COLUMN()))=TRUNC(INDIRECT(ADDRESS(ROW(),COLUMN())))</formula>
    </cfRule>
  </conditionalFormatting>
  <conditionalFormatting sqref="M6:Q7">
    <cfRule type="cellIs" dxfId="1035" priority="3" operator="equal">
      <formula>"「費目：その他」で補助対象外に仕分けされていないものがある"</formula>
    </cfRule>
  </conditionalFormatting>
  <conditionalFormatting sqref="G361">
    <cfRule type="expression" dxfId="1034" priority="2">
      <formula>INDIRECT(ADDRESS(ROW(),COLUMN()))=TRUNC(INDIRECT(ADDRESS(ROW(),COLUMN())))</formula>
    </cfRule>
  </conditionalFormatting>
  <conditionalFormatting sqref="G362">
    <cfRule type="expression" dxfId="1033" priority="1">
      <formula>INDIRECT(ADDRESS(ROW(),COLUMN()))=TRUNC(INDIRECT(ADDRESS(ROW(),COLUMN())))</formula>
    </cfRule>
  </conditionalFormatting>
  <dataValidations count="7">
    <dataValidation type="list" imeMode="hiragana" allowBlank="1" showInputMessage="1" showErrorMessage="1" sqref="D10:D351" xr:uid="{00000000-0002-0000-1100-000000000000}">
      <formula1>INDIRECT(C10)</formula1>
    </dataValidation>
    <dataValidation imeMode="hiragana" allowBlank="1" showInputMessage="1" showErrorMessage="1" sqref="E10:E351 J10:J351 M10:M351 M361:M410 J361:J410 E361:E410" xr:uid="{00000000-0002-0000-1100-000001000000}"/>
    <dataValidation imeMode="disabled" allowBlank="1" showInputMessage="1" showErrorMessage="1" sqref="C7:K7 F358:K358 A10:A351 A361:A410 C3:C4" xr:uid="{00000000-0002-0000-1100-000002000000}"/>
    <dataValidation type="list" allowBlank="1" showInputMessage="1" showErrorMessage="1" sqref="R10:R351" xr:uid="{00000000-0002-0000-1100-000003000000}">
      <formula1>"○"</formula1>
    </dataValidation>
    <dataValidation type="list" imeMode="hiragana" allowBlank="1" showInputMessage="1" showErrorMessage="1" sqref="C361:D410" xr:uid="{00000000-0002-0000-1100-000004000000}">
      <formula1>収入</formula1>
    </dataValidation>
    <dataValidation type="list" imeMode="hiragana" allowBlank="1" showInputMessage="1" showErrorMessage="1" sqref="C10:C351" xr:uid="{00000000-0002-0000-1100-000005000000}">
      <formula1>区分</formula1>
    </dataValidation>
    <dataValidation imeMode="off" allowBlank="1" showInputMessage="1" showErrorMessage="1" sqref="F416:F427 I10:I351 L10:L351 O10:O351 Q10:Q351 G416:H421 I361:I410 L361:L410 O361:O410 Q361:Q410 G423:H427 F430:H470" xr:uid="{00000000-0002-0000-11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187</v>
      </c>
      <c r="D3" s="54" t="s">
        <v>161</v>
      </c>
      <c r="E3" s="374"/>
      <c r="F3" s="375"/>
      <c r="G3" s="375"/>
      <c r="H3" s="375"/>
      <c r="I3" s="375"/>
      <c r="J3" s="375"/>
      <c r="K3" s="375"/>
      <c r="L3" s="375"/>
      <c r="M3" s="376"/>
      <c r="Q3" s="13"/>
      <c r="X3" s="3">
        <v>18</v>
      </c>
    </row>
    <row r="4" spans="1:24" ht="32.1" customHeight="1" x14ac:dyDescent="0.2">
      <c r="C4" s="373"/>
      <c r="D4" s="55" t="s">
        <v>232</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213</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2-16</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220</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219</v>
      </c>
      <c r="D459" s="350"/>
      <c r="E459" s="77" t="s">
        <v>220</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xwNLToU4txeC1tcJzF5bl5+v3B9hNou5HLmh9x5uXIJPJTGhaB4DD4KjBZhHei0phThJSMbv9w26TlDgy6K8gw==" saltValue="wDwM8tQy4jVG3qjBpbv7sg=="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1032" priority="173">
      <formula>INDIRECT(ADDRESS(ROW(),COLUMN()))=TRUNC(INDIRECT(ADDRESS(ROW(),COLUMN())))</formula>
    </cfRule>
  </conditionalFormatting>
  <conditionalFormatting sqref="O27:O50">
    <cfRule type="expression" dxfId="1031" priority="169">
      <formula>INDIRECT(ADDRESS(ROW(),COLUMN()))=TRUNC(INDIRECT(ADDRESS(ROW(),COLUMN())))</formula>
    </cfRule>
  </conditionalFormatting>
  <conditionalFormatting sqref="G48:G50">
    <cfRule type="expression" dxfId="1030" priority="172">
      <formula>INDIRECT(ADDRESS(ROW(),COLUMN()))=TRUNC(INDIRECT(ADDRESS(ROW(),COLUMN())))</formula>
    </cfRule>
  </conditionalFormatting>
  <conditionalFormatting sqref="I45 I48:I50">
    <cfRule type="expression" dxfId="1029" priority="171">
      <formula>INDIRECT(ADDRESS(ROW(),COLUMN()))=TRUNC(INDIRECT(ADDRESS(ROW(),COLUMN())))</formula>
    </cfRule>
  </conditionalFormatting>
  <conditionalFormatting sqref="L29:L50">
    <cfRule type="expression" dxfId="1028" priority="170">
      <formula>INDIRECT(ADDRESS(ROW(),COLUMN()))=TRUNC(INDIRECT(ADDRESS(ROW(),COLUMN())))</formula>
    </cfRule>
  </conditionalFormatting>
  <conditionalFormatting sqref="O10">
    <cfRule type="expression" dxfId="1027" priority="167">
      <formula>INDIRECT(ADDRESS(ROW(),COLUMN()))=TRUNC(INDIRECT(ADDRESS(ROW(),COLUMN())))</formula>
    </cfRule>
  </conditionalFormatting>
  <conditionalFormatting sqref="L10">
    <cfRule type="expression" dxfId="1026" priority="168">
      <formula>INDIRECT(ADDRESS(ROW(),COLUMN()))=TRUNC(INDIRECT(ADDRESS(ROW(),COLUMN())))</formula>
    </cfRule>
  </conditionalFormatting>
  <conditionalFormatting sqref="O11">
    <cfRule type="expression" dxfId="1025" priority="165">
      <formula>INDIRECT(ADDRESS(ROW(),COLUMN()))=TRUNC(INDIRECT(ADDRESS(ROW(),COLUMN())))</formula>
    </cfRule>
  </conditionalFormatting>
  <conditionalFormatting sqref="L11">
    <cfRule type="expression" dxfId="1024" priority="166">
      <formula>INDIRECT(ADDRESS(ROW(),COLUMN()))=TRUNC(INDIRECT(ADDRESS(ROW(),COLUMN())))</formula>
    </cfRule>
  </conditionalFormatting>
  <conditionalFormatting sqref="O12:O26">
    <cfRule type="expression" dxfId="1023" priority="162">
      <formula>INDIRECT(ADDRESS(ROW(),COLUMN()))=TRUNC(INDIRECT(ADDRESS(ROW(),COLUMN())))</formula>
    </cfRule>
  </conditionalFormatting>
  <conditionalFormatting sqref="I21:I25">
    <cfRule type="expression" dxfId="1022" priority="164">
      <formula>INDIRECT(ADDRESS(ROW(),COLUMN()))=TRUNC(INDIRECT(ADDRESS(ROW(),COLUMN())))</formula>
    </cfRule>
  </conditionalFormatting>
  <conditionalFormatting sqref="L12:L25">
    <cfRule type="expression" dxfId="1021" priority="163">
      <formula>INDIRECT(ADDRESS(ROW(),COLUMN()))=TRUNC(INDIRECT(ADDRESS(ROW(),COLUMN())))</formula>
    </cfRule>
  </conditionalFormatting>
  <conditionalFormatting sqref="G10 G15">
    <cfRule type="expression" dxfId="1020" priority="161">
      <formula>INDIRECT(ADDRESS(ROW(),COLUMN()))=TRUNC(INDIRECT(ADDRESS(ROW(),COLUMN())))</formula>
    </cfRule>
  </conditionalFormatting>
  <conditionalFormatting sqref="I10 I15">
    <cfRule type="expression" dxfId="1019" priority="160">
      <formula>INDIRECT(ADDRESS(ROW(),COLUMN()))=TRUNC(INDIRECT(ADDRESS(ROW(),COLUMN())))</formula>
    </cfRule>
  </conditionalFormatting>
  <conditionalFormatting sqref="G12">
    <cfRule type="expression" dxfId="1018" priority="159">
      <formula>INDIRECT(ADDRESS(ROW(),COLUMN()))=TRUNC(INDIRECT(ADDRESS(ROW(),COLUMN())))</formula>
    </cfRule>
  </conditionalFormatting>
  <conditionalFormatting sqref="I12">
    <cfRule type="expression" dxfId="1017" priority="158">
      <formula>INDIRECT(ADDRESS(ROW(),COLUMN()))=TRUNC(INDIRECT(ADDRESS(ROW(),COLUMN())))</formula>
    </cfRule>
  </conditionalFormatting>
  <conditionalFormatting sqref="G14">
    <cfRule type="expression" dxfId="1016" priority="157">
      <formula>INDIRECT(ADDRESS(ROW(),COLUMN()))=TRUNC(INDIRECT(ADDRESS(ROW(),COLUMN())))</formula>
    </cfRule>
  </conditionalFormatting>
  <conditionalFormatting sqref="I14">
    <cfRule type="expression" dxfId="1015" priority="156">
      <formula>INDIRECT(ADDRESS(ROW(),COLUMN()))=TRUNC(INDIRECT(ADDRESS(ROW(),COLUMN())))</formula>
    </cfRule>
  </conditionalFormatting>
  <conditionalFormatting sqref="G11">
    <cfRule type="expression" dxfId="1014" priority="155">
      <formula>INDIRECT(ADDRESS(ROW(),COLUMN()))=TRUNC(INDIRECT(ADDRESS(ROW(),COLUMN())))</formula>
    </cfRule>
  </conditionalFormatting>
  <conditionalFormatting sqref="I11">
    <cfRule type="expression" dxfId="1013" priority="154">
      <formula>INDIRECT(ADDRESS(ROW(),COLUMN()))=TRUNC(INDIRECT(ADDRESS(ROW(),COLUMN())))</formula>
    </cfRule>
  </conditionalFormatting>
  <conditionalFormatting sqref="G13">
    <cfRule type="expression" dxfId="1012" priority="153">
      <formula>INDIRECT(ADDRESS(ROW(),COLUMN()))=TRUNC(INDIRECT(ADDRESS(ROW(),COLUMN())))</formula>
    </cfRule>
  </conditionalFormatting>
  <conditionalFormatting sqref="I13">
    <cfRule type="expression" dxfId="1011" priority="152">
      <formula>INDIRECT(ADDRESS(ROW(),COLUMN()))=TRUNC(INDIRECT(ADDRESS(ROW(),COLUMN())))</formula>
    </cfRule>
  </conditionalFormatting>
  <conditionalFormatting sqref="G16 G19">
    <cfRule type="expression" dxfId="1010" priority="151">
      <formula>INDIRECT(ADDRESS(ROW(),COLUMN()))=TRUNC(INDIRECT(ADDRESS(ROW(),COLUMN())))</formula>
    </cfRule>
  </conditionalFormatting>
  <conditionalFormatting sqref="I16 I19">
    <cfRule type="expression" dxfId="1009" priority="150">
      <formula>INDIRECT(ADDRESS(ROW(),COLUMN()))=TRUNC(INDIRECT(ADDRESS(ROW(),COLUMN())))</formula>
    </cfRule>
  </conditionalFormatting>
  <conditionalFormatting sqref="G17">
    <cfRule type="expression" dxfId="1008" priority="149">
      <formula>INDIRECT(ADDRESS(ROW(),COLUMN()))=TRUNC(INDIRECT(ADDRESS(ROW(),COLUMN())))</formula>
    </cfRule>
  </conditionalFormatting>
  <conditionalFormatting sqref="I17">
    <cfRule type="expression" dxfId="1007" priority="148">
      <formula>INDIRECT(ADDRESS(ROW(),COLUMN()))=TRUNC(INDIRECT(ADDRESS(ROW(),COLUMN())))</formula>
    </cfRule>
  </conditionalFormatting>
  <conditionalFormatting sqref="G18">
    <cfRule type="expression" dxfId="1006" priority="147">
      <formula>INDIRECT(ADDRESS(ROW(),COLUMN()))=TRUNC(INDIRECT(ADDRESS(ROW(),COLUMN())))</formula>
    </cfRule>
  </conditionalFormatting>
  <conditionalFormatting sqref="I18">
    <cfRule type="expression" dxfId="1005" priority="146">
      <formula>INDIRECT(ADDRESS(ROW(),COLUMN()))=TRUNC(INDIRECT(ADDRESS(ROW(),COLUMN())))</formula>
    </cfRule>
  </conditionalFormatting>
  <conditionalFormatting sqref="G20">
    <cfRule type="expression" dxfId="1004" priority="145">
      <formula>INDIRECT(ADDRESS(ROW(),COLUMN()))=TRUNC(INDIRECT(ADDRESS(ROW(),COLUMN())))</formula>
    </cfRule>
  </conditionalFormatting>
  <conditionalFormatting sqref="I20">
    <cfRule type="expression" dxfId="1003" priority="144">
      <formula>INDIRECT(ADDRESS(ROW(),COLUMN()))=TRUNC(INDIRECT(ADDRESS(ROW(),COLUMN())))</formula>
    </cfRule>
  </conditionalFormatting>
  <conditionalFormatting sqref="G21 G23">
    <cfRule type="expression" dxfId="1002" priority="143">
      <formula>INDIRECT(ADDRESS(ROW(),COLUMN()))=TRUNC(INDIRECT(ADDRESS(ROW(),COLUMN())))</formula>
    </cfRule>
  </conditionalFormatting>
  <conditionalFormatting sqref="G22">
    <cfRule type="expression" dxfId="1001" priority="142">
      <formula>INDIRECT(ADDRESS(ROW(),COLUMN()))=TRUNC(INDIRECT(ADDRESS(ROW(),COLUMN())))</formula>
    </cfRule>
  </conditionalFormatting>
  <conditionalFormatting sqref="G24:G25">
    <cfRule type="expression" dxfId="1000" priority="141">
      <formula>INDIRECT(ADDRESS(ROW(),COLUMN()))=TRUNC(INDIRECT(ADDRESS(ROW(),COLUMN())))</formula>
    </cfRule>
  </conditionalFormatting>
  <conditionalFormatting sqref="G26:G28">
    <cfRule type="expression" dxfId="999" priority="140">
      <formula>INDIRECT(ADDRESS(ROW(),COLUMN()))=TRUNC(INDIRECT(ADDRESS(ROW(),COLUMN())))</formula>
    </cfRule>
  </conditionalFormatting>
  <conditionalFormatting sqref="I26:I28">
    <cfRule type="expression" dxfId="998" priority="139">
      <formula>INDIRECT(ADDRESS(ROW(),COLUMN()))=TRUNC(INDIRECT(ADDRESS(ROW(),COLUMN())))</formula>
    </cfRule>
  </conditionalFormatting>
  <conditionalFormatting sqref="L26:L28">
    <cfRule type="expression" dxfId="997" priority="138">
      <formula>INDIRECT(ADDRESS(ROW(),COLUMN()))=TRUNC(INDIRECT(ADDRESS(ROW(),COLUMN())))</formula>
    </cfRule>
  </conditionalFormatting>
  <conditionalFormatting sqref="G29:G30">
    <cfRule type="expression" dxfId="996" priority="137">
      <formula>INDIRECT(ADDRESS(ROW(),COLUMN()))=TRUNC(INDIRECT(ADDRESS(ROW(),COLUMN())))</formula>
    </cfRule>
  </conditionalFormatting>
  <conditionalFormatting sqref="I29:I30">
    <cfRule type="expression" dxfId="995" priority="136">
      <formula>INDIRECT(ADDRESS(ROW(),COLUMN()))=TRUNC(INDIRECT(ADDRESS(ROW(),COLUMN())))</formula>
    </cfRule>
  </conditionalFormatting>
  <conditionalFormatting sqref="G31:G32 G42 G44">
    <cfRule type="expression" dxfId="994" priority="135">
      <formula>INDIRECT(ADDRESS(ROW(),COLUMN()))=TRUNC(INDIRECT(ADDRESS(ROW(),COLUMN())))</formula>
    </cfRule>
  </conditionalFormatting>
  <conditionalFormatting sqref="I31:I32 I42 I44">
    <cfRule type="expression" dxfId="993" priority="134">
      <formula>INDIRECT(ADDRESS(ROW(),COLUMN()))=TRUNC(INDIRECT(ADDRESS(ROW(),COLUMN())))</formula>
    </cfRule>
  </conditionalFormatting>
  <conditionalFormatting sqref="G40">
    <cfRule type="expression" dxfId="992" priority="133">
      <formula>INDIRECT(ADDRESS(ROW(),COLUMN()))=TRUNC(INDIRECT(ADDRESS(ROW(),COLUMN())))</formula>
    </cfRule>
  </conditionalFormatting>
  <conditionalFormatting sqref="I40">
    <cfRule type="expression" dxfId="991" priority="132">
      <formula>INDIRECT(ADDRESS(ROW(),COLUMN()))=TRUNC(INDIRECT(ADDRESS(ROW(),COLUMN())))</formula>
    </cfRule>
  </conditionalFormatting>
  <conditionalFormatting sqref="G37">
    <cfRule type="expression" dxfId="990" priority="131">
      <formula>INDIRECT(ADDRESS(ROW(),COLUMN()))=TRUNC(INDIRECT(ADDRESS(ROW(),COLUMN())))</formula>
    </cfRule>
  </conditionalFormatting>
  <conditionalFormatting sqref="I37">
    <cfRule type="expression" dxfId="989" priority="130">
      <formula>INDIRECT(ADDRESS(ROW(),COLUMN()))=TRUNC(INDIRECT(ADDRESS(ROW(),COLUMN())))</formula>
    </cfRule>
  </conditionalFormatting>
  <conditionalFormatting sqref="G38">
    <cfRule type="expression" dxfId="988" priority="129">
      <formula>INDIRECT(ADDRESS(ROW(),COLUMN()))=TRUNC(INDIRECT(ADDRESS(ROW(),COLUMN())))</formula>
    </cfRule>
  </conditionalFormatting>
  <conditionalFormatting sqref="I38">
    <cfRule type="expression" dxfId="987" priority="128">
      <formula>INDIRECT(ADDRESS(ROW(),COLUMN()))=TRUNC(INDIRECT(ADDRESS(ROW(),COLUMN())))</formula>
    </cfRule>
  </conditionalFormatting>
  <conditionalFormatting sqref="G41">
    <cfRule type="expression" dxfId="986" priority="127">
      <formula>INDIRECT(ADDRESS(ROW(),COLUMN()))=TRUNC(INDIRECT(ADDRESS(ROW(),COLUMN())))</formula>
    </cfRule>
  </conditionalFormatting>
  <conditionalFormatting sqref="I41">
    <cfRule type="expression" dxfId="985" priority="126">
      <formula>INDIRECT(ADDRESS(ROW(),COLUMN()))=TRUNC(INDIRECT(ADDRESS(ROW(),COLUMN())))</formula>
    </cfRule>
  </conditionalFormatting>
  <conditionalFormatting sqref="G43">
    <cfRule type="expression" dxfId="984" priority="125">
      <formula>INDIRECT(ADDRESS(ROW(),COLUMN()))=TRUNC(INDIRECT(ADDRESS(ROW(),COLUMN())))</formula>
    </cfRule>
  </conditionalFormatting>
  <conditionalFormatting sqref="I43">
    <cfRule type="expression" dxfId="983" priority="124">
      <formula>INDIRECT(ADDRESS(ROW(),COLUMN()))=TRUNC(INDIRECT(ADDRESS(ROW(),COLUMN())))</formula>
    </cfRule>
  </conditionalFormatting>
  <conditionalFormatting sqref="G36">
    <cfRule type="expression" dxfId="982" priority="123">
      <formula>INDIRECT(ADDRESS(ROW(),COLUMN()))=TRUNC(INDIRECT(ADDRESS(ROW(),COLUMN())))</formula>
    </cfRule>
  </conditionalFormatting>
  <conditionalFormatting sqref="I36">
    <cfRule type="expression" dxfId="981" priority="122">
      <formula>INDIRECT(ADDRESS(ROW(),COLUMN()))=TRUNC(INDIRECT(ADDRESS(ROW(),COLUMN())))</formula>
    </cfRule>
  </conditionalFormatting>
  <conditionalFormatting sqref="G39">
    <cfRule type="expression" dxfId="980" priority="121">
      <formula>INDIRECT(ADDRESS(ROW(),COLUMN()))=TRUNC(INDIRECT(ADDRESS(ROW(),COLUMN())))</formula>
    </cfRule>
  </conditionalFormatting>
  <conditionalFormatting sqref="I39">
    <cfRule type="expression" dxfId="979" priority="120">
      <formula>INDIRECT(ADDRESS(ROW(),COLUMN()))=TRUNC(INDIRECT(ADDRESS(ROW(),COLUMN())))</formula>
    </cfRule>
  </conditionalFormatting>
  <conditionalFormatting sqref="G35">
    <cfRule type="expression" dxfId="978" priority="119">
      <formula>INDIRECT(ADDRESS(ROW(),COLUMN()))=TRUNC(INDIRECT(ADDRESS(ROW(),COLUMN())))</formula>
    </cfRule>
  </conditionalFormatting>
  <conditionalFormatting sqref="I35">
    <cfRule type="expression" dxfId="977" priority="118">
      <formula>INDIRECT(ADDRESS(ROW(),COLUMN()))=TRUNC(INDIRECT(ADDRESS(ROW(),COLUMN())))</formula>
    </cfRule>
  </conditionalFormatting>
  <conditionalFormatting sqref="G33">
    <cfRule type="expression" dxfId="976" priority="117">
      <formula>INDIRECT(ADDRESS(ROW(),COLUMN()))=TRUNC(INDIRECT(ADDRESS(ROW(),COLUMN())))</formula>
    </cfRule>
  </conditionalFormatting>
  <conditionalFormatting sqref="I33">
    <cfRule type="expression" dxfId="975" priority="116">
      <formula>INDIRECT(ADDRESS(ROW(),COLUMN()))=TRUNC(INDIRECT(ADDRESS(ROW(),COLUMN())))</formula>
    </cfRule>
  </conditionalFormatting>
  <conditionalFormatting sqref="G34">
    <cfRule type="expression" dxfId="974" priority="115">
      <formula>INDIRECT(ADDRESS(ROW(),COLUMN()))=TRUNC(INDIRECT(ADDRESS(ROW(),COLUMN())))</formula>
    </cfRule>
  </conditionalFormatting>
  <conditionalFormatting sqref="I34">
    <cfRule type="expression" dxfId="973" priority="114">
      <formula>INDIRECT(ADDRESS(ROW(),COLUMN()))=TRUNC(INDIRECT(ADDRESS(ROW(),COLUMN())))</formula>
    </cfRule>
  </conditionalFormatting>
  <conditionalFormatting sqref="G45">
    <cfRule type="expression" dxfId="972" priority="113">
      <formula>INDIRECT(ADDRESS(ROW(),COLUMN()))=TRUNC(INDIRECT(ADDRESS(ROW(),COLUMN())))</formula>
    </cfRule>
  </conditionalFormatting>
  <conditionalFormatting sqref="G46:G47">
    <cfRule type="expression" dxfId="971" priority="112">
      <formula>INDIRECT(ADDRESS(ROW(),COLUMN()))=TRUNC(INDIRECT(ADDRESS(ROW(),COLUMN())))</formula>
    </cfRule>
  </conditionalFormatting>
  <conditionalFormatting sqref="I46:I47">
    <cfRule type="expression" dxfId="970" priority="111">
      <formula>INDIRECT(ADDRESS(ROW(),COLUMN()))=TRUNC(INDIRECT(ADDRESS(ROW(),COLUMN())))</formula>
    </cfRule>
  </conditionalFormatting>
  <conditionalFormatting sqref="I361">
    <cfRule type="expression" dxfId="969" priority="110">
      <formula>INDIRECT(ADDRESS(ROW(),COLUMN()))=TRUNC(INDIRECT(ADDRESS(ROW(),COLUMN())))</formula>
    </cfRule>
  </conditionalFormatting>
  <conditionalFormatting sqref="L361">
    <cfRule type="expression" dxfId="968" priority="109">
      <formula>INDIRECT(ADDRESS(ROW(),COLUMN()))=TRUNC(INDIRECT(ADDRESS(ROW(),COLUMN())))</formula>
    </cfRule>
  </conditionalFormatting>
  <conditionalFormatting sqref="O361">
    <cfRule type="expression" dxfId="967" priority="108">
      <formula>INDIRECT(ADDRESS(ROW(),COLUMN()))=TRUNC(INDIRECT(ADDRESS(ROW(),COLUMN())))</formula>
    </cfRule>
  </conditionalFormatting>
  <conditionalFormatting sqref="G363:G410">
    <cfRule type="expression" dxfId="966" priority="107">
      <formula>INDIRECT(ADDRESS(ROW(),COLUMN()))=TRUNC(INDIRECT(ADDRESS(ROW(),COLUMN())))</formula>
    </cfRule>
  </conditionalFormatting>
  <conditionalFormatting sqref="I362:I410">
    <cfRule type="expression" dxfId="965" priority="106">
      <formula>INDIRECT(ADDRESS(ROW(),COLUMN()))=TRUNC(INDIRECT(ADDRESS(ROW(),COLUMN())))</formula>
    </cfRule>
  </conditionalFormatting>
  <conditionalFormatting sqref="L362:L410">
    <cfRule type="expression" dxfId="964" priority="105">
      <formula>INDIRECT(ADDRESS(ROW(),COLUMN()))=TRUNC(INDIRECT(ADDRESS(ROW(),COLUMN())))</formula>
    </cfRule>
  </conditionalFormatting>
  <conditionalFormatting sqref="O362:O410">
    <cfRule type="expression" dxfId="963" priority="104">
      <formula>INDIRECT(ADDRESS(ROW(),COLUMN()))=TRUNC(INDIRECT(ADDRESS(ROW(),COLUMN())))</formula>
    </cfRule>
  </conditionalFormatting>
  <conditionalFormatting sqref="O107:O162 G107:G162 I107:I162 L107:L162">
    <cfRule type="expression" dxfId="962" priority="103">
      <formula>INDIRECT(ADDRESS(ROW(),COLUMN()))=TRUNC(INDIRECT(ADDRESS(ROW(),COLUMN())))</formula>
    </cfRule>
  </conditionalFormatting>
  <conditionalFormatting sqref="O197:O252 G197:G252 I197:I252 L197:L252">
    <cfRule type="expression" dxfId="961" priority="102">
      <formula>INDIRECT(ADDRESS(ROW(),COLUMN()))=TRUNC(INDIRECT(ADDRESS(ROW(),COLUMN())))</formula>
    </cfRule>
  </conditionalFormatting>
  <conditionalFormatting sqref="O173:O196">
    <cfRule type="expression" dxfId="960" priority="98">
      <formula>INDIRECT(ADDRESS(ROW(),COLUMN()))=TRUNC(INDIRECT(ADDRESS(ROW(),COLUMN())))</formula>
    </cfRule>
  </conditionalFormatting>
  <conditionalFormatting sqref="G194:G196">
    <cfRule type="expression" dxfId="959" priority="101">
      <formula>INDIRECT(ADDRESS(ROW(),COLUMN()))=TRUNC(INDIRECT(ADDRESS(ROW(),COLUMN())))</formula>
    </cfRule>
  </conditionalFormatting>
  <conditionalFormatting sqref="I191 I194:I196">
    <cfRule type="expression" dxfId="958" priority="100">
      <formula>INDIRECT(ADDRESS(ROW(),COLUMN()))=TRUNC(INDIRECT(ADDRESS(ROW(),COLUMN())))</formula>
    </cfRule>
  </conditionalFormatting>
  <conditionalFormatting sqref="L175:L196">
    <cfRule type="expression" dxfId="957" priority="99">
      <formula>INDIRECT(ADDRESS(ROW(),COLUMN()))=TRUNC(INDIRECT(ADDRESS(ROW(),COLUMN())))</formula>
    </cfRule>
  </conditionalFormatting>
  <conditionalFormatting sqref="O163:O172">
    <cfRule type="expression" dxfId="956" priority="95">
      <formula>INDIRECT(ADDRESS(ROW(),COLUMN()))=TRUNC(INDIRECT(ADDRESS(ROW(),COLUMN())))</formula>
    </cfRule>
  </conditionalFormatting>
  <conditionalFormatting sqref="I167:I171">
    <cfRule type="expression" dxfId="955" priority="97">
      <formula>INDIRECT(ADDRESS(ROW(),COLUMN()))=TRUNC(INDIRECT(ADDRESS(ROW(),COLUMN())))</formula>
    </cfRule>
  </conditionalFormatting>
  <conditionalFormatting sqref="L163:L171">
    <cfRule type="expression" dxfId="954" priority="96">
      <formula>INDIRECT(ADDRESS(ROW(),COLUMN()))=TRUNC(INDIRECT(ADDRESS(ROW(),COLUMN())))</formula>
    </cfRule>
  </conditionalFormatting>
  <conditionalFormatting sqref="G165">
    <cfRule type="expression" dxfId="953" priority="94">
      <formula>INDIRECT(ADDRESS(ROW(),COLUMN()))=TRUNC(INDIRECT(ADDRESS(ROW(),COLUMN())))</formula>
    </cfRule>
  </conditionalFormatting>
  <conditionalFormatting sqref="I165">
    <cfRule type="expression" dxfId="952" priority="93">
      <formula>INDIRECT(ADDRESS(ROW(),COLUMN()))=TRUNC(INDIRECT(ADDRESS(ROW(),COLUMN())))</formula>
    </cfRule>
  </conditionalFormatting>
  <conditionalFormatting sqref="G163">
    <cfRule type="expression" dxfId="951" priority="92">
      <formula>INDIRECT(ADDRESS(ROW(),COLUMN()))=TRUNC(INDIRECT(ADDRESS(ROW(),COLUMN())))</formula>
    </cfRule>
  </conditionalFormatting>
  <conditionalFormatting sqref="I163">
    <cfRule type="expression" dxfId="950" priority="91">
      <formula>INDIRECT(ADDRESS(ROW(),COLUMN()))=TRUNC(INDIRECT(ADDRESS(ROW(),COLUMN())))</formula>
    </cfRule>
  </conditionalFormatting>
  <conditionalFormatting sqref="G164">
    <cfRule type="expression" dxfId="949" priority="90">
      <formula>INDIRECT(ADDRESS(ROW(),COLUMN()))=TRUNC(INDIRECT(ADDRESS(ROW(),COLUMN())))</formula>
    </cfRule>
  </conditionalFormatting>
  <conditionalFormatting sqref="I164">
    <cfRule type="expression" dxfId="948" priority="89">
      <formula>INDIRECT(ADDRESS(ROW(),COLUMN()))=TRUNC(INDIRECT(ADDRESS(ROW(),COLUMN())))</formula>
    </cfRule>
  </conditionalFormatting>
  <conditionalFormatting sqref="G166">
    <cfRule type="expression" dxfId="947" priority="88">
      <formula>INDIRECT(ADDRESS(ROW(),COLUMN()))=TRUNC(INDIRECT(ADDRESS(ROW(),COLUMN())))</formula>
    </cfRule>
  </conditionalFormatting>
  <conditionalFormatting sqref="I166">
    <cfRule type="expression" dxfId="946" priority="87">
      <formula>INDIRECT(ADDRESS(ROW(),COLUMN()))=TRUNC(INDIRECT(ADDRESS(ROW(),COLUMN())))</formula>
    </cfRule>
  </conditionalFormatting>
  <conditionalFormatting sqref="G167 G169">
    <cfRule type="expression" dxfId="945" priority="86">
      <formula>INDIRECT(ADDRESS(ROW(),COLUMN()))=TRUNC(INDIRECT(ADDRESS(ROW(),COLUMN())))</formula>
    </cfRule>
  </conditionalFormatting>
  <conditionalFormatting sqref="G168">
    <cfRule type="expression" dxfId="944" priority="85">
      <formula>INDIRECT(ADDRESS(ROW(),COLUMN()))=TRUNC(INDIRECT(ADDRESS(ROW(),COLUMN())))</formula>
    </cfRule>
  </conditionalFormatting>
  <conditionalFormatting sqref="G170:G171">
    <cfRule type="expression" dxfId="943" priority="84">
      <formula>INDIRECT(ADDRESS(ROW(),COLUMN()))=TRUNC(INDIRECT(ADDRESS(ROW(),COLUMN())))</formula>
    </cfRule>
  </conditionalFormatting>
  <conditionalFormatting sqref="G172:G174">
    <cfRule type="expression" dxfId="942" priority="83">
      <formula>INDIRECT(ADDRESS(ROW(),COLUMN()))=TRUNC(INDIRECT(ADDRESS(ROW(),COLUMN())))</formula>
    </cfRule>
  </conditionalFormatting>
  <conditionalFormatting sqref="I172:I174">
    <cfRule type="expression" dxfId="941" priority="82">
      <formula>INDIRECT(ADDRESS(ROW(),COLUMN()))=TRUNC(INDIRECT(ADDRESS(ROW(),COLUMN())))</formula>
    </cfRule>
  </conditionalFormatting>
  <conditionalFormatting sqref="L172:L174">
    <cfRule type="expression" dxfId="940" priority="81">
      <formula>INDIRECT(ADDRESS(ROW(),COLUMN()))=TRUNC(INDIRECT(ADDRESS(ROW(),COLUMN())))</formula>
    </cfRule>
  </conditionalFormatting>
  <conditionalFormatting sqref="G175:G176">
    <cfRule type="expression" dxfId="939" priority="80">
      <formula>INDIRECT(ADDRESS(ROW(),COLUMN()))=TRUNC(INDIRECT(ADDRESS(ROW(),COLUMN())))</formula>
    </cfRule>
  </conditionalFormatting>
  <conditionalFormatting sqref="I175:I176">
    <cfRule type="expression" dxfId="938" priority="79">
      <formula>INDIRECT(ADDRESS(ROW(),COLUMN()))=TRUNC(INDIRECT(ADDRESS(ROW(),COLUMN())))</formula>
    </cfRule>
  </conditionalFormatting>
  <conditionalFormatting sqref="G177:G178 G188 G190">
    <cfRule type="expression" dxfId="937" priority="78">
      <formula>INDIRECT(ADDRESS(ROW(),COLUMN()))=TRUNC(INDIRECT(ADDRESS(ROW(),COLUMN())))</formula>
    </cfRule>
  </conditionalFormatting>
  <conditionalFormatting sqref="I177:I178 I188 I190">
    <cfRule type="expression" dxfId="936" priority="77">
      <formula>INDIRECT(ADDRESS(ROW(),COLUMN()))=TRUNC(INDIRECT(ADDRESS(ROW(),COLUMN())))</formula>
    </cfRule>
  </conditionalFormatting>
  <conditionalFormatting sqref="G186">
    <cfRule type="expression" dxfId="935" priority="76">
      <formula>INDIRECT(ADDRESS(ROW(),COLUMN()))=TRUNC(INDIRECT(ADDRESS(ROW(),COLUMN())))</formula>
    </cfRule>
  </conditionalFormatting>
  <conditionalFormatting sqref="I186">
    <cfRule type="expression" dxfId="934" priority="75">
      <formula>INDIRECT(ADDRESS(ROW(),COLUMN()))=TRUNC(INDIRECT(ADDRESS(ROW(),COLUMN())))</formula>
    </cfRule>
  </conditionalFormatting>
  <conditionalFormatting sqref="G183">
    <cfRule type="expression" dxfId="933" priority="74">
      <formula>INDIRECT(ADDRESS(ROW(),COLUMN()))=TRUNC(INDIRECT(ADDRESS(ROW(),COLUMN())))</formula>
    </cfRule>
  </conditionalFormatting>
  <conditionalFormatting sqref="I183">
    <cfRule type="expression" dxfId="932" priority="73">
      <formula>INDIRECT(ADDRESS(ROW(),COLUMN()))=TRUNC(INDIRECT(ADDRESS(ROW(),COLUMN())))</formula>
    </cfRule>
  </conditionalFormatting>
  <conditionalFormatting sqref="G184">
    <cfRule type="expression" dxfId="931" priority="72">
      <formula>INDIRECT(ADDRESS(ROW(),COLUMN()))=TRUNC(INDIRECT(ADDRESS(ROW(),COLUMN())))</formula>
    </cfRule>
  </conditionalFormatting>
  <conditionalFormatting sqref="I184">
    <cfRule type="expression" dxfId="930" priority="71">
      <formula>INDIRECT(ADDRESS(ROW(),COLUMN()))=TRUNC(INDIRECT(ADDRESS(ROW(),COLUMN())))</formula>
    </cfRule>
  </conditionalFormatting>
  <conditionalFormatting sqref="G187">
    <cfRule type="expression" dxfId="929" priority="70">
      <formula>INDIRECT(ADDRESS(ROW(),COLUMN()))=TRUNC(INDIRECT(ADDRESS(ROW(),COLUMN())))</formula>
    </cfRule>
  </conditionalFormatting>
  <conditionalFormatting sqref="I187">
    <cfRule type="expression" dxfId="928" priority="69">
      <formula>INDIRECT(ADDRESS(ROW(),COLUMN()))=TRUNC(INDIRECT(ADDRESS(ROW(),COLUMN())))</formula>
    </cfRule>
  </conditionalFormatting>
  <conditionalFormatting sqref="G189">
    <cfRule type="expression" dxfId="927" priority="68">
      <formula>INDIRECT(ADDRESS(ROW(),COLUMN()))=TRUNC(INDIRECT(ADDRESS(ROW(),COLUMN())))</formula>
    </cfRule>
  </conditionalFormatting>
  <conditionalFormatting sqref="I189">
    <cfRule type="expression" dxfId="926" priority="67">
      <formula>INDIRECT(ADDRESS(ROW(),COLUMN()))=TRUNC(INDIRECT(ADDRESS(ROW(),COLUMN())))</formula>
    </cfRule>
  </conditionalFormatting>
  <conditionalFormatting sqref="G182">
    <cfRule type="expression" dxfId="925" priority="66">
      <formula>INDIRECT(ADDRESS(ROW(),COLUMN()))=TRUNC(INDIRECT(ADDRESS(ROW(),COLUMN())))</formula>
    </cfRule>
  </conditionalFormatting>
  <conditionalFormatting sqref="I182">
    <cfRule type="expression" dxfId="924" priority="65">
      <formula>INDIRECT(ADDRESS(ROW(),COLUMN()))=TRUNC(INDIRECT(ADDRESS(ROW(),COLUMN())))</formula>
    </cfRule>
  </conditionalFormatting>
  <conditionalFormatting sqref="G185">
    <cfRule type="expression" dxfId="923" priority="64">
      <formula>INDIRECT(ADDRESS(ROW(),COLUMN()))=TRUNC(INDIRECT(ADDRESS(ROW(),COLUMN())))</formula>
    </cfRule>
  </conditionalFormatting>
  <conditionalFormatting sqref="I185">
    <cfRule type="expression" dxfId="922" priority="63">
      <formula>INDIRECT(ADDRESS(ROW(),COLUMN()))=TRUNC(INDIRECT(ADDRESS(ROW(),COLUMN())))</formula>
    </cfRule>
  </conditionalFormatting>
  <conditionalFormatting sqref="G181">
    <cfRule type="expression" dxfId="921" priority="62">
      <formula>INDIRECT(ADDRESS(ROW(),COLUMN()))=TRUNC(INDIRECT(ADDRESS(ROW(),COLUMN())))</formula>
    </cfRule>
  </conditionalFormatting>
  <conditionalFormatting sqref="I181">
    <cfRule type="expression" dxfId="920" priority="61">
      <formula>INDIRECT(ADDRESS(ROW(),COLUMN()))=TRUNC(INDIRECT(ADDRESS(ROW(),COLUMN())))</formula>
    </cfRule>
  </conditionalFormatting>
  <conditionalFormatting sqref="G179">
    <cfRule type="expression" dxfId="919" priority="60">
      <formula>INDIRECT(ADDRESS(ROW(),COLUMN()))=TRUNC(INDIRECT(ADDRESS(ROW(),COLUMN())))</formula>
    </cfRule>
  </conditionalFormatting>
  <conditionalFormatting sqref="I179">
    <cfRule type="expression" dxfId="918" priority="59">
      <formula>INDIRECT(ADDRESS(ROW(),COLUMN()))=TRUNC(INDIRECT(ADDRESS(ROW(),COLUMN())))</formula>
    </cfRule>
  </conditionalFormatting>
  <conditionalFormatting sqref="G180">
    <cfRule type="expression" dxfId="917" priority="58">
      <formula>INDIRECT(ADDRESS(ROW(),COLUMN()))=TRUNC(INDIRECT(ADDRESS(ROW(),COLUMN())))</formula>
    </cfRule>
  </conditionalFormatting>
  <conditionalFormatting sqref="I180">
    <cfRule type="expression" dxfId="916" priority="57">
      <formula>INDIRECT(ADDRESS(ROW(),COLUMN()))=TRUNC(INDIRECT(ADDRESS(ROW(),COLUMN())))</formula>
    </cfRule>
  </conditionalFormatting>
  <conditionalFormatting sqref="G191">
    <cfRule type="expression" dxfId="915" priority="56">
      <formula>INDIRECT(ADDRESS(ROW(),COLUMN()))=TRUNC(INDIRECT(ADDRESS(ROW(),COLUMN())))</formula>
    </cfRule>
  </conditionalFormatting>
  <conditionalFormatting sqref="G192:G193">
    <cfRule type="expression" dxfId="914" priority="55">
      <formula>INDIRECT(ADDRESS(ROW(),COLUMN()))=TRUNC(INDIRECT(ADDRESS(ROW(),COLUMN())))</formula>
    </cfRule>
  </conditionalFormatting>
  <conditionalFormatting sqref="I192:I193">
    <cfRule type="expression" dxfId="913" priority="54">
      <formula>INDIRECT(ADDRESS(ROW(),COLUMN()))=TRUNC(INDIRECT(ADDRESS(ROW(),COLUMN())))</formula>
    </cfRule>
  </conditionalFormatting>
  <conditionalFormatting sqref="O253:O308 G253:G308 I253:I308 L253:L308">
    <cfRule type="expression" dxfId="912" priority="53">
      <formula>INDIRECT(ADDRESS(ROW(),COLUMN()))=TRUNC(INDIRECT(ADDRESS(ROW(),COLUMN())))</formula>
    </cfRule>
  </conditionalFormatting>
  <conditionalFormatting sqref="O344:O351 G344:G351 I344:I351 L344:L351">
    <cfRule type="expression" dxfId="911" priority="52">
      <formula>INDIRECT(ADDRESS(ROW(),COLUMN()))=TRUNC(INDIRECT(ADDRESS(ROW(),COLUMN())))</formula>
    </cfRule>
  </conditionalFormatting>
  <conditionalFormatting sqref="O320:O343">
    <cfRule type="expression" dxfId="910" priority="48">
      <formula>INDIRECT(ADDRESS(ROW(),COLUMN()))=TRUNC(INDIRECT(ADDRESS(ROW(),COLUMN())))</formula>
    </cfRule>
  </conditionalFormatting>
  <conditionalFormatting sqref="G341:G343">
    <cfRule type="expression" dxfId="909" priority="51">
      <formula>INDIRECT(ADDRESS(ROW(),COLUMN()))=TRUNC(INDIRECT(ADDRESS(ROW(),COLUMN())))</formula>
    </cfRule>
  </conditionalFormatting>
  <conditionalFormatting sqref="I338 I341:I343">
    <cfRule type="expression" dxfId="908" priority="50">
      <formula>INDIRECT(ADDRESS(ROW(),COLUMN()))=TRUNC(INDIRECT(ADDRESS(ROW(),COLUMN())))</formula>
    </cfRule>
  </conditionalFormatting>
  <conditionalFormatting sqref="L322:L343">
    <cfRule type="expression" dxfId="907" priority="49">
      <formula>INDIRECT(ADDRESS(ROW(),COLUMN()))=TRUNC(INDIRECT(ADDRESS(ROW(),COLUMN())))</formula>
    </cfRule>
  </conditionalFormatting>
  <conditionalFormatting sqref="O309:O319">
    <cfRule type="expression" dxfId="906" priority="45">
      <formula>INDIRECT(ADDRESS(ROW(),COLUMN()))=TRUNC(INDIRECT(ADDRESS(ROW(),COLUMN())))</formula>
    </cfRule>
  </conditionalFormatting>
  <conditionalFormatting sqref="I314:I318">
    <cfRule type="expression" dxfId="905" priority="47">
      <formula>INDIRECT(ADDRESS(ROW(),COLUMN()))=TRUNC(INDIRECT(ADDRESS(ROW(),COLUMN())))</formula>
    </cfRule>
  </conditionalFormatting>
  <conditionalFormatting sqref="L309:L318">
    <cfRule type="expression" dxfId="904" priority="46">
      <formula>INDIRECT(ADDRESS(ROW(),COLUMN()))=TRUNC(INDIRECT(ADDRESS(ROW(),COLUMN())))</formula>
    </cfRule>
  </conditionalFormatting>
  <conditionalFormatting sqref="G309 G312">
    <cfRule type="expression" dxfId="903" priority="44">
      <formula>INDIRECT(ADDRESS(ROW(),COLUMN()))=TRUNC(INDIRECT(ADDRESS(ROW(),COLUMN())))</formula>
    </cfRule>
  </conditionalFormatting>
  <conditionalFormatting sqref="I309 I312">
    <cfRule type="expression" dxfId="902" priority="43">
      <formula>INDIRECT(ADDRESS(ROW(),COLUMN()))=TRUNC(INDIRECT(ADDRESS(ROW(),COLUMN())))</formula>
    </cfRule>
  </conditionalFormatting>
  <conditionalFormatting sqref="G310">
    <cfRule type="expression" dxfId="901" priority="42">
      <formula>INDIRECT(ADDRESS(ROW(),COLUMN()))=TRUNC(INDIRECT(ADDRESS(ROW(),COLUMN())))</formula>
    </cfRule>
  </conditionalFormatting>
  <conditionalFormatting sqref="I310">
    <cfRule type="expression" dxfId="900" priority="41">
      <formula>INDIRECT(ADDRESS(ROW(),COLUMN()))=TRUNC(INDIRECT(ADDRESS(ROW(),COLUMN())))</formula>
    </cfRule>
  </conditionalFormatting>
  <conditionalFormatting sqref="G311">
    <cfRule type="expression" dxfId="899" priority="40">
      <formula>INDIRECT(ADDRESS(ROW(),COLUMN()))=TRUNC(INDIRECT(ADDRESS(ROW(),COLUMN())))</formula>
    </cfRule>
  </conditionalFormatting>
  <conditionalFormatting sqref="I311">
    <cfRule type="expression" dxfId="898" priority="39">
      <formula>INDIRECT(ADDRESS(ROW(),COLUMN()))=TRUNC(INDIRECT(ADDRESS(ROW(),COLUMN())))</formula>
    </cfRule>
  </conditionalFormatting>
  <conditionalFormatting sqref="G313">
    <cfRule type="expression" dxfId="897" priority="38">
      <formula>INDIRECT(ADDRESS(ROW(),COLUMN()))=TRUNC(INDIRECT(ADDRESS(ROW(),COLUMN())))</formula>
    </cfRule>
  </conditionalFormatting>
  <conditionalFormatting sqref="I313">
    <cfRule type="expression" dxfId="896" priority="37">
      <formula>INDIRECT(ADDRESS(ROW(),COLUMN()))=TRUNC(INDIRECT(ADDRESS(ROW(),COLUMN())))</formula>
    </cfRule>
  </conditionalFormatting>
  <conditionalFormatting sqref="G314 G316">
    <cfRule type="expression" dxfId="895" priority="36">
      <formula>INDIRECT(ADDRESS(ROW(),COLUMN()))=TRUNC(INDIRECT(ADDRESS(ROW(),COLUMN())))</formula>
    </cfRule>
  </conditionalFormatting>
  <conditionalFormatting sqref="G315">
    <cfRule type="expression" dxfId="894" priority="35">
      <formula>INDIRECT(ADDRESS(ROW(),COLUMN()))=TRUNC(INDIRECT(ADDRESS(ROW(),COLUMN())))</formula>
    </cfRule>
  </conditionalFormatting>
  <conditionalFormatting sqref="G317:G318">
    <cfRule type="expression" dxfId="893" priority="34">
      <formula>INDIRECT(ADDRESS(ROW(),COLUMN()))=TRUNC(INDIRECT(ADDRESS(ROW(),COLUMN())))</formula>
    </cfRule>
  </conditionalFormatting>
  <conditionalFormatting sqref="G319:G321">
    <cfRule type="expression" dxfId="892" priority="33">
      <formula>INDIRECT(ADDRESS(ROW(),COLUMN()))=TRUNC(INDIRECT(ADDRESS(ROW(),COLUMN())))</formula>
    </cfRule>
  </conditionalFormatting>
  <conditionalFormatting sqref="I319:I321">
    <cfRule type="expression" dxfId="891" priority="32">
      <formula>INDIRECT(ADDRESS(ROW(),COLUMN()))=TRUNC(INDIRECT(ADDRESS(ROW(),COLUMN())))</formula>
    </cfRule>
  </conditionalFormatting>
  <conditionalFormatting sqref="L319:L321">
    <cfRule type="expression" dxfId="890" priority="31">
      <formula>INDIRECT(ADDRESS(ROW(),COLUMN()))=TRUNC(INDIRECT(ADDRESS(ROW(),COLUMN())))</formula>
    </cfRule>
  </conditionalFormatting>
  <conditionalFormatting sqref="G322:G323">
    <cfRule type="expression" dxfId="889" priority="30">
      <formula>INDIRECT(ADDRESS(ROW(),COLUMN()))=TRUNC(INDIRECT(ADDRESS(ROW(),COLUMN())))</formula>
    </cfRule>
  </conditionalFormatting>
  <conditionalFormatting sqref="I322:I323">
    <cfRule type="expression" dxfId="888" priority="29">
      <formula>INDIRECT(ADDRESS(ROW(),COLUMN()))=TRUNC(INDIRECT(ADDRESS(ROW(),COLUMN())))</formula>
    </cfRule>
  </conditionalFormatting>
  <conditionalFormatting sqref="G324:G325 G335 G337">
    <cfRule type="expression" dxfId="887" priority="28">
      <formula>INDIRECT(ADDRESS(ROW(),COLUMN()))=TRUNC(INDIRECT(ADDRESS(ROW(),COLUMN())))</formula>
    </cfRule>
  </conditionalFormatting>
  <conditionalFormatting sqref="I324:I325 I335 I337">
    <cfRule type="expression" dxfId="886" priority="27">
      <formula>INDIRECT(ADDRESS(ROW(),COLUMN()))=TRUNC(INDIRECT(ADDRESS(ROW(),COLUMN())))</formula>
    </cfRule>
  </conditionalFormatting>
  <conditionalFormatting sqref="G333">
    <cfRule type="expression" dxfId="885" priority="26">
      <formula>INDIRECT(ADDRESS(ROW(),COLUMN()))=TRUNC(INDIRECT(ADDRESS(ROW(),COLUMN())))</formula>
    </cfRule>
  </conditionalFormatting>
  <conditionalFormatting sqref="I333">
    <cfRule type="expression" dxfId="884" priority="25">
      <formula>INDIRECT(ADDRESS(ROW(),COLUMN()))=TRUNC(INDIRECT(ADDRESS(ROW(),COLUMN())))</formula>
    </cfRule>
  </conditionalFormatting>
  <conditionalFormatting sqref="G330">
    <cfRule type="expression" dxfId="883" priority="24">
      <formula>INDIRECT(ADDRESS(ROW(),COLUMN()))=TRUNC(INDIRECT(ADDRESS(ROW(),COLUMN())))</formula>
    </cfRule>
  </conditionalFormatting>
  <conditionalFormatting sqref="I330">
    <cfRule type="expression" dxfId="882" priority="23">
      <formula>INDIRECT(ADDRESS(ROW(),COLUMN()))=TRUNC(INDIRECT(ADDRESS(ROW(),COLUMN())))</formula>
    </cfRule>
  </conditionalFormatting>
  <conditionalFormatting sqref="G331">
    <cfRule type="expression" dxfId="881" priority="22">
      <formula>INDIRECT(ADDRESS(ROW(),COLUMN()))=TRUNC(INDIRECT(ADDRESS(ROW(),COLUMN())))</formula>
    </cfRule>
  </conditionalFormatting>
  <conditionalFormatting sqref="I331">
    <cfRule type="expression" dxfId="880" priority="21">
      <formula>INDIRECT(ADDRESS(ROW(),COLUMN()))=TRUNC(INDIRECT(ADDRESS(ROW(),COLUMN())))</formula>
    </cfRule>
  </conditionalFormatting>
  <conditionalFormatting sqref="G334">
    <cfRule type="expression" dxfId="879" priority="20">
      <formula>INDIRECT(ADDRESS(ROW(),COLUMN()))=TRUNC(INDIRECT(ADDRESS(ROW(),COLUMN())))</formula>
    </cfRule>
  </conditionalFormatting>
  <conditionalFormatting sqref="I334">
    <cfRule type="expression" dxfId="878" priority="19">
      <formula>INDIRECT(ADDRESS(ROW(),COLUMN()))=TRUNC(INDIRECT(ADDRESS(ROW(),COLUMN())))</formula>
    </cfRule>
  </conditionalFormatting>
  <conditionalFormatting sqref="G336">
    <cfRule type="expression" dxfId="877" priority="18">
      <formula>INDIRECT(ADDRESS(ROW(),COLUMN()))=TRUNC(INDIRECT(ADDRESS(ROW(),COLUMN())))</formula>
    </cfRule>
  </conditionalFormatting>
  <conditionalFormatting sqref="I336">
    <cfRule type="expression" dxfId="876" priority="17">
      <formula>INDIRECT(ADDRESS(ROW(),COLUMN()))=TRUNC(INDIRECT(ADDRESS(ROW(),COLUMN())))</formula>
    </cfRule>
  </conditionalFormatting>
  <conditionalFormatting sqref="G329">
    <cfRule type="expression" dxfId="875" priority="16">
      <formula>INDIRECT(ADDRESS(ROW(),COLUMN()))=TRUNC(INDIRECT(ADDRESS(ROW(),COLUMN())))</formula>
    </cfRule>
  </conditionalFormatting>
  <conditionalFormatting sqref="I329">
    <cfRule type="expression" dxfId="874" priority="15">
      <formula>INDIRECT(ADDRESS(ROW(),COLUMN()))=TRUNC(INDIRECT(ADDRESS(ROW(),COLUMN())))</formula>
    </cfRule>
  </conditionalFormatting>
  <conditionalFormatting sqref="G332">
    <cfRule type="expression" dxfId="873" priority="14">
      <formula>INDIRECT(ADDRESS(ROW(),COLUMN()))=TRUNC(INDIRECT(ADDRESS(ROW(),COLUMN())))</formula>
    </cfRule>
  </conditionalFormatting>
  <conditionalFormatting sqref="I332">
    <cfRule type="expression" dxfId="872" priority="13">
      <formula>INDIRECT(ADDRESS(ROW(),COLUMN()))=TRUNC(INDIRECT(ADDRESS(ROW(),COLUMN())))</formula>
    </cfRule>
  </conditionalFormatting>
  <conditionalFormatting sqref="G328">
    <cfRule type="expression" dxfId="871" priority="12">
      <formula>INDIRECT(ADDRESS(ROW(),COLUMN()))=TRUNC(INDIRECT(ADDRESS(ROW(),COLUMN())))</formula>
    </cfRule>
  </conditionalFormatting>
  <conditionalFormatting sqref="I328">
    <cfRule type="expression" dxfId="870" priority="11">
      <formula>INDIRECT(ADDRESS(ROW(),COLUMN()))=TRUNC(INDIRECT(ADDRESS(ROW(),COLUMN())))</formula>
    </cfRule>
  </conditionalFormatting>
  <conditionalFormatting sqref="G326">
    <cfRule type="expression" dxfId="869" priority="10">
      <formula>INDIRECT(ADDRESS(ROW(),COLUMN()))=TRUNC(INDIRECT(ADDRESS(ROW(),COLUMN())))</formula>
    </cfRule>
  </conditionalFormatting>
  <conditionalFormatting sqref="I326">
    <cfRule type="expression" dxfId="868" priority="9">
      <formula>INDIRECT(ADDRESS(ROW(),COLUMN()))=TRUNC(INDIRECT(ADDRESS(ROW(),COLUMN())))</formula>
    </cfRule>
  </conditionalFormatting>
  <conditionalFormatting sqref="G327">
    <cfRule type="expression" dxfId="867" priority="8">
      <formula>INDIRECT(ADDRESS(ROW(),COLUMN()))=TRUNC(INDIRECT(ADDRESS(ROW(),COLUMN())))</formula>
    </cfRule>
  </conditionalFormatting>
  <conditionalFormatting sqref="I327">
    <cfRule type="expression" dxfId="866" priority="7">
      <formula>INDIRECT(ADDRESS(ROW(),COLUMN()))=TRUNC(INDIRECT(ADDRESS(ROW(),COLUMN())))</formula>
    </cfRule>
  </conditionalFormatting>
  <conditionalFormatting sqref="G338">
    <cfRule type="expression" dxfId="865" priority="6">
      <formula>INDIRECT(ADDRESS(ROW(),COLUMN()))=TRUNC(INDIRECT(ADDRESS(ROW(),COLUMN())))</formula>
    </cfRule>
  </conditionalFormatting>
  <conditionalFormatting sqref="G339:G340">
    <cfRule type="expression" dxfId="864" priority="5">
      <formula>INDIRECT(ADDRESS(ROW(),COLUMN()))=TRUNC(INDIRECT(ADDRESS(ROW(),COLUMN())))</formula>
    </cfRule>
  </conditionalFormatting>
  <conditionalFormatting sqref="I339:I340">
    <cfRule type="expression" dxfId="863" priority="4">
      <formula>INDIRECT(ADDRESS(ROW(),COLUMN()))=TRUNC(INDIRECT(ADDRESS(ROW(),COLUMN())))</formula>
    </cfRule>
  </conditionalFormatting>
  <conditionalFormatting sqref="M6:Q7">
    <cfRule type="cellIs" dxfId="862" priority="3" operator="equal">
      <formula>"「費目：その他」で補助対象外に仕分けされていないものがある"</formula>
    </cfRule>
  </conditionalFormatting>
  <conditionalFormatting sqref="G361">
    <cfRule type="expression" dxfId="861" priority="2">
      <formula>INDIRECT(ADDRESS(ROW(),COLUMN()))=TRUNC(INDIRECT(ADDRESS(ROW(),COLUMN())))</formula>
    </cfRule>
  </conditionalFormatting>
  <conditionalFormatting sqref="G362">
    <cfRule type="expression" dxfId="860" priority="1">
      <formula>INDIRECT(ADDRESS(ROW(),COLUMN()))=TRUNC(INDIRECT(ADDRESS(ROW(),COLUMN())))</formula>
    </cfRule>
  </conditionalFormatting>
  <dataValidations count="7">
    <dataValidation type="list" imeMode="hiragana" allowBlank="1" showInputMessage="1" showErrorMessage="1" sqref="D10:D351" xr:uid="{00000000-0002-0000-1200-000000000000}">
      <formula1>INDIRECT(C10)</formula1>
    </dataValidation>
    <dataValidation imeMode="hiragana" allowBlank="1" showInputMessage="1" showErrorMessage="1" sqref="E10:E351 J10:J351 M10:M351 M361:M410 J361:J410 E361:E410" xr:uid="{00000000-0002-0000-1200-000001000000}"/>
    <dataValidation imeMode="disabled" allowBlank="1" showInputMessage="1" showErrorMessage="1" sqref="C7:K7 F358:K358 A10:A351 A361:A410 C3:C4" xr:uid="{00000000-0002-0000-1200-000002000000}"/>
    <dataValidation type="list" allowBlank="1" showInputMessage="1" showErrorMessage="1" sqref="R10:R351" xr:uid="{00000000-0002-0000-1200-000003000000}">
      <formula1>"○"</formula1>
    </dataValidation>
    <dataValidation type="list" imeMode="hiragana" allowBlank="1" showInputMessage="1" showErrorMessage="1" sqref="C361:D410" xr:uid="{00000000-0002-0000-1200-000004000000}">
      <formula1>収入</formula1>
    </dataValidation>
    <dataValidation type="list" imeMode="hiragana" allowBlank="1" showInputMessage="1" showErrorMessage="1" sqref="C10:C351" xr:uid="{00000000-0002-0000-1200-000005000000}">
      <formula1>区分</formula1>
    </dataValidation>
    <dataValidation imeMode="off" allowBlank="1" showInputMessage="1" showErrorMessage="1" sqref="F416:F427 I10:I351 L10:L351 O10:O351 Q10:Q351 G416:H421 I361:I410 L361:L410 O361:O410 Q361:Q410 G423:H427 F430:H470" xr:uid="{00000000-0002-0000-12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pageSetUpPr fitToPage="1"/>
  </sheetPr>
  <dimension ref="A1:AC64"/>
  <sheetViews>
    <sheetView view="pageBreakPreview" zoomScaleNormal="100" zoomScaleSheetLayoutView="100" workbookViewId="0">
      <selection activeCell="E21" sqref="E21"/>
    </sheetView>
  </sheetViews>
  <sheetFormatPr defaultColWidth="9" defaultRowHeight="13.2" x14ac:dyDescent="0.2"/>
  <cols>
    <col min="1" max="1" width="1.109375" style="22" customWidth="1"/>
    <col min="2" max="2" width="5.21875" style="22" customWidth="1"/>
    <col min="3" max="3" width="19.109375" style="22" customWidth="1"/>
    <col min="4" max="4" width="11.77734375" style="22" customWidth="1"/>
    <col min="5" max="7" width="16.88671875" style="79" customWidth="1"/>
    <col min="8" max="24" width="16.88671875" style="79" hidden="1" customWidth="1"/>
    <col min="25" max="25" width="16.88671875" style="22" customWidth="1"/>
    <col min="26" max="26" width="3" style="22" customWidth="1"/>
    <col min="27" max="28" width="16.88671875" style="79" customWidth="1"/>
    <col min="29" max="29" width="5.21875" style="79" customWidth="1"/>
    <col min="30" max="16384" width="9" style="22"/>
  </cols>
  <sheetData>
    <row r="1" spans="1:29" ht="25.95" customHeight="1" x14ac:dyDescent="0.2">
      <c r="A1" s="22" t="str">
        <f>IF(収支予算書!$A$1=0,"〇〇",収支予算書!$A$1)</f>
        <v>〇〇</v>
      </c>
    </row>
    <row r="2" spans="1:29" x14ac:dyDescent="0.2">
      <c r="B2" s="22" t="s">
        <v>79</v>
      </c>
      <c r="E2" s="22"/>
      <c r="F2" s="22"/>
      <c r="G2" s="22"/>
      <c r="H2" s="22"/>
      <c r="I2" s="22"/>
      <c r="J2" s="22"/>
      <c r="K2" s="22"/>
      <c r="L2" s="22"/>
      <c r="M2" s="22"/>
      <c r="N2" s="22"/>
      <c r="O2" s="22"/>
      <c r="P2" s="22"/>
      <c r="Q2" s="22"/>
      <c r="R2" s="22"/>
      <c r="S2" s="22"/>
      <c r="T2" s="22"/>
      <c r="U2" s="22"/>
      <c r="V2" s="22"/>
      <c r="W2" s="22"/>
      <c r="X2" s="22"/>
      <c r="AA2" s="22"/>
      <c r="AB2" s="22"/>
      <c r="AC2" s="22"/>
    </row>
    <row r="3" spans="1:29" ht="15" customHeight="1" x14ac:dyDescent="0.2">
      <c r="B3" s="22" t="s">
        <v>80</v>
      </c>
      <c r="Y3" s="80" t="s">
        <v>15</v>
      </c>
    </row>
    <row r="4" spans="1:29" ht="18" customHeight="1" x14ac:dyDescent="0.2">
      <c r="B4" s="284" t="s">
        <v>81</v>
      </c>
      <c r="C4" s="284"/>
      <c r="D4" s="81" t="s">
        <v>143</v>
      </c>
      <c r="E4" s="82" t="s">
        <v>142</v>
      </c>
      <c r="F4" s="82" t="s">
        <v>122</v>
      </c>
      <c r="G4" s="82" t="s">
        <v>123</v>
      </c>
      <c r="H4" s="82" t="s">
        <v>124</v>
      </c>
      <c r="I4" s="82" t="s">
        <v>125</v>
      </c>
      <c r="J4" s="82" t="s">
        <v>126</v>
      </c>
      <c r="K4" s="82" t="s">
        <v>127</v>
      </c>
      <c r="L4" s="82" t="s">
        <v>128</v>
      </c>
      <c r="M4" s="82" t="s">
        <v>129</v>
      </c>
      <c r="N4" s="82" t="s">
        <v>197</v>
      </c>
      <c r="O4" s="82" t="s">
        <v>207</v>
      </c>
      <c r="P4" s="82" t="s">
        <v>206</v>
      </c>
      <c r="Q4" s="82" t="s">
        <v>205</v>
      </c>
      <c r="R4" s="82" t="s">
        <v>204</v>
      </c>
      <c r="S4" s="82" t="s">
        <v>203</v>
      </c>
      <c r="T4" s="82" t="s">
        <v>202</v>
      </c>
      <c r="U4" s="82" t="s">
        <v>201</v>
      </c>
      <c r="V4" s="82" t="s">
        <v>200</v>
      </c>
      <c r="W4" s="82" t="s">
        <v>199</v>
      </c>
      <c r="X4" s="82" t="s">
        <v>198</v>
      </c>
      <c r="Y4" s="279" t="s">
        <v>208</v>
      </c>
      <c r="AA4" s="276" t="s">
        <v>168</v>
      </c>
      <c r="AB4" s="276" t="s">
        <v>169</v>
      </c>
      <c r="AC4" s="276" t="s">
        <v>162</v>
      </c>
    </row>
    <row r="5" spans="1:29" ht="15" hidden="1" customHeight="1" x14ac:dyDescent="0.2">
      <c r="B5" s="284"/>
      <c r="C5" s="284"/>
      <c r="D5" s="81" t="s">
        <v>160</v>
      </c>
      <c r="E5" s="83" t="str">
        <f>IF(E6=収支予算書!$A$1,"補助事業者","補助事業者以外")</f>
        <v>補助事業者</v>
      </c>
      <c r="F5" s="83" t="str">
        <f>IF(F6=収支予算書!$A$1,"補助事業者","補助事業者以外")</f>
        <v>補助事業者</v>
      </c>
      <c r="G5" s="83" t="str">
        <f>IF(G6=収支予算書!$A$1,"補助事業者","補助事業者以外")</f>
        <v>補助事業者</v>
      </c>
      <c r="H5" s="83" t="str">
        <f>IF(H6=収支予算書!$A$1,"補助事業者","補助事業者以外")</f>
        <v>補助事業者</v>
      </c>
      <c r="I5" s="83" t="str">
        <f>IF(I6=収支予算書!$A$1,"補助事業者","補助事業者以外")</f>
        <v>補助事業者</v>
      </c>
      <c r="J5" s="83" t="str">
        <f>IF(J6=収支予算書!$A$1,"補助事業者","補助事業者以外")</f>
        <v>補助事業者</v>
      </c>
      <c r="K5" s="83" t="str">
        <f>IF(K6=収支予算書!$A$1,"補助事業者","補助事業者以外")</f>
        <v>補助事業者</v>
      </c>
      <c r="L5" s="83" t="str">
        <f>IF(L6=収支予算書!$A$1,"補助事業者","補助事業者以外")</f>
        <v>補助事業者</v>
      </c>
      <c r="M5" s="83" t="str">
        <f>IF(M6=収支予算書!$A$1,"補助事業者","補助事業者以外")</f>
        <v>補助事業者</v>
      </c>
      <c r="N5" s="83" t="str">
        <f>IF(N6=収支予算書!$A$1,"補助事業者","補助事業者以外")</f>
        <v>補助事業者</v>
      </c>
      <c r="O5" s="83" t="str">
        <f>IF(O6=収支予算書!$A$1,"補助事業者","補助事業者以外")</f>
        <v>補助事業者</v>
      </c>
      <c r="P5" s="83" t="str">
        <f>IF(P6=収支予算書!$A$1,"補助事業者","補助事業者以外")</f>
        <v>補助事業者</v>
      </c>
      <c r="Q5" s="83" t="str">
        <f>IF(Q6=収支予算書!$A$1,"補助事業者","補助事業者以外")</f>
        <v>補助事業者</v>
      </c>
      <c r="R5" s="83" t="str">
        <f>IF(R6=収支予算書!$A$1,"補助事業者","補助事業者以外")</f>
        <v>補助事業者</v>
      </c>
      <c r="S5" s="83" t="str">
        <f>IF(S6=収支予算書!$A$1,"補助事業者","補助事業者以外")</f>
        <v>補助事業者</v>
      </c>
      <c r="T5" s="83" t="str">
        <f>IF(T6=収支予算書!$A$1,"補助事業者","補助事業者以外")</f>
        <v>補助事業者</v>
      </c>
      <c r="U5" s="83" t="str">
        <f>IF(U6=収支予算書!$A$1,"補助事業者","補助事業者以外")</f>
        <v>補助事業者</v>
      </c>
      <c r="V5" s="83" t="str">
        <f>IF(V6=収支予算書!$A$1,"補助事業者","補助事業者以外")</f>
        <v>補助事業者</v>
      </c>
      <c r="W5" s="83" t="str">
        <f>IF(W6=収支予算書!$A$1,"補助事業者","補助事業者以外")</f>
        <v>補助事業者</v>
      </c>
      <c r="X5" s="83" t="str">
        <f>IF(X6=収支予算書!$A$1,"補助事業者","補助事業者以外")</f>
        <v>補助事業者</v>
      </c>
      <c r="Y5" s="279"/>
      <c r="AA5" s="277"/>
      <c r="AB5" s="277"/>
      <c r="AC5" s="277"/>
    </row>
    <row r="6" spans="1:29" ht="60.75" customHeight="1" x14ac:dyDescent="0.2">
      <c r="B6" s="284"/>
      <c r="C6" s="284"/>
      <c r="D6" s="116" t="s">
        <v>171</v>
      </c>
      <c r="E6" s="84">
        <f>'内訳書2-1'!$E$3</f>
        <v>0</v>
      </c>
      <c r="F6" s="84">
        <f>'内訳書2-2'!$E$3</f>
        <v>0</v>
      </c>
      <c r="G6" s="84">
        <f>'内訳書2-3'!$E$3</f>
        <v>0</v>
      </c>
      <c r="H6" s="84">
        <f>'内訳書2-4'!$E$3</f>
        <v>0</v>
      </c>
      <c r="I6" s="84">
        <f>'内訳書2-5'!$E$3</f>
        <v>0</v>
      </c>
      <c r="J6" s="84">
        <f>'内訳書2-6'!$E$3</f>
        <v>0</v>
      </c>
      <c r="K6" s="84">
        <f>'内訳書2-7'!$E$3</f>
        <v>0</v>
      </c>
      <c r="L6" s="84">
        <f>'内訳書2-8'!$E$3</f>
        <v>0</v>
      </c>
      <c r="M6" s="84">
        <f>'内訳書2-9'!$E$3</f>
        <v>0</v>
      </c>
      <c r="N6" s="84">
        <f>'内訳書2-10'!$E$3</f>
        <v>0</v>
      </c>
      <c r="O6" s="84">
        <f>'内訳書2-11'!$E$3</f>
        <v>0</v>
      </c>
      <c r="P6" s="84">
        <f>'内訳書2-12'!$E$3</f>
        <v>0</v>
      </c>
      <c r="Q6" s="84">
        <f>'内訳書2-13'!$E$3</f>
        <v>0</v>
      </c>
      <c r="R6" s="84">
        <f>'内訳書2-14'!$E$3</f>
        <v>0</v>
      </c>
      <c r="S6" s="84">
        <f>'内訳書2-15'!$E$3</f>
        <v>0</v>
      </c>
      <c r="T6" s="84">
        <f>'内訳書2-16'!$E$3</f>
        <v>0</v>
      </c>
      <c r="U6" s="84">
        <f>'内訳書2-17'!$E$3</f>
        <v>0</v>
      </c>
      <c r="V6" s="84">
        <f>'内訳書2-18'!$E$3</f>
        <v>0</v>
      </c>
      <c r="W6" s="84">
        <f>'内訳書2-19'!$E$3</f>
        <v>0</v>
      </c>
      <c r="X6" s="84">
        <f>'内訳書2-20'!$E$3</f>
        <v>0</v>
      </c>
      <c r="Y6" s="279"/>
      <c r="AA6" s="277"/>
      <c r="AB6" s="277"/>
      <c r="AC6" s="277"/>
    </row>
    <row r="7" spans="1:29" ht="60.75" customHeight="1" x14ac:dyDescent="0.2">
      <c r="B7" s="284"/>
      <c r="C7" s="284"/>
      <c r="D7" s="212" t="s">
        <v>230</v>
      </c>
      <c r="E7" s="84">
        <f>'内訳書2-1'!$E$4</f>
        <v>0</v>
      </c>
      <c r="F7" s="84">
        <f>'内訳書2-2'!$E$4</f>
        <v>0</v>
      </c>
      <c r="G7" s="84">
        <f>'内訳書2-3'!$E$4</f>
        <v>0</v>
      </c>
      <c r="H7" s="84">
        <f>'内訳書2-4'!$E$4</f>
        <v>0</v>
      </c>
      <c r="I7" s="84">
        <f>'内訳書2-5'!$E$4</f>
        <v>0</v>
      </c>
      <c r="J7" s="84">
        <f>'内訳書2-6'!$E$4</f>
        <v>0</v>
      </c>
      <c r="K7" s="84">
        <f>'内訳書2-7'!$E$4</f>
        <v>0</v>
      </c>
      <c r="L7" s="84">
        <f>'内訳書2-8'!$E$4</f>
        <v>0</v>
      </c>
      <c r="M7" s="84">
        <f>'内訳書2-9'!$E$4</f>
        <v>0</v>
      </c>
      <c r="N7" s="84">
        <f>'内訳書2-10'!$E$4</f>
        <v>0</v>
      </c>
      <c r="O7" s="84">
        <f>'内訳書2-11'!$E$4</f>
        <v>0</v>
      </c>
      <c r="P7" s="84">
        <f>'内訳書2-12'!$E$4</f>
        <v>0</v>
      </c>
      <c r="Q7" s="84">
        <f>'内訳書2-13'!$E$4</f>
        <v>0</v>
      </c>
      <c r="R7" s="84">
        <f>'内訳書2-14'!$E$4</f>
        <v>0</v>
      </c>
      <c r="S7" s="84">
        <f>'内訳書2-15'!$E$4</f>
        <v>0</v>
      </c>
      <c r="T7" s="84">
        <f>'内訳書2-16'!$E$4</f>
        <v>0</v>
      </c>
      <c r="U7" s="84">
        <f>'内訳書2-17'!$E$4</f>
        <v>0</v>
      </c>
      <c r="V7" s="84">
        <f>'内訳書2-18'!$E$4</f>
        <v>0</v>
      </c>
      <c r="W7" s="84">
        <f>'内訳書2-19'!$E$4</f>
        <v>0</v>
      </c>
      <c r="X7" s="84">
        <f>'内訳書2-20'!$E$4</f>
        <v>0</v>
      </c>
      <c r="Y7" s="279"/>
      <c r="AA7" s="278"/>
      <c r="AB7" s="278"/>
      <c r="AC7" s="278"/>
    </row>
    <row r="8" spans="1:29" ht="18" customHeight="1" x14ac:dyDescent="0.2">
      <c r="B8" s="281" t="s">
        <v>82</v>
      </c>
      <c r="C8" s="282"/>
      <c r="D8" s="283"/>
      <c r="E8" s="102">
        <f>'内訳書2-1'!F$416</f>
        <v>0</v>
      </c>
      <c r="F8" s="102">
        <f>'内訳書2-2'!F$416</f>
        <v>0</v>
      </c>
      <c r="G8" s="102">
        <f>'内訳書2-3'!F$416</f>
        <v>0</v>
      </c>
      <c r="H8" s="102">
        <f>'内訳書2-4'!F$416</f>
        <v>0</v>
      </c>
      <c r="I8" s="102">
        <f>'内訳書2-5'!F$416</f>
        <v>0</v>
      </c>
      <c r="J8" s="102">
        <f>'内訳書2-6'!F$416</f>
        <v>0</v>
      </c>
      <c r="K8" s="102">
        <f>'内訳書2-7'!F$416</f>
        <v>0</v>
      </c>
      <c r="L8" s="102">
        <f>'内訳書2-8'!F$416</f>
        <v>0</v>
      </c>
      <c r="M8" s="102">
        <f>'内訳書2-9'!F$416</f>
        <v>0</v>
      </c>
      <c r="N8" s="102">
        <f>'内訳書2-10'!F$416</f>
        <v>0</v>
      </c>
      <c r="O8" s="102">
        <f>'内訳書2-11'!F$416</f>
        <v>0</v>
      </c>
      <c r="P8" s="102">
        <f>'内訳書2-12'!F$416</f>
        <v>0</v>
      </c>
      <c r="Q8" s="102">
        <f>'内訳書2-13'!F$416</f>
        <v>0</v>
      </c>
      <c r="R8" s="102">
        <f>'内訳書2-14'!F$416</f>
        <v>0</v>
      </c>
      <c r="S8" s="102">
        <f>'内訳書2-15'!F$416</f>
        <v>0</v>
      </c>
      <c r="T8" s="102">
        <f>'内訳書2-16'!F$416</f>
        <v>0</v>
      </c>
      <c r="U8" s="102">
        <f>'内訳書2-17'!F$416</f>
        <v>0</v>
      </c>
      <c r="V8" s="102">
        <f>'内訳書2-18'!F$416</f>
        <v>0</v>
      </c>
      <c r="W8" s="102">
        <f>'内訳書2-19'!F$416</f>
        <v>0</v>
      </c>
      <c r="X8" s="102">
        <f>'内訳書2-20'!F$416</f>
        <v>0</v>
      </c>
      <c r="Y8" s="102">
        <f t="shared" ref="Y8:Y13" si="0">SUM(E8:X8)</f>
        <v>0</v>
      </c>
      <c r="AA8" s="102">
        <f t="shared" ref="AA8:AA13" si="1">SUMIFS($E8:$X8,$E$5:$X$5,"補助事業者")</f>
        <v>0</v>
      </c>
      <c r="AB8" s="102">
        <f t="shared" ref="AB8:AB13" si="2">SUMIFS($E8:$X8,$E$5:$X$5,"補助事業者以外")</f>
        <v>0</v>
      </c>
      <c r="AC8" s="102">
        <f t="shared" ref="AC8:AC13" si="3">SUM(AA8:AB8)</f>
        <v>0</v>
      </c>
    </row>
    <row r="9" spans="1:29" ht="18" customHeight="1" x14ac:dyDescent="0.2">
      <c r="B9" s="281" t="s">
        <v>83</v>
      </c>
      <c r="C9" s="282"/>
      <c r="D9" s="283"/>
      <c r="E9" s="102">
        <f>'内訳書2-1'!$F417</f>
        <v>0</v>
      </c>
      <c r="F9" s="102">
        <f>'内訳書2-2'!$F417</f>
        <v>0</v>
      </c>
      <c r="G9" s="102">
        <f>'内訳書2-3'!$F417</f>
        <v>0</v>
      </c>
      <c r="H9" s="102">
        <f>'内訳書2-4'!$F417</f>
        <v>0</v>
      </c>
      <c r="I9" s="102">
        <f>'内訳書2-5'!$F417</f>
        <v>0</v>
      </c>
      <c r="J9" s="102">
        <f>'内訳書2-6'!$F417</f>
        <v>0</v>
      </c>
      <c r="K9" s="102">
        <f>'内訳書2-7'!$F417</f>
        <v>0</v>
      </c>
      <c r="L9" s="102">
        <f>'内訳書2-8'!$F417</f>
        <v>0</v>
      </c>
      <c r="M9" s="102">
        <f>'内訳書2-9'!$F417</f>
        <v>0</v>
      </c>
      <c r="N9" s="102">
        <f>'内訳書2-10'!$F417</f>
        <v>0</v>
      </c>
      <c r="O9" s="102">
        <f>'内訳書2-11'!$F417</f>
        <v>0</v>
      </c>
      <c r="P9" s="102">
        <f>'内訳書2-12'!$F417</f>
        <v>0</v>
      </c>
      <c r="Q9" s="102">
        <f>'内訳書2-13'!$F417</f>
        <v>0</v>
      </c>
      <c r="R9" s="102">
        <f>'内訳書2-14'!$F417</f>
        <v>0</v>
      </c>
      <c r="S9" s="102">
        <f>'内訳書2-15'!$F417</f>
        <v>0</v>
      </c>
      <c r="T9" s="102">
        <f>'内訳書2-16'!$F417</f>
        <v>0</v>
      </c>
      <c r="U9" s="102">
        <f>'内訳書2-17'!$F417</f>
        <v>0</v>
      </c>
      <c r="V9" s="102">
        <f>'内訳書2-18'!$F417</f>
        <v>0</v>
      </c>
      <c r="W9" s="102">
        <f>'内訳書2-19'!$F417</f>
        <v>0</v>
      </c>
      <c r="X9" s="102">
        <f>'内訳書2-20'!$F417</f>
        <v>0</v>
      </c>
      <c r="Y9" s="102">
        <f t="shared" si="0"/>
        <v>0</v>
      </c>
      <c r="AA9" s="102">
        <f t="shared" si="1"/>
        <v>0</v>
      </c>
      <c r="AB9" s="102">
        <f t="shared" si="2"/>
        <v>0</v>
      </c>
      <c r="AC9" s="102">
        <f t="shared" si="3"/>
        <v>0</v>
      </c>
    </row>
    <row r="10" spans="1:29" ht="18" customHeight="1" x14ac:dyDescent="0.2">
      <c r="B10" s="289" t="s">
        <v>158</v>
      </c>
      <c r="C10" s="291" t="s">
        <v>84</v>
      </c>
      <c r="D10" s="292"/>
      <c r="E10" s="103">
        <f>'内訳書2-1'!$F418</f>
        <v>0</v>
      </c>
      <c r="F10" s="103">
        <f>'内訳書2-2'!$F418</f>
        <v>0</v>
      </c>
      <c r="G10" s="103">
        <f>'内訳書2-3'!$F418</f>
        <v>0</v>
      </c>
      <c r="H10" s="103">
        <f>'内訳書2-4'!$F418</f>
        <v>0</v>
      </c>
      <c r="I10" s="103">
        <f>'内訳書2-5'!$F418</f>
        <v>0</v>
      </c>
      <c r="J10" s="103">
        <f>'内訳書2-6'!$F418</f>
        <v>0</v>
      </c>
      <c r="K10" s="103">
        <f>'内訳書2-7'!$F418</f>
        <v>0</v>
      </c>
      <c r="L10" s="103">
        <f>'内訳書2-8'!$F418</f>
        <v>0</v>
      </c>
      <c r="M10" s="103">
        <f>'内訳書2-9'!$F418</f>
        <v>0</v>
      </c>
      <c r="N10" s="103">
        <f>'内訳書2-10'!$F418</f>
        <v>0</v>
      </c>
      <c r="O10" s="103">
        <f>'内訳書2-11'!$F418</f>
        <v>0</v>
      </c>
      <c r="P10" s="103">
        <f>'内訳書2-12'!$F418</f>
        <v>0</v>
      </c>
      <c r="Q10" s="103">
        <f>'内訳書2-13'!$F418</f>
        <v>0</v>
      </c>
      <c r="R10" s="103">
        <f>'内訳書2-14'!$F418</f>
        <v>0</v>
      </c>
      <c r="S10" s="103">
        <f>'内訳書2-15'!$F418</f>
        <v>0</v>
      </c>
      <c r="T10" s="103">
        <f>'内訳書2-16'!$F418</f>
        <v>0</v>
      </c>
      <c r="U10" s="103">
        <f>'内訳書2-17'!$F418</f>
        <v>0</v>
      </c>
      <c r="V10" s="103">
        <f>'内訳書2-18'!$F418</f>
        <v>0</v>
      </c>
      <c r="W10" s="103">
        <f>'内訳書2-19'!$F418</f>
        <v>0</v>
      </c>
      <c r="X10" s="103">
        <f>'内訳書2-20'!$F418</f>
        <v>0</v>
      </c>
      <c r="Y10" s="103">
        <f t="shared" si="0"/>
        <v>0</v>
      </c>
      <c r="AA10" s="103">
        <f t="shared" si="1"/>
        <v>0</v>
      </c>
      <c r="AB10" s="103">
        <f t="shared" si="2"/>
        <v>0</v>
      </c>
      <c r="AC10" s="103">
        <f t="shared" si="3"/>
        <v>0</v>
      </c>
    </row>
    <row r="11" spans="1:29" ht="18" customHeight="1" x14ac:dyDescent="0.2">
      <c r="B11" s="290"/>
      <c r="C11" s="285" t="s">
        <v>85</v>
      </c>
      <c r="D11" s="286"/>
      <c r="E11" s="104">
        <f>'内訳書2-1'!$F419</f>
        <v>0</v>
      </c>
      <c r="F11" s="104">
        <f>'内訳書2-2'!$F419</f>
        <v>0</v>
      </c>
      <c r="G11" s="104">
        <f>'内訳書2-3'!$F419</f>
        <v>0</v>
      </c>
      <c r="H11" s="104">
        <f>'内訳書2-4'!$F419</f>
        <v>0</v>
      </c>
      <c r="I11" s="104">
        <f>'内訳書2-5'!$F419</f>
        <v>0</v>
      </c>
      <c r="J11" s="104">
        <f>'内訳書2-6'!$F419</f>
        <v>0</v>
      </c>
      <c r="K11" s="104">
        <f>'内訳書2-7'!$F419</f>
        <v>0</v>
      </c>
      <c r="L11" s="104">
        <f>'内訳書2-8'!$F419</f>
        <v>0</v>
      </c>
      <c r="M11" s="104">
        <f>'内訳書2-9'!$F419</f>
        <v>0</v>
      </c>
      <c r="N11" s="104">
        <f>'内訳書2-10'!$F419</f>
        <v>0</v>
      </c>
      <c r="O11" s="104">
        <f>'内訳書2-11'!$F419</f>
        <v>0</v>
      </c>
      <c r="P11" s="104">
        <f>'内訳書2-12'!$F419</f>
        <v>0</v>
      </c>
      <c r="Q11" s="104">
        <f>'内訳書2-13'!$F419</f>
        <v>0</v>
      </c>
      <c r="R11" s="104">
        <f>'内訳書2-14'!$F419</f>
        <v>0</v>
      </c>
      <c r="S11" s="104">
        <f>'内訳書2-15'!$F419</f>
        <v>0</v>
      </c>
      <c r="T11" s="104">
        <f>'内訳書2-16'!$F419</f>
        <v>0</v>
      </c>
      <c r="U11" s="104">
        <f>'内訳書2-17'!$F419</f>
        <v>0</v>
      </c>
      <c r="V11" s="104">
        <f>'内訳書2-18'!$F419</f>
        <v>0</v>
      </c>
      <c r="W11" s="104">
        <f>'内訳書2-19'!$F419</f>
        <v>0</v>
      </c>
      <c r="X11" s="104">
        <f>'内訳書2-20'!$F419</f>
        <v>0</v>
      </c>
      <c r="Y11" s="104">
        <f t="shared" si="0"/>
        <v>0</v>
      </c>
      <c r="AA11" s="104">
        <f t="shared" si="1"/>
        <v>0</v>
      </c>
      <c r="AB11" s="104">
        <f t="shared" si="2"/>
        <v>0</v>
      </c>
      <c r="AC11" s="104">
        <f t="shared" si="3"/>
        <v>0</v>
      </c>
    </row>
    <row r="12" spans="1:29" ht="18" customHeight="1" x14ac:dyDescent="0.2">
      <c r="B12" s="290"/>
      <c r="C12" s="285" t="s">
        <v>86</v>
      </c>
      <c r="D12" s="286"/>
      <c r="E12" s="104">
        <f>'内訳書2-1'!$F420</f>
        <v>0</v>
      </c>
      <c r="F12" s="104">
        <f>'内訳書2-2'!$F420</f>
        <v>0</v>
      </c>
      <c r="G12" s="104">
        <f>'内訳書2-3'!$F420</f>
        <v>0</v>
      </c>
      <c r="H12" s="104">
        <f>'内訳書2-4'!$F420</f>
        <v>0</v>
      </c>
      <c r="I12" s="104">
        <f>'内訳書2-5'!$F420</f>
        <v>0</v>
      </c>
      <c r="J12" s="104">
        <f>'内訳書2-6'!$F420</f>
        <v>0</v>
      </c>
      <c r="K12" s="104">
        <f>'内訳書2-7'!$F420</f>
        <v>0</v>
      </c>
      <c r="L12" s="104">
        <f>'内訳書2-8'!$F420</f>
        <v>0</v>
      </c>
      <c r="M12" s="104">
        <f>'内訳書2-9'!$F420</f>
        <v>0</v>
      </c>
      <c r="N12" s="104">
        <f>'内訳書2-10'!$F420</f>
        <v>0</v>
      </c>
      <c r="O12" s="104">
        <f>'内訳書2-11'!$F420</f>
        <v>0</v>
      </c>
      <c r="P12" s="104">
        <f>'内訳書2-12'!$F420</f>
        <v>0</v>
      </c>
      <c r="Q12" s="104">
        <f>'内訳書2-13'!$F420</f>
        <v>0</v>
      </c>
      <c r="R12" s="104">
        <f>'内訳書2-14'!$F420</f>
        <v>0</v>
      </c>
      <c r="S12" s="104">
        <f>'内訳書2-15'!$F420</f>
        <v>0</v>
      </c>
      <c r="T12" s="104">
        <f>'内訳書2-16'!$F420</f>
        <v>0</v>
      </c>
      <c r="U12" s="104">
        <f>'内訳書2-17'!$F420</f>
        <v>0</v>
      </c>
      <c r="V12" s="104">
        <f>'内訳書2-18'!$F420</f>
        <v>0</v>
      </c>
      <c r="W12" s="104">
        <f>'内訳書2-19'!$F420</f>
        <v>0</v>
      </c>
      <c r="X12" s="104">
        <f>'内訳書2-20'!$F420</f>
        <v>0</v>
      </c>
      <c r="Y12" s="104">
        <f t="shared" si="0"/>
        <v>0</v>
      </c>
      <c r="AA12" s="104">
        <f t="shared" si="1"/>
        <v>0</v>
      </c>
      <c r="AB12" s="104">
        <f t="shared" si="2"/>
        <v>0</v>
      </c>
      <c r="AC12" s="104">
        <f t="shared" si="3"/>
        <v>0</v>
      </c>
    </row>
    <row r="13" spans="1:29" ht="18" customHeight="1" x14ac:dyDescent="0.2">
      <c r="B13" s="290"/>
      <c r="C13" s="287" t="s">
        <v>87</v>
      </c>
      <c r="D13" s="288"/>
      <c r="E13" s="105">
        <f>'内訳書2-1'!$F421</f>
        <v>0</v>
      </c>
      <c r="F13" s="105">
        <f>'内訳書2-2'!$F421</f>
        <v>0</v>
      </c>
      <c r="G13" s="105">
        <f>'内訳書2-3'!$F421</f>
        <v>0</v>
      </c>
      <c r="H13" s="105">
        <f>'内訳書2-4'!$F421</f>
        <v>0</v>
      </c>
      <c r="I13" s="105">
        <f>'内訳書2-5'!$F421</f>
        <v>0</v>
      </c>
      <c r="J13" s="105">
        <f>'内訳書2-6'!$F421</f>
        <v>0</v>
      </c>
      <c r="K13" s="105">
        <f>'内訳書2-7'!$F421</f>
        <v>0</v>
      </c>
      <c r="L13" s="105">
        <f>'内訳書2-8'!$F421</f>
        <v>0</v>
      </c>
      <c r="M13" s="105">
        <f>'内訳書2-9'!$F421</f>
        <v>0</v>
      </c>
      <c r="N13" s="105">
        <f>'内訳書2-10'!$F421</f>
        <v>0</v>
      </c>
      <c r="O13" s="105">
        <f>'内訳書2-11'!$F421</f>
        <v>0</v>
      </c>
      <c r="P13" s="105">
        <f>'内訳書2-12'!$F421</f>
        <v>0</v>
      </c>
      <c r="Q13" s="105">
        <f>'内訳書2-13'!$F421</f>
        <v>0</v>
      </c>
      <c r="R13" s="105">
        <f>'内訳書2-14'!$F421</f>
        <v>0</v>
      </c>
      <c r="S13" s="105">
        <f>'内訳書2-15'!$F421</f>
        <v>0</v>
      </c>
      <c r="T13" s="105">
        <f>'内訳書2-16'!$F421</f>
        <v>0</v>
      </c>
      <c r="U13" s="105">
        <f>'内訳書2-17'!$F421</f>
        <v>0</v>
      </c>
      <c r="V13" s="105">
        <f>'内訳書2-18'!$F421</f>
        <v>0</v>
      </c>
      <c r="W13" s="105">
        <f>'内訳書2-19'!$F421</f>
        <v>0</v>
      </c>
      <c r="X13" s="105">
        <f>'内訳書2-20'!$F421</f>
        <v>0</v>
      </c>
      <c r="Y13" s="105">
        <f t="shared" si="0"/>
        <v>0</v>
      </c>
      <c r="AA13" s="105">
        <f t="shared" si="1"/>
        <v>0</v>
      </c>
      <c r="AB13" s="105">
        <f t="shared" si="2"/>
        <v>0</v>
      </c>
      <c r="AC13" s="105">
        <f t="shared" si="3"/>
        <v>0</v>
      </c>
    </row>
    <row r="14" spans="1:29" ht="18" customHeight="1" x14ac:dyDescent="0.2">
      <c r="B14" s="255"/>
      <c r="C14" s="282" t="s">
        <v>159</v>
      </c>
      <c r="D14" s="283"/>
      <c r="E14" s="106">
        <f>SUM(E$10:E$13)</f>
        <v>0</v>
      </c>
      <c r="F14" s="106">
        <f t="shared" ref="F14:X14" si="4">SUM(F$10:F$13)</f>
        <v>0</v>
      </c>
      <c r="G14" s="106">
        <f t="shared" si="4"/>
        <v>0</v>
      </c>
      <c r="H14" s="106">
        <f t="shared" si="4"/>
        <v>0</v>
      </c>
      <c r="I14" s="106">
        <f t="shared" si="4"/>
        <v>0</v>
      </c>
      <c r="J14" s="106">
        <f t="shared" si="4"/>
        <v>0</v>
      </c>
      <c r="K14" s="106">
        <f t="shared" si="4"/>
        <v>0</v>
      </c>
      <c r="L14" s="106">
        <f t="shared" si="4"/>
        <v>0</v>
      </c>
      <c r="M14" s="106">
        <f t="shared" si="4"/>
        <v>0</v>
      </c>
      <c r="N14" s="106">
        <f t="shared" si="4"/>
        <v>0</v>
      </c>
      <c r="O14" s="106">
        <f t="shared" si="4"/>
        <v>0</v>
      </c>
      <c r="P14" s="106">
        <f t="shared" si="4"/>
        <v>0</v>
      </c>
      <c r="Q14" s="106">
        <f t="shared" si="4"/>
        <v>0</v>
      </c>
      <c r="R14" s="106">
        <f t="shared" si="4"/>
        <v>0</v>
      </c>
      <c r="S14" s="106">
        <f t="shared" si="4"/>
        <v>0</v>
      </c>
      <c r="T14" s="106">
        <f t="shared" si="4"/>
        <v>0</v>
      </c>
      <c r="U14" s="106">
        <f t="shared" si="4"/>
        <v>0</v>
      </c>
      <c r="V14" s="106">
        <f t="shared" si="4"/>
        <v>0</v>
      </c>
      <c r="W14" s="106">
        <f t="shared" si="4"/>
        <v>0</v>
      </c>
      <c r="X14" s="106">
        <f t="shared" si="4"/>
        <v>0</v>
      </c>
      <c r="Y14" s="106">
        <f>SUM(Y10:Y13)</f>
        <v>0</v>
      </c>
      <c r="AA14" s="106">
        <f>SUM(AA10:AA13)</f>
        <v>0</v>
      </c>
      <c r="AB14" s="106">
        <f>SUM(AB10:AB13)</f>
        <v>0</v>
      </c>
      <c r="AC14" s="106">
        <f>SUM(AC10:AC13)</f>
        <v>0</v>
      </c>
    </row>
    <row r="15" spans="1:29" ht="18" customHeight="1" thickBot="1" x14ac:dyDescent="0.25">
      <c r="B15" s="271" t="s">
        <v>88</v>
      </c>
      <c r="C15" s="271"/>
      <c r="D15" s="271"/>
      <c r="E15" s="100">
        <f>SUM(E$8:E$9,E$14)</f>
        <v>0</v>
      </c>
      <c r="F15" s="100">
        <f t="shared" ref="F15:X15" si="5">SUM(F$8:F$9,F$14)</f>
        <v>0</v>
      </c>
      <c r="G15" s="100">
        <f t="shared" si="5"/>
        <v>0</v>
      </c>
      <c r="H15" s="100">
        <f t="shared" si="5"/>
        <v>0</v>
      </c>
      <c r="I15" s="100">
        <f t="shared" si="5"/>
        <v>0</v>
      </c>
      <c r="J15" s="100">
        <f t="shared" si="5"/>
        <v>0</v>
      </c>
      <c r="K15" s="100">
        <f t="shared" si="5"/>
        <v>0</v>
      </c>
      <c r="L15" s="100">
        <f t="shared" si="5"/>
        <v>0</v>
      </c>
      <c r="M15" s="100">
        <f t="shared" si="5"/>
        <v>0</v>
      </c>
      <c r="N15" s="100">
        <f t="shared" si="5"/>
        <v>0</v>
      </c>
      <c r="O15" s="100">
        <f t="shared" si="5"/>
        <v>0</v>
      </c>
      <c r="P15" s="100">
        <f t="shared" si="5"/>
        <v>0</v>
      </c>
      <c r="Q15" s="100">
        <f t="shared" si="5"/>
        <v>0</v>
      </c>
      <c r="R15" s="100">
        <f t="shared" si="5"/>
        <v>0</v>
      </c>
      <c r="S15" s="100">
        <f t="shared" si="5"/>
        <v>0</v>
      </c>
      <c r="T15" s="100">
        <f t="shared" si="5"/>
        <v>0</v>
      </c>
      <c r="U15" s="100">
        <f t="shared" si="5"/>
        <v>0</v>
      </c>
      <c r="V15" s="100">
        <f t="shared" si="5"/>
        <v>0</v>
      </c>
      <c r="W15" s="100">
        <f t="shared" si="5"/>
        <v>0</v>
      </c>
      <c r="X15" s="100">
        <f t="shared" si="5"/>
        <v>0</v>
      </c>
      <c r="Y15" s="100">
        <f>SUM(Y8:Y9,Y14)</f>
        <v>0</v>
      </c>
      <c r="AA15" s="99">
        <f>SUMIFS($E15:$X15,$E$5:$X$5,"補助事業者")</f>
        <v>0</v>
      </c>
      <c r="AB15" s="99">
        <f>SUMIFS($E15:$X15,$E$5:$X$5,"補助事業者以外")</f>
        <v>0</v>
      </c>
      <c r="AC15" s="99">
        <f>SUM(AC8:AC9,AC14)</f>
        <v>0</v>
      </c>
    </row>
    <row r="16" spans="1:29" ht="18" customHeight="1" thickBot="1" x14ac:dyDescent="0.25">
      <c r="B16" s="293" t="s">
        <v>22</v>
      </c>
      <c r="C16" s="294"/>
      <c r="D16" s="295"/>
      <c r="E16" s="183">
        <f>'内訳書2-1'!$F424</f>
        <v>0</v>
      </c>
      <c r="F16" s="183">
        <f>'内訳書2-2'!$F424</f>
        <v>0</v>
      </c>
      <c r="G16" s="183">
        <f>'内訳書2-3'!$F424</f>
        <v>0</v>
      </c>
      <c r="H16" s="183">
        <f>'内訳書2-4'!$F424</f>
        <v>0</v>
      </c>
      <c r="I16" s="183">
        <f>'内訳書2-5'!$F424</f>
        <v>0</v>
      </c>
      <c r="J16" s="183">
        <f>'内訳書2-6'!$F424</f>
        <v>0</v>
      </c>
      <c r="K16" s="183">
        <f>'内訳書2-7'!$F424</f>
        <v>0</v>
      </c>
      <c r="L16" s="183">
        <f>'内訳書2-8'!$F424</f>
        <v>0</v>
      </c>
      <c r="M16" s="183">
        <f>'内訳書2-9'!$F424</f>
        <v>0</v>
      </c>
      <c r="N16" s="183">
        <f>'内訳書2-10'!$F424</f>
        <v>0</v>
      </c>
      <c r="O16" s="183">
        <f>'内訳書2-11'!$F424</f>
        <v>0</v>
      </c>
      <c r="P16" s="183">
        <f>'内訳書2-12'!$F424</f>
        <v>0</v>
      </c>
      <c r="Q16" s="183">
        <f>'内訳書2-13'!$F424</f>
        <v>0</v>
      </c>
      <c r="R16" s="183">
        <f>'内訳書2-14'!$F424</f>
        <v>0</v>
      </c>
      <c r="S16" s="183">
        <f>'内訳書2-15'!$F424</f>
        <v>0</v>
      </c>
      <c r="T16" s="183">
        <f>'内訳書2-16'!$F424</f>
        <v>0</v>
      </c>
      <c r="U16" s="183">
        <f>'内訳書2-17'!$F424</f>
        <v>0</v>
      </c>
      <c r="V16" s="183">
        <f>'内訳書2-18'!$F424</f>
        <v>0</v>
      </c>
      <c r="W16" s="183">
        <f>'内訳書2-19'!$F424</f>
        <v>0</v>
      </c>
      <c r="X16" s="183">
        <f>'内訳書2-20'!$F424</f>
        <v>0</v>
      </c>
      <c r="Y16" s="184">
        <f>SUM(E16:X16)</f>
        <v>0</v>
      </c>
      <c r="AA16" s="100">
        <f>SUMIFS($E16:$X16,$E$5:$X$5,"補助事業者")</f>
        <v>0</v>
      </c>
      <c r="AB16" s="100">
        <f>SUMIFS($E16:$X16,$E$5:$X$5,"補助事業者以外")</f>
        <v>0</v>
      </c>
      <c r="AC16" s="100">
        <f>SUM(AA16:AB16)</f>
        <v>0</v>
      </c>
    </row>
    <row r="17" spans="2:29" ht="21.75" customHeight="1" thickTop="1" x14ac:dyDescent="0.2">
      <c r="B17" s="280" t="s">
        <v>89</v>
      </c>
      <c r="C17" s="280"/>
      <c r="D17" s="280"/>
      <c r="E17" s="106">
        <f>SUM(E$15:E$16)</f>
        <v>0</v>
      </c>
      <c r="F17" s="106">
        <f t="shared" ref="F17:AC17" si="6">SUM(F$15:F$16)</f>
        <v>0</v>
      </c>
      <c r="G17" s="106">
        <f t="shared" si="6"/>
        <v>0</v>
      </c>
      <c r="H17" s="106">
        <f t="shared" si="6"/>
        <v>0</v>
      </c>
      <c r="I17" s="106">
        <f t="shared" si="6"/>
        <v>0</v>
      </c>
      <c r="J17" s="106">
        <f t="shared" si="6"/>
        <v>0</v>
      </c>
      <c r="K17" s="106">
        <f t="shared" si="6"/>
        <v>0</v>
      </c>
      <c r="L17" s="106">
        <f t="shared" si="6"/>
        <v>0</v>
      </c>
      <c r="M17" s="106">
        <f t="shared" si="6"/>
        <v>0</v>
      </c>
      <c r="N17" s="106">
        <f t="shared" si="6"/>
        <v>0</v>
      </c>
      <c r="O17" s="106">
        <f t="shared" si="6"/>
        <v>0</v>
      </c>
      <c r="P17" s="106">
        <f t="shared" si="6"/>
        <v>0</v>
      </c>
      <c r="Q17" s="106">
        <f t="shared" si="6"/>
        <v>0</v>
      </c>
      <c r="R17" s="106">
        <f t="shared" si="6"/>
        <v>0</v>
      </c>
      <c r="S17" s="106">
        <f t="shared" si="6"/>
        <v>0</v>
      </c>
      <c r="T17" s="106">
        <f t="shared" si="6"/>
        <v>0</v>
      </c>
      <c r="U17" s="106">
        <f t="shared" si="6"/>
        <v>0</v>
      </c>
      <c r="V17" s="106">
        <f t="shared" si="6"/>
        <v>0</v>
      </c>
      <c r="W17" s="106">
        <f t="shared" si="6"/>
        <v>0</v>
      </c>
      <c r="X17" s="106">
        <f t="shared" si="6"/>
        <v>0</v>
      </c>
      <c r="Y17" s="106">
        <f t="shared" si="6"/>
        <v>0</v>
      </c>
      <c r="AA17" s="107">
        <f t="shared" si="6"/>
        <v>0</v>
      </c>
      <c r="AB17" s="107">
        <f t="shared" si="6"/>
        <v>0</v>
      </c>
      <c r="AC17" s="107">
        <f t="shared" si="6"/>
        <v>0</v>
      </c>
    </row>
    <row r="18" spans="2:29" ht="18.75" customHeight="1" x14ac:dyDescent="0.2">
      <c r="E18" s="160" t="str">
        <f>IF(E$17&lt;&gt;E$63,"収支不一致","")</f>
        <v/>
      </c>
      <c r="F18" s="160" t="str">
        <f t="shared" ref="F18:Y18" si="7">IF(F$17&lt;&gt;F$63,"収支不一致","")</f>
        <v/>
      </c>
      <c r="G18" s="160" t="str">
        <f t="shared" si="7"/>
        <v/>
      </c>
      <c r="H18" s="160" t="str">
        <f t="shared" si="7"/>
        <v/>
      </c>
      <c r="I18" s="160" t="str">
        <f t="shared" si="7"/>
        <v/>
      </c>
      <c r="J18" s="160" t="str">
        <f t="shared" si="7"/>
        <v/>
      </c>
      <c r="K18" s="160" t="str">
        <f t="shared" si="7"/>
        <v/>
      </c>
      <c r="L18" s="160" t="str">
        <f t="shared" si="7"/>
        <v/>
      </c>
      <c r="M18" s="160" t="str">
        <f t="shared" si="7"/>
        <v/>
      </c>
      <c r="N18" s="160" t="str">
        <f t="shared" si="7"/>
        <v/>
      </c>
      <c r="O18" s="160" t="str">
        <f t="shared" si="7"/>
        <v/>
      </c>
      <c r="P18" s="160" t="str">
        <f t="shared" si="7"/>
        <v/>
      </c>
      <c r="Q18" s="160" t="str">
        <f t="shared" si="7"/>
        <v/>
      </c>
      <c r="R18" s="160" t="str">
        <f t="shared" si="7"/>
        <v/>
      </c>
      <c r="S18" s="160" t="str">
        <f t="shared" si="7"/>
        <v/>
      </c>
      <c r="T18" s="160" t="str">
        <f t="shared" si="7"/>
        <v/>
      </c>
      <c r="U18" s="160" t="str">
        <f t="shared" si="7"/>
        <v/>
      </c>
      <c r="V18" s="160" t="str">
        <f t="shared" si="7"/>
        <v/>
      </c>
      <c r="W18" s="160" t="str">
        <f t="shared" si="7"/>
        <v/>
      </c>
      <c r="X18" s="160" t="str">
        <f t="shared" si="7"/>
        <v/>
      </c>
      <c r="Y18" s="160" t="str">
        <f t="shared" si="7"/>
        <v/>
      </c>
      <c r="AA18" s="78"/>
      <c r="AB18" s="78"/>
      <c r="AC18" s="78"/>
    </row>
    <row r="19" spans="2:29" ht="15" customHeight="1" x14ac:dyDescent="0.2">
      <c r="B19" s="22" t="s">
        <v>90</v>
      </c>
      <c r="Y19" s="80" t="s">
        <v>57</v>
      </c>
    </row>
    <row r="20" spans="2:29" ht="18" customHeight="1" x14ac:dyDescent="0.2">
      <c r="B20" s="284"/>
      <c r="C20" s="284" t="s">
        <v>91</v>
      </c>
      <c r="D20" s="81" t="s">
        <v>121</v>
      </c>
      <c r="E20" s="82" t="str">
        <f t="shared" ref="E20:X20" si="8">E4</f>
        <v>2-1</v>
      </c>
      <c r="F20" s="82" t="str">
        <f t="shared" si="8"/>
        <v>2-2</v>
      </c>
      <c r="G20" s="82" t="str">
        <f t="shared" si="8"/>
        <v>2-3</v>
      </c>
      <c r="H20" s="82" t="str">
        <f t="shared" si="8"/>
        <v>2-4</v>
      </c>
      <c r="I20" s="82" t="str">
        <f t="shared" si="8"/>
        <v>2-5</v>
      </c>
      <c r="J20" s="82" t="str">
        <f t="shared" si="8"/>
        <v>2-6</v>
      </c>
      <c r="K20" s="82" t="str">
        <f t="shared" si="8"/>
        <v>2-7</v>
      </c>
      <c r="L20" s="82" t="str">
        <f t="shared" si="8"/>
        <v>2-8</v>
      </c>
      <c r="M20" s="82" t="str">
        <f t="shared" si="8"/>
        <v>2-9</v>
      </c>
      <c r="N20" s="82" t="str">
        <f t="shared" si="8"/>
        <v>2-10</v>
      </c>
      <c r="O20" s="82" t="str">
        <f t="shared" si="8"/>
        <v>2-11</v>
      </c>
      <c r="P20" s="82" t="str">
        <f t="shared" si="8"/>
        <v>2-12</v>
      </c>
      <c r="Q20" s="82" t="str">
        <f t="shared" si="8"/>
        <v>2-13</v>
      </c>
      <c r="R20" s="82" t="str">
        <f t="shared" si="8"/>
        <v>2-14</v>
      </c>
      <c r="S20" s="82" t="str">
        <f t="shared" si="8"/>
        <v>2-15</v>
      </c>
      <c r="T20" s="82" t="str">
        <f t="shared" si="8"/>
        <v>2-16</v>
      </c>
      <c r="U20" s="82" t="str">
        <f t="shared" si="8"/>
        <v>2-17</v>
      </c>
      <c r="V20" s="82" t="str">
        <f t="shared" si="8"/>
        <v>2-18</v>
      </c>
      <c r="W20" s="82" t="str">
        <f t="shared" si="8"/>
        <v>2-19</v>
      </c>
      <c r="X20" s="82" t="str">
        <f t="shared" si="8"/>
        <v>2-20</v>
      </c>
      <c r="Y20" s="279" t="s">
        <v>208</v>
      </c>
      <c r="AA20" s="296" t="str">
        <f>AA$4</f>
        <v>補助事業者</v>
      </c>
      <c r="AB20" s="296" t="str">
        <f>AB$4</f>
        <v>補助事業者以外</v>
      </c>
      <c r="AC20" s="296" t="str">
        <f>AC$4</f>
        <v>合計</v>
      </c>
    </row>
    <row r="21" spans="2:29" ht="60.75" customHeight="1" x14ac:dyDescent="0.2">
      <c r="B21" s="284"/>
      <c r="C21" s="284"/>
      <c r="D21" s="284" t="s">
        <v>92</v>
      </c>
      <c r="E21" s="91">
        <f t="shared" ref="E21:X21" si="9">E6</f>
        <v>0</v>
      </c>
      <c r="F21" s="91">
        <f t="shared" si="9"/>
        <v>0</v>
      </c>
      <c r="G21" s="91">
        <f t="shared" si="9"/>
        <v>0</v>
      </c>
      <c r="H21" s="91">
        <f t="shared" si="9"/>
        <v>0</v>
      </c>
      <c r="I21" s="91">
        <f t="shared" si="9"/>
        <v>0</v>
      </c>
      <c r="J21" s="91">
        <f t="shared" si="9"/>
        <v>0</v>
      </c>
      <c r="K21" s="91">
        <f t="shared" si="9"/>
        <v>0</v>
      </c>
      <c r="L21" s="91">
        <f t="shared" si="9"/>
        <v>0</v>
      </c>
      <c r="M21" s="91">
        <f t="shared" si="9"/>
        <v>0</v>
      </c>
      <c r="N21" s="91">
        <f t="shared" si="9"/>
        <v>0</v>
      </c>
      <c r="O21" s="91">
        <f t="shared" si="9"/>
        <v>0</v>
      </c>
      <c r="P21" s="91">
        <f t="shared" si="9"/>
        <v>0</v>
      </c>
      <c r="Q21" s="91">
        <f t="shared" si="9"/>
        <v>0</v>
      </c>
      <c r="R21" s="91">
        <f t="shared" si="9"/>
        <v>0</v>
      </c>
      <c r="S21" s="91">
        <f t="shared" si="9"/>
        <v>0</v>
      </c>
      <c r="T21" s="91">
        <f t="shared" si="9"/>
        <v>0</v>
      </c>
      <c r="U21" s="91">
        <f t="shared" si="9"/>
        <v>0</v>
      </c>
      <c r="V21" s="91">
        <f t="shared" si="9"/>
        <v>0</v>
      </c>
      <c r="W21" s="91">
        <f t="shared" si="9"/>
        <v>0</v>
      </c>
      <c r="X21" s="91">
        <f t="shared" si="9"/>
        <v>0</v>
      </c>
      <c r="Y21" s="279"/>
      <c r="AA21" s="296"/>
      <c r="AB21" s="296"/>
      <c r="AC21" s="296"/>
    </row>
    <row r="22" spans="2:29" ht="60.75" customHeight="1" x14ac:dyDescent="0.2">
      <c r="B22" s="284"/>
      <c r="C22" s="284"/>
      <c r="D22" s="284"/>
      <c r="E22" s="91">
        <f t="shared" ref="E22:X22" si="10">E7</f>
        <v>0</v>
      </c>
      <c r="F22" s="91">
        <f t="shared" si="10"/>
        <v>0</v>
      </c>
      <c r="G22" s="91">
        <f t="shared" si="10"/>
        <v>0</v>
      </c>
      <c r="H22" s="91">
        <f t="shared" si="10"/>
        <v>0</v>
      </c>
      <c r="I22" s="91">
        <f t="shared" si="10"/>
        <v>0</v>
      </c>
      <c r="J22" s="91">
        <f t="shared" si="10"/>
        <v>0</v>
      </c>
      <c r="K22" s="91">
        <f t="shared" si="10"/>
        <v>0</v>
      </c>
      <c r="L22" s="91">
        <f t="shared" si="10"/>
        <v>0</v>
      </c>
      <c r="M22" s="91">
        <f t="shared" si="10"/>
        <v>0</v>
      </c>
      <c r="N22" s="91">
        <f t="shared" si="10"/>
        <v>0</v>
      </c>
      <c r="O22" s="91">
        <f t="shared" si="10"/>
        <v>0</v>
      </c>
      <c r="P22" s="91">
        <f t="shared" si="10"/>
        <v>0</v>
      </c>
      <c r="Q22" s="91">
        <f t="shared" si="10"/>
        <v>0</v>
      </c>
      <c r="R22" s="91">
        <f t="shared" si="10"/>
        <v>0</v>
      </c>
      <c r="S22" s="91">
        <f t="shared" si="10"/>
        <v>0</v>
      </c>
      <c r="T22" s="91">
        <f t="shared" si="10"/>
        <v>0</v>
      </c>
      <c r="U22" s="91">
        <f t="shared" si="10"/>
        <v>0</v>
      </c>
      <c r="V22" s="91">
        <f t="shared" si="10"/>
        <v>0</v>
      </c>
      <c r="W22" s="91">
        <f t="shared" si="10"/>
        <v>0</v>
      </c>
      <c r="X22" s="91">
        <f t="shared" si="10"/>
        <v>0</v>
      </c>
      <c r="Y22" s="279"/>
      <c r="AA22" s="296"/>
      <c r="AB22" s="296"/>
      <c r="AC22" s="296"/>
    </row>
    <row r="23" spans="2:29" ht="18" customHeight="1" x14ac:dyDescent="0.2">
      <c r="B23" s="274" t="s">
        <v>93</v>
      </c>
      <c r="C23" s="267" t="s">
        <v>94</v>
      </c>
      <c r="D23" s="92" t="s">
        <v>95</v>
      </c>
      <c r="E23" s="93">
        <f>'内訳書2-1'!$F430</f>
        <v>0</v>
      </c>
      <c r="F23" s="93">
        <f>'内訳書2-2'!$F430</f>
        <v>0</v>
      </c>
      <c r="G23" s="93">
        <f>'内訳書2-3'!$F430</f>
        <v>0</v>
      </c>
      <c r="H23" s="93">
        <f>'内訳書2-4'!$F430</f>
        <v>0</v>
      </c>
      <c r="I23" s="93">
        <f>'内訳書2-5'!$F430</f>
        <v>0</v>
      </c>
      <c r="J23" s="93">
        <f>'内訳書2-6'!$F430</f>
        <v>0</v>
      </c>
      <c r="K23" s="93">
        <f>'内訳書2-7'!$F430</f>
        <v>0</v>
      </c>
      <c r="L23" s="93">
        <f>'内訳書2-8'!$F430</f>
        <v>0</v>
      </c>
      <c r="M23" s="93">
        <f>'内訳書2-9'!$F430</f>
        <v>0</v>
      </c>
      <c r="N23" s="93">
        <f>'内訳書2-10'!$F430</f>
        <v>0</v>
      </c>
      <c r="O23" s="93">
        <f>'内訳書2-11'!$F430</f>
        <v>0</v>
      </c>
      <c r="P23" s="93">
        <f>'内訳書2-12'!$F430</f>
        <v>0</v>
      </c>
      <c r="Q23" s="93">
        <f>'内訳書2-13'!$F430</f>
        <v>0</v>
      </c>
      <c r="R23" s="93">
        <f>'内訳書2-14'!$F430</f>
        <v>0</v>
      </c>
      <c r="S23" s="93">
        <f>'内訳書2-15'!$F430</f>
        <v>0</v>
      </c>
      <c r="T23" s="93">
        <f>'内訳書2-16'!$F430</f>
        <v>0</v>
      </c>
      <c r="U23" s="93">
        <f>'内訳書2-17'!$F430</f>
        <v>0</v>
      </c>
      <c r="V23" s="93">
        <f>'内訳書2-18'!$F430</f>
        <v>0</v>
      </c>
      <c r="W23" s="93">
        <f>'内訳書2-19'!$F430</f>
        <v>0</v>
      </c>
      <c r="X23" s="93">
        <f>'内訳書2-20'!$F430</f>
        <v>0</v>
      </c>
      <c r="Y23" s="94">
        <f t="shared" ref="Y23:Y39" si="11">SUM(E23:X23)</f>
        <v>0</v>
      </c>
      <c r="AA23" s="93">
        <f t="shared" ref="AA23:AA40" si="12">SUMIFS($E23:$X23,$E$5:$X$5,"補助事業者")</f>
        <v>0</v>
      </c>
      <c r="AB23" s="93">
        <f t="shared" ref="AB23:AB38" si="13">SUMIFS($E23:$X23,$E$5:$X$5,"補助事業者以外")</f>
        <v>0</v>
      </c>
      <c r="AC23" s="93">
        <f t="shared" ref="AC23:AC39" si="14">SUM(AA23:AB23)</f>
        <v>0</v>
      </c>
    </row>
    <row r="24" spans="2:29" ht="18" customHeight="1" x14ac:dyDescent="0.2">
      <c r="B24" s="274"/>
      <c r="C24" s="266"/>
      <c r="D24" s="95" t="s">
        <v>96</v>
      </c>
      <c r="E24" s="96">
        <f>'内訳書2-1'!$F431</f>
        <v>0</v>
      </c>
      <c r="F24" s="96">
        <f>'内訳書2-2'!$F431</f>
        <v>0</v>
      </c>
      <c r="G24" s="96">
        <f>'内訳書2-3'!$F431</f>
        <v>0</v>
      </c>
      <c r="H24" s="96">
        <f>'内訳書2-4'!$F431</f>
        <v>0</v>
      </c>
      <c r="I24" s="96">
        <f>'内訳書2-5'!$F431</f>
        <v>0</v>
      </c>
      <c r="J24" s="96">
        <f>'内訳書2-6'!$F431</f>
        <v>0</v>
      </c>
      <c r="K24" s="96">
        <f>'内訳書2-7'!$F431</f>
        <v>0</v>
      </c>
      <c r="L24" s="96">
        <f>'内訳書2-8'!$F431</f>
        <v>0</v>
      </c>
      <c r="M24" s="96">
        <f>'内訳書2-9'!$F431</f>
        <v>0</v>
      </c>
      <c r="N24" s="96">
        <f>'内訳書2-10'!$F431</f>
        <v>0</v>
      </c>
      <c r="O24" s="96">
        <f>'内訳書2-11'!$F431</f>
        <v>0</v>
      </c>
      <c r="P24" s="96">
        <f>'内訳書2-12'!$F431</f>
        <v>0</v>
      </c>
      <c r="Q24" s="96">
        <f>'内訳書2-13'!$F431</f>
        <v>0</v>
      </c>
      <c r="R24" s="96">
        <f>'内訳書2-14'!$F431</f>
        <v>0</v>
      </c>
      <c r="S24" s="96">
        <f>'内訳書2-15'!$F431</f>
        <v>0</v>
      </c>
      <c r="T24" s="96">
        <f>'内訳書2-16'!$F431</f>
        <v>0</v>
      </c>
      <c r="U24" s="96">
        <f>'内訳書2-17'!$F431</f>
        <v>0</v>
      </c>
      <c r="V24" s="96">
        <f>'内訳書2-18'!$F431</f>
        <v>0</v>
      </c>
      <c r="W24" s="96">
        <f>'内訳書2-19'!$F431</f>
        <v>0</v>
      </c>
      <c r="X24" s="96">
        <f>'内訳書2-20'!$F431</f>
        <v>0</v>
      </c>
      <c r="Y24" s="87">
        <f t="shared" si="11"/>
        <v>0</v>
      </c>
      <c r="AA24" s="96">
        <f t="shared" si="12"/>
        <v>0</v>
      </c>
      <c r="AB24" s="96">
        <f t="shared" si="13"/>
        <v>0</v>
      </c>
      <c r="AC24" s="96">
        <f t="shared" si="14"/>
        <v>0</v>
      </c>
    </row>
    <row r="25" spans="2:29" ht="18" customHeight="1" x14ac:dyDescent="0.2">
      <c r="B25" s="274"/>
      <c r="C25" s="266"/>
      <c r="D25" s="97" t="s">
        <v>97</v>
      </c>
      <c r="E25" s="98">
        <f>'内訳書2-1'!$F432</f>
        <v>0</v>
      </c>
      <c r="F25" s="98">
        <f>'内訳書2-2'!$F432</f>
        <v>0</v>
      </c>
      <c r="G25" s="98">
        <f>'内訳書2-3'!$F432</f>
        <v>0</v>
      </c>
      <c r="H25" s="98">
        <f>'内訳書2-4'!$F432</f>
        <v>0</v>
      </c>
      <c r="I25" s="98">
        <f>'内訳書2-5'!$F432</f>
        <v>0</v>
      </c>
      <c r="J25" s="98">
        <f>'内訳書2-6'!$F432</f>
        <v>0</v>
      </c>
      <c r="K25" s="98">
        <f>'内訳書2-7'!$F432</f>
        <v>0</v>
      </c>
      <c r="L25" s="98">
        <f>'内訳書2-8'!$F432</f>
        <v>0</v>
      </c>
      <c r="M25" s="98">
        <f>'内訳書2-9'!$F432</f>
        <v>0</v>
      </c>
      <c r="N25" s="98">
        <f>'内訳書2-10'!$F432</f>
        <v>0</v>
      </c>
      <c r="O25" s="98">
        <f>'内訳書2-11'!$F432</f>
        <v>0</v>
      </c>
      <c r="P25" s="98">
        <f>'内訳書2-12'!$F432</f>
        <v>0</v>
      </c>
      <c r="Q25" s="98">
        <f>'内訳書2-13'!$F432</f>
        <v>0</v>
      </c>
      <c r="R25" s="98">
        <f>'内訳書2-14'!$F432</f>
        <v>0</v>
      </c>
      <c r="S25" s="98">
        <f>'内訳書2-15'!$F432</f>
        <v>0</v>
      </c>
      <c r="T25" s="98">
        <f>'内訳書2-16'!$F432</f>
        <v>0</v>
      </c>
      <c r="U25" s="98">
        <f>'内訳書2-17'!$F432</f>
        <v>0</v>
      </c>
      <c r="V25" s="98">
        <f>'内訳書2-18'!$F432</f>
        <v>0</v>
      </c>
      <c r="W25" s="98">
        <f>'内訳書2-19'!$F432</f>
        <v>0</v>
      </c>
      <c r="X25" s="98">
        <f>'内訳書2-20'!$F432</f>
        <v>0</v>
      </c>
      <c r="Y25" s="88">
        <f t="shared" si="11"/>
        <v>0</v>
      </c>
      <c r="AA25" s="98">
        <f t="shared" si="12"/>
        <v>0</v>
      </c>
      <c r="AB25" s="98">
        <f t="shared" si="13"/>
        <v>0</v>
      </c>
      <c r="AC25" s="98">
        <f t="shared" si="14"/>
        <v>0</v>
      </c>
    </row>
    <row r="26" spans="2:29" ht="18" customHeight="1" x14ac:dyDescent="0.2">
      <c r="B26" s="274"/>
      <c r="C26" s="267" t="s">
        <v>98</v>
      </c>
      <c r="D26" s="92" t="s">
        <v>99</v>
      </c>
      <c r="E26" s="93">
        <f>'内訳書2-1'!$F433</f>
        <v>0</v>
      </c>
      <c r="F26" s="93">
        <f>'内訳書2-2'!$F433</f>
        <v>0</v>
      </c>
      <c r="G26" s="93">
        <f>'内訳書2-3'!$F433</f>
        <v>0</v>
      </c>
      <c r="H26" s="93">
        <f>'内訳書2-4'!$F433</f>
        <v>0</v>
      </c>
      <c r="I26" s="93">
        <f>'内訳書2-5'!$F433</f>
        <v>0</v>
      </c>
      <c r="J26" s="93">
        <f>'内訳書2-6'!$F433</f>
        <v>0</v>
      </c>
      <c r="K26" s="93">
        <f>'内訳書2-7'!$F433</f>
        <v>0</v>
      </c>
      <c r="L26" s="93">
        <f>'内訳書2-8'!$F433</f>
        <v>0</v>
      </c>
      <c r="M26" s="93">
        <f>'内訳書2-9'!$F433</f>
        <v>0</v>
      </c>
      <c r="N26" s="93">
        <f>'内訳書2-10'!$F433</f>
        <v>0</v>
      </c>
      <c r="O26" s="93">
        <f>'内訳書2-11'!$F433</f>
        <v>0</v>
      </c>
      <c r="P26" s="93">
        <f>'内訳書2-12'!$F433</f>
        <v>0</v>
      </c>
      <c r="Q26" s="93">
        <f>'内訳書2-13'!$F433</f>
        <v>0</v>
      </c>
      <c r="R26" s="93">
        <f>'内訳書2-14'!$F433</f>
        <v>0</v>
      </c>
      <c r="S26" s="93">
        <f>'内訳書2-15'!$F433</f>
        <v>0</v>
      </c>
      <c r="T26" s="93">
        <f>'内訳書2-16'!$F433</f>
        <v>0</v>
      </c>
      <c r="U26" s="93">
        <f>'内訳書2-17'!$F433</f>
        <v>0</v>
      </c>
      <c r="V26" s="93">
        <f>'内訳書2-18'!$F433</f>
        <v>0</v>
      </c>
      <c r="W26" s="93">
        <f>'内訳書2-19'!$F433</f>
        <v>0</v>
      </c>
      <c r="X26" s="93">
        <f>'内訳書2-20'!$F433</f>
        <v>0</v>
      </c>
      <c r="Y26" s="94">
        <f t="shared" si="11"/>
        <v>0</v>
      </c>
      <c r="AA26" s="93">
        <f t="shared" si="12"/>
        <v>0</v>
      </c>
      <c r="AB26" s="93">
        <f t="shared" si="13"/>
        <v>0</v>
      </c>
      <c r="AC26" s="93">
        <f>SUM(AA26:AB26)</f>
        <v>0</v>
      </c>
    </row>
    <row r="27" spans="2:29" ht="18" customHeight="1" x14ac:dyDescent="0.2">
      <c r="B27" s="274"/>
      <c r="C27" s="266"/>
      <c r="D27" s="95" t="s">
        <v>100</v>
      </c>
      <c r="E27" s="96">
        <f>'内訳書2-1'!$F434</f>
        <v>0</v>
      </c>
      <c r="F27" s="96">
        <f>'内訳書2-2'!$F434</f>
        <v>0</v>
      </c>
      <c r="G27" s="96">
        <f>'内訳書2-3'!$F434</f>
        <v>0</v>
      </c>
      <c r="H27" s="96">
        <f>'内訳書2-4'!$F434</f>
        <v>0</v>
      </c>
      <c r="I27" s="96">
        <f>'内訳書2-5'!$F434</f>
        <v>0</v>
      </c>
      <c r="J27" s="96">
        <f>'内訳書2-6'!$F434</f>
        <v>0</v>
      </c>
      <c r="K27" s="96">
        <f>'内訳書2-7'!$F434</f>
        <v>0</v>
      </c>
      <c r="L27" s="96">
        <f>'内訳書2-8'!$F434</f>
        <v>0</v>
      </c>
      <c r="M27" s="96">
        <f>'内訳書2-9'!$F434</f>
        <v>0</v>
      </c>
      <c r="N27" s="96">
        <f>'内訳書2-10'!$F434</f>
        <v>0</v>
      </c>
      <c r="O27" s="96">
        <f>'内訳書2-11'!$F434</f>
        <v>0</v>
      </c>
      <c r="P27" s="96">
        <f>'内訳書2-12'!$F434</f>
        <v>0</v>
      </c>
      <c r="Q27" s="96">
        <f>'内訳書2-13'!$F434</f>
        <v>0</v>
      </c>
      <c r="R27" s="96">
        <f>'内訳書2-14'!$F434</f>
        <v>0</v>
      </c>
      <c r="S27" s="96">
        <f>'内訳書2-15'!$F434</f>
        <v>0</v>
      </c>
      <c r="T27" s="96">
        <f>'内訳書2-16'!$F434</f>
        <v>0</v>
      </c>
      <c r="U27" s="96">
        <f>'内訳書2-17'!$F434</f>
        <v>0</v>
      </c>
      <c r="V27" s="96">
        <f>'内訳書2-18'!$F434</f>
        <v>0</v>
      </c>
      <c r="W27" s="96">
        <f>'内訳書2-19'!$F434</f>
        <v>0</v>
      </c>
      <c r="X27" s="96">
        <f>'内訳書2-20'!$F434</f>
        <v>0</v>
      </c>
      <c r="Y27" s="87">
        <f t="shared" si="11"/>
        <v>0</v>
      </c>
      <c r="AA27" s="96">
        <f t="shared" si="12"/>
        <v>0</v>
      </c>
      <c r="AB27" s="96">
        <f t="shared" si="13"/>
        <v>0</v>
      </c>
      <c r="AC27" s="96">
        <f t="shared" si="14"/>
        <v>0</v>
      </c>
    </row>
    <row r="28" spans="2:29" ht="18" customHeight="1" x14ac:dyDescent="0.2">
      <c r="B28" s="274"/>
      <c r="C28" s="266"/>
      <c r="D28" s="95" t="s">
        <v>101</v>
      </c>
      <c r="E28" s="96">
        <f>'内訳書2-1'!$F435</f>
        <v>0</v>
      </c>
      <c r="F28" s="96">
        <f>'内訳書2-2'!$F435</f>
        <v>0</v>
      </c>
      <c r="G28" s="96">
        <f>'内訳書2-3'!$F435</f>
        <v>0</v>
      </c>
      <c r="H28" s="96">
        <f>'内訳書2-4'!$F435</f>
        <v>0</v>
      </c>
      <c r="I28" s="96">
        <f>'内訳書2-5'!$F435</f>
        <v>0</v>
      </c>
      <c r="J28" s="96">
        <f>'内訳書2-6'!$F435</f>
        <v>0</v>
      </c>
      <c r="K28" s="96">
        <f>'内訳書2-7'!$F435</f>
        <v>0</v>
      </c>
      <c r="L28" s="96">
        <f>'内訳書2-8'!$F435</f>
        <v>0</v>
      </c>
      <c r="M28" s="96">
        <f>'内訳書2-9'!$F435</f>
        <v>0</v>
      </c>
      <c r="N28" s="96">
        <f>'内訳書2-10'!$F435</f>
        <v>0</v>
      </c>
      <c r="O28" s="96">
        <f>'内訳書2-11'!$F435</f>
        <v>0</v>
      </c>
      <c r="P28" s="96">
        <f>'内訳書2-12'!$F435</f>
        <v>0</v>
      </c>
      <c r="Q28" s="96">
        <f>'内訳書2-13'!$F435</f>
        <v>0</v>
      </c>
      <c r="R28" s="96">
        <f>'内訳書2-14'!$F435</f>
        <v>0</v>
      </c>
      <c r="S28" s="96">
        <f>'内訳書2-15'!$F435</f>
        <v>0</v>
      </c>
      <c r="T28" s="96">
        <f>'内訳書2-16'!$F435</f>
        <v>0</v>
      </c>
      <c r="U28" s="96">
        <f>'内訳書2-17'!$F435</f>
        <v>0</v>
      </c>
      <c r="V28" s="96">
        <f>'内訳書2-18'!$F435</f>
        <v>0</v>
      </c>
      <c r="W28" s="96">
        <f>'内訳書2-19'!$F435</f>
        <v>0</v>
      </c>
      <c r="X28" s="96">
        <f>'内訳書2-20'!$F435</f>
        <v>0</v>
      </c>
      <c r="Y28" s="87">
        <f t="shared" si="11"/>
        <v>0</v>
      </c>
      <c r="AA28" s="96">
        <f t="shared" si="12"/>
        <v>0</v>
      </c>
      <c r="AB28" s="96">
        <f t="shared" si="13"/>
        <v>0</v>
      </c>
      <c r="AC28" s="96">
        <f t="shared" si="14"/>
        <v>0</v>
      </c>
    </row>
    <row r="29" spans="2:29" ht="18" customHeight="1" x14ac:dyDescent="0.2">
      <c r="B29" s="274"/>
      <c r="C29" s="266"/>
      <c r="D29" s="95" t="s">
        <v>102</v>
      </c>
      <c r="E29" s="96">
        <f>'内訳書2-1'!$F436</f>
        <v>0</v>
      </c>
      <c r="F29" s="96">
        <f>'内訳書2-2'!$F436</f>
        <v>0</v>
      </c>
      <c r="G29" s="96">
        <f>'内訳書2-3'!$F436</f>
        <v>0</v>
      </c>
      <c r="H29" s="96">
        <f>'内訳書2-4'!$F436</f>
        <v>0</v>
      </c>
      <c r="I29" s="96">
        <f>'内訳書2-5'!$F436</f>
        <v>0</v>
      </c>
      <c r="J29" s="96">
        <f>'内訳書2-6'!$F436</f>
        <v>0</v>
      </c>
      <c r="K29" s="96">
        <f>'内訳書2-7'!$F436</f>
        <v>0</v>
      </c>
      <c r="L29" s="96">
        <f>'内訳書2-8'!$F436</f>
        <v>0</v>
      </c>
      <c r="M29" s="96">
        <f>'内訳書2-9'!$F436</f>
        <v>0</v>
      </c>
      <c r="N29" s="96">
        <f>'内訳書2-10'!$F436</f>
        <v>0</v>
      </c>
      <c r="O29" s="96">
        <f>'内訳書2-11'!$F436</f>
        <v>0</v>
      </c>
      <c r="P29" s="96">
        <f>'内訳書2-12'!$F436</f>
        <v>0</v>
      </c>
      <c r="Q29" s="96">
        <f>'内訳書2-13'!$F436</f>
        <v>0</v>
      </c>
      <c r="R29" s="96">
        <f>'内訳書2-14'!$F436</f>
        <v>0</v>
      </c>
      <c r="S29" s="96">
        <f>'内訳書2-15'!$F436</f>
        <v>0</v>
      </c>
      <c r="T29" s="96">
        <f>'内訳書2-16'!$F436</f>
        <v>0</v>
      </c>
      <c r="U29" s="96">
        <f>'内訳書2-17'!$F436</f>
        <v>0</v>
      </c>
      <c r="V29" s="96">
        <f>'内訳書2-18'!$F436</f>
        <v>0</v>
      </c>
      <c r="W29" s="96">
        <f>'内訳書2-19'!$F436</f>
        <v>0</v>
      </c>
      <c r="X29" s="96">
        <f>'内訳書2-20'!$F436</f>
        <v>0</v>
      </c>
      <c r="Y29" s="87">
        <f t="shared" si="11"/>
        <v>0</v>
      </c>
      <c r="AA29" s="96">
        <f t="shared" si="12"/>
        <v>0</v>
      </c>
      <c r="AB29" s="96">
        <f t="shared" si="13"/>
        <v>0</v>
      </c>
      <c r="AC29" s="96">
        <f t="shared" si="14"/>
        <v>0</v>
      </c>
    </row>
    <row r="30" spans="2:29" ht="18" customHeight="1" x14ac:dyDescent="0.2">
      <c r="B30" s="274"/>
      <c r="C30" s="266"/>
      <c r="D30" s="97" t="s">
        <v>103</v>
      </c>
      <c r="E30" s="98">
        <f>'内訳書2-1'!$F437</f>
        <v>0</v>
      </c>
      <c r="F30" s="98">
        <f>'内訳書2-2'!$F437</f>
        <v>0</v>
      </c>
      <c r="G30" s="98">
        <f>'内訳書2-3'!$F437</f>
        <v>0</v>
      </c>
      <c r="H30" s="98">
        <f>'内訳書2-4'!$F437</f>
        <v>0</v>
      </c>
      <c r="I30" s="98">
        <f>'内訳書2-5'!$F437</f>
        <v>0</v>
      </c>
      <c r="J30" s="98">
        <f>'内訳書2-6'!$F437</f>
        <v>0</v>
      </c>
      <c r="K30" s="98">
        <f>'内訳書2-7'!$F437</f>
        <v>0</v>
      </c>
      <c r="L30" s="98">
        <f>'内訳書2-8'!$F437</f>
        <v>0</v>
      </c>
      <c r="M30" s="98">
        <f>'内訳書2-9'!$F437</f>
        <v>0</v>
      </c>
      <c r="N30" s="98">
        <f>'内訳書2-10'!$F437</f>
        <v>0</v>
      </c>
      <c r="O30" s="98">
        <f>'内訳書2-11'!$F437</f>
        <v>0</v>
      </c>
      <c r="P30" s="98">
        <f>'内訳書2-12'!$F437</f>
        <v>0</v>
      </c>
      <c r="Q30" s="98">
        <f>'内訳書2-13'!$F437</f>
        <v>0</v>
      </c>
      <c r="R30" s="98">
        <f>'内訳書2-14'!$F437</f>
        <v>0</v>
      </c>
      <c r="S30" s="98">
        <f>'内訳書2-15'!$F437</f>
        <v>0</v>
      </c>
      <c r="T30" s="98">
        <f>'内訳書2-16'!$F437</f>
        <v>0</v>
      </c>
      <c r="U30" s="98">
        <f>'内訳書2-17'!$F437</f>
        <v>0</v>
      </c>
      <c r="V30" s="98">
        <f>'内訳書2-18'!$F437</f>
        <v>0</v>
      </c>
      <c r="W30" s="98">
        <f>'内訳書2-19'!$F437</f>
        <v>0</v>
      </c>
      <c r="X30" s="98">
        <f>'内訳書2-20'!$F437</f>
        <v>0</v>
      </c>
      <c r="Y30" s="88">
        <f t="shared" si="11"/>
        <v>0</v>
      </c>
      <c r="AA30" s="98">
        <f t="shared" si="12"/>
        <v>0</v>
      </c>
      <c r="AB30" s="98">
        <f t="shared" si="13"/>
        <v>0</v>
      </c>
      <c r="AC30" s="98">
        <f t="shared" si="14"/>
        <v>0</v>
      </c>
    </row>
    <row r="31" spans="2:29" ht="18" customHeight="1" x14ac:dyDescent="0.2">
      <c r="B31" s="274"/>
      <c r="C31" s="267" t="s">
        <v>225</v>
      </c>
      <c r="D31" s="92" t="s">
        <v>223</v>
      </c>
      <c r="E31" s="93">
        <f>'内訳書2-1'!$F438</f>
        <v>0</v>
      </c>
      <c r="F31" s="93">
        <f>'内訳書2-2'!$F438</f>
        <v>0</v>
      </c>
      <c r="G31" s="93">
        <f>'内訳書2-3'!$F438</f>
        <v>0</v>
      </c>
      <c r="H31" s="93">
        <f>'内訳書2-4'!$F438</f>
        <v>0</v>
      </c>
      <c r="I31" s="93">
        <f>'内訳書2-5'!$F438</f>
        <v>0</v>
      </c>
      <c r="J31" s="93">
        <f>'内訳書2-6'!$F438</f>
        <v>0</v>
      </c>
      <c r="K31" s="93">
        <f>'内訳書2-7'!$F438</f>
        <v>0</v>
      </c>
      <c r="L31" s="93">
        <f>'内訳書2-8'!$F438</f>
        <v>0</v>
      </c>
      <c r="M31" s="93">
        <f>'内訳書2-9'!$F438</f>
        <v>0</v>
      </c>
      <c r="N31" s="93">
        <f>'内訳書2-10'!$F438</f>
        <v>0</v>
      </c>
      <c r="O31" s="93">
        <f>'内訳書2-11'!$F438</f>
        <v>0</v>
      </c>
      <c r="P31" s="93">
        <f>'内訳書2-12'!$F438</f>
        <v>0</v>
      </c>
      <c r="Q31" s="93">
        <f>'内訳書2-13'!$F438</f>
        <v>0</v>
      </c>
      <c r="R31" s="93">
        <f>'内訳書2-14'!$F438</f>
        <v>0</v>
      </c>
      <c r="S31" s="93">
        <f>'内訳書2-15'!$F438</f>
        <v>0</v>
      </c>
      <c r="T31" s="93">
        <f>'内訳書2-16'!$F438</f>
        <v>0</v>
      </c>
      <c r="U31" s="93">
        <f>'内訳書2-17'!$F438</f>
        <v>0</v>
      </c>
      <c r="V31" s="93">
        <f>'内訳書2-18'!$F438</f>
        <v>0</v>
      </c>
      <c r="W31" s="93">
        <f>'内訳書2-19'!$F438</f>
        <v>0</v>
      </c>
      <c r="X31" s="93">
        <f>'内訳書2-20'!$F438</f>
        <v>0</v>
      </c>
      <c r="Y31" s="94">
        <f t="shared" si="11"/>
        <v>0</v>
      </c>
      <c r="AA31" s="93">
        <f t="shared" si="12"/>
        <v>0</v>
      </c>
      <c r="AB31" s="93">
        <f t="shared" si="13"/>
        <v>0</v>
      </c>
      <c r="AC31" s="93">
        <f t="shared" si="14"/>
        <v>0</v>
      </c>
    </row>
    <row r="32" spans="2:29" ht="18" customHeight="1" x14ac:dyDescent="0.2">
      <c r="B32" s="274"/>
      <c r="C32" s="266"/>
      <c r="D32" s="95" t="s">
        <v>104</v>
      </c>
      <c r="E32" s="96">
        <f>'内訳書2-1'!$F439</f>
        <v>0</v>
      </c>
      <c r="F32" s="96">
        <f>'内訳書2-2'!$F439</f>
        <v>0</v>
      </c>
      <c r="G32" s="96">
        <f>'内訳書2-3'!$F439</f>
        <v>0</v>
      </c>
      <c r="H32" s="96">
        <f>'内訳書2-4'!$F439</f>
        <v>0</v>
      </c>
      <c r="I32" s="96">
        <f>'内訳書2-5'!$F439</f>
        <v>0</v>
      </c>
      <c r="J32" s="96">
        <f>'内訳書2-6'!$F439</f>
        <v>0</v>
      </c>
      <c r="K32" s="96">
        <f>'内訳書2-7'!$F439</f>
        <v>0</v>
      </c>
      <c r="L32" s="96">
        <f>'内訳書2-8'!$F439</f>
        <v>0</v>
      </c>
      <c r="M32" s="96">
        <f>'内訳書2-9'!$F439</f>
        <v>0</v>
      </c>
      <c r="N32" s="96">
        <f>'内訳書2-10'!$F439</f>
        <v>0</v>
      </c>
      <c r="O32" s="96">
        <f>'内訳書2-11'!$F439</f>
        <v>0</v>
      </c>
      <c r="P32" s="96">
        <f>'内訳書2-12'!$F439</f>
        <v>0</v>
      </c>
      <c r="Q32" s="96">
        <f>'内訳書2-13'!$F439</f>
        <v>0</v>
      </c>
      <c r="R32" s="96">
        <f>'内訳書2-14'!$F439</f>
        <v>0</v>
      </c>
      <c r="S32" s="96">
        <f>'内訳書2-15'!$F439</f>
        <v>0</v>
      </c>
      <c r="T32" s="96">
        <f>'内訳書2-16'!$F439</f>
        <v>0</v>
      </c>
      <c r="U32" s="96">
        <f>'内訳書2-17'!$F439</f>
        <v>0</v>
      </c>
      <c r="V32" s="96">
        <f>'内訳書2-18'!$F439</f>
        <v>0</v>
      </c>
      <c r="W32" s="96">
        <f>'内訳書2-19'!$F439</f>
        <v>0</v>
      </c>
      <c r="X32" s="96">
        <f>'内訳書2-20'!$F439</f>
        <v>0</v>
      </c>
      <c r="Y32" s="87">
        <f t="shared" si="11"/>
        <v>0</v>
      </c>
      <c r="AA32" s="96">
        <f t="shared" si="12"/>
        <v>0</v>
      </c>
      <c r="AB32" s="96">
        <f t="shared" si="13"/>
        <v>0</v>
      </c>
      <c r="AC32" s="96">
        <f t="shared" si="14"/>
        <v>0</v>
      </c>
    </row>
    <row r="33" spans="2:29" ht="18" customHeight="1" x14ac:dyDescent="0.2">
      <c r="B33" s="274"/>
      <c r="C33" s="266"/>
      <c r="D33" s="97" t="s">
        <v>105</v>
      </c>
      <c r="E33" s="98">
        <f>'内訳書2-1'!$F440</f>
        <v>0</v>
      </c>
      <c r="F33" s="98">
        <f>'内訳書2-2'!$F440</f>
        <v>0</v>
      </c>
      <c r="G33" s="98">
        <f>'内訳書2-3'!$F440</f>
        <v>0</v>
      </c>
      <c r="H33" s="98">
        <f>'内訳書2-4'!$F440</f>
        <v>0</v>
      </c>
      <c r="I33" s="98">
        <f>'内訳書2-5'!$F440</f>
        <v>0</v>
      </c>
      <c r="J33" s="98">
        <f>'内訳書2-6'!$F440</f>
        <v>0</v>
      </c>
      <c r="K33" s="98">
        <f>'内訳書2-7'!$F440</f>
        <v>0</v>
      </c>
      <c r="L33" s="98">
        <f>'内訳書2-8'!$F440</f>
        <v>0</v>
      </c>
      <c r="M33" s="98">
        <f>'内訳書2-9'!$F440</f>
        <v>0</v>
      </c>
      <c r="N33" s="98">
        <f>'内訳書2-10'!$F440</f>
        <v>0</v>
      </c>
      <c r="O33" s="98">
        <f>'内訳書2-11'!$F440</f>
        <v>0</v>
      </c>
      <c r="P33" s="98">
        <f>'内訳書2-12'!$F440</f>
        <v>0</v>
      </c>
      <c r="Q33" s="98">
        <f>'内訳書2-13'!$F440</f>
        <v>0</v>
      </c>
      <c r="R33" s="98">
        <f>'内訳書2-14'!$F440</f>
        <v>0</v>
      </c>
      <c r="S33" s="98">
        <f>'内訳書2-15'!$F440</f>
        <v>0</v>
      </c>
      <c r="T33" s="98">
        <f>'内訳書2-16'!$F440</f>
        <v>0</v>
      </c>
      <c r="U33" s="98">
        <f>'内訳書2-17'!$F440</f>
        <v>0</v>
      </c>
      <c r="V33" s="98">
        <f>'内訳書2-18'!$F440</f>
        <v>0</v>
      </c>
      <c r="W33" s="98">
        <f>'内訳書2-19'!$F440</f>
        <v>0</v>
      </c>
      <c r="X33" s="98">
        <f>'内訳書2-20'!$F440</f>
        <v>0</v>
      </c>
      <c r="Y33" s="88">
        <f t="shared" si="11"/>
        <v>0</v>
      </c>
      <c r="AA33" s="98">
        <f t="shared" si="12"/>
        <v>0</v>
      </c>
      <c r="AB33" s="98">
        <f t="shared" si="13"/>
        <v>0</v>
      </c>
      <c r="AC33" s="98">
        <f t="shared" si="14"/>
        <v>0</v>
      </c>
    </row>
    <row r="34" spans="2:29" ht="18" customHeight="1" x14ac:dyDescent="0.2">
      <c r="B34" s="274"/>
      <c r="C34" s="267" t="s">
        <v>106</v>
      </c>
      <c r="D34" s="92" t="s">
        <v>107</v>
      </c>
      <c r="E34" s="93">
        <f>'内訳書2-1'!$F441</f>
        <v>0</v>
      </c>
      <c r="F34" s="93">
        <f>'内訳書2-2'!$F441</f>
        <v>0</v>
      </c>
      <c r="G34" s="93">
        <f>'内訳書2-3'!$F441</f>
        <v>0</v>
      </c>
      <c r="H34" s="93">
        <f>'内訳書2-4'!$F441</f>
        <v>0</v>
      </c>
      <c r="I34" s="93">
        <f>'内訳書2-5'!$F441</f>
        <v>0</v>
      </c>
      <c r="J34" s="93">
        <f>'内訳書2-6'!$F441</f>
        <v>0</v>
      </c>
      <c r="K34" s="93">
        <f>'内訳書2-7'!$F441</f>
        <v>0</v>
      </c>
      <c r="L34" s="93">
        <f>'内訳書2-8'!$F441</f>
        <v>0</v>
      </c>
      <c r="M34" s="93">
        <f>'内訳書2-9'!$F441</f>
        <v>0</v>
      </c>
      <c r="N34" s="93">
        <f>'内訳書2-10'!$F441</f>
        <v>0</v>
      </c>
      <c r="O34" s="93">
        <f>'内訳書2-11'!$F441</f>
        <v>0</v>
      </c>
      <c r="P34" s="93">
        <f>'内訳書2-12'!$F441</f>
        <v>0</v>
      </c>
      <c r="Q34" s="93">
        <f>'内訳書2-13'!$F441</f>
        <v>0</v>
      </c>
      <c r="R34" s="93">
        <f>'内訳書2-14'!$F441</f>
        <v>0</v>
      </c>
      <c r="S34" s="93">
        <f>'内訳書2-15'!$F441</f>
        <v>0</v>
      </c>
      <c r="T34" s="93">
        <f>'内訳書2-16'!$F441</f>
        <v>0</v>
      </c>
      <c r="U34" s="93">
        <f>'内訳書2-17'!$F441</f>
        <v>0</v>
      </c>
      <c r="V34" s="93">
        <f>'内訳書2-18'!$F441</f>
        <v>0</v>
      </c>
      <c r="W34" s="93">
        <f>'内訳書2-19'!$F441</f>
        <v>0</v>
      </c>
      <c r="X34" s="93">
        <f>'内訳書2-20'!$F441</f>
        <v>0</v>
      </c>
      <c r="Y34" s="94">
        <f t="shared" si="11"/>
        <v>0</v>
      </c>
      <c r="AA34" s="93">
        <f t="shared" si="12"/>
        <v>0</v>
      </c>
      <c r="AB34" s="93">
        <f t="shared" si="13"/>
        <v>0</v>
      </c>
      <c r="AC34" s="93">
        <f t="shared" si="14"/>
        <v>0</v>
      </c>
    </row>
    <row r="35" spans="2:29" ht="18" customHeight="1" x14ac:dyDescent="0.2">
      <c r="B35" s="274"/>
      <c r="C35" s="266"/>
      <c r="D35" s="95" t="s">
        <v>108</v>
      </c>
      <c r="E35" s="96">
        <f>'内訳書2-1'!$F442</f>
        <v>0</v>
      </c>
      <c r="F35" s="96">
        <f>'内訳書2-2'!$F442</f>
        <v>0</v>
      </c>
      <c r="G35" s="96">
        <f>'内訳書2-3'!$F442</f>
        <v>0</v>
      </c>
      <c r="H35" s="96">
        <f>'内訳書2-4'!$F442</f>
        <v>0</v>
      </c>
      <c r="I35" s="96">
        <f>'内訳書2-5'!$F442</f>
        <v>0</v>
      </c>
      <c r="J35" s="96">
        <f>'内訳書2-6'!$F442</f>
        <v>0</v>
      </c>
      <c r="K35" s="96">
        <f>'内訳書2-7'!$F442</f>
        <v>0</v>
      </c>
      <c r="L35" s="96">
        <f>'内訳書2-8'!$F442</f>
        <v>0</v>
      </c>
      <c r="M35" s="96">
        <f>'内訳書2-9'!$F442</f>
        <v>0</v>
      </c>
      <c r="N35" s="96">
        <f>'内訳書2-10'!$F442</f>
        <v>0</v>
      </c>
      <c r="O35" s="96">
        <f>'内訳書2-11'!$F442</f>
        <v>0</v>
      </c>
      <c r="P35" s="96">
        <f>'内訳書2-12'!$F442</f>
        <v>0</v>
      </c>
      <c r="Q35" s="96">
        <f>'内訳書2-13'!$F442</f>
        <v>0</v>
      </c>
      <c r="R35" s="96">
        <f>'内訳書2-14'!$F442</f>
        <v>0</v>
      </c>
      <c r="S35" s="96">
        <f>'内訳書2-15'!$F442</f>
        <v>0</v>
      </c>
      <c r="T35" s="96">
        <f>'内訳書2-16'!$F442</f>
        <v>0</v>
      </c>
      <c r="U35" s="96">
        <f>'内訳書2-17'!$F442</f>
        <v>0</v>
      </c>
      <c r="V35" s="96">
        <f>'内訳書2-18'!$F442</f>
        <v>0</v>
      </c>
      <c r="W35" s="96">
        <f>'内訳書2-19'!$F442</f>
        <v>0</v>
      </c>
      <c r="X35" s="96">
        <f>'内訳書2-20'!$F442</f>
        <v>0</v>
      </c>
      <c r="Y35" s="87">
        <f t="shared" si="11"/>
        <v>0</v>
      </c>
      <c r="AA35" s="96">
        <f>SUMIFS($E35:$X35,$E$5:$X$5,"補助事業者")</f>
        <v>0</v>
      </c>
      <c r="AB35" s="96">
        <f t="shared" si="13"/>
        <v>0</v>
      </c>
      <c r="AC35" s="96">
        <f t="shared" si="14"/>
        <v>0</v>
      </c>
    </row>
    <row r="36" spans="2:29" ht="18" customHeight="1" x14ac:dyDescent="0.2">
      <c r="B36" s="274"/>
      <c r="C36" s="266"/>
      <c r="D36" s="95" t="s">
        <v>109</v>
      </c>
      <c r="E36" s="96">
        <f>'内訳書2-1'!$F443</f>
        <v>0</v>
      </c>
      <c r="F36" s="96">
        <f>'内訳書2-2'!$F443</f>
        <v>0</v>
      </c>
      <c r="G36" s="96">
        <f>'内訳書2-3'!$F443</f>
        <v>0</v>
      </c>
      <c r="H36" s="96">
        <f>'内訳書2-4'!$F443</f>
        <v>0</v>
      </c>
      <c r="I36" s="96">
        <f>'内訳書2-5'!$F443</f>
        <v>0</v>
      </c>
      <c r="J36" s="96">
        <f>'内訳書2-6'!$F443</f>
        <v>0</v>
      </c>
      <c r="K36" s="96">
        <f>'内訳書2-7'!$F443</f>
        <v>0</v>
      </c>
      <c r="L36" s="96">
        <f>'内訳書2-8'!$F443</f>
        <v>0</v>
      </c>
      <c r="M36" s="96">
        <f>'内訳書2-9'!$F443</f>
        <v>0</v>
      </c>
      <c r="N36" s="96">
        <f>'内訳書2-10'!$F443</f>
        <v>0</v>
      </c>
      <c r="O36" s="96">
        <f>'内訳書2-11'!$F443</f>
        <v>0</v>
      </c>
      <c r="P36" s="96">
        <f>'内訳書2-12'!$F443</f>
        <v>0</v>
      </c>
      <c r="Q36" s="96">
        <f>'内訳書2-13'!$F443</f>
        <v>0</v>
      </c>
      <c r="R36" s="96">
        <f>'内訳書2-14'!$F443</f>
        <v>0</v>
      </c>
      <c r="S36" s="96">
        <f>'内訳書2-15'!$F443</f>
        <v>0</v>
      </c>
      <c r="T36" s="96">
        <f>'内訳書2-16'!$F443</f>
        <v>0</v>
      </c>
      <c r="U36" s="96">
        <f>'内訳書2-17'!$F443</f>
        <v>0</v>
      </c>
      <c r="V36" s="96">
        <f>'内訳書2-18'!$F443</f>
        <v>0</v>
      </c>
      <c r="W36" s="96">
        <f>'内訳書2-19'!$F443</f>
        <v>0</v>
      </c>
      <c r="X36" s="96">
        <f>'内訳書2-20'!$F443</f>
        <v>0</v>
      </c>
      <c r="Y36" s="87">
        <f>SUM(E36:X36)</f>
        <v>0</v>
      </c>
      <c r="AA36" s="96">
        <f t="shared" si="12"/>
        <v>0</v>
      </c>
      <c r="AB36" s="96">
        <f t="shared" si="13"/>
        <v>0</v>
      </c>
      <c r="AC36" s="96">
        <f t="shared" si="14"/>
        <v>0</v>
      </c>
    </row>
    <row r="37" spans="2:29" ht="18" customHeight="1" x14ac:dyDescent="0.2">
      <c r="B37" s="274"/>
      <c r="C37" s="266"/>
      <c r="D37" s="126" t="s">
        <v>110</v>
      </c>
      <c r="E37" s="127">
        <f>'内訳書2-1'!$F444</f>
        <v>0</v>
      </c>
      <c r="F37" s="127">
        <f>'内訳書2-2'!$F444</f>
        <v>0</v>
      </c>
      <c r="G37" s="127">
        <f>'内訳書2-3'!$F444</f>
        <v>0</v>
      </c>
      <c r="H37" s="127">
        <f>'内訳書2-4'!$F444</f>
        <v>0</v>
      </c>
      <c r="I37" s="127">
        <f>'内訳書2-5'!$F444</f>
        <v>0</v>
      </c>
      <c r="J37" s="127">
        <f>'内訳書2-6'!$F444</f>
        <v>0</v>
      </c>
      <c r="K37" s="127">
        <f>'内訳書2-7'!$F444</f>
        <v>0</v>
      </c>
      <c r="L37" s="127">
        <f>'内訳書2-8'!$F444</f>
        <v>0</v>
      </c>
      <c r="M37" s="127">
        <f>'内訳書2-9'!$F444</f>
        <v>0</v>
      </c>
      <c r="N37" s="127">
        <f>'内訳書2-10'!$F444</f>
        <v>0</v>
      </c>
      <c r="O37" s="127">
        <f>'内訳書2-11'!$F444</f>
        <v>0</v>
      </c>
      <c r="P37" s="127">
        <f>'内訳書2-12'!$F444</f>
        <v>0</v>
      </c>
      <c r="Q37" s="127">
        <f>'内訳書2-13'!$F444</f>
        <v>0</v>
      </c>
      <c r="R37" s="127">
        <f>'内訳書2-14'!$F444</f>
        <v>0</v>
      </c>
      <c r="S37" s="127">
        <f>'内訳書2-15'!$F444</f>
        <v>0</v>
      </c>
      <c r="T37" s="127">
        <f>'内訳書2-16'!$F444</f>
        <v>0</v>
      </c>
      <c r="U37" s="127">
        <f>'内訳書2-17'!$F444</f>
        <v>0</v>
      </c>
      <c r="V37" s="127">
        <f>'内訳書2-18'!$F444</f>
        <v>0</v>
      </c>
      <c r="W37" s="127">
        <f>'内訳書2-19'!$F444</f>
        <v>0</v>
      </c>
      <c r="X37" s="127">
        <f>'内訳書2-20'!$F444</f>
        <v>0</v>
      </c>
      <c r="Y37" s="128">
        <f>SUM(E37:X37)</f>
        <v>0</v>
      </c>
      <c r="AA37" s="127">
        <f t="shared" si="12"/>
        <v>0</v>
      </c>
      <c r="AB37" s="127">
        <f t="shared" si="13"/>
        <v>0</v>
      </c>
      <c r="AC37" s="127">
        <f>SUM(AA37:AB37)</f>
        <v>0</v>
      </c>
    </row>
    <row r="38" spans="2:29" ht="18" hidden="1" customHeight="1" x14ac:dyDescent="0.2">
      <c r="B38" s="274"/>
      <c r="C38" s="266"/>
      <c r="D38" s="130" t="s">
        <v>87</v>
      </c>
      <c r="E38" s="131">
        <f>'内訳書2-1'!$F445</f>
        <v>0</v>
      </c>
      <c r="F38" s="131">
        <f>'内訳書2-2'!$F445</f>
        <v>0</v>
      </c>
      <c r="G38" s="131">
        <f>'内訳書2-3'!$F445</f>
        <v>0</v>
      </c>
      <c r="H38" s="131">
        <f>'内訳書2-4'!$F445</f>
        <v>0</v>
      </c>
      <c r="I38" s="131">
        <f>'内訳書2-5'!$F445</f>
        <v>0</v>
      </c>
      <c r="J38" s="131">
        <f>'内訳書2-6'!$F445</f>
        <v>0</v>
      </c>
      <c r="K38" s="131">
        <f>'内訳書2-7'!$F445</f>
        <v>0</v>
      </c>
      <c r="L38" s="131">
        <f>'内訳書2-8'!$F445</f>
        <v>0</v>
      </c>
      <c r="M38" s="131">
        <f>'内訳書2-9'!$F445</f>
        <v>0</v>
      </c>
      <c r="N38" s="131">
        <f>'内訳書2-10'!$F445</f>
        <v>0</v>
      </c>
      <c r="O38" s="131">
        <f>'内訳書2-11'!$F445</f>
        <v>0</v>
      </c>
      <c r="P38" s="131">
        <f>'内訳書2-12'!$F445</f>
        <v>0</v>
      </c>
      <c r="Q38" s="131">
        <f>'内訳書2-13'!$F445</f>
        <v>0</v>
      </c>
      <c r="R38" s="131">
        <f>'内訳書2-14'!$F445</f>
        <v>0</v>
      </c>
      <c r="S38" s="131">
        <f>'内訳書2-15'!$F445</f>
        <v>0</v>
      </c>
      <c r="T38" s="131">
        <f>'内訳書2-16'!$F445</f>
        <v>0</v>
      </c>
      <c r="U38" s="131">
        <f>'内訳書2-17'!$F445</f>
        <v>0</v>
      </c>
      <c r="V38" s="131">
        <f>'内訳書2-18'!$F445</f>
        <v>0</v>
      </c>
      <c r="W38" s="131">
        <f>'内訳書2-19'!$F445</f>
        <v>0</v>
      </c>
      <c r="X38" s="131">
        <f>'内訳書2-20'!$F445</f>
        <v>0</v>
      </c>
      <c r="Y38" s="132">
        <f t="shared" si="11"/>
        <v>0</v>
      </c>
      <c r="AA38" s="131">
        <f t="shared" si="12"/>
        <v>0</v>
      </c>
      <c r="AB38" s="131">
        <f t="shared" si="13"/>
        <v>0</v>
      </c>
      <c r="AC38" s="131">
        <f t="shared" si="14"/>
        <v>0</v>
      </c>
    </row>
    <row r="39" spans="2:29" ht="18" customHeight="1" x14ac:dyDescent="0.2">
      <c r="B39" s="274"/>
      <c r="C39" s="225" t="s">
        <v>163</v>
      </c>
      <c r="D39" s="92" t="s">
        <v>176</v>
      </c>
      <c r="E39" s="100">
        <f>'内訳書2-1'!$F446</f>
        <v>0</v>
      </c>
      <c r="F39" s="100">
        <f>'内訳書2-2'!$F446</f>
        <v>0</v>
      </c>
      <c r="G39" s="100">
        <f>'内訳書2-3'!$F446</f>
        <v>0</v>
      </c>
      <c r="H39" s="100">
        <f>'内訳書2-4'!$F446</f>
        <v>0</v>
      </c>
      <c r="I39" s="100">
        <f>'内訳書2-5'!$F446</f>
        <v>0</v>
      </c>
      <c r="J39" s="100">
        <f>'内訳書2-6'!$F446</f>
        <v>0</v>
      </c>
      <c r="K39" s="100">
        <f>'内訳書2-7'!$F446</f>
        <v>0</v>
      </c>
      <c r="L39" s="100">
        <f>'内訳書2-8'!$F446</f>
        <v>0</v>
      </c>
      <c r="M39" s="100">
        <f>'内訳書2-9'!$F446</f>
        <v>0</v>
      </c>
      <c r="N39" s="100">
        <f>'内訳書2-10'!$F446</f>
        <v>0</v>
      </c>
      <c r="O39" s="100">
        <f>'内訳書2-11'!$F446</f>
        <v>0</v>
      </c>
      <c r="P39" s="100">
        <f>'内訳書2-12'!$F446</f>
        <v>0</v>
      </c>
      <c r="Q39" s="100">
        <f>'内訳書2-13'!$F446</f>
        <v>0</v>
      </c>
      <c r="R39" s="100">
        <f>'内訳書2-14'!$F446</f>
        <v>0</v>
      </c>
      <c r="S39" s="100">
        <f>'内訳書2-15'!$F446</f>
        <v>0</v>
      </c>
      <c r="T39" s="100">
        <f>'内訳書2-16'!$F446</f>
        <v>0</v>
      </c>
      <c r="U39" s="100">
        <f>'内訳書2-17'!$F446</f>
        <v>0</v>
      </c>
      <c r="V39" s="100">
        <f>'内訳書2-18'!$F446</f>
        <v>0</v>
      </c>
      <c r="W39" s="100">
        <f>'内訳書2-19'!$F446</f>
        <v>0</v>
      </c>
      <c r="X39" s="100">
        <f>'内訳書2-20'!$F446</f>
        <v>0</v>
      </c>
      <c r="Y39" s="94">
        <f t="shared" si="11"/>
        <v>0</v>
      </c>
      <c r="AA39" s="93">
        <f t="shared" si="12"/>
        <v>0</v>
      </c>
      <c r="AB39" s="93">
        <f>SUMIFS($E39:$X39,$E$5:$X$5,"補助事業者以外")</f>
        <v>0</v>
      </c>
      <c r="AC39" s="93">
        <f t="shared" si="14"/>
        <v>0</v>
      </c>
    </row>
    <row r="40" spans="2:29" ht="18" customHeight="1" x14ac:dyDescent="0.2">
      <c r="B40" s="274"/>
      <c r="C40" s="227"/>
      <c r="D40" s="97" t="s">
        <v>177</v>
      </c>
      <c r="E40" s="98">
        <f>'内訳書2-1'!$F447</f>
        <v>0</v>
      </c>
      <c r="F40" s="98">
        <f>'内訳書2-2'!$F447</f>
        <v>0</v>
      </c>
      <c r="G40" s="98">
        <f>'内訳書2-3'!$F447</f>
        <v>0</v>
      </c>
      <c r="H40" s="98">
        <f>'内訳書2-4'!$F447</f>
        <v>0</v>
      </c>
      <c r="I40" s="98">
        <f>'内訳書2-5'!$F447</f>
        <v>0</v>
      </c>
      <c r="J40" s="98">
        <f>'内訳書2-6'!$F447</f>
        <v>0</v>
      </c>
      <c r="K40" s="98">
        <f>'内訳書2-7'!$F447</f>
        <v>0</v>
      </c>
      <c r="L40" s="98">
        <f>'内訳書2-8'!$F447</f>
        <v>0</v>
      </c>
      <c r="M40" s="98">
        <f>'内訳書2-9'!$F447</f>
        <v>0</v>
      </c>
      <c r="N40" s="98">
        <f>'内訳書2-10'!$F447</f>
        <v>0</v>
      </c>
      <c r="O40" s="98">
        <f>'内訳書2-11'!$F447</f>
        <v>0</v>
      </c>
      <c r="P40" s="98">
        <f>'内訳書2-12'!$F447</f>
        <v>0</v>
      </c>
      <c r="Q40" s="98">
        <f>'内訳書2-13'!$F447</f>
        <v>0</v>
      </c>
      <c r="R40" s="98">
        <f>'内訳書2-14'!$F447</f>
        <v>0</v>
      </c>
      <c r="S40" s="98">
        <f>'内訳書2-15'!$F447</f>
        <v>0</v>
      </c>
      <c r="T40" s="98">
        <f>'内訳書2-16'!$F447</f>
        <v>0</v>
      </c>
      <c r="U40" s="98">
        <f>'内訳書2-17'!$F447</f>
        <v>0</v>
      </c>
      <c r="V40" s="98">
        <f>'内訳書2-18'!$F447</f>
        <v>0</v>
      </c>
      <c r="W40" s="98">
        <f>'内訳書2-19'!$F447</f>
        <v>0</v>
      </c>
      <c r="X40" s="98">
        <f>'内訳書2-20'!$F447</f>
        <v>0</v>
      </c>
      <c r="Y40" s="88">
        <f>SUM(E40:X40)</f>
        <v>0</v>
      </c>
      <c r="AA40" s="93">
        <f t="shared" si="12"/>
        <v>0</v>
      </c>
      <c r="AB40" s="93">
        <f>SUMIFS($E40:$X40,$E$5:$X$5,"補助事業者以外")</f>
        <v>0</v>
      </c>
      <c r="AC40" s="93">
        <f>SUM(AA40:AB40)</f>
        <v>0</v>
      </c>
    </row>
    <row r="41" spans="2:29" ht="22.5" customHeight="1" x14ac:dyDescent="0.2">
      <c r="B41" s="274"/>
      <c r="C41" s="266" t="s">
        <v>111</v>
      </c>
      <c r="D41" s="266"/>
      <c r="E41" s="99">
        <f t="shared" ref="E41:N41" si="15">SUM(E23:E40)</f>
        <v>0</v>
      </c>
      <c r="F41" s="99">
        <f t="shared" si="15"/>
        <v>0</v>
      </c>
      <c r="G41" s="99">
        <f t="shared" si="15"/>
        <v>0</v>
      </c>
      <c r="H41" s="99">
        <f t="shared" si="15"/>
        <v>0</v>
      </c>
      <c r="I41" s="99">
        <f t="shared" si="15"/>
        <v>0</v>
      </c>
      <c r="J41" s="99">
        <f t="shared" si="15"/>
        <v>0</v>
      </c>
      <c r="K41" s="99">
        <f t="shared" si="15"/>
        <v>0</v>
      </c>
      <c r="L41" s="99">
        <f t="shared" si="15"/>
        <v>0</v>
      </c>
      <c r="M41" s="99">
        <f t="shared" si="15"/>
        <v>0</v>
      </c>
      <c r="N41" s="99">
        <f t="shared" si="15"/>
        <v>0</v>
      </c>
      <c r="O41" s="99">
        <f t="shared" ref="O41:X41" si="16">SUM(O23:O40)</f>
        <v>0</v>
      </c>
      <c r="P41" s="99">
        <f>SUM(P23:P40)</f>
        <v>0</v>
      </c>
      <c r="Q41" s="99">
        <f t="shared" si="16"/>
        <v>0</v>
      </c>
      <c r="R41" s="99">
        <f t="shared" si="16"/>
        <v>0</v>
      </c>
      <c r="S41" s="99">
        <f t="shared" si="16"/>
        <v>0</v>
      </c>
      <c r="T41" s="99">
        <f t="shared" si="16"/>
        <v>0</v>
      </c>
      <c r="U41" s="99">
        <f t="shared" si="16"/>
        <v>0</v>
      </c>
      <c r="V41" s="99">
        <f t="shared" si="16"/>
        <v>0</v>
      </c>
      <c r="W41" s="99">
        <f t="shared" si="16"/>
        <v>0</v>
      </c>
      <c r="X41" s="99">
        <f t="shared" si="16"/>
        <v>0</v>
      </c>
      <c r="Y41" s="85">
        <f>SUM(Y23:Y40)</f>
        <v>0</v>
      </c>
      <c r="AA41" s="99">
        <f>SUM(AA23:AA40)</f>
        <v>0</v>
      </c>
      <c r="AB41" s="99">
        <f>SUM(AB23:AB40)</f>
        <v>0</v>
      </c>
      <c r="AC41" s="99">
        <f>SUM(AC23:AC40)</f>
        <v>0</v>
      </c>
    </row>
    <row r="42" spans="2:29" ht="23.25" customHeight="1" thickBot="1" x14ac:dyDescent="0.25">
      <c r="B42" s="274"/>
      <c r="C42" s="261" t="s">
        <v>112</v>
      </c>
      <c r="D42" s="262"/>
      <c r="E42" s="185"/>
      <c r="F42" s="185"/>
      <c r="G42" s="185"/>
      <c r="H42" s="185"/>
      <c r="I42" s="185"/>
      <c r="J42" s="185"/>
      <c r="K42" s="185"/>
      <c r="L42" s="185"/>
      <c r="M42" s="185"/>
      <c r="N42" s="185"/>
      <c r="O42" s="185"/>
      <c r="P42" s="185"/>
      <c r="Q42" s="185"/>
      <c r="R42" s="185"/>
      <c r="S42" s="185"/>
      <c r="T42" s="185"/>
      <c r="U42" s="185"/>
      <c r="V42" s="185"/>
      <c r="W42" s="185"/>
      <c r="X42" s="185"/>
      <c r="Y42" s="186">
        <f>SUM(E42:X42)</f>
        <v>0</v>
      </c>
      <c r="AA42" s="99">
        <f>SUMIFS($E42:$X42,$E$5:$X$5,"補助事業者")</f>
        <v>0</v>
      </c>
      <c r="AB42" s="99">
        <f>SUMIFS($E42:$X42,$E$5:$X$5,"補助事業者以外")</f>
        <v>0</v>
      </c>
      <c r="AC42" s="99">
        <f>SUM(AA42:AB42)</f>
        <v>0</v>
      </c>
    </row>
    <row r="43" spans="2:29" ht="24.75" customHeight="1" thickBot="1" x14ac:dyDescent="0.25">
      <c r="B43" s="275"/>
      <c r="C43" s="263" t="s">
        <v>113</v>
      </c>
      <c r="D43" s="264"/>
      <c r="E43" s="183">
        <f>E41-E42</f>
        <v>0</v>
      </c>
      <c r="F43" s="183">
        <f t="shared" ref="F43:X43" si="17">F41-F42</f>
        <v>0</v>
      </c>
      <c r="G43" s="183">
        <f t="shared" si="17"/>
        <v>0</v>
      </c>
      <c r="H43" s="183">
        <f t="shared" si="17"/>
        <v>0</v>
      </c>
      <c r="I43" s="183">
        <f t="shared" si="17"/>
        <v>0</v>
      </c>
      <c r="J43" s="183">
        <f t="shared" si="17"/>
        <v>0</v>
      </c>
      <c r="K43" s="183">
        <f t="shared" si="17"/>
        <v>0</v>
      </c>
      <c r="L43" s="183">
        <f t="shared" si="17"/>
        <v>0</v>
      </c>
      <c r="M43" s="183">
        <f t="shared" si="17"/>
        <v>0</v>
      </c>
      <c r="N43" s="183">
        <f t="shared" si="17"/>
        <v>0</v>
      </c>
      <c r="O43" s="183">
        <f t="shared" si="17"/>
        <v>0</v>
      </c>
      <c r="P43" s="183">
        <f t="shared" si="17"/>
        <v>0</v>
      </c>
      <c r="Q43" s="183">
        <f t="shared" si="17"/>
        <v>0</v>
      </c>
      <c r="R43" s="183">
        <f t="shared" si="17"/>
        <v>0</v>
      </c>
      <c r="S43" s="183">
        <f t="shared" si="17"/>
        <v>0</v>
      </c>
      <c r="T43" s="183">
        <f t="shared" si="17"/>
        <v>0</v>
      </c>
      <c r="U43" s="183">
        <f t="shared" si="17"/>
        <v>0</v>
      </c>
      <c r="V43" s="183">
        <f t="shared" si="17"/>
        <v>0</v>
      </c>
      <c r="W43" s="183">
        <f t="shared" si="17"/>
        <v>0</v>
      </c>
      <c r="X43" s="183">
        <f t="shared" si="17"/>
        <v>0</v>
      </c>
      <c r="Y43" s="188">
        <f>Y41-Y42</f>
        <v>0</v>
      </c>
      <c r="AA43" s="99">
        <f>AA41-AA42</f>
        <v>0</v>
      </c>
      <c r="AB43" s="99">
        <f>AB41-AB42</f>
        <v>0</v>
      </c>
      <c r="AC43" s="99">
        <f>AC41-AC42</f>
        <v>0</v>
      </c>
    </row>
    <row r="44" spans="2:29" ht="18" customHeight="1" x14ac:dyDescent="0.2">
      <c r="B44" s="272" t="s">
        <v>114</v>
      </c>
      <c r="C44" s="265" t="s">
        <v>117</v>
      </c>
      <c r="D44" s="177" t="s">
        <v>95</v>
      </c>
      <c r="E44" s="187">
        <f>'内訳書2-1'!$F451</f>
        <v>0</v>
      </c>
      <c r="F44" s="187">
        <f>'内訳書2-2'!$F451</f>
        <v>0</v>
      </c>
      <c r="G44" s="187">
        <f>'内訳書2-3'!$F451</f>
        <v>0</v>
      </c>
      <c r="H44" s="187">
        <f>'内訳書2-4'!$F451</f>
        <v>0</v>
      </c>
      <c r="I44" s="187">
        <f>'内訳書2-5'!$F451</f>
        <v>0</v>
      </c>
      <c r="J44" s="187">
        <f>'内訳書2-6'!$F451</f>
        <v>0</v>
      </c>
      <c r="K44" s="187">
        <f>'内訳書2-7'!$F451</f>
        <v>0</v>
      </c>
      <c r="L44" s="187">
        <f>'内訳書2-8'!$F451</f>
        <v>0</v>
      </c>
      <c r="M44" s="187">
        <f>'内訳書2-9'!$F451</f>
        <v>0</v>
      </c>
      <c r="N44" s="187">
        <f>'内訳書2-10'!$F451</f>
        <v>0</v>
      </c>
      <c r="O44" s="187">
        <f>'内訳書2-11'!$F451</f>
        <v>0</v>
      </c>
      <c r="P44" s="187">
        <f>'内訳書2-12'!$F451</f>
        <v>0</v>
      </c>
      <c r="Q44" s="187">
        <f>'内訳書2-13'!$F451</f>
        <v>0</v>
      </c>
      <c r="R44" s="187">
        <f>'内訳書2-14'!$F451</f>
        <v>0</v>
      </c>
      <c r="S44" s="187">
        <f>'内訳書2-15'!$F451</f>
        <v>0</v>
      </c>
      <c r="T44" s="187">
        <f>'内訳書2-16'!$F451</f>
        <v>0</v>
      </c>
      <c r="U44" s="187">
        <f>'内訳書2-17'!$F451</f>
        <v>0</v>
      </c>
      <c r="V44" s="187">
        <f>'内訳書2-18'!$F451</f>
        <v>0</v>
      </c>
      <c r="W44" s="187">
        <f>'内訳書2-19'!$F451</f>
        <v>0</v>
      </c>
      <c r="X44" s="187">
        <f>'内訳書2-20'!$F451</f>
        <v>0</v>
      </c>
      <c r="Y44" s="86">
        <f>SUM(E44:X44)</f>
        <v>0</v>
      </c>
      <c r="AA44" s="93">
        <f t="shared" ref="AA44:AA61" si="18">SUMIFS($E44:$X44,$E$5:$X$5,"補助事業者")</f>
        <v>0</v>
      </c>
      <c r="AB44" s="93">
        <f t="shared" ref="AB44:AB61" si="19">SUMIFS($E44:$X44,$E$5:$X$5,"補助事業者以外")</f>
        <v>0</v>
      </c>
      <c r="AC44" s="93">
        <f t="shared" ref="AC44:AC60" si="20">SUM(AA44:AB44)</f>
        <v>0</v>
      </c>
    </row>
    <row r="45" spans="2:29" ht="18" customHeight="1" x14ac:dyDescent="0.2">
      <c r="B45" s="273"/>
      <c r="C45" s="266"/>
      <c r="D45" s="95" t="s">
        <v>96</v>
      </c>
      <c r="E45" s="96">
        <f>'内訳書2-1'!$F452</f>
        <v>0</v>
      </c>
      <c r="F45" s="96">
        <f>'内訳書2-2'!$F452</f>
        <v>0</v>
      </c>
      <c r="G45" s="96">
        <f>'内訳書2-3'!$F452</f>
        <v>0</v>
      </c>
      <c r="H45" s="96">
        <f>'内訳書2-4'!$F452</f>
        <v>0</v>
      </c>
      <c r="I45" s="96">
        <f>'内訳書2-5'!$F452</f>
        <v>0</v>
      </c>
      <c r="J45" s="96">
        <f>'内訳書2-6'!$F452</f>
        <v>0</v>
      </c>
      <c r="K45" s="96">
        <f>'内訳書2-7'!$F452</f>
        <v>0</v>
      </c>
      <c r="L45" s="96">
        <f>'内訳書2-8'!$F452</f>
        <v>0</v>
      </c>
      <c r="M45" s="96">
        <f>'内訳書2-9'!$F452</f>
        <v>0</v>
      </c>
      <c r="N45" s="96">
        <f>'内訳書2-10'!$F452</f>
        <v>0</v>
      </c>
      <c r="O45" s="96">
        <f>'内訳書2-11'!$F452</f>
        <v>0</v>
      </c>
      <c r="P45" s="96">
        <f>'内訳書2-12'!$F452</f>
        <v>0</v>
      </c>
      <c r="Q45" s="96">
        <f>'内訳書2-13'!$F452</f>
        <v>0</v>
      </c>
      <c r="R45" s="96">
        <f>'内訳書2-14'!$F452</f>
        <v>0</v>
      </c>
      <c r="S45" s="96">
        <f>'内訳書2-15'!$F452</f>
        <v>0</v>
      </c>
      <c r="T45" s="96">
        <f>'内訳書2-16'!$F452</f>
        <v>0</v>
      </c>
      <c r="U45" s="96">
        <f>'内訳書2-17'!$F452</f>
        <v>0</v>
      </c>
      <c r="V45" s="96">
        <f>'内訳書2-18'!$F452</f>
        <v>0</v>
      </c>
      <c r="W45" s="96">
        <f>'内訳書2-19'!$F452</f>
        <v>0</v>
      </c>
      <c r="X45" s="96">
        <f>'内訳書2-20'!$F452</f>
        <v>0</v>
      </c>
      <c r="Y45" s="87">
        <f>SUM(E45:X45)</f>
        <v>0</v>
      </c>
      <c r="AA45" s="96">
        <f t="shared" si="18"/>
        <v>0</v>
      </c>
      <c r="AB45" s="96">
        <f t="shared" si="19"/>
        <v>0</v>
      </c>
      <c r="AC45" s="96">
        <f t="shared" si="20"/>
        <v>0</v>
      </c>
    </row>
    <row r="46" spans="2:29" ht="18" customHeight="1" x14ac:dyDescent="0.2">
      <c r="B46" s="273"/>
      <c r="C46" s="266"/>
      <c r="D46" s="97" t="s">
        <v>97</v>
      </c>
      <c r="E46" s="98">
        <f>'内訳書2-1'!$F453</f>
        <v>0</v>
      </c>
      <c r="F46" s="98">
        <f>'内訳書2-2'!$F453</f>
        <v>0</v>
      </c>
      <c r="G46" s="98">
        <f>'内訳書2-3'!$F453</f>
        <v>0</v>
      </c>
      <c r="H46" s="98">
        <f>'内訳書2-4'!$F453</f>
        <v>0</v>
      </c>
      <c r="I46" s="98">
        <f>'内訳書2-5'!$F453</f>
        <v>0</v>
      </c>
      <c r="J46" s="98">
        <f>'内訳書2-6'!$F453</f>
        <v>0</v>
      </c>
      <c r="K46" s="98">
        <f>'内訳書2-7'!$F453</f>
        <v>0</v>
      </c>
      <c r="L46" s="98">
        <f>'内訳書2-8'!$F453</f>
        <v>0</v>
      </c>
      <c r="M46" s="98">
        <f>'内訳書2-9'!$F453</f>
        <v>0</v>
      </c>
      <c r="N46" s="98">
        <f>'内訳書2-10'!$F453</f>
        <v>0</v>
      </c>
      <c r="O46" s="98">
        <f>'内訳書2-11'!$F453</f>
        <v>0</v>
      </c>
      <c r="P46" s="98">
        <f>'内訳書2-12'!$F453</f>
        <v>0</v>
      </c>
      <c r="Q46" s="98">
        <f>'内訳書2-13'!$F453</f>
        <v>0</v>
      </c>
      <c r="R46" s="98">
        <f>'内訳書2-14'!$F453</f>
        <v>0</v>
      </c>
      <c r="S46" s="98">
        <f>'内訳書2-15'!$F453</f>
        <v>0</v>
      </c>
      <c r="T46" s="98">
        <f>'内訳書2-16'!$F453</f>
        <v>0</v>
      </c>
      <c r="U46" s="98">
        <f>'内訳書2-17'!$F453</f>
        <v>0</v>
      </c>
      <c r="V46" s="98">
        <f>'内訳書2-18'!$F453</f>
        <v>0</v>
      </c>
      <c r="W46" s="98">
        <f>'内訳書2-19'!$F453</f>
        <v>0</v>
      </c>
      <c r="X46" s="98">
        <f>'内訳書2-20'!$F453</f>
        <v>0</v>
      </c>
      <c r="Y46" s="88">
        <f t="shared" ref="Y46:Y61" si="21">SUM(E46:X46)</f>
        <v>0</v>
      </c>
      <c r="AA46" s="98">
        <f t="shared" si="18"/>
        <v>0</v>
      </c>
      <c r="AB46" s="98">
        <f t="shared" si="19"/>
        <v>0</v>
      </c>
      <c r="AC46" s="98">
        <f t="shared" si="20"/>
        <v>0</v>
      </c>
    </row>
    <row r="47" spans="2:29" ht="18" customHeight="1" x14ac:dyDescent="0.2">
      <c r="B47" s="273"/>
      <c r="C47" s="267" t="s">
        <v>118</v>
      </c>
      <c r="D47" s="92" t="s">
        <v>99</v>
      </c>
      <c r="E47" s="93">
        <f>'内訳書2-1'!$F454</f>
        <v>0</v>
      </c>
      <c r="F47" s="93">
        <f>'内訳書2-2'!$F454</f>
        <v>0</v>
      </c>
      <c r="G47" s="93">
        <f>'内訳書2-3'!$F454</f>
        <v>0</v>
      </c>
      <c r="H47" s="93">
        <f>'内訳書2-4'!$F454</f>
        <v>0</v>
      </c>
      <c r="I47" s="93">
        <f>'内訳書2-5'!$F454</f>
        <v>0</v>
      </c>
      <c r="J47" s="93">
        <f>'内訳書2-6'!$F454</f>
        <v>0</v>
      </c>
      <c r="K47" s="93">
        <f>'内訳書2-7'!$F454</f>
        <v>0</v>
      </c>
      <c r="L47" s="93">
        <f>'内訳書2-8'!$F454</f>
        <v>0</v>
      </c>
      <c r="M47" s="93">
        <f>'内訳書2-9'!$F454</f>
        <v>0</v>
      </c>
      <c r="N47" s="93">
        <f>'内訳書2-10'!$F454</f>
        <v>0</v>
      </c>
      <c r="O47" s="93">
        <f>'内訳書2-11'!$F454</f>
        <v>0</v>
      </c>
      <c r="P47" s="93">
        <f>'内訳書2-12'!$F454</f>
        <v>0</v>
      </c>
      <c r="Q47" s="93">
        <f>'内訳書2-13'!$F454</f>
        <v>0</v>
      </c>
      <c r="R47" s="93">
        <f>'内訳書2-14'!$F454</f>
        <v>0</v>
      </c>
      <c r="S47" s="93">
        <f>'内訳書2-15'!$F454</f>
        <v>0</v>
      </c>
      <c r="T47" s="93">
        <f>'内訳書2-16'!$F454</f>
        <v>0</v>
      </c>
      <c r="U47" s="93">
        <f>'内訳書2-17'!$F454</f>
        <v>0</v>
      </c>
      <c r="V47" s="93">
        <f>'内訳書2-18'!$F454</f>
        <v>0</v>
      </c>
      <c r="W47" s="93">
        <f>'内訳書2-19'!$F454</f>
        <v>0</v>
      </c>
      <c r="X47" s="93">
        <f>'内訳書2-20'!$F454</f>
        <v>0</v>
      </c>
      <c r="Y47" s="94">
        <f t="shared" si="21"/>
        <v>0</v>
      </c>
      <c r="AA47" s="93">
        <f t="shared" si="18"/>
        <v>0</v>
      </c>
      <c r="AB47" s="93">
        <f t="shared" si="19"/>
        <v>0</v>
      </c>
      <c r="AC47" s="93">
        <f t="shared" si="20"/>
        <v>0</v>
      </c>
    </row>
    <row r="48" spans="2:29" ht="18" customHeight="1" x14ac:dyDescent="0.2">
      <c r="B48" s="273"/>
      <c r="C48" s="266"/>
      <c r="D48" s="95" t="s">
        <v>100</v>
      </c>
      <c r="E48" s="96">
        <f>'内訳書2-1'!$F455</f>
        <v>0</v>
      </c>
      <c r="F48" s="96">
        <f>'内訳書2-2'!$F455</f>
        <v>0</v>
      </c>
      <c r="G48" s="96">
        <f>'内訳書2-3'!$F455</f>
        <v>0</v>
      </c>
      <c r="H48" s="96">
        <f>'内訳書2-4'!$F455</f>
        <v>0</v>
      </c>
      <c r="I48" s="96">
        <f>'内訳書2-5'!$F455</f>
        <v>0</v>
      </c>
      <c r="J48" s="96">
        <f>'内訳書2-6'!$F455</f>
        <v>0</v>
      </c>
      <c r="K48" s="96">
        <f>'内訳書2-7'!$F455</f>
        <v>0</v>
      </c>
      <c r="L48" s="96">
        <f>'内訳書2-8'!$F455</f>
        <v>0</v>
      </c>
      <c r="M48" s="96">
        <f>'内訳書2-9'!$F455</f>
        <v>0</v>
      </c>
      <c r="N48" s="96">
        <f>'内訳書2-10'!$F455</f>
        <v>0</v>
      </c>
      <c r="O48" s="96">
        <f>'内訳書2-11'!$F455</f>
        <v>0</v>
      </c>
      <c r="P48" s="96">
        <f>'内訳書2-12'!$F455</f>
        <v>0</v>
      </c>
      <c r="Q48" s="96">
        <f>'内訳書2-13'!$F455</f>
        <v>0</v>
      </c>
      <c r="R48" s="96">
        <f>'内訳書2-14'!$F455</f>
        <v>0</v>
      </c>
      <c r="S48" s="96">
        <f>'内訳書2-15'!$F455</f>
        <v>0</v>
      </c>
      <c r="T48" s="96">
        <f>'内訳書2-16'!$F455</f>
        <v>0</v>
      </c>
      <c r="U48" s="96">
        <f>'内訳書2-17'!$F455</f>
        <v>0</v>
      </c>
      <c r="V48" s="96">
        <f>'内訳書2-18'!$F455</f>
        <v>0</v>
      </c>
      <c r="W48" s="96">
        <f>'内訳書2-19'!$F455</f>
        <v>0</v>
      </c>
      <c r="X48" s="96">
        <f>'内訳書2-20'!$F455</f>
        <v>0</v>
      </c>
      <c r="Y48" s="87">
        <f t="shared" si="21"/>
        <v>0</v>
      </c>
      <c r="AA48" s="96">
        <f t="shared" si="18"/>
        <v>0</v>
      </c>
      <c r="AB48" s="96">
        <f t="shared" si="19"/>
        <v>0</v>
      </c>
      <c r="AC48" s="96">
        <f t="shared" si="20"/>
        <v>0</v>
      </c>
    </row>
    <row r="49" spans="2:29" ht="18" customHeight="1" x14ac:dyDescent="0.2">
      <c r="B49" s="273"/>
      <c r="C49" s="266"/>
      <c r="D49" s="95" t="s">
        <v>101</v>
      </c>
      <c r="E49" s="96">
        <f>'内訳書2-1'!$F456</f>
        <v>0</v>
      </c>
      <c r="F49" s="96">
        <f>'内訳書2-2'!$F456</f>
        <v>0</v>
      </c>
      <c r="G49" s="96">
        <f>'内訳書2-3'!$F456</f>
        <v>0</v>
      </c>
      <c r="H49" s="96">
        <f>'内訳書2-4'!$F456</f>
        <v>0</v>
      </c>
      <c r="I49" s="96">
        <f>'内訳書2-5'!$F456</f>
        <v>0</v>
      </c>
      <c r="J49" s="96">
        <f>'内訳書2-6'!$F456</f>
        <v>0</v>
      </c>
      <c r="K49" s="96">
        <f>'内訳書2-7'!$F456</f>
        <v>0</v>
      </c>
      <c r="L49" s="96">
        <f>'内訳書2-8'!$F456</f>
        <v>0</v>
      </c>
      <c r="M49" s="96">
        <f>'内訳書2-9'!$F456</f>
        <v>0</v>
      </c>
      <c r="N49" s="96">
        <f>'内訳書2-10'!$F456</f>
        <v>0</v>
      </c>
      <c r="O49" s="96">
        <f>'内訳書2-11'!$F456</f>
        <v>0</v>
      </c>
      <c r="P49" s="96">
        <f>'内訳書2-12'!$F456</f>
        <v>0</v>
      </c>
      <c r="Q49" s="96">
        <f>'内訳書2-13'!$F456</f>
        <v>0</v>
      </c>
      <c r="R49" s="96">
        <f>'内訳書2-14'!$F456</f>
        <v>0</v>
      </c>
      <c r="S49" s="96">
        <f>'内訳書2-15'!$F456</f>
        <v>0</v>
      </c>
      <c r="T49" s="96">
        <f>'内訳書2-16'!$F456</f>
        <v>0</v>
      </c>
      <c r="U49" s="96">
        <f>'内訳書2-17'!$F456</f>
        <v>0</v>
      </c>
      <c r="V49" s="96">
        <f>'内訳書2-18'!$F456</f>
        <v>0</v>
      </c>
      <c r="W49" s="96">
        <f>'内訳書2-19'!$F456</f>
        <v>0</v>
      </c>
      <c r="X49" s="96">
        <f>'内訳書2-20'!$F456</f>
        <v>0</v>
      </c>
      <c r="Y49" s="87">
        <f>SUM(E49:X49)</f>
        <v>0</v>
      </c>
      <c r="AA49" s="96">
        <f t="shared" si="18"/>
        <v>0</v>
      </c>
      <c r="AB49" s="96">
        <f t="shared" si="19"/>
        <v>0</v>
      </c>
      <c r="AC49" s="96">
        <f t="shared" si="20"/>
        <v>0</v>
      </c>
    </row>
    <row r="50" spans="2:29" ht="18" customHeight="1" x14ac:dyDescent="0.2">
      <c r="B50" s="273"/>
      <c r="C50" s="266"/>
      <c r="D50" s="95" t="s">
        <v>102</v>
      </c>
      <c r="E50" s="96">
        <f>'内訳書2-1'!$F457</f>
        <v>0</v>
      </c>
      <c r="F50" s="96">
        <f>'内訳書2-2'!$F457</f>
        <v>0</v>
      </c>
      <c r="G50" s="96">
        <f>'内訳書2-3'!$F457</f>
        <v>0</v>
      </c>
      <c r="H50" s="96">
        <f>'内訳書2-4'!$F457</f>
        <v>0</v>
      </c>
      <c r="I50" s="96">
        <f>'内訳書2-5'!$F457</f>
        <v>0</v>
      </c>
      <c r="J50" s="96">
        <f>'内訳書2-6'!$F457</f>
        <v>0</v>
      </c>
      <c r="K50" s="96">
        <f>'内訳書2-7'!$F457</f>
        <v>0</v>
      </c>
      <c r="L50" s="96">
        <f>'内訳書2-8'!$F457</f>
        <v>0</v>
      </c>
      <c r="M50" s="96">
        <f>'内訳書2-9'!$F457</f>
        <v>0</v>
      </c>
      <c r="N50" s="96">
        <f>'内訳書2-10'!$F457</f>
        <v>0</v>
      </c>
      <c r="O50" s="96">
        <f>'内訳書2-11'!$F457</f>
        <v>0</v>
      </c>
      <c r="P50" s="96">
        <f>'内訳書2-12'!$F457</f>
        <v>0</v>
      </c>
      <c r="Q50" s="96">
        <f>'内訳書2-13'!$F457</f>
        <v>0</v>
      </c>
      <c r="R50" s="96">
        <f>'内訳書2-14'!$F457</f>
        <v>0</v>
      </c>
      <c r="S50" s="96">
        <f>'内訳書2-15'!$F457</f>
        <v>0</v>
      </c>
      <c r="T50" s="96">
        <f>'内訳書2-16'!$F457</f>
        <v>0</v>
      </c>
      <c r="U50" s="96">
        <f>'内訳書2-17'!$F457</f>
        <v>0</v>
      </c>
      <c r="V50" s="96">
        <f>'内訳書2-18'!$F457</f>
        <v>0</v>
      </c>
      <c r="W50" s="96">
        <f>'内訳書2-19'!$F457</f>
        <v>0</v>
      </c>
      <c r="X50" s="96">
        <f>'内訳書2-20'!$F457</f>
        <v>0</v>
      </c>
      <c r="Y50" s="87">
        <f t="shared" si="21"/>
        <v>0</v>
      </c>
      <c r="AA50" s="96">
        <f t="shared" si="18"/>
        <v>0</v>
      </c>
      <c r="AB50" s="96">
        <f t="shared" si="19"/>
        <v>0</v>
      </c>
      <c r="AC50" s="96">
        <f t="shared" si="20"/>
        <v>0</v>
      </c>
    </row>
    <row r="51" spans="2:29" ht="18" customHeight="1" x14ac:dyDescent="0.2">
      <c r="B51" s="273"/>
      <c r="C51" s="266"/>
      <c r="D51" s="97" t="s">
        <v>103</v>
      </c>
      <c r="E51" s="98">
        <f>'内訳書2-1'!$F458</f>
        <v>0</v>
      </c>
      <c r="F51" s="98">
        <f>'内訳書2-2'!$F458</f>
        <v>0</v>
      </c>
      <c r="G51" s="98">
        <f>'内訳書2-3'!$F458</f>
        <v>0</v>
      </c>
      <c r="H51" s="98">
        <f>'内訳書2-4'!$F458</f>
        <v>0</v>
      </c>
      <c r="I51" s="98">
        <f>'内訳書2-5'!$F458</f>
        <v>0</v>
      </c>
      <c r="J51" s="98">
        <f>'内訳書2-6'!$F458</f>
        <v>0</v>
      </c>
      <c r="K51" s="98">
        <f>'内訳書2-7'!$F458</f>
        <v>0</v>
      </c>
      <c r="L51" s="98">
        <f>'内訳書2-8'!$F458</f>
        <v>0</v>
      </c>
      <c r="M51" s="98">
        <f>'内訳書2-9'!$F458</f>
        <v>0</v>
      </c>
      <c r="N51" s="98">
        <f>'内訳書2-10'!$F458</f>
        <v>0</v>
      </c>
      <c r="O51" s="98">
        <f>'内訳書2-11'!$F458</f>
        <v>0</v>
      </c>
      <c r="P51" s="98">
        <f>'内訳書2-12'!$F458</f>
        <v>0</v>
      </c>
      <c r="Q51" s="98">
        <f>'内訳書2-13'!$F458</f>
        <v>0</v>
      </c>
      <c r="R51" s="98">
        <f>'内訳書2-14'!$F458</f>
        <v>0</v>
      </c>
      <c r="S51" s="98">
        <f>'内訳書2-15'!$F458</f>
        <v>0</v>
      </c>
      <c r="T51" s="98">
        <f>'内訳書2-16'!$F458</f>
        <v>0</v>
      </c>
      <c r="U51" s="98">
        <f>'内訳書2-17'!$F458</f>
        <v>0</v>
      </c>
      <c r="V51" s="98">
        <f>'内訳書2-18'!$F458</f>
        <v>0</v>
      </c>
      <c r="W51" s="98">
        <f>'内訳書2-19'!$F458</f>
        <v>0</v>
      </c>
      <c r="X51" s="98">
        <f>'内訳書2-20'!$F458</f>
        <v>0</v>
      </c>
      <c r="Y51" s="88">
        <f t="shared" si="21"/>
        <v>0</v>
      </c>
      <c r="AA51" s="98">
        <f t="shared" si="18"/>
        <v>0</v>
      </c>
      <c r="AB51" s="98">
        <f t="shared" si="19"/>
        <v>0</v>
      </c>
      <c r="AC51" s="98">
        <f t="shared" si="20"/>
        <v>0</v>
      </c>
    </row>
    <row r="52" spans="2:29" ht="18" customHeight="1" x14ac:dyDescent="0.2">
      <c r="B52" s="273"/>
      <c r="C52" s="267" t="s">
        <v>226</v>
      </c>
      <c r="D52" s="92" t="s">
        <v>223</v>
      </c>
      <c r="E52" s="93">
        <f>'内訳書2-1'!$F459</f>
        <v>0</v>
      </c>
      <c r="F52" s="93">
        <f>'内訳書2-2'!$F459</f>
        <v>0</v>
      </c>
      <c r="G52" s="93">
        <f>'内訳書2-3'!$F459</f>
        <v>0</v>
      </c>
      <c r="H52" s="93">
        <f>'内訳書2-4'!$F459</f>
        <v>0</v>
      </c>
      <c r="I52" s="93">
        <f>'内訳書2-5'!$F459</f>
        <v>0</v>
      </c>
      <c r="J52" s="93">
        <f>'内訳書2-6'!$F459</f>
        <v>0</v>
      </c>
      <c r="K52" s="93">
        <f>'内訳書2-7'!$F459</f>
        <v>0</v>
      </c>
      <c r="L52" s="93">
        <f>'内訳書2-8'!$F459</f>
        <v>0</v>
      </c>
      <c r="M52" s="93">
        <f>'内訳書2-9'!$F459</f>
        <v>0</v>
      </c>
      <c r="N52" s="93">
        <f>'内訳書2-10'!$F459</f>
        <v>0</v>
      </c>
      <c r="O52" s="93">
        <f>'内訳書2-11'!$F459</f>
        <v>0</v>
      </c>
      <c r="P52" s="93">
        <f>'内訳書2-12'!$F459</f>
        <v>0</v>
      </c>
      <c r="Q52" s="93">
        <f>'内訳書2-13'!$F459</f>
        <v>0</v>
      </c>
      <c r="R52" s="93">
        <f>'内訳書2-14'!$F459</f>
        <v>0</v>
      </c>
      <c r="S52" s="93">
        <f>'内訳書2-15'!$F459</f>
        <v>0</v>
      </c>
      <c r="T52" s="93">
        <f>'内訳書2-16'!$F459</f>
        <v>0</v>
      </c>
      <c r="U52" s="93">
        <f>'内訳書2-17'!$F459</f>
        <v>0</v>
      </c>
      <c r="V52" s="93">
        <f>'内訳書2-18'!$F459</f>
        <v>0</v>
      </c>
      <c r="W52" s="93">
        <f>'内訳書2-19'!$F459</f>
        <v>0</v>
      </c>
      <c r="X52" s="93">
        <f>'内訳書2-20'!$F459</f>
        <v>0</v>
      </c>
      <c r="Y52" s="94">
        <f t="shared" si="21"/>
        <v>0</v>
      </c>
      <c r="AA52" s="93">
        <f t="shared" si="18"/>
        <v>0</v>
      </c>
      <c r="AB52" s="93">
        <f t="shared" si="19"/>
        <v>0</v>
      </c>
      <c r="AC52" s="93">
        <f t="shared" si="20"/>
        <v>0</v>
      </c>
    </row>
    <row r="53" spans="2:29" ht="18" customHeight="1" x14ac:dyDescent="0.2">
      <c r="B53" s="273"/>
      <c r="C53" s="266"/>
      <c r="D53" s="95" t="s">
        <v>104</v>
      </c>
      <c r="E53" s="96">
        <f>'内訳書2-1'!$F460</f>
        <v>0</v>
      </c>
      <c r="F53" s="96">
        <f>'内訳書2-2'!$F460</f>
        <v>0</v>
      </c>
      <c r="G53" s="96">
        <f>'内訳書2-3'!$F460</f>
        <v>0</v>
      </c>
      <c r="H53" s="96">
        <f>'内訳書2-4'!$F460</f>
        <v>0</v>
      </c>
      <c r="I53" s="96">
        <f>'内訳書2-5'!$F460</f>
        <v>0</v>
      </c>
      <c r="J53" s="96">
        <f>'内訳書2-6'!$F460</f>
        <v>0</v>
      </c>
      <c r="K53" s="96">
        <f>'内訳書2-7'!$F460</f>
        <v>0</v>
      </c>
      <c r="L53" s="96">
        <f>'内訳書2-8'!$F460</f>
        <v>0</v>
      </c>
      <c r="M53" s="96">
        <f>'内訳書2-9'!$F460</f>
        <v>0</v>
      </c>
      <c r="N53" s="96">
        <f>'内訳書2-10'!$F460</f>
        <v>0</v>
      </c>
      <c r="O53" s="96">
        <f>'内訳書2-11'!$F460</f>
        <v>0</v>
      </c>
      <c r="P53" s="96">
        <f>'内訳書2-12'!$F460</f>
        <v>0</v>
      </c>
      <c r="Q53" s="96">
        <f>'内訳書2-13'!$F460</f>
        <v>0</v>
      </c>
      <c r="R53" s="96">
        <f>'内訳書2-14'!$F460</f>
        <v>0</v>
      </c>
      <c r="S53" s="96">
        <f>'内訳書2-15'!$F460</f>
        <v>0</v>
      </c>
      <c r="T53" s="96">
        <f>'内訳書2-16'!$F460</f>
        <v>0</v>
      </c>
      <c r="U53" s="96">
        <f>'内訳書2-17'!$F460</f>
        <v>0</v>
      </c>
      <c r="V53" s="96">
        <f>'内訳書2-18'!$F460</f>
        <v>0</v>
      </c>
      <c r="W53" s="96">
        <f>'内訳書2-19'!$F460</f>
        <v>0</v>
      </c>
      <c r="X53" s="96">
        <f>'内訳書2-20'!$F460</f>
        <v>0</v>
      </c>
      <c r="Y53" s="87">
        <f t="shared" si="21"/>
        <v>0</v>
      </c>
      <c r="AA53" s="96">
        <f>SUMIFS($E53:$X53,$E$5:$X$5,"補助事業者")</f>
        <v>0</v>
      </c>
      <c r="AB53" s="96">
        <f t="shared" si="19"/>
        <v>0</v>
      </c>
      <c r="AC53" s="96">
        <f t="shared" si="20"/>
        <v>0</v>
      </c>
    </row>
    <row r="54" spans="2:29" ht="18" customHeight="1" x14ac:dyDescent="0.2">
      <c r="B54" s="273"/>
      <c r="C54" s="266"/>
      <c r="D54" s="97" t="s">
        <v>105</v>
      </c>
      <c r="E54" s="98">
        <f>'内訳書2-1'!$F461</f>
        <v>0</v>
      </c>
      <c r="F54" s="98">
        <f>'内訳書2-2'!$F461</f>
        <v>0</v>
      </c>
      <c r="G54" s="98">
        <f>'内訳書2-3'!$F461</f>
        <v>0</v>
      </c>
      <c r="H54" s="98">
        <f>'内訳書2-4'!$F461</f>
        <v>0</v>
      </c>
      <c r="I54" s="98">
        <f>'内訳書2-5'!$F461</f>
        <v>0</v>
      </c>
      <c r="J54" s="98">
        <f>'内訳書2-6'!$F461</f>
        <v>0</v>
      </c>
      <c r="K54" s="98">
        <f>'内訳書2-7'!$F461</f>
        <v>0</v>
      </c>
      <c r="L54" s="98">
        <f>'内訳書2-8'!$F461</f>
        <v>0</v>
      </c>
      <c r="M54" s="98">
        <f>'内訳書2-9'!$F461</f>
        <v>0</v>
      </c>
      <c r="N54" s="98">
        <f>'内訳書2-10'!$F461</f>
        <v>0</v>
      </c>
      <c r="O54" s="98">
        <f>'内訳書2-11'!$F461</f>
        <v>0</v>
      </c>
      <c r="P54" s="98">
        <f>'内訳書2-12'!$F461</f>
        <v>0</v>
      </c>
      <c r="Q54" s="98">
        <f>'内訳書2-13'!$F461</f>
        <v>0</v>
      </c>
      <c r="R54" s="98">
        <f>'内訳書2-14'!$F461</f>
        <v>0</v>
      </c>
      <c r="S54" s="98">
        <f>'内訳書2-15'!$F461</f>
        <v>0</v>
      </c>
      <c r="T54" s="98">
        <f>'内訳書2-16'!$F461</f>
        <v>0</v>
      </c>
      <c r="U54" s="98">
        <f>'内訳書2-17'!$F461</f>
        <v>0</v>
      </c>
      <c r="V54" s="98">
        <f>'内訳書2-18'!$F461</f>
        <v>0</v>
      </c>
      <c r="W54" s="98">
        <f>'内訳書2-19'!$F461</f>
        <v>0</v>
      </c>
      <c r="X54" s="98">
        <f>'内訳書2-20'!$F461</f>
        <v>0</v>
      </c>
      <c r="Y54" s="88">
        <f t="shared" si="21"/>
        <v>0</v>
      </c>
      <c r="AA54" s="98">
        <f t="shared" si="18"/>
        <v>0</v>
      </c>
      <c r="AB54" s="98">
        <f t="shared" si="19"/>
        <v>0</v>
      </c>
      <c r="AC54" s="98">
        <f t="shared" si="20"/>
        <v>0</v>
      </c>
    </row>
    <row r="55" spans="2:29" ht="18" customHeight="1" x14ac:dyDescent="0.2">
      <c r="B55" s="273"/>
      <c r="C55" s="268" t="s">
        <v>119</v>
      </c>
      <c r="D55" s="92" t="s">
        <v>107</v>
      </c>
      <c r="E55" s="93">
        <f>'内訳書2-1'!$F462</f>
        <v>0</v>
      </c>
      <c r="F55" s="93">
        <f>'内訳書2-2'!$F462</f>
        <v>0</v>
      </c>
      <c r="G55" s="93">
        <f>'内訳書2-3'!$F462</f>
        <v>0</v>
      </c>
      <c r="H55" s="93">
        <f>'内訳書2-4'!$F462</f>
        <v>0</v>
      </c>
      <c r="I55" s="93">
        <f>'内訳書2-5'!$F462</f>
        <v>0</v>
      </c>
      <c r="J55" s="93">
        <f>'内訳書2-6'!$F462</f>
        <v>0</v>
      </c>
      <c r="K55" s="93">
        <f>'内訳書2-7'!$F462</f>
        <v>0</v>
      </c>
      <c r="L55" s="93">
        <f>'内訳書2-8'!$F462</f>
        <v>0</v>
      </c>
      <c r="M55" s="93">
        <f>'内訳書2-9'!$F462</f>
        <v>0</v>
      </c>
      <c r="N55" s="93">
        <f>'内訳書2-10'!$F462</f>
        <v>0</v>
      </c>
      <c r="O55" s="93">
        <f>'内訳書2-11'!$F462</f>
        <v>0</v>
      </c>
      <c r="P55" s="93">
        <f>'内訳書2-12'!$F462</f>
        <v>0</v>
      </c>
      <c r="Q55" s="93">
        <f>'内訳書2-13'!$F462</f>
        <v>0</v>
      </c>
      <c r="R55" s="93">
        <f>'内訳書2-14'!$F462</f>
        <v>0</v>
      </c>
      <c r="S55" s="93">
        <f>'内訳書2-15'!$F462</f>
        <v>0</v>
      </c>
      <c r="T55" s="93">
        <f>'内訳書2-16'!$F462</f>
        <v>0</v>
      </c>
      <c r="U55" s="93">
        <f>'内訳書2-17'!$F462</f>
        <v>0</v>
      </c>
      <c r="V55" s="93">
        <f>'内訳書2-18'!$F462</f>
        <v>0</v>
      </c>
      <c r="W55" s="93">
        <f>'内訳書2-19'!$F462</f>
        <v>0</v>
      </c>
      <c r="X55" s="93">
        <f>'内訳書2-20'!$F462</f>
        <v>0</v>
      </c>
      <c r="Y55" s="94">
        <f t="shared" si="21"/>
        <v>0</v>
      </c>
      <c r="AA55" s="93">
        <f t="shared" si="18"/>
        <v>0</v>
      </c>
      <c r="AB55" s="93">
        <f t="shared" si="19"/>
        <v>0</v>
      </c>
      <c r="AC55" s="93">
        <f t="shared" si="20"/>
        <v>0</v>
      </c>
    </row>
    <row r="56" spans="2:29" ht="18" customHeight="1" x14ac:dyDescent="0.2">
      <c r="B56" s="273"/>
      <c r="C56" s="269"/>
      <c r="D56" s="95" t="s">
        <v>108</v>
      </c>
      <c r="E56" s="96">
        <f>'内訳書2-1'!$F463</f>
        <v>0</v>
      </c>
      <c r="F56" s="96">
        <f>'内訳書2-2'!$F463</f>
        <v>0</v>
      </c>
      <c r="G56" s="96">
        <f>'内訳書2-3'!$F463</f>
        <v>0</v>
      </c>
      <c r="H56" s="96">
        <f>'内訳書2-4'!$F463</f>
        <v>0</v>
      </c>
      <c r="I56" s="96">
        <f>'内訳書2-5'!$F463</f>
        <v>0</v>
      </c>
      <c r="J56" s="96">
        <f>'内訳書2-6'!$F463</f>
        <v>0</v>
      </c>
      <c r="K56" s="96">
        <f>'内訳書2-7'!$F463</f>
        <v>0</v>
      </c>
      <c r="L56" s="96">
        <f>'内訳書2-8'!$F463</f>
        <v>0</v>
      </c>
      <c r="M56" s="96">
        <f>'内訳書2-9'!$F463</f>
        <v>0</v>
      </c>
      <c r="N56" s="96">
        <f>'内訳書2-10'!$F463</f>
        <v>0</v>
      </c>
      <c r="O56" s="96">
        <f>'内訳書2-11'!$F463</f>
        <v>0</v>
      </c>
      <c r="P56" s="96">
        <f>'内訳書2-12'!$F463</f>
        <v>0</v>
      </c>
      <c r="Q56" s="96">
        <f>'内訳書2-13'!$F463</f>
        <v>0</v>
      </c>
      <c r="R56" s="96">
        <f>'内訳書2-14'!$F463</f>
        <v>0</v>
      </c>
      <c r="S56" s="96">
        <f>'内訳書2-15'!$F463</f>
        <v>0</v>
      </c>
      <c r="T56" s="96">
        <f>'内訳書2-16'!$F463</f>
        <v>0</v>
      </c>
      <c r="U56" s="96">
        <f>'内訳書2-17'!$F463</f>
        <v>0</v>
      </c>
      <c r="V56" s="96">
        <f>'内訳書2-18'!$F463</f>
        <v>0</v>
      </c>
      <c r="W56" s="96">
        <f>'内訳書2-19'!$F463</f>
        <v>0</v>
      </c>
      <c r="X56" s="96">
        <f>'内訳書2-20'!$F463</f>
        <v>0</v>
      </c>
      <c r="Y56" s="87">
        <f t="shared" si="21"/>
        <v>0</v>
      </c>
      <c r="AA56" s="96">
        <f t="shared" si="18"/>
        <v>0</v>
      </c>
      <c r="AB56" s="96">
        <f t="shared" si="19"/>
        <v>0</v>
      </c>
      <c r="AC56" s="96">
        <f t="shared" si="20"/>
        <v>0</v>
      </c>
    </row>
    <row r="57" spans="2:29" ht="18" customHeight="1" x14ac:dyDescent="0.2">
      <c r="B57" s="273"/>
      <c r="C57" s="269"/>
      <c r="D57" s="95" t="s">
        <v>109</v>
      </c>
      <c r="E57" s="96">
        <f>'内訳書2-1'!$F464</f>
        <v>0</v>
      </c>
      <c r="F57" s="96">
        <f>'内訳書2-2'!$F464</f>
        <v>0</v>
      </c>
      <c r="G57" s="96">
        <f>'内訳書2-3'!$F464</f>
        <v>0</v>
      </c>
      <c r="H57" s="96">
        <f>'内訳書2-4'!$F464</f>
        <v>0</v>
      </c>
      <c r="I57" s="96">
        <f>'内訳書2-5'!$F464</f>
        <v>0</v>
      </c>
      <c r="J57" s="96">
        <f>'内訳書2-6'!$F464</f>
        <v>0</v>
      </c>
      <c r="K57" s="96">
        <f>'内訳書2-7'!$F464</f>
        <v>0</v>
      </c>
      <c r="L57" s="96">
        <f>'内訳書2-8'!$F464</f>
        <v>0</v>
      </c>
      <c r="M57" s="96">
        <f>'内訳書2-9'!$F464</f>
        <v>0</v>
      </c>
      <c r="N57" s="96">
        <f>'内訳書2-10'!$F464</f>
        <v>0</v>
      </c>
      <c r="O57" s="96">
        <f>'内訳書2-11'!$F464</f>
        <v>0</v>
      </c>
      <c r="P57" s="96">
        <f>'内訳書2-12'!$F464</f>
        <v>0</v>
      </c>
      <c r="Q57" s="96">
        <f>'内訳書2-13'!$F464</f>
        <v>0</v>
      </c>
      <c r="R57" s="96">
        <f>'内訳書2-14'!$F464</f>
        <v>0</v>
      </c>
      <c r="S57" s="96">
        <f>'内訳書2-15'!$F464</f>
        <v>0</v>
      </c>
      <c r="T57" s="96">
        <f>'内訳書2-16'!$F464</f>
        <v>0</v>
      </c>
      <c r="U57" s="96">
        <f>'内訳書2-17'!$F464</f>
        <v>0</v>
      </c>
      <c r="V57" s="96">
        <f>'内訳書2-18'!$F464</f>
        <v>0</v>
      </c>
      <c r="W57" s="96">
        <f>'内訳書2-19'!$F464</f>
        <v>0</v>
      </c>
      <c r="X57" s="96">
        <f>'内訳書2-20'!$F464</f>
        <v>0</v>
      </c>
      <c r="Y57" s="87">
        <f t="shared" si="21"/>
        <v>0</v>
      </c>
      <c r="AA57" s="96">
        <f t="shared" si="18"/>
        <v>0</v>
      </c>
      <c r="AB57" s="96">
        <f t="shared" si="19"/>
        <v>0</v>
      </c>
      <c r="AC57" s="96">
        <f t="shared" si="20"/>
        <v>0</v>
      </c>
    </row>
    <row r="58" spans="2:29" ht="18" customHeight="1" x14ac:dyDescent="0.2">
      <c r="B58" s="273"/>
      <c r="C58" s="269"/>
      <c r="D58" s="95" t="s">
        <v>110</v>
      </c>
      <c r="E58" s="96">
        <f>'内訳書2-1'!$F465</f>
        <v>0</v>
      </c>
      <c r="F58" s="96">
        <f>'内訳書2-2'!$F465</f>
        <v>0</v>
      </c>
      <c r="G58" s="96">
        <f>'内訳書2-3'!$F465</f>
        <v>0</v>
      </c>
      <c r="H58" s="96">
        <f>'内訳書2-4'!$F465</f>
        <v>0</v>
      </c>
      <c r="I58" s="96">
        <f>'内訳書2-5'!$F465</f>
        <v>0</v>
      </c>
      <c r="J58" s="96">
        <f>'内訳書2-6'!$F465</f>
        <v>0</v>
      </c>
      <c r="K58" s="96">
        <f>'内訳書2-7'!$F465</f>
        <v>0</v>
      </c>
      <c r="L58" s="96">
        <f>'内訳書2-8'!$F465</f>
        <v>0</v>
      </c>
      <c r="M58" s="96">
        <f>'内訳書2-9'!$F465</f>
        <v>0</v>
      </c>
      <c r="N58" s="96">
        <f>'内訳書2-10'!$F465</f>
        <v>0</v>
      </c>
      <c r="O58" s="96">
        <f>'内訳書2-11'!$F465</f>
        <v>0</v>
      </c>
      <c r="P58" s="96">
        <f>'内訳書2-12'!$F465</f>
        <v>0</v>
      </c>
      <c r="Q58" s="96">
        <f>'内訳書2-13'!$F465</f>
        <v>0</v>
      </c>
      <c r="R58" s="96">
        <f>'内訳書2-14'!$F465</f>
        <v>0</v>
      </c>
      <c r="S58" s="96">
        <f>'内訳書2-15'!$F465</f>
        <v>0</v>
      </c>
      <c r="T58" s="96">
        <f>'内訳書2-16'!$F465</f>
        <v>0</v>
      </c>
      <c r="U58" s="96">
        <f>'内訳書2-17'!$F465</f>
        <v>0</v>
      </c>
      <c r="V58" s="96">
        <f>'内訳書2-18'!$F465</f>
        <v>0</v>
      </c>
      <c r="W58" s="96">
        <f>'内訳書2-19'!$F465</f>
        <v>0</v>
      </c>
      <c r="X58" s="96">
        <f>'内訳書2-20'!$F465</f>
        <v>0</v>
      </c>
      <c r="Y58" s="87">
        <f t="shared" si="21"/>
        <v>0</v>
      </c>
      <c r="AA58" s="96">
        <f t="shared" si="18"/>
        <v>0</v>
      </c>
      <c r="AB58" s="96">
        <f t="shared" si="19"/>
        <v>0</v>
      </c>
      <c r="AC58" s="96">
        <f t="shared" si="20"/>
        <v>0</v>
      </c>
    </row>
    <row r="59" spans="2:29" ht="18" customHeight="1" x14ac:dyDescent="0.2">
      <c r="B59" s="273"/>
      <c r="C59" s="270"/>
      <c r="D59" s="97" t="s">
        <v>78</v>
      </c>
      <c r="E59" s="98">
        <f>'内訳書2-1'!$F466</f>
        <v>0</v>
      </c>
      <c r="F59" s="98">
        <f>'内訳書2-2'!$F466</f>
        <v>0</v>
      </c>
      <c r="G59" s="98">
        <f>'内訳書2-3'!$F466</f>
        <v>0</v>
      </c>
      <c r="H59" s="98">
        <f>'内訳書2-4'!$F466</f>
        <v>0</v>
      </c>
      <c r="I59" s="98">
        <f>'内訳書2-5'!$F466</f>
        <v>0</v>
      </c>
      <c r="J59" s="98">
        <f>'内訳書2-6'!$F466</f>
        <v>0</v>
      </c>
      <c r="K59" s="98">
        <f>'内訳書2-7'!$F466</f>
        <v>0</v>
      </c>
      <c r="L59" s="98">
        <f>'内訳書2-8'!$F466</f>
        <v>0</v>
      </c>
      <c r="M59" s="98">
        <f>'内訳書2-9'!$F466</f>
        <v>0</v>
      </c>
      <c r="N59" s="98">
        <f>'内訳書2-10'!$F466</f>
        <v>0</v>
      </c>
      <c r="O59" s="98">
        <f>'内訳書2-11'!$F466</f>
        <v>0</v>
      </c>
      <c r="P59" s="98">
        <f>'内訳書2-12'!$F466</f>
        <v>0</v>
      </c>
      <c r="Q59" s="98">
        <f>'内訳書2-13'!$F466</f>
        <v>0</v>
      </c>
      <c r="R59" s="98">
        <f>'内訳書2-14'!$F466</f>
        <v>0</v>
      </c>
      <c r="S59" s="98">
        <f>'内訳書2-15'!$F466</f>
        <v>0</v>
      </c>
      <c r="T59" s="98">
        <f>'内訳書2-16'!$F466</f>
        <v>0</v>
      </c>
      <c r="U59" s="98">
        <f>'内訳書2-17'!$F466</f>
        <v>0</v>
      </c>
      <c r="V59" s="98">
        <f>'内訳書2-18'!$F466</f>
        <v>0</v>
      </c>
      <c r="W59" s="98">
        <f>'内訳書2-19'!$F466</f>
        <v>0</v>
      </c>
      <c r="X59" s="98">
        <f>'内訳書2-20'!$F466</f>
        <v>0</v>
      </c>
      <c r="Y59" s="88">
        <f t="shared" si="21"/>
        <v>0</v>
      </c>
      <c r="AA59" s="98">
        <f t="shared" si="18"/>
        <v>0</v>
      </c>
      <c r="AB59" s="98">
        <f t="shared" si="19"/>
        <v>0</v>
      </c>
      <c r="AC59" s="98">
        <f t="shared" si="20"/>
        <v>0</v>
      </c>
    </row>
    <row r="60" spans="2:29" ht="18" customHeight="1" x14ac:dyDescent="0.2">
      <c r="B60" s="273"/>
      <c r="C60" s="225" t="s">
        <v>164</v>
      </c>
      <c r="D60" s="92" t="s">
        <v>176</v>
      </c>
      <c r="E60" s="93">
        <f>'内訳書2-1'!$F467</f>
        <v>0</v>
      </c>
      <c r="F60" s="93">
        <f>'内訳書2-2'!$F467</f>
        <v>0</v>
      </c>
      <c r="G60" s="93">
        <f>'内訳書2-3'!$F467</f>
        <v>0</v>
      </c>
      <c r="H60" s="93">
        <f>'内訳書2-4'!$F467</f>
        <v>0</v>
      </c>
      <c r="I60" s="93">
        <f>'内訳書2-5'!$F467</f>
        <v>0</v>
      </c>
      <c r="J60" s="93">
        <f>'内訳書2-6'!$F467</f>
        <v>0</v>
      </c>
      <c r="K60" s="93">
        <f>'内訳書2-7'!$F467</f>
        <v>0</v>
      </c>
      <c r="L60" s="93">
        <f>'内訳書2-8'!$F467</f>
        <v>0</v>
      </c>
      <c r="M60" s="93">
        <f>'内訳書2-9'!$F467</f>
        <v>0</v>
      </c>
      <c r="N60" s="93">
        <f>'内訳書2-10'!$F467</f>
        <v>0</v>
      </c>
      <c r="O60" s="93">
        <f>'内訳書2-11'!$F467</f>
        <v>0</v>
      </c>
      <c r="P60" s="93">
        <f>'内訳書2-12'!$F467</f>
        <v>0</v>
      </c>
      <c r="Q60" s="93">
        <f>'内訳書2-13'!$F467</f>
        <v>0</v>
      </c>
      <c r="R60" s="93">
        <f>'内訳書2-14'!$F467</f>
        <v>0</v>
      </c>
      <c r="S60" s="93">
        <f>'内訳書2-15'!$F467</f>
        <v>0</v>
      </c>
      <c r="T60" s="93">
        <f>'内訳書2-16'!$F467</f>
        <v>0</v>
      </c>
      <c r="U60" s="93">
        <f>'内訳書2-17'!$F467</f>
        <v>0</v>
      </c>
      <c r="V60" s="93">
        <f>'内訳書2-18'!$F467</f>
        <v>0</v>
      </c>
      <c r="W60" s="93">
        <f>'内訳書2-19'!$F467</f>
        <v>0</v>
      </c>
      <c r="X60" s="93">
        <f>'内訳書2-20'!$F467</f>
        <v>0</v>
      </c>
      <c r="Y60" s="94">
        <f t="shared" si="21"/>
        <v>0</v>
      </c>
      <c r="AA60" s="93">
        <f t="shared" si="18"/>
        <v>0</v>
      </c>
      <c r="AB60" s="93">
        <f t="shared" si="19"/>
        <v>0</v>
      </c>
      <c r="AC60" s="93">
        <f t="shared" si="20"/>
        <v>0</v>
      </c>
    </row>
    <row r="61" spans="2:29" ht="18" customHeight="1" x14ac:dyDescent="0.2">
      <c r="B61" s="273"/>
      <c r="C61" s="227"/>
      <c r="D61" s="97" t="s">
        <v>177</v>
      </c>
      <c r="E61" s="98">
        <f>'内訳書2-1'!$F468</f>
        <v>0</v>
      </c>
      <c r="F61" s="98">
        <f>'内訳書2-2'!$F468</f>
        <v>0</v>
      </c>
      <c r="G61" s="98">
        <f>'内訳書2-3'!$F468</f>
        <v>0</v>
      </c>
      <c r="H61" s="98">
        <f>'内訳書2-4'!$F468</f>
        <v>0</v>
      </c>
      <c r="I61" s="98">
        <f>'内訳書2-5'!$F468</f>
        <v>0</v>
      </c>
      <c r="J61" s="98">
        <f>'内訳書2-6'!$F468</f>
        <v>0</v>
      </c>
      <c r="K61" s="98">
        <f>'内訳書2-7'!$F468</f>
        <v>0</v>
      </c>
      <c r="L61" s="98">
        <f>'内訳書2-8'!$F468</f>
        <v>0</v>
      </c>
      <c r="M61" s="98">
        <f>'内訳書2-9'!$F468</f>
        <v>0</v>
      </c>
      <c r="N61" s="98">
        <f>'内訳書2-10'!$F468</f>
        <v>0</v>
      </c>
      <c r="O61" s="98">
        <f>'内訳書2-11'!$F468</f>
        <v>0</v>
      </c>
      <c r="P61" s="98">
        <f>'内訳書2-12'!$F468</f>
        <v>0</v>
      </c>
      <c r="Q61" s="98">
        <f>'内訳書2-13'!$F468</f>
        <v>0</v>
      </c>
      <c r="R61" s="98">
        <f>'内訳書2-14'!$F468</f>
        <v>0</v>
      </c>
      <c r="S61" s="98">
        <f>'内訳書2-15'!$F468</f>
        <v>0</v>
      </c>
      <c r="T61" s="98">
        <f>'内訳書2-16'!$F468</f>
        <v>0</v>
      </c>
      <c r="U61" s="98">
        <f>'内訳書2-17'!$F468</f>
        <v>0</v>
      </c>
      <c r="V61" s="98">
        <f>'内訳書2-18'!$F468</f>
        <v>0</v>
      </c>
      <c r="W61" s="98">
        <f>'内訳書2-19'!$F468</f>
        <v>0</v>
      </c>
      <c r="X61" s="98">
        <f>'内訳書2-20'!$F468</f>
        <v>0</v>
      </c>
      <c r="Y61" s="88">
        <f t="shared" si="21"/>
        <v>0</v>
      </c>
      <c r="AA61" s="93">
        <f t="shared" si="18"/>
        <v>0</v>
      </c>
      <c r="AB61" s="93">
        <f t="shared" si="19"/>
        <v>0</v>
      </c>
      <c r="AC61" s="93">
        <f>SUM(AA61:AB61)</f>
        <v>0</v>
      </c>
    </row>
    <row r="62" spans="2:29" ht="22.5" customHeight="1" thickBot="1" x14ac:dyDescent="0.25">
      <c r="B62" s="273"/>
      <c r="C62" s="271" t="s">
        <v>115</v>
      </c>
      <c r="D62" s="271"/>
      <c r="E62" s="100">
        <f t="shared" ref="E62:Y62" si="22">SUM(E44:E61)</f>
        <v>0</v>
      </c>
      <c r="F62" s="100">
        <f t="shared" si="22"/>
        <v>0</v>
      </c>
      <c r="G62" s="100">
        <f t="shared" si="22"/>
        <v>0</v>
      </c>
      <c r="H62" s="100">
        <f t="shared" si="22"/>
        <v>0</v>
      </c>
      <c r="I62" s="100">
        <f t="shared" si="22"/>
        <v>0</v>
      </c>
      <c r="J62" s="100">
        <f t="shared" si="22"/>
        <v>0</v>
      </c>
      <c r="K62" s="100">
        <f t="shared" si="22"/>
        <v>0</v>
      </c>
      <c r="L62" s="100">
        <f t="shared" si="22"/>
        <v>0</v>
      </c>
      <c r="M62" s="100">
        <f t="shared" si="22"/>
        <v>0</v>
      </c>
      <c r="N62" s="100">
        <f t="shared" si="22"/>
        <v>0</v>
      </c>
      <c r="O62" s="100">
        <f t="shared" si="22"/>
        <v>0</v>
      </c>
      <c r="P62" s="100">
        <f t="shared" si="22"/>
        <v>0</v>
      </c>
      <c r="Q62" s="100">
        <f t="shared" si="22"/>
        <v>0</v>
      </c>
      <c r="R62" s="100">
        <f t="shared" si="22"/>
        <v>0</v>
      </c>
      <c r="S62" s="100">
        <f t="shared" si="22"/>
        <v>0</v>
      </c>
      <c r="T62" s="100">
        <f t="shared" si="22"/>
        <v>0</v>
      </c>
      <c r="U62" s="100">
        <f t="shared" si="22"/>
        <v>0</v>
      </c>
      <c r="V62" s="100">
        <f t="shared" si="22"/>
        <v>0</v>
      </c>
      <c r="W62" s="100">
        <f t="shared" si="22"/>
        <v>0</v>
      </c>
      <c r="X62" s="100">
        <f t="shared" si="22"/>
        <v>0</v>
      </c>
      <c r="Y62" s="108">
        <f t="shared" si="22"/>
        <v>0</v>
      </c>
      <c r="AA62" s="100">
        <f>SUM(AA44:AA61)</f>
        <v>0</v>
      </c>
      <c r="AB62" s="100">
        <f>SUM(AB44:AB61)</f>
        <v>0</v>
      </c>
      <c r="AC62" s="100">
        <f>SUM(AC44:AC61)</f>
        <v>0</v>
      </c>
    </row>
    <row r="63" spans="2:29" ht="22.5" customHeight="1" thickTop="1" x14ac:dyDescent="0.2">
      <c r="B63" s="260" t="s">
        <v>152</v>
      </c>
      <c r="C63" s="260"/>
      <c r="D63" s="260"/>
      <c r="E63" s="101">
        <f>SUM(E41,E62)</f>
        <v>0</v>
      </c>
      <c r="F63" s="101">
        <f t="shared" ref="F63:Y63" si="23">SUM(F41,F62)</f>
        <v>0</v>
      </c>
      <c r="G63" s="101">
        <f t="shared" si="23"/>
        <v>0</v>
      </c>
      <c r="H63" s="101">
        <f t="shared" si="23"/>
        <v>0</v>
      </c>
      <c r="I63" s="101">
        <f t="shared" si="23"/>
        <v>0</v>
      </c>
      <c r="J63" s="101">
        <f t="shared" si="23"/>
        <v>0</v>
      </c>
      <c r="K63" s="101">
        <f t="shared" si="23"/>
        <v>0</v>
      </c>
      <c r="L63" s="101">
        <f t="shared" si="23"/>
        <v>0</v>
      </c>
      <c r="M63" s="101">
        <f t="shared" si="23"/>
        <v>0</v>
      </c>
      <c r="N63" s="101">
        <f t="shared" si="23"/>
        <v>0</v>
      </c>
      <c r="O63" s="101">
        <f t="shared" si="23"/>
        <v>0</v>
      </c>
      <c r="P63" s="101">
        <f t="shared" si="23"/>
        <v>0</v>
      </c>
      <c r="Q63" s="101">
        <f t="shared" si="23"/>
        <v>0</v>
      </c>
      <c r="R63" s="101">
        <f t="shared" si="23"/>
        <v>0</v>
      </c>
      <c r="S63" s="101">
        <f t="shared" si="23"/>
        <v>0</v>
      </c>
      <c r="T63" s="101">
        <f t="shared" si="23"/>
        <v>0</v>
      </c>
      <c r="U63" s="101">
        <f t="shared" si="23"/>
        <v>0</v>
      </c>
      <c r="V63" s="101">
        <f t="shared" si="23"/>
        <v>0</v>
      </c>
      <c r="W63" s="101">
        <f t="shared" si="23"/>
        <v>0</v>
      </c>
      <c r="X63" s="101">
        <f t="shared" si="23"/>
        <v>0</v>
      </c>
      <c r="Y63" s="109">
        <f t="shared" si="23"/>
        <v>0</v>
      </c>
      <c r="AA63" s="101">
        <f>SUM(AA41,AA62)</f>
        <v>0</v>
      </c>
      <c r="AB63" s="101">
        <f>SUM(AB41,AB62)</f>
        <v>0</v>
      </c>
      <c r="AC63" s="101">
        <f>SUM(AC41,AC62)</f>
        <v>0</v>
      </c>
    </row>
    <row r="64" spans="2:29" ht="18.75" customHeight="1" x14ac:dyDescent="0.2">
      <c r="E64" s="129" t="str">
        <f>IF(E$38&lt;&gt;0,"補助対象「その他」エラー","")</f>
        <v/>
      </c>
      <c r="F64" s="129" t="str">
        <f t="shared" ref="F64:X64" si="24">IF(F$38&lt;&gt;0,"補助対象「その他」エラー","")</f>
        <v/>
      </c>
      <c r="G64" s="129" t="str">
        <f t="shared" si="24"/>
        <v/>
      </c>
      <c r="H64" s="129" t="str">
        <f t="shared" si="24"/>
        <v/>
      </c>
      <c r="I64" s="129" t="str">
        <f t="shared" si="24"/>
        <v/>
      </c>
      <c r="J64" s="129" t="str">
        <f t="shared" si="24"/>
        <v/>
      </c>
      <c r="K64" s="129" t="str">
        <f t="shared" si="24"/>
        <v/>
      </c>
      <c r="L64" s="129" t="str">
        <f t="shared" si="24"/>
        <v/>
      </c>
      <c r="M64" s="129" t="str">
        <f t="shared" si="24"/>
        <v/>
      </c>
      <c r="N64" s="129" t="str">
        <f t="shared" si="24"/>
        <v/>
      </c>
      <c r="O64" s="129" t="str">
        <f t="shared" si="24"/>
        <v/>
      </c>
      <c r="P64" s="129" t="str">
        <f t="shared" si="24"/>
        <v/>
      </c>
      <c r="Q64" s="129" t="str">
        <f t="shared" si="24"/>
        <v/>
      </c>
      <c r="R64" s="129" t="str">
        <f t="shared" si="24"/>
        <v/>
      </c>
      <c r="S64" s="129" t="str">
        <f t="shared" si="24"/>
        <v/>
      </c>
      <c r="T64" s="129" t="str">
        <f t="shared" si="24"/>
        <v/>
      </c>
      <c r="U64" s="129" t="str">
        <f t="shared" si="24"/>
        <v/>
      </c>
      <c r="V64" s="129" t="str">
        <f t="shared" si="24"/>
        <v/>
      </c>
      <c r="W64" s="129" t="str">
        <f t="shared" si="24"/>
        <v/>
      </c>
      <c r="X64" s="129" t="str">
        <f t="shared" si="24"/>
        <v/>
      </c>
      <c r="AA64" s="22"/>
      <c r="AB64" s="22"/>
      <c r="AC64" s="22"/>
    </row>
  </sheetData>
  <sheetProtection algorithmName="SHA-512" hashValue="63nMC2cMLi7UR25tK+y71pc8O/GXU1R4/x9i+2AgXO7woO4PyhsMYYus4kFEVyLcUTexnq4Ibts0IxoRMhuTgw==" saltValue="nRjf8chQuiYTUANchmzEYA==" spinCount="100000" sheet="1" formatColumns="0"/>
  <mergeCells count="40">
    <mergeCell ref="B16:D16"/>
    <mergeCell ref="AC20:AC22"/>
    <mergeCell ref="B20:B22"/>
    <mergeCell ref="C20:C22"/>
    <mergeCell ref="Y20:Y22"/>
    <mergeCell ref="AA20:AA22"/>
    <mergeCell ref="AB20:AB22"/>
    <mergeCell ref="D21:D22"/>
    <mergeCell ref="C39:C40"/>
    <mergeCell ref="AA4:AA7"/>
    <mergeCell ref="AB4:AB7"/>
    <mergeCell ref="AC4:AC7"/>
    <mergeCell ref="Y4:Y7"/>
    <mergeCell ref="B17:D17"/>
    <mergeCell ref="B8:D8"/>
    <mergeCell ref="B9:D9"/>
    <mergeCell ref="B15:D15"/>
    <mergeCell ref="B4:C7"/>
    <mergeCell ref="C11:D11"/>
    <mergeCell ref="C12:D12"/>
    <mergeCell ref="C13:D13"/>
    <mergeCell ref="C14:D14"/>
    <mergeCell ref="B10:B14"/>
    <mergeCell ref="C10:D10"/>
    <mergeCell ref="C60:C61"/>
    <mergeCell ref="B63:D63"/>
    <mergeCell ref="C42:D42"/>
    <mergeCell ref="C43:D43"/>
    <mergeCell ref="C44:C46"/>
    <mergeCell ref="C47:C51"/>
    <mergeCell ref="C52:C54"/>
    <mergeCell ref="C55:C59"/>
    <mergeCell ref="C62:D62"/>
    <mergeCell ref="B44:B62"/>
    <mergeCell ref="B23:B43"/>
    <mergeCell ref="C26:C30"/>
    <mergeCell ref="C31:C33"/>
    <mergeCell ref="C23:C25"/>
    <mergeCell ref="C34:C38"/>
    <mergeCell ref="C41:D41"/>
  </mergeCells>
  <phoneticPr fontId="4"/>
  <conditionalFormatting sqref="E64:X64">
    <cfRule type="cellIs" dxfId="3" priority="1" operator="equal">
      <formula>"補助対象「その他」エラー"</formula>
    </cfRule>
  </conditionalFormatting>
  <conditionalFormatting sqref="AA18:AC18">
    <cfRule type="cellIs" dxfId="2" priority="2" operator="equal">
      <formula>"修正入力が必要"</formula>
    </cfRule>
  </conditionalFormatting>
  <dataValidations count="1">
    <dataValidation imeMode="off" allowBlank="1" showInputMessage="1" showErrorMessage="1" sqref="E8:Y17 E20:X20 E23:Y63 AA8:AC18 AA23:AC63 E4:X5" xr:uid="{00000000-0002-0000-0100-000000000000}"/>
  </dataValidations>
  <pageMargins left="0.78740157480314965" right="0.39370078740157483" top="0.39370078740157483" bottom="0.59055118110236227" header="0.31496062992125984" footer="0.31496062992125984"/>
  <pageSetup paperSize="9" scale="62" fitToWidth="0"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186</v>
      </c>
      <c r="D3" s="54" t="s">
        <v>161</v>
      </c>
      <c r="E3" s="374"/>
      <c r="F3" s="375"/>
      <c r="G3" s="375"/>
      <c r="H3" s="375"/>
      <c r="I3" s="375"/>
      <c r="J3" s="375"/>
      <c r="K3" s="375"/>
      <c r="L3" s="375"/>
      <c r="M3" s="376"/>
      <c r="Q3" s="13"/>
      <c r="X3" s="3">
        <v>18</v>
      </c>
    </row>
    <row r="4" spans="1:24" ht="32.1" customHeight="1" x14ac:dyDescent="0.2">
      <c r="C4" s="373"/>
      <c r="D4" s="55" t="s">
        <v>232</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214</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2-17</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220</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219</v>
      </c>
      <c r="D459" s="350"/>
      <c r="E459" s="77" t="s">
        <v>220</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wYQEy4x35vXOsjfOEEvUBYmNHjZxXfWZXY5jNfxnsXSrTbPVffXI+zamQY+Aktr5mOUC9fbfUN2s5OpVKpvxSw==" saltValue="j2rWEvMnQkXbJfjcm+YCeQ=="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859" priority="173">
      <formula>INDIRECT(ADDRESS(ROW(),COLUMN()))=TRUNC(INDIRECT(ADDRESS(ROW(),COLUMN())))</formula>
    </cfRule>
  </conditionalFormatting>
  <conditionalFormatting sqref="O27:O50">
    <cfRule type="expression" dxfId="858" priority="169">
      <formula>INDIRECT(ADDRESS(ROW(),COLUMN()))=TRUNC(INDIRECT(ADDRESS(ROW(),COLUMN())))</formula>
    </cfRule>
  </conditionalFormatting>
  <conditionalFormatting sqref="G48:G50">
    <cfRule type="expression" dxfId="857" priority="172">
      <formula>INDIRECT(ADDRESS(ROW(),COLUMN()))=TRUNC(INDIRECT(ADDRESS(ROW(),COLUMN())))</formula>
    </cfRule>
  </conditionalFormatting>
  <conditionalFormatting sqref="I45 I48:I50">
    <cfRule type="expression" dxfId="856" priority="171">
      <formula>INDIRECT(ADDRESS(ROW(),COLUMN()))=TRUNC(INDIRECT(ADDRESS(ROW(),COLUMN())))</formula>
    </cfRule>
  </conditionalFormatting>
  <conditionalFormatting sqref="L29:L50">
    <cfRule type="expression" dxfId="855" priority="170">
      <formula>INDIRECT(ADDRESS(ROW(),COLUMN()))=TRUNC(INDIRECT(ADDRESS(ROW(),COLUMN())))</formula>
    </cfRule>
  </conditionalFormatting>
  <conditionalFormatting sqref="O10">
    <cfRule type="expression" dxfId="854" priority="167">
      <formula>INDIRECT(ADDRESS(ROW(),COLUMN()))=TRUNC(INDIRECT(ADDRESS(ROW(),COLUMN())))</formula>
    </cfRule>
  </conditionalFormatting>
  <conditionalFormatting sqref="L10">
    <cfRule type="expression" dxfId="853" priority="168">
      <formula>INDIRECT(ADDRESS(ROW(),COLUMN()))=TRUNC(INDIRECT(ADDRESS(ROW(),COLUMN())))</formula>
    </cfRule>
  </conditionalFormatting>
  <conditionalFormatting sqref="O11">
    <cfRule type="expression" dxfId="852" priority="165">
      <formula>INDIRECT(ADDRESS(ROW(),COLUMN()))=TRUNC(INDIRECT(ADDRESS(ROW(),COLUMN())))</formula>
    </cfRule>
  </conditionalFormatting>
  <conditionalFormatting sqref="L11">
    <cfRule type="expression" dxfId="851" priority="166">
      <formula>INDIRECT(ADDRESS(ROW(),COLUMN()))=TRUNC(INDIRECT(ADDRESS(ROW(),COLUMN())))</formula>
    </cfRule>
  </conditionalFormatting>
  <conditionalFormatting sqref="O12:O26">
    <cfRule type="expression" dxfId="850" priority="162">
      <formula>INDIRECT(ADDRESS(ROW(),COLUMN()))=TRUNC(INDIRECT(ADDRESS(ROW(),COLUMN())))</formula>
    </cfRule>
  </conditionalFormatting>
  <conditionalFormatting sqref="I21:I25">
    <cfRule type="expression" dxfId="849" priority="164">
      <formula>INDIRECT(ADDRESS(ROW(),COLUMN()))=TRUNC(INDIRECT(ADDRESS(ROW(),COLUMN())))</formula>
    </cfRule>
  </conditionalFormatting>
  <conditionalFormatting sqref="L12:L25">
    <cfRule type="expression" dxfId="848" priority="163">
      <formula>INDIRECT(ADDRESS(ROW(),COLUMN()))=TRUNC(INDIRECT(ADDRESS(ROW(),COLUMN())))</formula>
    </cfRule>
  </conditionalFormatting>
  <conditionalFormatting sqref="G10 G15">
    <cfRule type="expression" dxfId="847" priority="161">
      <formula>INDIRECT(ADDRESS(ROW(),COLUMN()))=TRUNC(INDIRECT(ADDRESS(ROW(),COLUMN())))</formula>
    </cfRule>
  </conditionalFormatting>
  <conditionalFormatting sqref="I10 I15">
    <cfRule type="expression" dxfId="846" priority="160">
      <formula>INDIRECT(ADDRESS(ROW(),COLUMN()))=TRUNC(INDIRECT(ADDRESS(ROW(),COLUMN())))</formula>
    </cfRule>
  </conditionalFormatting>
  <conditionalFormatting sqref="G12">
    <cfRule type="expression" dxfId="845" priority="159">
      <formula>INDIRECT(ADDRESS(ROW(),COLUMN()))=TRUNC(INDIRECT(ADDRESS(ROW(),COLUMN())))</formula>
    </cfRule>
  </conditionalFormatting>
  <conditionalFormatting sqref="I12">
    <cfRule type="expression" dxfId="844" priority="158">
      <formula>INDIRECT(ADDRESS(ROW(),COLUMN()))=TRUNC(INDIRECT(ADDRESS(ROW(),COLUMN())))</formula>
    </cfRule>
  </conditionalFormatting>
  <conditionalFormatting sqref="G14">
    <cfRule type="expression" dxfId="843" priority="157">
      <formula>INDIRECT(ADDRESS(ROW(),COLUMN()))=TRUNC(INDIRECT(ADDRESS(ROW(),COLUMN())))</formula>
    </cfRule>
  </conditionalFormatting>
  <conditionalFormatting sqref="I14">
    <cfRule type="expression" dxfId="842" priority="156">
      <formula>INDIRECT(ADDRESS(ROW(),COLUMN()))=TRUNC(INDIRECT(ADDRESS(ROW(),COLUMN())))</formula>
    </cfRule>
  </conditionalFormatting>
  <conditionalFormatting sqref="G11">
    <cfRule type="expression" dxfId="841" priority="155">
      <formula>INDIRECT(ADDRESS(ROW(),COLUMN()))=TRUNC(INDIRECT(ADDRESS(ROW(),COLUMN())))</formula>
    </cfRule>
  </conditionalFormatting>
  <conditionalFormatting sqref="I11">
    <cfRule type="expression" dxfId="840" priority="154">
      <formula>INDIRECT(ADDRESS(ROW(),COLUMN()))=TRUNC(INDIRECT(ADDRESS(ROW(),COLUMN())))</formula>
    </cfRule>
  </conditionalFormatting>
  <conditionalFormatting sqref="G13">
    <cfRule type="expression" dxfId="839" priority="153">
      <formula>INDIRECT(ADDRESS(ROW(),COLUMN()))=TRUNC(INDIRECT(ADDRESS(ROW(),COLUMN())))</formula>
    </cfRule>
  </conditionalFormatting>
  <conditionalFormatting sqref="I13">
    <cfRule type="expression" dxfId="838" priority="152">
      <formula>INDIRECT(ADDRESS(ROW(),COLUMN()))=TRUNC(INDIRECT(ADDRESS(ROW(),COLUMN())))</formula>
    </cfRule>
  </conditionalFormatting>
  <conditionalFormatting sqref="G16 G19">
    <cfRule type="expression" dxfId="837" priority="151">
      <formula>INDIRECT(ADDRESS(ROW(),COLUMN()))=TRUNC(INDIRECT(ADDRESS(ROW(),COLUMN())))</formula>
    </cfRule>
  </conditionalFormatting>
  <conditionalFormatting sqref="I16 I19">
    <cfRule type="expression" dxfId="836" priority="150">
      <formula>INDIRECT(ADDRESS(ROW(),COLUMN()))=TRUNC(INDIRECT(ADDRESS(ROW(),COLUMN())))</formula>
    </cfRule>
  </conditionalFormatting>
  <conditionalFormatting sqref="G17">
    <cfRule type="expression" dxfId="835" priority="149">
      <formula>INDIRECT(ADDRESS(ROW(),COLUMN()))=TRUNC(INDIRECT(ADDRESS(ROW(),COLUMN())))</formula>
    </cfRule>
  </conditionalFormatting>
  <conditionalFormatting sqref="I17">
    <cfRule type="expression" dxfId="834" priority="148">
      <formula>INDIRECT(ADDRESS(ROW(),COLUMN()))=TRUNC(INDIRECT(ADDRESS(ROW(),COLUMN())))</formula>
    </cfRule>
  </conditionalFormatting>
  <conditionalFormatting sqref="G18">
    <cfRule type="expression" dxfId="833" priority="147">
      <formula>INDIRECT(ADDRESS(ROW(),COLUMN()))=TRUNC(INDIRECT(ADDRESS(ROW(),COLUMN())))</formula>
    </cfRule>
  </conditionalFormatting>
  <conditionalFormatting sqref="I18">
    <cfRule type="expression" dxfId="832" priority="146">
      <formula>INDIRECT(ADDRESS(ROW(),COLUMN()))=TRUNC(INDIRECT(ADDRESS(ROW(),COLUMN())))</formula>
    </cfRule>
  </conditionalFormatting>
  <conditionalFormatting sqref="G20">
    <cfRule type="expression" dxfId="831" priority="145">
      <formula>INDIRECT(ADDRESS(ROW(),COLUMN()))=TRUNC(INDIRECT(ADDRESS(ROW(),COLUMN())))</formula>
    </cfRule>
  </conditionalFormatting>
  <conditionalFormatting sqref="I20">
    <cfRule type="expression" dxfId="830" priority="144">
      <formula>INDIRECT(ADDRESS(ROW(),COLUMN()))=TRUNC(INDIRECT(ADDRESS(ROW(),COLUMN())))</formula>
    </cfRule>
  </conditionalFormatting>
  <conditionalFormatting sqref="G21 G23">
    <cfRule type="expression" dxfId="829" priority="143">
      <formula>INDIRECT(ADDRESS(ROW(),COLUMN()))=TRUNC(INDIRECT(ADDRESS(ROW(),COLUMN())))</formula>
    </cfRule>
  </conditionalFormatting>
  <conditionalFormatting sqref="G22">
    <cfRule type="expression" dxfId="828" priority="142">
      <formula>INDIRECT(ADDRESS(ROW(),COLUMN()))=TRUNC(INDIRECT(ADDRESS(ROW(),COLUMN())))</formula>
    </cfRule>
  </conditionalFormatting>
  <conditionalFormatting sqref="G24:G25">
    <cfRule type="expression" dxfId="827" priority="141">
      <formula>INDIRECT(ADDRESS(ROW(),COLUMN()))=TRUNC(INDIRECT(ADDRESS(ROW(),COLUMN())))</formula>
    </cfRule>
  </conditionalFormatting>
  <conditionalFormatting sqref="G26:G28">
    <cfRule type="expression" dxfId="826" priority="140">
      <formula>INDIRECT(ADDRESS(ROW(),COLUMN()))=TRUNC(INDIRECT(ADDRESS(ROW(),COLUMN())))</formula>
    </cfRule>
  </conditionalFormatting>
  <conditionalFormatting sqref="I26:I28">
    <cfRule type="expression" dxfId="825" priority="139">
      <formula>INDIRECT(ADDRESS(ROW(),COLUMN()))=TRUNC(INDIRECT(ADDRESS(ROW(),COLUMN())))</formula>
    </cfRule>
  </conditionalFormatting>
  <conditionalFormatting sqref="L26:L28">
    <cfRule type="expression" dxfId="824" priority="138">
      <formula>INDIRECT(ADDRESS(ROW(),COLUMN()))=TRUNC(INDIRECT(ADDRESS(ROW(),COLUMN())))</formula>
    </cfRule>
  </conditionalFormatting>
  <conditionalFormatting sqref="G29:G30">
    <cfRule type="expression" dxfId="823" priority="137">
      <formula>INDIRECT(ADDRESS(ROW(),COLUMN()))=TRUNC(INDIRECT(ADDRESS(ROW(),COLUMN())))</formula>
    </cfRule>
  </conditionalFormatting>
  <conditionalFormatting sqref="I29:I30">
    <cfRule type="expression" dxfId="822" priority="136">
      <formula>INDIRECT(ADDRESS(ROW(),COLUMN()))=TRUNC(INDIRECT(ADDRESS(ROW(),COLUMN())))</formula>
    </cfRule>
  </conditionalFormatting>
  <conditionalFormatting sqref="G31:G32 G42 G44">
    <cfRule type="expression" dxfId="821" priority="135">
      <formula>INDIRECT(ADDRESS(ROW(),COLUMN()))=TRUNC(INDIRECT(ADDRESS(ROW(),COLUMN())))</formula>
    </cfRule>
  </conditionalFormatting>
  <conditionalFormatting sqref="I31:I32 I42 I44">
    <cfRule type="expression" dxfId="820" priority="134">
      <formula>INDIRECT(ADDRESS(ROW(),COLUMN()))=TRUNC(INDIRECT(ADDRESS(ROW(),COLUMN())))</formula>
    </cfRule>
  </conditionalFormatting>
  <conditionalFormatting sqref="G40">
    <cfRule type="expression" dxfId="819" priority="133">
      <formula>INDIRECT(ADDRESS(ROW(),COLUMN()))=TRUNC(INDIRECT(ADDRESS(ROW(),COLUMN())))</formula>
    </cfRule>
  </conditionalFormatting>
  <conditionalFormatting sqref="I40">
    <cfRule type="expression" dxfId="818" priority="132">
      <formula>INDIRECT(ADDRESS(ROW(),COLUMN()))=TRUNC(INDIRECT(ADDRESS(ROW(),COLUMN())))</formula>
    </cfRule>
  </conditionalFormatting>
  <conditionalFormatting sqref="G37">
    <cfRule type="expression" dxfId="817" priority="131">
      <formula>INDIRECT(ADDRESS(ROW(),COLUMN()))=TRUNC(INDIRECT(ADDRESS(ROW(),COLUMN())))</formula>
    </cfRule>
  </conditionalFormatting>
  <conditionalFormatting sqref="I37">
    <cfRule type="expression" dxfId="816" priority="130">
      <formula>INDIRECT(ADDRESS(ROW(),COLUMN()))=TRUNC(INDIRECT(ADDRESS(ROW(),COLUMN())))</formula>
    </cfRule>
  </conditionalFormatting>
  <conditionalFormatting sqref="G38">
    <cfRule type="expression" dxfId="815" priority="129">
      <formula>INDIRECT(ADDRESS(ROW(),COLUMN()))=TRUNC(INDIRECT(ADDRESS(ROW(),COLUMN())))</formula>
    </cfRule>
  </conditionalFormatting>
  <conditionalFormatting sqref="I38">
    <cfRule type="expression" dxfId="814" priority="128">
      <formula>INDIRECT(ADDRESS(ROW(),COLUMN()))=TRUNC(INDIRECT(ADDRESS(ROW(),COLUMN())))</formula>
    </cfRule>
  </conditionalFormatting>
  <conditionalFormatting sqref="G41">
    <cfRule type="expression" dxfId="813" priority="127">
      <formula>INDIRECT(ADDRESS(ROW(),COLUMN()))=TRUNC(INDIRECT(ADDRESS(ROW(),COLUMN())))</formula>
    </cfRule>
  </conditionalFormatting>
  <conditionalFormatting sqref="I41">
    <cfRule type="expression" dxfId="812" priority="126">
      <formula>INDIRECT(ADDRESS(ROW(),COLUMN()))=TRUNC(INDIRECT(ADDRESS(ROW(),COLUMN())))</formula>
    </cfRule>
  </conditionalFormatting>
  <conditionalFormatting sqref="G43">
    <cfRule type="expression" dxfId="811" priority="125">
      <formula>INDIRECT(ADDRESS(ROW(),COLUMN()))=TRUNC(INDIRECT(ADDRESS(ROW(),COLUMN())))</formula>
    </cfRule>
  </conditionalFormatting>
  <conditionalFormatting sqref="I43">
    <cfRule type="expression" dxfId="810" priority="124">
      <formula>INDIRECT(ADDRESS(ROW(),COLUMN()))=TRUNC(INDIRECT(ADDRESS(ROW(),COLUMN())))</formula>
    </cfRule>
  </conditionalFormatting>
  <conditionalFormatting sqref="G36">
    <cfRule type="expression" dxfId="809" priority="123">
      <formula>INDIRECT(ADDRESS(ROW(),COLUMN()))=TRUNC(INDIRECT(ADDRESS(ROW(),COLUMN())))</formula>
    </cfRule>
  </conditionalFormatting>
  <conditionalFormatting sqref="I36">
    <cfRule type="expression" dxfId="808" priority="122">
      <formula>INDIRECT(ADDRESS(ROW(),COLUMN()))=TRUNC(INDIRECT(ADDRESS(ROW(),COLUMN())))</formula>
    </cfRule>
  </conditionalFormatting>
  <conditionalFormatting sqref="G39">
    <cfRule type="expression" dxfId="807" priority="121">
      <formula>INDIRECT(ADDRESS(ROW(),COLUMN()))=TRUNC(INDIRECT(ADDRESS(ROW(),COLUMN())))</formula>
    </cfRule>
  </conditionalFormatting>
  <conditionalFormatting sqref="I39">
    <cfRule type="expression" dxfId="806" priority="120">
      <formula>INDIRECT(ADDRESS(ROW(),COLUMN()))=TRUNC(INDIRECT(ADDRESS(ROW(),COLUMN())))</formula>
    </cfRule>
  </conditionalFormatting>
  <conditionalFormatting sqref="G35">
    <cfRule type="expression" dxfId="805" priority="119">
      <formula>INDIRECT(ADDRESS(ROW(),COLUMN()))=TRUNC(INDIRECT(ADDRESS(ROW(),COLUMN())))</formula>
    </cfRule>
  </conditionalFormatting>
  <conditionalFormatting sqref="I35">
    <cfRule type="expression" dxfId="804" priority="118">
      <formula>INDIRECT(ADDRESS(ROW(),COLUMN()))=TRUNC(INDIRECT(ADDRESS(ROW(),COLUMN())))</formula>
    </cfRule>
  </conditionalFormatting>
  <conditionalFormatting sqref="G33">
    <cfRule type="expression" dxfId="803" priority="117">
      <formula>INDIRECT(ADDRESS(ROW(),COLUMN()))=TRUNC(INDIRECT(ADDRESS(ROW(),COLUMN())))</formula>
    </cfRule>
  </conditionalFormatting>
  <conditionalFormatting sqref="I33">
    <cfRule type="expression" dxfId="802" priority="116">
      <formula>INDIRECT(ADDRESS(ROW(),COLUMN()))=TRUNC(INDIRECT(ADDRESS(ROW(),COLUMN())))</formula>
    </cfRule>
  </conditionalFormatting>
  <conditionalFormatting sqref="G34">
    <cfRule type="expression" dxfId="801" priority="115">
      <formula>INDIRECT(ADDRESS(ROW(),COLUMN()))=TRUNC(INDIRECT(ADDRESS(ROW(),COLUMN())))</formula>
    </cfRule>
  </conditionalFormatting>
  <conditionalFormatting sqref="I34">
    <cfRule type="expression" dxfId="800" priority="114">
      <formula>INDIRECT(ADDRESS(ROW(),COLUMN()))=TRUNC(INDIRECT(ADDRESS(ROW(),COLUMN())))</formula>
    </cfRule>
  </conditionalFormatting>
  <conditionalFormatting sqref="G45">
    <cfRule type="expression" dxfId="799" priority="113">
      <formula>INDIRECT(ADDRESS(ROW(),COLUMN()))=TRUNC(INDIRECT(ADDRESS(ROW(),COLUMN())))</formula>
    </cfRule>
  </conditionalFormatting>
  <conditionalFormatting sqref="G46:G47">
    <cfRule type="expression" dxfId="798" priority="112">
      <formula>INDIRECT(ADDRESS(ROW(),COLUMN()))=TRUNC(INDIRECT(ADDRESS(ROW(),COLUMN())))</formula>
    </cfRule>
  </conditionalFormatting>
  <conditionalFormatting sqref="I46:I47">
    <cfRule type="expression" dxfId="797" priority="111">
      <formula>INDIRECT(ADDRESS(ROW(),COLUMN()))=TRUNC(INDIRECT(ADDRESS(ROW(),COLUMN())))</formula>
    </cfRule>
  </conditionalFormatting>
  <conditionalFormatting sqref="I361">
    <cfRule type="expression" dxfId="796" priority="110">
      <formula>INDIRECT(ADDRESS(ROW(),COLUMN()))=TRUNC(INDIRECT(ADDRESS(ROW(),COLUMN())))</formula>
    </cfRule>
  </conditionalFormatting>
  <conditionalFormatting sqref="L361">
    <cfRule type="expression" dxfId="795" priority="109">
      <formula>INDIRECT(ADDRESS(ROW(),COLUMN()))=TRUNC(INDIRECT(ADDRESS(ROW(),COLUMN())))</formula>
    </cfRule>
  </conditionalFormatting>
  <conditionalFormatting sqref="O361">
    <cfRule type="expression" dxfId="794" priority="108">
      <formula>INDIRECT(ADDRESS(ROW(),COLUMN()))=TRUNC(INDIRECT(ADDRESS(ROW(),COLUMN())))</formula>
    </cfRule>
  </conditionalFormatting>
  <conditionalFormatting sqref="G363:G410">
    <cfRule type="expression" dxfId="793" priority="107">
      <formula>INDIRECT(ADDRESS(ROW(),COLUMN()))=TRUNC(INDIRECT(ADDRESS(ROW(),COLUMN())))</formula>
    </cfRule>
  </conditionalFormatting>
  <conditionalFormatting sqref="I362:I410">
    <cfRule type="expression" dxfId="792" priority="106">
      <formula>INDIRECT(ADDRESS(ROW(),COLUMN()))=TRUNC(INDIRECT(ADDRESS(ROW(),COLUMN())))</formula>
    </cfRule>
  </conditionalFormatting>
  <conditionalFormatting sqref="L362:L410">
    <cfRule type="expression" dxfId="791" priority="105">
      <formula>INDIRECT(ADDRESS(ROW(),COLUMN()))=TRUNC(INDIRECT(ADDRESS(ROW(),COLUMN())))</formula>
    </cfRule>
  </conditionalFormatting>
  <conditionalFormatting sqref="O362:O410">
    <cfRule type="expression" dxfId="790" priority="104">
      <formula>INDIRECT(ADDRESS(ROW(),COLUMN()))=TRUNC(INDIRECT(ADDRESS(ROW(),COLUMN())))</formula>
    </cfRule>
  </conditionalFormatting>
  <conditionalFormatting sqref="O107:O162 G107:G162 I107:I162 L107:L162">
    <cfRule type="expression" dxfId="789" priority="103">
      <formula>INDIRECT(ADDRESS(ROW(),COLUMN()))=TRUNC(INDIRECT(ADDRESS(ROW(),COLUMN())))</formula>
    </cfRule>
  </conditionalFormatting>
  <conditionalFormatting sqref="O197:O252 G197:G252 I197:I252 L197:L252">
    <cfRule type="expression" dxfId="788" priority="102">
      <formula>INDIRECT(ADDRESS(ROW(),COLUMN()))=TRUNC(INDIRECT(ADDRESS(ROW(),COLUMN())))</formula>
    </cfRule>
  </conditionalFormatting>
  <conditionalFormatting sqref="O173:O196">
    <cfRule type="expression" dxfId="787" priority="98">
      <formula>INDIRECT(ADDRESS(ROW(),COLUMN()))=TRUNC(INDIRECT(ADDRESS(ROW(),COLUMN())))</formula>
    </cfRule>
  </conditionalFormatting>
  <conditionalFormatting sqref="G194:G196">
    <cfRule type="expression" dxfId="786" priority="101">
      <formula>INDIRECT(ADDRESS(ROW(),COLUMN()))=TRUNC(INDIRECT(ADDRESS(ROW(),COLUMN())))</formula>
    </cfRule>
  </conditionalFormatting>
  <conditionalFormatting sqref="I191 I194:I196">
    <cfRule type="expression" dxfId="785" priority="100">
      <formula>INDIRECT(ADDRESS(ROW(),COLUMN()))=TRUNC(INDIRECT(ADDRESS(ROW(),COLUMN())))</formula>
    </cfRule>
  </conditionalFormatting>
  <conditionalFormatting sqref="L175:L196">
    <cfRule type="expression" dxfId="784" priority="99">
      <formula>INDIRECT(ADDRESS(ROW(),COLUMN()))=TRUNC(INDIRECT(ADDRESS(ROW(),COLUMN())))</formula>
    </cfRule>
  </conditionalFormatting>
  <conditionalFormatting sqref="O163:O172">
    <cfRule type="expression" dxfId="783" priority="95">
      <formula>INDIRECT(ADDRESS(ROW(),COLUMN()))=TRUNC(INDIRECT(ADDRESS(ROW(),COLUMN())))</formula>
    </cfRule>
  </conditionalFormatting>
  <conditionalFormatting sqref="I167:I171">
    <cfRule type="expression" dxfId="782" priority="97">
      <formula>INDIRECT(ADDRESS(ROW(),COLUMN()))=TRUNC(INDIRECT(ADDRESS(ROW(),COLUMN())))</formula>
    </cfRule>
  </conditionalFormatting>
  <conditionalFormatting sqref="L163:L171">
    <cfRule type="expression" dxfId="781" priority="96">
      <formula>INDIRECT(ADDRESS(ROW(),COLUMN()))=TRUNC(INDIRECT(ADDRESS(ROW(),COLUMN())))</formula>
    </cfRule>
  </conditionalFormatting>
  <conditionalFormatting sqref="G165">
    <cfRule type="expression" dxfId="780" priority="94">
      <formula>INDIRECT(ADDRESS(ROW(),COLUMN()))=TRUNC(INDIRECT(ADDRESS(ROW(),COLUMN())))</formula>
    </cfRule>
  </conditionalFormatting>
  <conditionalFormatting sqref="I165">
    <cfRule type="expression" dxfId="779" priority="93">
      <formula>INDIRECT(ADDRESS(ROW(),COLUMN()))=TRUNC(INDIRECT(ADDRESS(ROW(),COLUMN())))</formula>
    </cfRule>
  </conditionalFormatting>
  <conditionalFormatting sqref="G163">
    <cfRule type="expression" dxfId="778" priority="92">
      <formula>INDIRECT(ADDRESS(ROW(),COLUMN()))=TRUNC(INDIRECT(ADDRESS(ROW(),COLUMN())))</formula>
    </cfRule>
  </conditionalFormatting>
  <conditionalFormatting sqref="I163">
    <cfRule type="expression" dxfId="777" priority="91">
      <formula>INDIRECT(ADDRESS(ROW(),COLUMN()))=TRUNC(INDIRECT(ADDRESS(ROW(),COLUMN())))</formula>
    </cfRule>
  </conditionalFormatting>
  <conditionalFormatting sqref="G164">
    <cfRule type="expression" dxfId="776" priority="90">
      <formula>INDIRECT(ADDRESS(ROW(),COLUMN()))=TRUNC(INDIRECT(ADDRESS(ROW(),COLUMN())))</formula>
    </cfRule>
  </conditionalFormatting>
  <conditionalFormatting sqref="I164">
    <cfRule type="expression" dxfId="775" priority="89">
      <formula>INDIRECT(ADDRESS(ROW(),COLUMN()))=TRUNC(INDIRECT(ADDRESS(ROW(),COLUMN())))</formula>
    </cfRule>
  </conditionalFormatting>
  <conditionalFormatting sqref="G166">
    <cfRule type="expression" dxfId="774" priority="88">
      <formula>INDIRECT(ADDRESS(ROW(),COLUMN()))=TRUNC(INDIRECT(ADDRESS(ROW(),COLUMN())))</formula>
    </cfRule>
  </conditionalFormatting>
  <conditionalFormatting sqref="I166">
    <cfRule type="expression" dxfId="773" priority="87">
      <formula>INDIRECT(ADDRESS(ROW(),COLUMN()))=TRUNC(INDIRECT(ADDRESS(ROW(),COLUMN())))</formula>
    </cfRule>
  </conditionalFormatting>
  <conditionalFormatting sqref="G167 G169">
    <cfRule type="expression" dxfId="772" priority="86">
      <formula>INDIRECT(ADDRESS(ROW(),COLUMN()))=TRUNC(INDIRECT(ADDRESS(ROW(),COLUMN())))</formula>
    </cfRule>
  </conditionalFormatting>
  <conditionalFormatting sqref="G168">
    <cfRule type="expression" dxfId="771" priority="85">
      <formula>INDIRECT(ADDRESS(ROW(),COLUMN()))=TRUNC(INDIRECT(ADDRESS(ROW(),COLUMN())))</formula>
    </cfRule>
  </conditionalFormatting>
  <conditionalFormatting sqref="G170:G171">
    <cfRule type="expression" dxfId="770" priority="84">
      <formula>INDIRECT(ADDRESS(ROW(),COLUMN()))=TRUNC(INDIRECT(ADDRESS(ROW(),COLUMN())))</formula>
    </cfRule>
  </conditionalFormatting>
  <conditionalFormatting sqref="G172:G174">
    <cfRule type="expression" dxfId="769" priority="83">
      <formula>INDIRECT(ADDRESS(ROW(),COLUMN()))=TRUNC(INDIRECT(ADDRESS(ROW(),COLUMN())))</formula>
    </cfRule>
  </conditionalFormatting>
  <conditionalFormatting sqref="I172:I174">
    <cfRule type="expression" dxfId="768" priority="82">
      <formula>INDIRECT(ADDRESS(ROW(),COLUMN()))=TRUNC(INDIRECT(ADDRESS(ROW(),COLUMN())))</formula>
    </cfRule>
  </conditionalFormatting>
  <conditionalFormatting sqref="L172:L174">
    <cfRule type="expression" dxfId="767" priority="81">
      <formula>INDIRECT(ADDRESS(ROW(),COLUMN()))=TRUNC(INDIRECT(ADDRESS(ROW(),COLUMN())))</formula>
    </cfRule>
  </conditionalFormatting>
  <conditionalFormatting sqref="G175:G176">
    <cfRule type="expression" dxfId="766" priority="80">
      <formula>INDIRECT(ADDRESS(ROW(),COLUMN()))=TRUNC(INDIRECT(ADDRESS(ROW(),COLUMN())))</formula>
    </cfRule>
  </conditionalFormatting>
  <conditionalFormatting sqref="I175:I176">
    <cfRule type="expression" dxfId="765" priority="79">
      <formula>INDIRECT(ADDRESS(ROW(),COLUMN()))=TRUNC(INDIRECT(ADDRESS(ROW(),COLUMN())))</formula>
    </cfRule>
  </conditionalFormatting>
  <conditionalFormatting sqref="G177:G178 G188 G190">
    <cfRule type="expression" dxfId="764" priority="78">
      <formula>INDIRECT(ADDRESS(ROW(),COLUMN()))=TRUNC(INDIRECT(ADDRESS(ROW(),COLUMN())))</formula>
    </cfRule>
  </conditionalFormatting>
  <conditionalFormatting sqref="I177:I178 I188 I190">
    <cfRule type="expression" dxfId="763" priority="77">
      <formula>INDIRECT(ADDRESS(ROW(),COLUMN()))=TRUNC(INDIRECT(ADDRESS(ROW(),COLUMN())))</formula>
    </cfRule>
  </conditionalFormatting>
  <conditionalFormatting sqref="G186">
    <cfRule type="expression" dxfId="762" priority="76">
      <formula>INDIRECT(ADDRESS(ROW(),COLUMN()))=TRUNC(INDIRECT(ADDRESS(ROW(),COLUMN())))</formula>
    </cfRule>
  </conditionalFormatting>
  <conditionalFormatting sqref="I186">
    <cfRule type="expression" dxfId="761" priority="75">
      <formula>INDIRECT(ADDRESS(ROW(),COLUMN()))=TRUNC(INDIRECT(ADDRESS(ROW(),COLUMN())))</formula>
    </cfRule>
  </conditionalFormatting>
  <conditionalFormatting sqref="G183">
    <cfRule type="expression" dxfId="760" priority="74">
      <formula>INDIRECT(ADDRESS(ROW(),COLUMN()))=TRUNC(INDIRECT(ADDRESS(ROW(),COLUMN())))</formula>
    </cfRule>
  </conditionalFormatting>
  <conditionalFormatting sqref="I183">
    <cfRule type="expression" dxfId="759" priority="73">
      <formula>INDIRECT(ADDRESS(ROW(),COLUMN()))=TRUNC(INDIRECT(ADDRESS(ROW(),COLUMN())))</formula>
    </cfRule>
  </conditionalFormatting>
  <conditionalFormatting sqref="G184">
    <cfRule type="expression" dxfId="758" priority="72">
      <formula>INDIRECT(ADDRESS(ROW(),COLUMN()))=TRUNC(INDIRECT(ADDRESS(ROW(),COLUMN())))</formula>
    </cfRule>
  </conditionalFormatting>
  <conditionalFormatting sqref="I184">
    <cfRule type="expression" dxfId="757" priority="71">
      <formula>INDIRECT(ADDRESS(ROW(),COLUMN()))=TRUNC(INDIRECT(ADDRESS(ROW(),COLUMN())))</formula>
    </cfRule>
  </conditionalFormatting>
  <conditionalFormatting sqref="G187">
    <cfRule type="expression" dxfId="756" priority="70">
      <formula>INDIRECT(ADDRESS(ROW(),COLUMN()))=TRUNC(INDIRECT(ADDRESS(ROW(),COLUMN())))</formula>
    </cfRule>
  </conditionalFormatting>
  <conditionalFormatting sqref="I187">
    <cfRule type="expression" dxfId="755" priority="69">
      <formula>INDIRECT(ADDRESS(ROW(),COLUMN()))=TRUNC(INDIRECT(ADDRESS(ROW(),COLUMN())))</formula>
    </cfRule>
  </conditionalFormatting>
  <conditionalFormatting sqref="G189">
    <cfRule type="expression" dxfId="754" priority="68">
      <formula>INDIRECT(ADDRESS(ROW(),COLUMN()))=TRUNC(INDIRECT(ADDRESS(ROW(),COLUMN())))</formula>
    </cfRule>
  </conditionalFormatting>
  <conditionalFormatting sqref="I189">
    <cfRule type="expression" dxfId="753" priority="67">
      <formula>INDIRECT(ADDRESS(ROW(),COLUMN()))=TRUNC(INDIRECT(ADDRESS(ROW(),COLUMN())))</formula>
    </cfRule>
  </conditionalFormatting>
  <conditionalFormatting sqref="G182">
    <cfRule type="expression" dxfId="752" priority="66">
      <formula>INDIRECT(ADDRESS(ROW(),COLUMN()))=TRUNC(INDIRECT(ADDRESS(ROW(),COLUMN())))</formula>
    </cfRule>
  </conditionalFormatting>
  <conditionalFormatting sqref="I182">
    <cfRule type="expression" dxfId="751" priority="65">
      <formula>INDIRECT(ADDRESS(ROW(),COLUMN()))=TRUNC(INDIRECT(ADDRESS(ROW(),COLUMN())))</formula>
    </cfRule>
  </conditionalFormatting>
  <conditionalFormatting sqref="G185">
    <cfRule type="expression" dxfId="750" priority="64">
      <formula>INDIRECT(ADDRESS(ROW(),COLUMN()))=TRUNC(INDIRECT(ADDRESS(ROW(),COLUMN())))</formula>
    </cfRule>
  </conditionalFormatting>
  <conditionalFormatting sqref="I185">
    <cfRule type="expression" dxfId="749" priority="63">
      <formula>INDIRECT(ADDRESS(ROW(),COLUMN()))=TRUNC(INDIRECT(ADDRESS(ROW(),COLUMN())))</formula>
    </cfRule>
  </conditionalFormatting>
  <conditionalFormatting sqref="G181">
    <cfRule type="expression" dxfId="748" priority="62">
      <formula>INDIRECT(ADDRESS(ROW(),COLUMN()))=TRUNC(INDIRECT(ADDRESS(ROW(),COLUMN())))</formula>
    </cfRule>
  </conditionalFormatting>
  <conditionalFormatting sqref="I181">
    <cfRule type="expression" dxfId="747" priority="61">
      <formula>INDIRECT(ADDRESS(ROW(),COLUMN()))=TRUNC(INDIRECT(ADDRESS(ROW(),COLUMN())))</formula>
    </cfRule>
  </conditionalFormatting>
  <conditionalFormatting sqref="G179">
    <cfRule type="expression" dxfId="746" priority="60">
      <formula>INDIRECT(ADDRESS(ROW(),COLUMN()))=TRUNC(INDIRECT(ADDRESS(ROW(),COLUMN())))</formula>
    </cfRule>
  </conditionalFormatting>
  <conditionalFormatting sqref="I179">
    <cfRule type="expression" dxfId="745" priority="59">
      <formula>INDIRECT(ADDRESS(ROW(),COLUMN()))=TRUNC(INDIRECT(ADDRESS(ROW(),COLUMN())))</formula>
    </cfRule>
  </conditionalFormatting>
  <conditionalFormatting sqref="G180">
    <cfRule type="expression" dxfId="744" priority="58">
      <formula>INDIRECT(ADDRESS(ROW(),COLUMN()))=TRUNC(INDIRECT(ADDRESS(ROW(),COLUMN())))</formula>
    </cfRule>
  </conditionalFormatting>
  <conditionalFormatting sqref="I180">
    <cfRule type="expression" dxfId="743" priority="57">
      <formula>INDIRECT(ADDRESS(ROW(),COLUMN()))=TRUNC(INDIRECT(ADDRESS(ROW(),COLUMN())))</formula>
    </cfRule>
  </conditionalFormatting>
  <conditionalFormatting sqref="G191">
    <cfRule type="expression" dxfId="742" priority="56">
      <formula>INDIRECT(ADDRESS(ROW(),COLUMN()))=TRUNC(INDIRECT(ADDRESS(ROW(),COLUMN())))</formula>
    </cfRule>
  </conditionalFormatting>
  <conditionalFormatting sqref="G192:G193">
    <cfRule type="expression" dxfId="741" priority="55">
      <formula>INDIRECT(ADDRESS(ROW(),COLUMN()))=TRUNC(INDIRECT(ADDRESS(ROW(),COLUMN())))</formula>
    </cfRule>
  </conditionalFormatting>
  <conditionalFormatting sqref="I192:I193">
    <cfRule type="expression" dxfId="740" priority="54">
      <formula>INDIRECT(ADDRESS(ROW(),COLUMN()))=TRUNC(INDIRECT(ADDRESS(ROW(),COLUMN())))</formula>
    </cfRule>
  </conditionalFormatting>
  <conditionalFormatting sqref="O253:O308 G253:G308 I253:I308 L253:L308">
    <cfRule type="expression" dxfId="739" priority="53">
      <formula>INDIRECT(ADDRESS(ROW(),COLUMN()))=TRUNC(INDIRECT(ADDRESS(ROW(),COLUMN())))</formula>
    </cfRule>
  </conditionalFormatting>
  <conditionalFormatting sqref="O344:O351 G344:G351 I344:I351 L344:L351">
    <cfRule type="expression" dxfId="738" priority="52">
      <formula>INDIRECT(ADDRESS(ROW(),COLUMN()))=TRUNC(INDIRECT(ADDRESS(ROW(),COLUMN())))</formula>
    </cfRule>
  </conditionalFormatting>
  <conditionalFormatting sqref="O320:O343">
    <cfRule type="expression" dxfId="737" priority="48">
      <formula>INDIRECT(ADDRESS(ROW(),COLUMN()))=TRUNC(INDIRECT(ADDRESS(ROW(),COLUMN())))</formula>
    </cfRule>
  </conditionalFormatting>
  <conditionalFormatting sqref="G341:G343">
    <cfRule type="expression" dxfId="736" priority="51">
      <formula>INDIRECT(ADDRESS(ROW(),COLUMN()))=TRUNC(INDIRECT(ADDRESS(ROW(),COLUMN())))</formula>
    </cfRule>
  </conditionalFormatting>
  <conditionalFormatting sqref="I338 I341:I343">
    <cfRule type="expression" dxfId="735" priority="50">
      <formula>INDIRECT(ADDRESS(ROW(),COLUMN()))=TRUNC(INDIRECT(ADDRESS(ROW(),COLUMN())))</formula>
    </cfRule>
  </conditionalFormatting>
  <conditionalFormatting sqref="L322:L343">
    <cfRule type="expression" dxfId="734" priority="49">
      <formula>INDIRECT(ADDRESS(ROW(),COLUMN()))=TRUNC(INDIRECT(ADDRESS(ROW(),COLUMN())))</formula>
    </cfRule>
  </conditionalFormatting>
  <conditionalFormatting sqref="O309:O319">
    <cfRule type="expression" dxfId="733" priority="45">
      <formula>INDIRECT(ADDRESS(ROW(),COLUMN()))=TRUNC(INDIRECT(ADDRESS(ROW(),COLUMN())))</formula>
    </cfRule>
  </conditionalFormatting>
  <conditionalFormatting sqref="I314:I318">
    <cfRule type="expression" dxfId="732" priority="47">
      <formula>INDIRECT(ADDRESS(ROW(),COLUMN()))=TRUNC(INDIRECT(ADDRESS(ROW(),COLUMN())))</formula>
    </cfRule>
  </conditionalFormatting>
  <conditionalFormatting sqref="L309:L318">
    <cfRule type="expression" dxfId="731" priority="46">
      <formula>INDIRECT(ADDRESS(ROW(),COLUMN()))=TRUNC(INDIRECT(ADDRESS(ROW(),COLUMN())))</formula>
    </cfRule>
  </conditionalFormatting>
  <conditionalFormatting sqref="G309 G312">
    <cfRule type="expression" dxfId="730" priority="44">
      <formula>INDIRECT(ADDRESS(ROW(),COLUMN()))=TRUNC(INDIRECT(ADDRESS(ROW(),COLUMN())))</formula>
    </cfRule>
  </conditionalFormatting>
  <conditionalFormatting sqref="I309 I312">
    <cfRule type="expression" dxfId="729" priority="43">
      <formula>INDIRECT(ADDRESS(ROW(),COLUMN()))=TRUNC(INDIRECT(ADDRESS(ROW(),COLUMN())))</formula>
    </cfRule>
  </conditionalFormatting>
  <conditionalFormatting sqref="G310">
    <cfRule type="expression" dxfId="728" priority="42">
      <formula>INDIRECT(ADDRESS(ROW(),COLUMN()))=TRUNC(INDIRECT(ADDRESS(ROW(),COLUMN())))</formula>
    </cfRule>
  </conditionalFormatting>
  <conditionalFormatting sqref="I310">
    <cfRule type="expression" dxfId="727" priority="41">
      <formula>INDIRECT(ADDRESS(ROW(),COLUMN()))=TRUNC(INDIRECT(ADDRESS(ROW(),COLUMN())))</formula>
    </cfRule>
  </conditionalFormatting>
  <conditionalFormatting sqref="G311">
    <cfRule type="expression" dxfId="726" priority="40">
      <formula>INDIRECT(ADDRESS(ROW(),COLUMN()))=TRUNC(INDIRECT(ADDRESS(ROW(),COLUMN())))</formula>
    </cfRule>
  </conditionalFormatting>
  <conditionalFormatting sqref="I311">
    <cfRule type="expression" dxfId="725" priority="39">
      <formula>INDIRECT(ADDRESS(ROW(),COLUMN()))=TRUNC(INDIRECT(ADDRESS(ROW(),COLUMN())))</formula>
    </cfRule>
  </conditionalFormatting>
  <conditionalFormatting sqref="G313">
    <cfRule type="expression" dxfId="724" priority="38">
      <formula>INDIRECT(ADDRESS(ROW(),COLUMN()))=TRUNC(INDIRECT(ADDRESS(ROW(),COLUMN())))</formula>
    </cfRule>
  </conditionalFormatting>
  <conditionalFormatting sqref="I313">
    <cfRule type="expression" dxfId="723" priority="37">
      <formula>INDIRECT(ADDRESS(ROW(),COLUMN()))=TRUNC(INDIRECT(ADDRESS(ROW(),COLUMN())))</formula>
    </cfRule>
  </conditionalFormatting>
  <conditionalFormatting sqref="G314 G316">
    <cfRule type="expression" dxfId="722" priority="36">
      <formula>INDIRECT(ADDRESS(ROW(),COLUMN()))=TRUNC(INDIRECT(ADDRESS(ROW(),COLUMN())))</formula>
    </cfRule>
  </conditionalFormatting>
  <conditionalFormatting sqref="G315">
    <cfRule type="expression" dxfId="721" priority="35">
      <formula>INDIRECT(ADDRESS(ROW(),COLUMN()))=TRUNC(INDIRECT(ADDRESS(ROW(),COLUMN())))</formula>
    </cfRule>
  </conditionalFormatting>
  <conditionalFormatting sqref="G317:G318">
    <cfRule type="expression" dxfId="720" priority="34">
      <formula>INDIRECT(ADDRESS(ROW(),COLUMN()))=TRUNC(INDIRECT(ADDRESS(ROW(),COLUMN())))</formula>
    </cfRule>
  </conditionalFormatting>
  <conditionalFormatting sqref="G319:G321">
    <cfRule type="expression" dxfId="719" priority="33">
      <formula>INDIRECT(ADDRESS(ROW(),COLUMN()))=TRUNC(INDIRECT(ADDRESS(ROW(),COLUMN())))</formula>
    </cfRule>
  </conditionalFormatting>
  <conditionalFormatting sqref="I319:I321">
    <cfRule type="expression" dxfId="718" priority="32">
      <formula>INDIRECT(ADDRESS(ROW(),COLUMN()))=TRUNC(INDIRECT(ADDRESS(ROW(),COLUMN())))</formula>
    </cfRule>
  </conditionalFormatting>
  <conditionalFormatting sqref="L319:L321">
    <cfRule type="expression" dxfId="717" priority="31">
      <formula>INDIRECT(ADDRESS(ROW(),COLUMN()))=TRUNC(INDIRECT(ADDRESS(ROW(),COLUMN())))</formula>
    </cfRule>
  </conditionalFormatting>
  <conditionalFormatting sqref="G322:G323">
    <cfRule type="expression" dxfId="716" priority="30">
      <formula>INDIRECT(ADDRESS(ROW(),COLUMN()))=TRUNC(INDIRECT(ADDRESS(ROW(),COLUMN())))</formula>
    </cfRule>
  </conditionalFormatting>
  <conditionalFormatting sqref="I322:I323">
    <cfRule type="expression" dxfId="715" priority="29">
      <formula>INDIRECT(ADDRESS(ROW(),COLUMN()))=TRUNC(INDIRECT(ADDRESS(ROW(),COLUMN())))</formula>
    </cfRule>
  </conditionalFormatting>
  <conditionalFormatting sqref="G324:G325 G335 G337">
    <cfRule type="expression" dxfId="714" priority="28">
      <formula>INDIRECT(ADDRESS(ROW(),COLUMN()))=TRUNC(INDIRECT(ADDRESS(ROW(),COLUMN())))</formula>
    </cfRule>
  </conditionalFormatting>
  <conditionalFormatting sqref="I324:I325 I335 I337">
    <cfRule type="expression" dxfId="713" priority="27">
      <formula>INDIRECT(ADDRESS(ROW(),COLUMN()))=TRUNC(INDIRECT(ADDRESS(ROW(),COLUMN())))</formula>
    </cfRule>
  </conditionalFormatting>
  <conditionalFormatting sqref="G333">
    <cfRule type="expression" dxfId="712" priority="26">
      <formula>INDIRECT(ADDRESS(ROW(),COLUMN()))=TRUNC(INDIRECT(ADDRESS(ROW(),COLUMN())))</formula>
    </cfRule>
  </conditionalFormatting>
  <conditionalFormatting sqref="I333">
    <cfRule type="expression" dxfId="711" priority="25">
      <formula>INDIRECT(ADDRESS(ROW(),COLUMN()))=TRUNC(INDIRECT(ADDRESS(ROW(),COLUMN())))</formula>
    </cfRule>
  </conditionalFormatting>
  <conditionalFormatting sqref="G330">
    <cfRule type="expression" dxfId="710" priority="24">
      <formula>INDIRECT(ADDRESS(ROW(),COLUMN()))=TRUNC(INDIRECT(ADDRESS(ROW(),COLUMN())))</formula>
    </cfRule>
  </conditionalFormatting>
  <conditionalFormatting sqref="I330">
    <cfRule type="expression" dxfId="709" priority="23">
      <formula>INDIRECT(ADDRESS(ROW(),COLUMN()))=TRUNC(INDIRECT(ADDRESS(ROW(),COLUMN())))</formula>
    </cfRule>
  </conditionalFormatting>
  <conditionalFormatting sqref="G331">
    <cfRule type="expression" dxfId="708" priority="22">
      <formula>INDIRECT(ADDRESS(ROW(),COLUMN()))=TRUNC(INDIRECT(ADDRESS(ROW(),COLUMN())))</formula>
    </cfRule>
  </conditionalFormatting>
  <conditionalFormatting sqref="I331">
    <cfRule type="expression" dxfId="707" priority="21">
      <formula>INDIRECT(ADDRESS(ROW(),COLUMN()))=TRUNC(INDIRECT(ADDRESS(ROW(),COLUMN())))</formula>
    </cfRule>
  </conditionalFormatting>
  <conditionalFormatting sqref="G334">
    <cfRule type="expression" dxfId="706" priority="20">
      <formula>INDIRECT(ADDRESS(ROW(),COLUMN()))=TRUNC(INDIRECT(ADDRESS(ROW(),COLUMN())))</formula>
    </cfRule>
  </conditionalFormatting>
  <conditionalFormatting sqref="I334">
    <cfRule type="expression" dxfId="705" priority="19">
      <formula>INDIRECT(ADDRESS(ROW(),COLUMN()))=TRUNC(INDIRECT(ADDRESS(ROW(),COLUMN())))</formula>
    </cfRule>
  </conditionalFormatting>
  <conditionalFormatting sqref="G336">
    <cfRule type="expression" dxfId="704" priority="18">
      <formula>INDIRECT(ADDRESS(ROW(),COLUMN()))=TRUNC(INDIRECT(ADDRESS(ROW(),COLUMN())))</formula>
    </cfRule>
  </conditionalFormatting>
  <conditionalFormatting sqref="I336">
    <cfRule type="expression" dxfId="703" priority="17">
      <formula>INDIRECT(ADDRESS(ROW(),COLUMN()))=TRUNC(INDIRECT(ADDRESS(ROW(),COLUMN())))</formula>
    </cfRule>
  </conditionalFormatting>
  <conditionalFormatting sqref="G329">
    <cfRule type="expression" dxfId="702" priority="16">
      <formula>INDIRECT(ADDRESS(ROW(),COLUMN()))=TRUNC(INDIRECT(ADDRESS(ROW(),COLUMN())))</formula>
    </cfRule>
  </conditionalFormatting>
  <conditionalFormatting sqref="I329">
    <cfRule type="expression" dxfId="701" priority="15">
      <formula>INDIRECT(ADDRESS(ROW(),COLUMN()))=TRUNC(INDIRECT(ADDRESS(ROW(),COLUMN())))</formula>
    </cfRule>
  </conditionalFormatting>
  <conditionalFormatting sqref="G332">
    <cfRule type="expression" dxfId="700" priority="14">
      <formula>INDIRECT(ADDRESS(ROW(),COLUMN()))=TRUNC(INDIRECT(ADDRESS(ROW(),COLUMN())))</formula>
    </cfRule>
  </conditionalFormatting>
  <conditionalFormatting sqref="I332">
    <cfRule type="expression" dxfId="699" priority="13">
      <formula>INDIRECT(ADDRESS(ROW(),COLUMN()))=TRUNC(INDIRECT(ADDRESS(ROW(),COLUMN())))</formula>
    </cfRule>
  </conditionalFormatting>
  <conditionalFormatting sqref="G328">
    <cfRule type="expression" dxfId="698" priority="12">
      <formula>INDIRECT(ADDRESS(ROW(),COLUMN()))=TRUNC(INDIRECT(ADDRESS(ROW(),COLUMN())))</formula>
    </cfRule>
  </conditionalFormatting>
  <conditionalFormatting sqref="I328">
    <cfRule type="expression" dxfId="697" priority="11">
      <formula>INDIRECT(ADDRESS(ROW(),COLUMN()))=TRUNC(INDIRECT(ADDRESS(ROW(),COLUMN())))</formula>
    </cfRule>
  </conditionalFormatting>
  <conditionalFormatting sqref="G326">
    <cfRule type="expression" dxfId="696" priority="10">
      <formula>INDIRECT(ADDRESS(ROW(),COLUMN()))=TRUNC(INDIRECT(ADDRESS(ROW(),COLUMN())))</formula>
    </cfRule>
  </conditionalFormatting>
  <conditionalFormatting sqref="I326">
    <cfRule type="expression" dxfId="695" priority="9">
      <formula>INDIRECT(ADDRESS(ROW(),COLUMN()))=TRUNC(INDIRECT(ADDRESS(ROW(),COLUMN())))</formula>
    </cfRule>
  </conditionalFormatting>
  <conditionalFormatting sqref="G327">
    <cfRule type="expression" dxfId="694" priority="8">
      <formula>INDIRECT(ADDRESS(ROW(),COLUMN()))=TRUNC(INDIRECT(ADDRESS(ROW(),COLUMN())))</formula>
    </cfRule>
  </conditionalFormatting>
  <conditionalFormatting sqref="I327">
    <cfRule type="expression" dxfId="693" priority="7">
      <formula>INDIRECT(ADDRESS(ROW(),COLUMN()))=TRUNC(INDIRECT(ADDRESS(ROW(),COLUMN())))</formula>
    </cfRule>
  </conditionalFormatting>
  <conditionalFormatting sqref="G338">
    <cfRule type="expression" dxfId="692" priority="6">
      <formula>INDIRECT(ADDRESS(ROW(),COLUMN()))=TRUNC(INDIRECT(ADDRESS(ROW(),COLUMN())))</formula>
    </cfRule>
  </conditionalFormatting>
  <conditionalFormatting sqref="G339:G340">
    <cfRule type="expression" dxfId="691" priority="5">
      <formula>INDIRECT(ADDRESS(ROW(),COLUMN()))=TRUNC(INDIRECT(ADDRESS(ROW(),COLUMN())))</formula>
    </cfRule>
  </conditionalFormatting>
  <conditionalFormatting sqref="I339:I340">
    <cfRule type="expression" dxfId="690" priority="4">
      <formula>INDIRECT(ADDRESS(ROW(),COLUMN()))=TRUNC(INDIRECT(ADDRESS(ROW(),COLUMN())))</formula>
    </cfRule>
  </conditionalFormatting>
  <conditionalFormatting sqref="M6:Q7">
    <cfRule type="cellIs" dxfId="689" priority="3" operator="equal">
      <formula>"「費目：その他」で補助対象外に仕分けされていないものがある"</formula>
    </cfRule>
  </conditionalFormatting>
  <conditionalFormatting sqref="G361">
    <cfRule type="expression" dxfId="688" priority="2">
      <formula>INDIRECT(ADDRESS(ROW(),COLUMN()))=TRUNC(INDIRECT(ADDRESS(ROW(),COLUMN())))</formula>
    </cfRule>
  </conditionalFormatting>
  <conditionalFormatting sqref="G362">
    <cfRule type="expression" dxfId="687" priority="1">
      <formula>INDIRECT(ADDRESS(ROW(),COLUMN()))=TRUNC(INDIRECT(ADDRESS(ROW(),COLUMN())))</formula>
    </cfRule>
  </conditionalFormatting>
  <dataValidations count="7">
    <dataValidation type="list" imeMode="hiragana" allowBlank="1" showInputMessage="1" showErrorMessage="1" sqref="D10:D351" xr:uid="{00000000-0002-0000-1300-000000000000}">
      <formula1>INDIRECT(C10)</formula1>
    </dataValidation>
    <dataValidation imeMode="hiragana" allowBlank="1" showInputMessage="1" showErrorMessage="1" sqref="E10:E351 J10:J351 M10:M351 M361:M410 J361:J410 E361:E410" xr:uid="{00000000-0002-0000-1300-000001000000}"/>
    <dataValidation imeMode="disabled" allowBlank="1" showInputMessage="1" showErrorMessage="1" sqref="C7:K7 F358:K358 A10:A351 A361:A410 C3:C4" xr:uid="{00000000-0002-0000-1300-000002000000}"/>
    <dataValidation type="list" allowBlank="1" showInputMessage="1" showErrorMessage="1" sqref="R10:R351" xr:uid="{00000000-0002-0000-1300-000003000000}">
      <formula1>"○"</formula1>
    </dataValidation>
    <dataValidation type="list" imeMode="hiragana" allowBlank="1" showInputMessage="1" showErrorMessage="1" sqref="C361:D410" xr:uid="{00000000-0002-0000-1300-000004000000}">
      <formula1>収入</formula1>
    </dataValidation>
    <dataValidation type="list" imeMode="hiragana" allowBlank="1" showInputMessage="1" showErrorMessage="1" sqref="C10:C351" xr:uid="{00000000-0002-0000-1300-000005000000}">
      <formula1>区分</formula1>
    </dataValidation>
    <dataValidation imeMode="off" allowBlank="1" showInputMessage="1" showErrorMessage="1" sqref="F416:F427 I10:I351 L10:L351 O10:O351 Q10:Q351 G416:H421 I361:I410 L361:L410 O361:O410 Q361:Q410 G423:H427 F430:H470" xr:uid="{00000000-0002-0000-13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185</v>
      </c>
      <c r="D3" s="54" t="s">
        <v>161</v>
      </c>
      <c r="E3" s="374"/>
      <c r="F3" s="375"/>
      <c r="G3" s="375"/>
      <c r="H3" s="375"/>
      <c r="I3" s="375"/>
      <c r="J3" s="375"/>
      <c r="K3" s="375"/>
      <c r="L3" s="375"/>
      <c r="M3" s="376"/>
      <c r="Q3" s="13"/>
      <c r="X3" s="3">
        <v>18</v>
      </c>
    </row>
    <row r="4" spans="1:24" ht="32.1" customHeight="1" x14ac:dyDescent="0.2">
      <c r="C4" s="373"/>
      <c r="D4" s="55" t="s">
        <v>232</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213</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2-18</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220</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219</v>
      </c>
      <c r="D459" s="350"/>
      <c r="E459" s="77" t="s">
        <v>220</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y8412vOFSi2HKqyAFalfxhiMdC8jKV2PrGUwghSLYGks1NLPJb5XIV108IpFwfk3SKaEkyi6FhEJXlNTwIKzbg==" saltValue="ybtMue4jsbk99u8U3uzpJQ=="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686" priority="173">
      <formula>INDIRECT(ADDRESS(ROW(),COLUMN()))=TRUNC(INDIRECT(ADDRESS(ROW(),COLUMN())))</formula>
    </cfRule>
  </conditionalFormatting>
  <conditionalFormatting sqref="O27:O50">
    <cfRule type="expression" dxfId="685" priority="169">
      <formula>INDIRECT(ADDRESS(ROW(),COLUMN()))=TRUNC(INDIRECT(ADDRESS(ROW(),COLUMN())))</formula>
    </cfRule>
  </conditionalFormatting>
  <conditionalFormatting sqref="G48:G50">
    <cfRule type="expression" dxfId="684" priority="172">
      <formula>INDIRECT(ADDRESS(ROW(),COLUMN()))=TRUNC(INDIRECT(ADDRESS(ROW(),COLUMN())))</formula>
    </cfRule>
  </conditionalFormatting>
  <conditionalFormatting sqref="I45 I48:I50">
    <cfRule type="expression" dxfId="683" priority="171">
      <formula>INDIRECT(ADDRESS(ROW(),COLUMN()))=TRUNC(INDIRECT(ADDRESS(ROW(),COLUMN())))</formula>
    </cfRule>
  </conditionalFormatting>
  <conditionalFormatting sqref="L29:L50">
    <cfRule type="expression" dxfId="682" priority="170">
      <formula>INDIRECT(ADDRESS(ROW(),COLUMN()))=TRUNC(INDIRECT(ADDRESS(ROW(),COLUMN())))</formula>
    </cfRule>
  </conditionalFormatting>
  <conditionalFormatting sqref="O10">
    <cfRule type="expression" dxfId="681" priority="167">
      <formula>INDIRECT(ADDRESS(ROW(),COLUMN()))=TRUNC(INDIRECT(ADDRESS(ROW(),COLUMN())))</formula>
    </cfRule>
  </conditionalFormatting>
  <conditionalFormatting sqref="L10">
    <cfRule type="expression" dxfId="680" priority="168">
      <formula>INDIRECT(ADDRESS(ROW(),COLUMN()))=TRUNC(INDIRECT(ADDRESS(ROW(),COLUMN())))</formula>
    </cfRule>
  </conditionalFormatting>
  <conditionalFormatting sqref="O11">
    <cfRule type="expression" dxfId="679" priority="165">
      <formula>INDIRECT(ADDRESS(ROW(),COLUMN()))=TRUNC(INDIRECT(ADDRESS(ROW(),COLUMN())))</formula>
    </cfRule>
  </conditionalFormatting>
  <conditionalFormatting sqref="L11">
    <cfRule type="expression" dxfId="678" priority="166">
      <formula>INDIRECT(ADDRESS(ROW(),COLUMN()))=TRUNC(INDIRECT(ADDRESS(ROW(),COLUMN())))</formula>
    </cfRule>
  </conditionalFormatting>
  <conditionalFormatting sqref="O12:O26">
    <cfRule type="expression" dxfId="677" priority="162">
      <formula>INDIRECT(ADDRESS(ROW(),COLUMN()))=TRUNC(INDIRECT(ADDRESS(ROW(),COLUMN())))</formula>
    </cfRule>
  </conditionalFormatting>
  <conditionalFormatting sqref="I21:I25">
    <cfRule type="expression" dxfId="676" priority="164">
      <formula>INDIRECT(ADDRESS(ROW(),COLUMN()))=TRUNC(INDIRECT(ADDRESS(ROW(),COLUMN())))</formula>
    </cfRule>
  </conditionalFormatting>
  <conditionalFormatting sqref="L12:L25">
    <cfRule type="expression" dxfId="675" priority="163">
      <formula>INDIRECT(ADDRESS(ROW(),COLUMN()))=TRUNC(INDIRECT(ADDRESS(ROW(),COLUMN())))</formula>
    </cfRule>
  </conditionalFormatting>
  <conditionalFormatting sqref="G10 G15">
    <cfRule type="expression" dxfId="674" priority="161">
      <formula>INDIRECT(ADDRESS(ROW(),COLUMN()))=TRUNC(INDIRECT(ADDRESS(ROW(),COLUMN())))</formula>
    </cfRule>
  </conditionalFormatting>
  <conditionalFormatting sqref="I10 I15">
    <cfRule type="expression" dxfId="673" priority="160">
      <formula>INDIRECT(ADDRESS(ROW(),COLUMN()))=TRUNC(INDIRECT(ADDRESS(ROW(),COLUMN())))</formula>
    </cfRule>
  </conditionalFormatting>
  <conditionalFormatting sqref="G12">
    <cfRule type="expression" dxfId="672" priority="159">
      <formula>INDIRECT(ADDRESS(ROW(),COLUMN()))=TRUNC(INDIRECT(ADDRESS(ROW(),COLUMN())))</formula>
    </cfRule>
  </conditionalFormatting>
  <conditionalFormatting sqref="I12">
    <cfRule type="expression" dxfId="671" priority="158">
      <formula>INDIRECT(ADDRESS(ROW(),COLUMN()))=TRUNC(INDIRECT(ADDRESS(ROW(),COLUMN())))</formula>
    </cfRule>
  </conditionalFormatting>
  <conditionalFormatting sqref="G14">
    <cfRule type="expression" dxfId="670" priority="157">
      <formula>INDIRECT(ADDRESS(ROW(),COLUMN()))=TRUNC(INDIRECT(ADDRESS(ROW(),COLUMN())))</formula>
    </cfRule>
  </conditionalFormatting>
  <conditionalFormatting sqref="I14">
    <cfRule type="expression" dxfId="669" priority="156">
      <formula>INDIRECT(ADDRESS(ROW(),COLUMN()))=TRUNC(INDIRECT(ADDRESS(ROW(),COLUMN())))</formula>
    </cfRule>
  </conditionalFormatting>
  <conditionalFormatting sqref="G11">
    <cfRule type="expression" dxfId="668" priority="155">
      <formula>INDIRECT(ADDRESS(ROW(),COLUMN()))=TRUNC(INDIRECT(ADDRESS(ROW(),COLUMN())))</formula>
    </cfRule>
  </conditionalFormatting>
  <conditionalFormatting sqref="I11">
    <cfRule type="expression" dxfId="667" priority="154">
      <formula>INDIRECT(ADDRESS(ROW(),COLUMN()))=TRUNC(INDIRECT(ADDRESS(ROW(),COLUMN())))</formula>
    </cfRule>
  </conditionalFormatting>
  <conditionalFormatting sqref="G13">
    <cfRule type="expression" dxfId="666" priority="153">
      <formula>INDIRECT(ADDRESS(ROW(),COLUMN()))=TRUNC(INDIRECT(ADDRESS(ROW(),COLUMN())))</formula>
    </cfRule>
  </conditionalFormatting>
  <conditionalFormatting sqref="I13">
    <cfRule type="expression" dxfId="665" priority="152">
      <formula>INDIRECT(ADDRESS(ROW(),COLUMN()))=TRUNC(INDIRECT(ADDRESS(ROW(),COLUMN())))</formula>
    </cfRule>
  </conditionalFormatting>
  <conditionalFormatting sqref="G16 G19">
    <cfRule type="expression" dxfId="664" priority="151">
      <formula>INDIRECT(ADDRESS(ROW(),COLUMN()))=TRUNC(INDIRECT(ADDRESS(ROW(),COLUMN())))</formula>
    </cfRule>
  </conditionalFormatting>
  <conditionalFormatting sqref="I16 I19">
    <cfRule type="expression" dxfId="663" priority="150">
      <formula>INDIRECT(ADDRESS(ROW(),COLUMN()))=TRUNC(INDIRECT(ADDRESS(ROW(),COLUMN())))</formula>
    </cfRule>
  </conditionalFormatting>
  <conditionalFormatting sqref="G17">
    <cfRule type="expression" dxfId="662" priority="149">
      <formula>INDIRECT(ADDRESS(ROW(),COLUMN()))=TRUNC(INDIRECT(ADDRESS(ROW(),COLUMN())))</formula>
    </cfRule>
  </conditionalFormatting>
  <conditionalFormatting sqref="I17">
    <cfRule type="expression" dxfId="661" priority="148">
      <formula>INDIRECT(ADDRESS(ROW(),COLUMN()))=TRUNC(INDIRECT(ADDRESS(ROW(),COLUMN())))</formula>
    </cfRule>
  </conditionalFormatting>
  <conditionalFormatting sqref="G18">
    <cfRule type="expression" dxfId="660" priority="147">
      <formula>INDIRECT(ADDRESS(ROW(),COLUMN()))=TRUNC(INDIRECT(ADDRESS(ROW(),COLUMN())))</formula>
    </cfRule>
  </conditionalFormatting>
  <conditionalFormatting sqref="I18">
    <cfRule type="expression" dxfId="659" priority="146">
      <formula>INDIRECT(ADDRESS(ROW(),COLUMN()))=TRUNC(INDIRECT(ADDRESS(ROW(),COLUMN())))</formula>
    </cfRule>
  </conditionalFormatting>
  <conditionalFormatting sqref="G20">
    <cfRule type="expression" dxfId="658" priority="145">
      <formula>INDIRECT(ADDRESS(ROW(),COLUMN()))=TRUNC(INDIRECT(ADDRESS(ROW(),COLUMN())))</formula>
    </cfRule>
  </conditionalFormatting>
  <conditionalFormatting sqref="I20">
    <cfRule type="expression" dxfId="657" priority="144">
      <formula>INDIRECT(ADDRESS(ROW(),COLUMN()))=TRUNC(INDIRECT(ADDRESS(ROW(),COLUMN())))</formula>
    </cfRule>
  </conditionalFormatting>
  <conditionalFormatting sqref="G21 G23">
    <cfRule type="expression" dxfId="656" priority="143">
      <formula>INDIRECT(ADDRESS(ROW(),COLUMN()))=TRUNC(INDIRECT(ADDRESS(ROW(),COLUMN())))</formula>
    </cfRule>
  </conditionalFormatting>
  <conditionalFormatting sqref="G22">
    <cfRule type="expression" dxfId="655" priority="142">
      <formula>INDIRECT(ADDRESS(ROW(),COLUMN()))=TRUNC(INDIRECT(ADDRESS(ROW(),COLUMN())))</formula>
    </cfRule>
  </conditionalFormatting>
  <conditionalFormatting sqref="G24:G25">
    <cfRule type="expression" dxfId="654" priority="141">
      <formula>INDIRECT(ADDRESS(ROW(),COLUMN()))=TRUNC(INDIRECT(ADDRESS(ROW(),COLUMN())))</formula>
    </cfRule>
  </conditionalFormatting>
  <conditionalFormatting sqref="G26:G28">
    <cfRule type="expression" dxfId="653" priority="140">
      <formula>INDIRECT(ADDRESS(ROW(),COLUMN()))=TRUNC(INDIRECT(ADDRESS(ROW(),COLUMN())))</formula>
    </cfRule>
  </conditionalFormatting>
  <conditionalFormatting sqref="I26:I28">
    <cfRule type="expression" dxfId="652" priority="139">
      <formula>INDIRECT(ADDRESS(ROW(),COLUMN()))=TRUNC(INDIRECT(ADDRESS(ROW(),COLUMN())))</formula>
    </cfRule>
  </conditionalFormatting>
  <conditionalFormatting sqref="L26:L28">
    <cfRule type="expression" dxfId="651" priority="138">
      <formula>INDIRECT(ADDRESS(ROW(),COLUMN()))=TRUNC(INDIRECT(ADDRESS(ROW(),COLUMN())))</formula>
    </cfRule>
  </conditionalFormatting>
  <conditionalFormatting sqref="G29:G30">
    <cfRule type="expression" dxfId="650" priority="137">
      <formula>INDIRECT(ADDRESS(ROW(),COLUMN()))=TRUNC(INDIRECT(ADDRESS(ROW(),COLUMN())))</formula>
    </cfRule>
  </conditionalFormatting>
  <conditionalFormatting sqref="I29:I30">
    <cfRule type="expression" dxfId="649" priority="136">
      <formula>INDIRECT(ADDRESS(ROW(),COLUMN()))=TRUNC(INDIRECT(ADDRESS(ROW(),COLUMN())))</formula>
    </cfRule>
  </conditionalFormatting>
  <conditionalFormatting sqref="G31:G32 G42 G44">
    <cfRule type="expression" dxfId="648" priority="135">
      <formula>INDIRECT(ADDRESS(ROW(),COLUMN()))=TRUNC(INDIRECT(ADDRESS(ROW(),COLUMN())))</formula>
    </cfRule>
  </conditionalFormatting>
  <conditionalFormatting sqref="I31:I32 I42 I44">
    <cfRule type="expression" dxfId="647" priority="134">
      <formula>INDIRECT(ADDRESS(ROW(),COLUMN()))=TRUNC(INDIRECT(ADDRESS(ROW(),COLUMN())))</formula>
    </cfRule>
  </conditionalFormatting>
  <conditionalFormatting sqref="G40">
    <cfRule type="expression" dxfId="646" priority="133">
      <formula>INDIRECT(ADDRESS(ROW(),COLUMN()))=TRUNC(INDIRECT(ADDRESS(ROW(),COLUMN())))</formula>
    </cfRule>
  </conditionalFormatting>
  <conditionalFormatting sqref="I40">
    <cfRule type="expression" dxfId="645" priority="132">
      <formula>INDIRECT(ADDRESS(ROW(),COLUMN()))=TRUNC(INDIRECT(ADDRESS(ROW(),COLUMN())))</formula>
    </cfRule>
  </conditionalFormatting>
  <conditionalFormatting sqref="G37">
    <cfRule type="expression" dxfId="644" priority="131">
      <formula>INDIRECT(ADDRESS(ROW(),COLUMN()))=TRUNC(INDIRECT(ADDRESS(ROW(),COLUMN())))</formula>
    </cfRule>
  </conditionalFormatting>
  <conditionalFormatting sqref="I37">
    <cfRule type="expression" dxfId="643" priority="130">
      <formula>INDIRECT(ADDRESS(ROW(),COLUMN()))=TRUNC(INDIRECT(ADDRESS(ROW(),COLUMN())))</formula>
    </cfRule>
  </conditionalFormatting>
  <conditionalFormatting sqref="G38">
    <cfRule type="expression" dxfId="642" priority="129">
      <formula>INDIRECT(ADDRESS(ROW(),COLUMN()))=TRUNC(INDIRECT(ADDRESS(ROW(),COLUMN())))</formula>
    </cfRule>
  </conditionalFormatting>
  <conditionalFormatting sqref="I38">
    <cfRule type="expression" dxfId="641" priority="128">
      <formula>INDIRECT(ADDRESS(ROW(),COLUMN()))=TRUNC(INDIRECT(ADDRESS(ROW(),COLUMN())))</formula>
    </cfRule>
  </conditionalFormatting>
  <conditionalFormatting sqref="G41">
    <cfRule type="expression" dxfId="640" priority="127">
      <formula>INDIRECT(ADDRESS(ROW(),COLUMN()))=TRUNC(INDIRECT(ADDRESS(ROW(),COLUMN())))</formula>
    </cfRule>
  </conditionalFormatting>
  <conditionalFormatting sqref="I41">
    <cfRule type="expression" dxfId="639" priority="126">
      <formula>INDIRECT(ADDRESS(ROW(),COLUMN()))=TRUNC(INDIRECT(ADDRESS(ROW(),COLUMN())))</formula>
    </cfRule>
  </conditionalFormatting>
  <conditionalFormatting sqref="G43">
    <cfRule type="expression" dxfId="638" priority="125">
      <formula>INDIRECT(ADDRESS(ROW(),COLUMN()))=TRUNC(INDIRECT(ADDRESS(ROW(),COLUMN())))</formula>
    </cfRule>
  </conditionalFormatting>
  <conditionalFormatting sqref="I43">
    <cfRule type="expression" dxfId="637" priority="124">
      <formula>INDIRECT(ADDRESS(ROW(),COLUMN()))=TRUNC(INDIRECT(ADDRESS(ROW(),COLUMN())))</formula>
    </cfRule>
  </conditionalFormatting>
  <conditionalFormatting sqref="G36">
    <cfRule type="expression" dxfId="636" priority="123">
      <formula>INDIRECT(ADDRESS(ROW(),COLUMN()))=TRUNC(INDIRECT(ADDRESS(ROW(),COLUMN())))</formula>
    </cfRule>
  </conditionalFormatting>
  <conditionalFormatting sqref="I36">
    <cfRule type="expression" dxfId="635" priority="122">
      <formula>INDIRECT(ADDRESS(ROW(),COLUMN()))=TRUNC(INDIRECT(ADDRESS(ROW(),COLUMN())))</formula>
    </cfRule>
  </conditionalFormatting>
  <conditionalFormatting sqref="G39">
    <cfRule type="expression" dxfId="634" priority="121">
      <formula>INDIRECT(ADDRESS(ROW(),COLUMN()))=TRUNC(INDIRECT(ADDRESS(ROW(),COLUMN())))</formula>
    </cfRule>
  </conditionalFormatting>
  <conditionalFormatting sqref="I39">
    <cfRule type="expression" dxfId="633" priority="120">
      <formula>INDIRECT(ADDRESS(ROW(),COLUMN()))=TRUNC(INDIRECT(ADDRESS(ROW(),COLUMN())))</formula>
    </cfRule>
  </conditionalFormatting>
  <conditionalFormatting sqref="G35">
    <cfRule type="expression" dxfId="632" priority="119">
      <formula>INDIRECT(ADDRESS(ROW(),COLUMN()))=TRUNC(INDIRECT(ADDRESS(ROW(),COLUMN())))</formula>
    </cfRule>
  </conditionalFormatting>
  <conditionalFormatting sqref="I35">
    <cfRule type="expression" dxfId="631" priority="118">
      <formula>INDIRECT(ADDRESS(ROW(),COLUMN()))=TRUNC(INDIRECT(ADDRESS(ROW(),COLUMN())))</formula>
    </cfRule>
  </conditionalFormatting>
  <conditionalFormatting sqref="G33">
    <cfRule type="expression" dxfId="630" priority="117">
      <formula>INDIRECT(ADDRESS(ROW(),COLUMN()))=TRUNC(INDIRECT(ADDRESS(ROW(),COLUMN())))</formula>
    </cfRule>
  </conditionalFormatting>
  <conditionalFormatting sqref="I33">
    <cfRule type="expression" dxfId="629" priority="116">
      <formula>INDIRECT(ADDRESS(ROW(),COLUMN()))=TRUNC(INDIRECT(ADDRESS(ROW(),COLUMN())))</formula>
    </cfRule>
  </conditionalFormatting>
  <conditionalFormatting sqref="G34">
    <cfRule type="expression" dxfId="628" priority="115">
      <formula>INDIRECT(ADDRESS(ROW(),COLUMN()))=TRUNC(INDIRECT(ADDRESS(ROW(),COLUMN())))</formula>
    </cfRule>
  </conditionalFormatting>
  <conditionalFormatting sqref="I34">
    <cfRule type="expression" dxfId="627" priority="114">
      <formula>INDIRECT(ADDRESS(ROW(),COLUMN()))=TRUNC(INDIRECT(ADDRESS(ROW(),COLUMN())))</formula>
    </cfRule>
  </conditionalFormatting>
  <conditionalFormatting sqref="G45">
    <cfRule type="expression" dxfId="626" priority="113">
      <formula>INDIRECT(ADDRESS(ROW(),COLUMN()))=TRUNC(INDIRECT(ADDRESS(ROW(),COLUMN())))</formula>
    </cfRule>
  </conditionalFormatting>
  <conditionalFormatting sqref="G46:G47">
    <cfRule type="expression" dxfId="625" priority="112">
      <formula>INDIRECT(ADDRESS(ROW(),COLUMN()))=TRUNC(INDIRECT(ADDRESS(ROW(),COLUMN())))</formula>
    </cfRule>
  </conditionalFormatting>
  <conditionalFormatting sqref="I46:I47">
    <cfRule type="expression" dxfId="624" priority="111">
      <formula>INDIRECT(ADDRESS(ROW(),COLUMN()))=TRUNC(INDIRECT(ADDRESS(ROW(),COLUMN())))</formula>
    </cfRule>
  </conditionalFormatting>
  <conditionalFormatting sqref="I361">
    <cfRule type="expression" dxfId="623" priority="110">
      <formula>INDIRECT(ADDRESS(ROW(),COLUMN()))=TRUNC(INDIRECT(ADDRESS(ROW(),COLUMN())))</formula>
    </cfRule>
  </conditionalFormatting>
  <conditionalFormatting sqref="L361">
    <cfRule type="expression" dxfId="622" priority="109">
      <formula>INDIRECT(ADDRESS(ROW(),COLUMN()))=TRUNC(INDIRECT(ADDRESS(ROW(),COLUMN())))</formula>
    </cfRule>
  </conditionalFormatting>
  <conditionalFormatting sqref="O361">
    <cfRule type="expression" dxfId="621" priority="108">
      <formula>INDIRECT(ADDRESS(ROW(),COLUMN()))=TRUNC(INDIRECT(ADDRESS(ROW(),COLUMN())))</formula>
    </cfRule>
  </conditionalFormatting>
  <conditionalFormatting sqref="G363:G410">
    <cfRule type="expression" dxfId="620" priority="107">
      <formula>INDIRECT(ADDRESS(ROW(),COLUMN()))=TRUNC(INDIRECT(ADDRESS(ROW(),COLUMN())))</formula>
    </cfRule>
  </conditionalFormatting>
  <conditionalFormatting sqref="I362:I410">
    <cfRule type="expression" dxfId="619" priority="106">
      <formula>INDIRECT(ADDRESS(ROW(),COLUMN()))=TRUNC(INDIRECT(ADDRESS(ROW(),COLUMN())))</formula>
    </cfRule>
  </conditionalFormatting>
  <conditionalFormatting sqref="L362:L410">
    <cfRule type="expression" dxfId="618" priority="105">
      <formula>INDIRECT(ADDRESS(ROW(),COLUMN()))=TRUNC(INDIRECT(ADDRESS(ROW(),COLUMN())))</formula>
    </cfRule>
  </conditionalFormatting>
  <conditionalFormatting sqref="O362:O410">
    <cfRule type="expression" dxfId="617" priority="104">
      <formula>INDIRECT(ADDRESS(ROW(),COLUMN()))=TRUNC(INDIRECT(ADDRESS(ROW(),COLUMN())))</formula>
    </cfRule>
  </conditionalFormatting>
  <conditionalFormatting sqref="O107:O162 G107:G162 I107:I162 L107:L162">
    <cfRule type="expression" dxfId="616" priority="103">
      <formula>INDIRECT(ADDRESS(ROW(),COLUMN()))=TRUNC(INDIRECT(ADDRESS(ROW(),COLUMN())))</formula>
    </cfRule>
  </conditionalFormatting>
  <conditionalFormatting sqref="O197:O252 G197:G252 I197:I252 L197:L252">
    <cfRule type="expression" dxfId="615" priority="102">
      <formula>INDIRECT(ADDRESS(ROW(),COLUMN()))=TRUNC(INDIRECT(ADDRESS(ROW(),COLUMN())))</formula>
    </cfRule>
  </conditionalFormatting>
  <conditionalFormatting sqref="O173:O196">
    <cfRule type="expression" dxfId="614" priority="98">
      <formula>INDIRECT(ADDRESS(ROW(),COLUMN()))=TRUNC(INDIRECT(ADDRESS(ROW(),COLUMN())))</formula>
    </cfRule>
  </conditionalFormatting>
  <conditionalFormatting sqref="G194:G196">
    <cfRule type="expression" dxfId="613" priority="101">
      <formula>INDIRECT(ADDRESS(ROW(),COLUMN()))=TRUNC(INDIRECT(ADDRESS(ROW(),COLUMN())))</formula>
    </cfRule>
  </conditionalFormatting>
  <conditionalFormatting sqref="I191 I194:I196">
    <cfRule type="expression" dxfId="612" priority="100">
      <formula>INDIRECT(ADDRESS(ROW(),COLUMN()))=TRUNC(INDIRECT(ADDRESS(ROW(),COLUMN())))</formula>
    </cfRule>
  </conditionalFormatting>
  <conditionalFormatting sqref="L175:L196">
    <cfRule type="expression" dxfId="611" priority="99">
      <formula>INDIRECT(ADDRESS(ROW(),COLUMN()))=TRUNC(INDIRECT(ADDRESS(ROW(),COLUMN())))</formula>
    </cfRule>
  </conditionalFormatting>
  <conditionalFormatting sqref="O163:O172">
    <cfRule type="expression" dxfId="610" priority="95">
      <formula>INDIRECT(ADDRESS(ROW(),COLUMN()))=TRUNC(INDIRECT(ADDRESS(ROW(),COLUMN())))</formula>
    </cfRule>
  </conditionalFormatting>
  <conditionalFormatting sqref="I167:I171">
    <cfRule type="expression" dxfId="609" priority="97">
      <formula>INDIRECT(ADDRESS(ROW(),COLUMN()))=TRUNC(INDIRECT(ADDRESS(ROW(),COLUMN())))</formula>
    </cfRule>
  </conditionalFormatting>
  <conditionalFormatting sqref="L163:L171">
    <cfRule type="expression" dxfId="608" priority="96">
      <formula>INDIRECT(ADDRESS(ROW(),COLUMN()))=TRUNC(INDIRECT(ADDRESS(ROW(),COLUMN())))</formula>
    </cfRule>
  </conditionalFormatting>
  <conditionalFormatting sqref="G165">
    <cfRule type="expression" dxfId="607" priority="94">
      <formula>INDIRECT(ADDRESS(ROW(),COLUMN()))=TRUNC(INDIRECT(ADDRESS(ROW(),COLUMN())))</formula>
    </cfRule>
  </conditionalFormatting>
  <conditionalFormatting sqref="I165">
    <cfRule type="expression" dxfId="606" priority="93">
      <formula>INDIRECT(ADDRESS(ROW(),COLUMN()))=TRUNC(INDIRECT(ADDRESS(ROW(),COLUMN())))</formula>
    </cfRule>
  </conditionalFormatting>
  <conditionalFormatting sqref="G163">
    <cfRule type="expression" dxfId="605" priority="92">
      <formula>INDIRECT(ADDRESS(ROW(),COLUMN()))=TRUNC(INDIRECT(ADDRESS(ROW(),COLUMN())))</formula>
    </cfRule>
  </conditionalFormatting>
  <conditionalFormatting sqref="I163">
    <cfRule type="expression" dxfId="604" priority="91">
      <formula>INDIRECT(ADDRESS(ROW(),COLUMN()))=TRUNC(INDIRECT(ADDRESS(ROW(),COLUMN())))</formula>
    </cfRule>
  </conditionalFormatting>
  <conditionalFormatting sqref="G164">
    <cfRule type="expression" dxfId="603" priority="90">
      <formula>INDIRECT(ADDRESS(ROW(),COLUMN()))=TRUNC(INDIRECT(ADDRESS(ROW(),COLUMN())))</formula>
    </cfRule>
  </conditionalFormatting>
  <conditionalFormatting sqref="I164">
    <cfRule type="expression" dxfId="602" priority="89">
      <formula>INDIRECT(ADDRESS(ROW(),COLUMN()))=TRUNC(INDIRECT(ADDRESS(ROW(),COLUMN())))</formula>
    </cfRule>
  </conditionalFormatting>
  <conditionalFormatting sqref="G166">
    <cfRule type="expression" dxfId="601" priority="88">
      <formula>INDIRECT(ADDRESS(ROW(),COLUMN()))=TRUNC(INDIRECT(ADDRESS(ROW(),COLUMN())))</formula>
    </cfRule>
  </conditionalFormatting>
  <conditionalFormatting sqref="I166">
    <cfRule type="expression" dxfId="600" priority="87">
      <formula>INDIRECT(ADDRESS(ROW(),COLUMN()))=TRUNC(INDIRECT(ADDRESS(ROW(),COLUMN())))</formula>
    </cfRule>
  </conditionalFormatting>
  <conditionalFormatting sqref="G167 G169">
    <cfRule type="expression" dxfId="599" priority="86">
      <formula>INDIRECT(ADDRESS(ROW(),COLUMN()))=TRUNC(INDIRECT(ADDRESS(ROW(),COLUMN())))</formula>
    </cfRule>
  </conditionalFormatting>
  <conditionalFormatting sqref="G168">
    <cfRule type="expression" dxfId="598" priority="85">
      <formula>INDIRECT(ADDRESS(ROW(),COLUMN()))=TRUNC(INDIRECT(ADDRESS(ROW(),COLUMN())))</formula>
    </cfRule>
  </conditionalFormatting>
  <conditionalFormatting sqref="G170:G171">
    <cfRule type="expression" dxfId="597" priority="84">
      <formula>INDIRECT(ADDRESS(ROW(),COLUMN()))=TRUNC(INDIRECT(ADDRESS(ROW(),COLUMN())))</formula>
    </cfRule>
  </conditionalFormatting>
  <conditionalFormatting sqref="G172:G174">
    <cfRule type="expression" dxfId="596" priority="83">
      <formula>INDIRECT(ADDRESS(ROW(),COLUMN()))=TRUNC(INDIRECT(ADDRESS(ROW(),COLUMN())))</formula>
    </cfRule>
  </conditionalFormatting>
  <conditionalFormatting sqref="I172:I174">
    <cfRule type="expression" dxfId="595" priority="82">
      <formula>INDIRECT(ADDRESS(ROW(),COLUMN()))=TRUNC(INDIRECT(ADDRESS(ROW(),COLUMN())))</formula>
    </cfRule>
  </conditionalFormatting>
  <conditionalFormatting sqref="L172:L174">
    <cfRule type="expression" dxfId="594" priority="81">
      <formula>INDIRECT(ADDRESS(ROW(),COLUMN()))=TRUNC(INDIRECT(ADDRESS(ROW(),COLUMN())))</formula>
    </cfRule>
  </conditionalFormatting>
  <conditionalFormatting sqref="G175:G176">
    <cfRule type="expression" dxfId="593" priority="80">
      <formula>INDIRECT(ADDRESS(ROW(),COLUMN()))=TRUNC(INDIRECT(ADDRESS(ROW(),COLUMN())))</formula>
    </cfRule>
  </conditionalFormatting>
  <conditionalFormatting sqref="I175:I176">
    <cfRule type="expression" dxfId="592" priority="79">
      <formula>INDIRECT(ADDRESS(ROW(),COLUMN()))=TRUNC(INDIRECT(ADDRESS(ROW(),COLUMN())))</formula>
    </cfRule>
  </conditionalFormatting>
  <conditionalFormatting sqref="G177:G178 G188 G190">
    <cfRule type="expression" dxfId="591" priority="78">
      <formula>INDIRECT(ADDRESS(ROW(),COLUMN()))=TRUNC(INDIRECT(ADDRESS(ROW(),COLUMN())))</formula>
    </cfRule>
  </conditionalFormatting>
  <conditionalFormatting sqref="I177:I178 I188 I190">
    <cfRule type="expression" dxfId="590" priority="77">
      <formula>INDIRECT(ADDRESS(ROW(),COLUMN()))=TRUNC(INDIRECT(ADDRESS(ROW(),COLUMN())))</formula>
    </cfRule>
  </conditionalFormatting>
  <conditionalFormatting sqref="G186">
    <cfRule type="expression" dxfId="589" priority="76">
      <formula>INDIRECT(ADDRESS(ROW(),COLUMN()))=TRUNC(INDIRECT(ADDRESS(ROW(),COLUMN())))</formula>
    </cfRule>
  </conditionalFormatting>
  <conditionalFormatting sqref="I186">
    <cfRule type="expression" dxfId="588" priority="75">
      <formula>INDIRECT(ADDRESS(ROW(),COLUMN()))=TRUNC(INDIRECT(ADDRESS(ROW(),COLUMN())))</formula>
    </cfRule>
  </conditionalFormatting>
  <conditionalFormatting sqref="G183">
    <cfRule type="expression" dxfId="587" priority="74">
      <formula>INDIRECT(ADDRESS(ROW(),COLUMN()))=TRUNC(INDIRECT(ADDRESS(ROW(),COLUMN())))</formula>
    </cfRule>
  </conditionalFormatting>
  <conditionalFormatting sqref="I183">
    <cfRule type="expression" dxfId="586" priority="73">
      <formula>INDIRECT(ADDRESS(ROW(),COLUMN()))=TRUNC(INDIRECT(ADDRESS(ROW(),COLUMN())))</formula>
    </cfRule>
  </conditionalFormatting>
  <conditionalFormatting sqref="G184">
    <cfRule type="expression" dxfId="585" priority="72">
      <formula>INDIRECT(ADDRESS(ROW(),COLUMN()))=TRUNC(INDIRECT(ADDRESS(ROW(),COLUMN())))</formula>
    </cfRule>
  </conditionalFormatting>
  <conditionalFormatting sqref="I184">
    <cfRule type="expression" dxfId="584" priority="71">
      <formula>INDIRECT(ADDRESS(ROW(),COLUMN()))=TRUNC(INDIRECT(ADDRESS(ROW(),COLUMN())))</formula>
    </cfRule>
  </conditionalFormatting>
  <conditionalFormatting sqref="G187">
    <cfRule type="expression" dxfId="583" priority="70">
      <formula>INDIRECT(ADDRESS(ROW(),COLUMN()))=TRUNC(INDIRECT(ADDRESS(ROW(),COLUMN())))</formula>
    </cfRule>
  </conditionalFormatting>
  <conditionalFormatting sqref="I187">
    <cfRule type="expression" dxfId="582" priority="69">
      <formula>INDIRECT(ADDRESS(ROW(),COLUMN()))=TRUNC(INDIRECT(ADDRESS(ROW(),COLUMN())))</formula>
    </cfRule>
  </conditionalFormatting>
  <conditionalFormatting sqref="G189">
    <cfRule type="expression" dxfId="581" priority="68">
      <formula>INDIRECT(ADDRESS(ROW(),COLUMN()))=TRUNC(INDIRECT(ADDRESS(ROW(),COLUMN())))</formula>
    </cfRule>
  </conditionalFormatting>
  <conditionalFormatting sqref="I189">
    <cfRule type="expression" dxfId="580" priority="67">
      <formula>INDIRECT(ADDRESS(ROW(),COLUMN()))=TRUNC(INDIRECT(ADDRESS(ROW(),COLUMN())))</formula>
    </cfRule>
  </conditionalFormatting>
  <conditionalFormatting sqref="G182">
    <cfRule type="expression" dxfId="579" priority="66">
      <formula>INDIRECT(ADDRESS(ROW(),COLUMN()))=TRUNC(INDIRECT(ADDRESS(ROW(),COLUMN())))</formula>
    </cfRule>
  </conditionalFormatting>
  <conditionalFormatting sqref="I182">
    <cfRule type="expression" dxfId="578" priority="65">
      <formula>INDIRECT(ADDRESS(ROW(),COLUMN()))=TRUNC(INDIRECT(ADDRESS(ROW(),COLUMN())))</formula>
    </cfRule>
  </conditionalFormatting>
  <conditionalFormatting sqref="G185">
    <cfRule type="expression" dxfId="577" priority="64">
      <formula>INDIRECT(ADDRESS(ROW(),COLUMN()))=TRUNC(INDIRECT(ADDRESS(ROW(),COLUMN())))</formula>
    </cfRule>
  </conditionalFormatting>
  <conditionalFormatting sqref="I185">
    <cfRule type="expression" dxfId="576" priority="63">
      <formula>INDIRECT(ADDRESS(ROW(),COLUMN()))=TRUNC(INDIRECT(ADDRESS(ROW(),COLUMN())))</formula>
    </cfRule>
  </conditionalFormatting>
  <conditionalFormatting sqref="G181">
    <cfRule type="expression" dxfId="575" priority="62">
      <formula>INDIRECT(ADDRESS(ROW(),COLUMN()))=TRUNC(INDIRECT(ADDRESS(ROW(),COLUMN())))</formula>
    </cfRule>
  </conditionalFormatting>
  <conditionalFormatting sqref="I181">
    <cfRule type="expression" dxfId="574" priority="61">
      <formula>INDIRECT(ADDRESS(ROW(),COLUMN()))=TRUNC(INDIRECT(ADDRESS(ROW(),COLUMN())))</formula>
    </cfRule>
  </conditionalFormatting>
  <conditionalFormatting sqref="G179">
    <cfRule type="expression" dxfId="573" priority="60">
      <formula>INDIRECT(ADDRESS(ROW(),COLUMN()))=TRUNC(INDIRECT(ADDRESS(ROW(),COLUMN())))</formula>
    </cfRule>
  </conditionalFormatting>
  <conditionalFormatting sqref="I179">
    <cfRule type="expression" dxfId="572" priority="59">
      <formula>INDIRECT(ADDRESS(ROW(),COLUMN()))=TRUNC(INDIRECT(ADDRESS(ROW(),COLUMN())))</formula>
    </cfRule>
  </conditionalFormatting>
  <conditionalFormatting sqref="G180">
    <cfRule type="expression" dxfId="571" priority="58">
      <formula>INDIRECT(ADDRESS(ROW(),COLUMN()))=TRUNC(INDIRECT(ADDRESS(ROW(),COLUMN())))</formula>
    </cfRule>
  </conditionalFormatting>
  <conditionalFormatting sqref="I180">
    <cfRule type="expression" dxfId="570" priority="57">
      <formula>INDIRECT(ADDRESS(ROW(),COLUMN()))=TRUNC(INDIRECT(ADDRESS(ROW(),COLUMN())))</formula>
    </cfRule>
  </conditionalFormatting>
  <conditionalFormatting sqref="G191">
    <cfRule type="expression" dxfId="569" priority="56">
      <formula>INDIRECT(ADDRESS(ROW(),COLUMN()))=TRUNC(INDIRECT(ADDRESS(ROW(),COLUMN())))</formula>
    </cfRule>
  </conditionalFormatting>
  <conditionalFormatting sqref="G192:G193">
    <cfRule type="expression" dxfId="568" priority="55">
      <formula>INDIRECT(ADDRESS(ROW(),COLUMN()))=TRUNC(INDIRECT(ADDRESS(ROW(),COLUMN())))</formula>
    </cfRule>
  </conditionalFormatting>
  <conditionalFormatting sqref="I192:I193">
    <cfRule type="expression" dxfId="567" priority="54">
      <formula>INDIRECT(ADDRESS(ROW(),COLUMN()))=TRUNC(INDIRECT(ADDRESS(ROW(),COLUMN())))</formula>
    </cfRule>
  </conditionalFormatting>
  <conditionalFormatting sqref="O253:O308 G253:G308 I253:I308 L253:L308">
    <cfRule type="expression" dxfId="566" priority="53">
      <formula>INDIRECT(ADDRESS(ROW(),COLUMN()))=TRUNC(INDIRECT(ADDRESS(ROW(),COLUMN())))</formula>
    </cfRule>
  </conditionalFormatting>
  <conditionalFormatting sqref="O344:O351 G344:G351 I344:I351 L344:L351">
    <cfRule type="expression" dxfId="565" priority="52">
      <formula>INDIRECT(ADDRESS(ROW(),COLUMN()))=TRUNC(INDIRECT(ADDRESS(ROW(),COLUMN())))</formula>
    </cfRule>
  </conditionalFormatting>
  <conditionalFormatting sqref="O320:O343">
    <cfRule type="expression" dxfId="564" priority="48">
      <formula>INDIRECT(ADDRESS(ROW(),COLUMN()))=TRUNC(INDIRECT(ADDRESS(ROW(),COLUMN())))</formula>
    </cfRule>
  </conditionalFormatting>
  <conditionalFormatting sqref="G341:G343">
    <cfRule type="expression" dxfId="563" priority="51">
      <formula>INDIRECT(ADDRESS(ROW(),COLUMN()))=TRUNC(INDIRECT(ADDRESS(ROW(),COLUMN())))</formula>
    </cfRule>
  </conditionalFormatting>
  <conditionalFormatting sqref="I338 I341:I343">
    <cfRule type="expression" dxfId="562" priority="50">
      <formula>INDIRECT(ADDRESS(ROW(),COLUMN()))=TRUNC(INDIRECT(ADDRESS(ROW(),COLUMN())))</formula>
    </cfRule>
  </conditionalFormatting>
  <conditionalFormatting sqref="L322:L343">
    <cfRule type="expression" dxfId="561" priority="49">
      <formula>INDIRECT(ADDRESS(ROW(),COLUMN()))=TRUNC(INDIRECT(ADDRESS(ROW(),COLUMN())))</formula>
    </cfRule>
  </conditionalFormatting>
  <conditionalFormatting sqref="O309:O319">
    <cfRule type="expression" dxfId="560" priority="45">
      <formula>INDIRECT(ADDRESS(ROW(),COLUMN()))=TRUNC(INDIRECT(ADDRESS(ROW(),COLUMN())))</formula>
    </cfRule>
  </conditionalFormatting>
  <conditionalFormatting sqref="I314:I318">
    <cfRule type="expression" dxfId="559" priority="47">
      <formula>INDIRECT(ADDRESS(ROW(),COLUMN()))=TRUNC(INDIRECT(ADDRESS(ROW(),COLUMN())))</formula>
    </cfRule>
  </conditionalFormatting>
  <conditionalFormatting sqref="L309:L318">
    <cfRule type="expression" dxfId="558" priority="46">
      <formula>INDIRECT(ADDRESS(ROW(),COLUMN()))=TRUNC(INDIRECT(ADDRESS(ROW(),COLUMN())))</formula>
    </cfRule>
  </conditionalFormatting>
  <conditionalFormatting sqref="G309 G312">
    <cfRule type="expression" dxfId="557" priority="44">
      <formula>INDIRECT(ADDRESS(ROW(),COLUMN()))=TRUNC(INDIRECT(ADDRESS(ROW(),COLUMN())))</formula>
    </cfRule>
  </conditionalFormatting>
  <conditionalFormatting sqref="I309 I312">
    <cfRule type="expression" dxfId="556" priority="43">
      <formula>INDIRECT(ADDRESS(ROW(),COLUMN()))=TRUNC(INDIRECT(ADDRESS(ROW(),COLUMN())))</formula>
    </cfRule>
  </conditionalFormatting>
  <conditionalFormatting sqref="G310">
    <cfRule type="expression" dxfId="555" priority="42">
      <formula>INDIRECT(ADDRESS(ROW(),COLUMN()))=TRUNC(INDIRECT(ADDRESS(ROW(),COLUMN())))</formula>
    </cfRule>
  </conditionalFormatting>
  <conditionalFormatting sqref="I310">
    <cfRule type="expression" dxfId="554" priority="41">
      <formula>INDIRECT(ADDRESS(ROW(),COLUMN()))=TRUNC(INDIRECT(ADDRESS(ROW(),COLUMN())))</formula>
    </cfRule>
  </conditionalFormatting>
  <conditionalFormatting sqref="G311">
    <cfRule type="expression" dxfId="553" priority="40">
      <formula>INDIRECT(ADDRESS(ROW(),COLUMN()))=TRUNC(INDIRECT(ADDRESS(ROW(),COLUMN())))</formula>
    </cfRule>
  </conditionalFormatting>
  <conditionalFormatting sqref="I311">
    <cfRule type="expression" dxfId="552" priority="39">
      <formula>INDIRECT(ADDRESS(ROW(),COLUMN()))=TRUNC(INDIRECT(ADDRESS(ROW(),COLUMN())))</formula>
    </cfRule>
  </conditionalFormatting>
  <conditionalFormatting sqref="G313">
    <cfRule type="expression" dxfId="551" priority="38">
      <formula>INDIRECT(ADDRESS(ROW(),COLUMN()))=TRUNC(INDIRECT(ADDRESS(ROW(),COLUMN())))</formula>
    </cfRule>
  </conditionalFormatting>
  <conditionalFormatting sqref="I313">
    <cfRule type="expression" dxfId="550" priority="37">
      <formula>INDIRECT(ADDRESS(ROW(),COLUMN()))=TRUNC(INDIRECT(ADDRESS(ROW(),COLUMN())))</formula>
    </cfRule>
  </conditionalFormatting>
  <conditionalFormatting sqref="G314 G316">
    <cfRule type="expression" dxfId="549" priority="36">
      <formula>INDIRECT(ADDRESS(ROW(),COLUMN()))=TRUNC(INDIRECT(ADDRESS(ROW(),COLUMN())))</formula>
    </cfRule>
  </conditionalFormatting>
  <conditionalFormatting sqref="G315">
    <cfRule type="expression" dxfId="548" priority="35">
      <formula>INDIRECT(ADDRESS(ROW(),COLUMN()))=TRUNC(INDIRECT(ADDRESS(ROW(),COLUMN())))</formula>
    </cfRule>
  </conditionalFormatting>
  <conditionalFormatting sqref="G317:G318">
    <cfRule type="expression" dxfId="547" priority="34">
      <formula>INDIRECT(ADDRESS(ROW(),COLUMN()))=TRUNC(INDIRECT(ADDRESS(ROW(),COLUMN())))</formula>
    </cfRule>
  </conditionalFormatting>
  <conditionalFormatting sqref="G319:G321">
    <cfRule type="expression" dxfId="546" priority="33">
      <formula>INDIRECT(ADDRESS(ROW(),COLUMN()))=TRUNC(INDIRECT(ADDRESS(ROW(),COLUMN())))</formula>
    </cfRule>
  </conditionalFormatting>
  <conditionalFormatting sqref="I319:I321">
    <cfRule type="expression" dxfId="545" priority="32">
      <formula>INDIRECT(ADDRESS(ROW(),COLUMN()))=TRUNC(INDIRECT(ADDRESS(ROW(),COLUMN())))</formula>
    </cfRule>
  </conditionalFormatting>
  <conditionalFormatting sqref="L319:L321">
    <cfRule type="expression" dxfId="544" priority="31">
      <formula>INDIRECT(ADDRESS(ROW(),COLUMN()))=TRUNC(INDIRECT(ADDRESS(ROW(),COLUMN())))</formula>
    </cfRule>
  </conditionalFormatting>
  <conditionalFormatting sqref="G322:G323">
    <cfRule type="expression" dxfId="543" priority="30">
      <formula>INDIRECT(ADDRESS(ROW(),COLUMN()))=TRUNC(INDIRECT(ADDRESS(ROW(),COLUMN())))</formula>
    </cfRule>
  </conditionalFormatting>
  <conditionalFormatting sqref="I322:I323">
    <cfRule type="expression" dxfId="542" priority="29">
      <formula>INDIRECT(ADDRESS(ROW(),COLUMN()))=TRUNC(INDIRECT(ADDRESS(ROW(),COLUMN())))</formula>
    </cfRule>
  </conditionalFormatting>
  <conditionalFormatting sqref="G324:G325 G335 G337">
    <cfRule type="expression" dxfId="541" priority="28">
      <formula>INDIRECT(ADDRESS(ROW(),COLUMN()))=TRUNC(INDIRECT(ADDRESS(ROW(),COLUMN())))</formula>
    </cfRule>
  </conditionalFormatting>
  <conditionalFormatting sqref="I324:I325 I335 I337">
    <cfRule type="expression" dxfId="540" priority="27">
      <formula>INDIRECT(ADDRESS(ROW(),COLUMN()))=TRUNC(INDIRECT(ADDRESS(ROW(),COLUMN())))</formula>
    </cfRule>
  </conditionalFormatting>
  <conditionalFormatting sqref="G333">
    <cfRule type="expression" dxfId="539" priority="26">
      <formula>INDIRECT(ADDRESS(ROW(),COLUMN()))=TRUNC(INDIRECT(ADDRESS(ROW(),COLUMN())))</formula>
    </cfRule>
  </conditionalFormatting>
  <conditionalFormatting sqref="I333">
    <cfRule type="expression" dxfId="538" priority="25">
      <formula>INDIRECT(ADDRESS(ROW(),COLUMN()))=TRUNC(INDIRECT(ADDRESS(ROW(),COLUMN())))</formula>
    </cfRule>
  </conditionalFormatting>
  <conditionalFormatting sqref="G330">
    <cfRule type="expression" dxfId="537" priority="24">
      <formula>INDIRECT(ADDRESS(ROW(),COLUMN()))=TRUNC(INDIRECT(ADDRESS(ROW(),COLUMN())))</formula>
    </cfRule>
  </conditionalFormatting>
  <conditionalFormatting sqref="I330">
    <cfRule type="expression" dxfId="536" priority="23">
      <formula>INDIRECT(ADDRESS(ROW(),COLUMN()))=TRUNC(INDIRECT(ADDRESS(ROW(),COLUMN())))</formula>
    </cfRule>
  </conditionalFormatting>
  <conditionalFormatting sqref="G331">
    <cfRule type="expression" dxfId="535" priority="22">
      <formula>INDIRECT(ADDRESS(ROW(),COLUMN()))=TRUNC(INDIRECT(ADDRESS(ROW(),COLUMN())))</formula>
    </cfRule>
  </conditionalFormatting>
  <conditionalFormatting sqref="I331">
    <cfRule type="expression" dxfId="534" priority="21">
      <formula>INDIRECT(ADDRESS(ROW(),COLUMN()))=TRUNC(INDIRECT(ADDRESS(ROW(),COLUMN())))</formula>
    </cfRule>
  </conditionalFormatting>
  <conditionalFormatting sqref="G334">
    <cfRule type="expression" dxfId="533" priority="20">
      <formula>INDIRECT(ADDRESS(ROW(),COLUMN()))=TRUNC(INDIRECT(ADDRESS(ROW(),COLUMN())))</formula>
    </cfRule>
  </conditionalFormatting>
  <conditionalFormatting sqref="I334">
    <cfRule type="expression" dxfId="532" priority="19">
      <formula>INDIRECT(ADDRESS(ROW(),COLUMN()))=TRUNC(INDIRECT(ADDRESS(ROW(),COLUMN())))</formula>
    </cfRule>
  </conditionalFormatting>
  <conditionalFormatting sqref="G336">
    <cfRule type="expression" dxfId="531" priority="18">
      <formula>INDIRECT(ADDRESS(ROW(),COLUMN()))=TRUNC(INDIRECT(ADDRESS(ROW(),COLUMN())))</formula>
    </cfRule>
  </conditionalFormatting>
  <conditionalFormatting sqref="I336">
    <cfRule type="expression" dxfId="530" priority="17">
      <formula>INDIRECT(ADDRESS(ROW(),COLUMN()))=TRUNC(INDIRECT(ADDRESS(ROW(),COLUMN())))</formula>
    </cfRule>
  </conditionalFormatting>
  <conditionalFormatting sqref="G329">
    <cfRule type="expression" dxfId="529" priority="16">
      <formula>INDIRECT(ADDRESS(ROW(),COLUMN()))=TRUNC(INDIRECT(ADDRESS(ROW(),COLUMN())))</formula>
    </cfRule>
  </conditionalFormatting>
  <conditionalFormatting sqref="I329">
    <cfRule type="expression" dxfId="528" priority="15">
      <formula>INDIRECT(ADDRESS(ROW(),COLUMN()))=TRUNC(INDIRECT(ADDRESS(ROW(),COLUMN())))</formula>
    </cfRule>
  </conditionalFormatting>
  <conditionalFormatting sqref="G332">
    <cfRule type="expression" dxfId="527" priority="14">
      <formula>INDIRECT(ADDRESS(ROW(),COLUMN()))=TRUNC(INDIRECT(ADDRESS(ROW(),COLUMN())))</formula>
    </cfRule>
  </conditionalFormatting>
  <conditionalFormatting sqref="I332">
    <cfRule type="expression" dxfId="526" priority="13">
      <formula>INDIRECT(ADDRESS(ROW(),COLUMN()))=TRUNC(INDIRECT(ADDRESS(ROW(),COLUMN())))</formula>
    </cfRule>
  </conditionalFormatting>
  <conditionalFormatting sqref="G328">
    <cfRule type="expression" dxfId="525" priority="12">
      <formula>INDIRECT(ADDRESS(ROW(),COLUMN()))=TRUNC(INDIRECT(ADDRESS(ROW(),COLUMN())))</formula>
    </cfRule>
  </conditionalFormatting>
  <conditionalFormatting sqref="I328">
    <cfRule type="expression" dxfId="524" priority="11">
      <formula>INDIRECT(ADDRESS(ROW(),COLUMN()))=TRUNC(INDIRECT(ADDRESS(ROW(),COLUMN())))</formula>
    </cfRule>
  </conditionalFormatting>
  <conditionalFormatting sqref="G326">
    <cfRule type="expression" dxfId="523" priority="10">
      <formula>INDIRECT(ADDRESS(ROW(),COLUMN()))=TRUNC(INDIRECT(ADDRESS(ROW(),COLUMN())))</formula>
    </cfRule>
  </conditionalFormatting>
  <conditionalFormatting sqref="I326">
    <cfRule type="expression" dxfId="522" priority="9">
      <formula>INDIRECT(ADDRESS(ROW(),COLUMN()))=TRUNC(INDIRECT(ADDRESS(ROW(),COLUMN())))</formula>
    </cfRule>
  </conditionalFormatting>
  <conditionalFormatting sqref="G327">
    <cfRule type="expression" dxfId="521" priority="8">
      <formula>INDIRECT(ADDRESS(ROW(),COLUMN()))=TRUNC(INDIRECT(ADDRESS(ROW(),COLUMN())))</formula>
    </cfRule>
  </conditionalFormatting>
  <conditionalFormatting sqref="I327">
    <cfRule type="expression" dxfId="520" priority="7">
      <formula>INDIRECT(ADDRESS(ROW(),COLUMN()))=TRUNC(INDIRECT(ADDRESS(ROW(),COLUMN())))</formula>
    </cfRule>
  </conditionalFormatting>
  <conditionalFormatting sqref="G338">
    <cfRule type="expression" dxfId="519" priority="6">
      <formula>INDIRECT(ADDRESS(ROW(),COLUMN()))=TRUNC(INDIRECT(ADDRESS(ROW(),COLUMN())))</formula>
    </cfRule>
  </conditionalFormatting>
  <conditionalFormatting sqref="G339:G340">
    <cfRule type="expression" dxfId="518" priority="5">
      <formula>INDIRECT(ADDRESS(ROW(),COLUMN()))=TRUNC(INDIRECT(ADDRESS(ROW(),COLUMN())))</formula>
    </cfRule>
  </conditionalFormatting>
  <conditionalFormatting sqref="I339:I340">
    <cfRule type="expression" dxfId="517" priority="4">
      <formula>INDIRECT(ADDRESS(ROW(),COLUMN()))=TRUNC(INDIRECT(ADDRESS(ROW(),COLUMN())))</formula>
    </cfRule>
  </conditionalFormatting>
  <conditionalFormatting sqref="M6:Q7">
    <cfRule type="cellIs" dxfId="516" priority="3" operator="equal">
      <formula>"「費目：その他」で補助対象外に仕分けされていないものがある"</formula>
    </cfRule>
  </conditionalFormatting>
  <conditionalFormatting sqref="G361">
    <cfRule type="expression" dxfId="515" priority="2">
      <formula>INDIRECT(ADDRESS(ROW(),COLUMN()))=TRUNC(INDIRECT(ADDRESS(ROW(),COLUMN())))</formula>
    </cfRule>
  </conditionalFormatting>
  <conditionalFormatting sqref="G362">
    <cfRule type="expression" dxfId="514" priority="1">
      <formula>INDIRECT(ADDRESS(ROW(),COLUMN()))=TRUNC(INDIRECT(ADDRESS(ROW(),COLUMN())))</formula>
    </cfRule>
  </conditionalFormatting>
  <dataValidations count="7">
    <dataValidation type="list" imeMode="hiragana" allowBlank="1" showInputMessage="1" showErrorMessage="1" sqref="D10:D351" xr:uid="{00000000-0002-0000-1400-000000000000}">
      <formula1>INDIRECT(C10)</formula1>
    </dataValidation>
    <dataValidation imeMode="hiragana" allowBlank="1" showInputMessage="1" showErrorMessage="1" sqref="E10:E351 J10:J351 M10:M351 M361:M410 J361:J410 E361:E410" xr:uid="{00000000-0002-0000-1400-000001000000}"/>
    <dataValidation imeMode="disabled" allowBlank="1" showInputMessage="1" showErrorMessage="1" sqref="C7:K7 F358:K358 A10:A351 A361:A410 C3:C4" xr:uid="{00000000-0002-0000-1400-000002000000}"/>
    <dataValidation type="list" allowBlank="1" showInputMessage="1" showErrorMessage="1" sqref="R10:R351" xr:uid="{00000000-0002-0000-1400-000003000000}">
      <formula1>"○"</formula1>
    </dataValidation>
    <dataValidation type="list" imeMode="hiragana" allowBlank="1" showInputMessage="1" showErrorMessage="1" sqref="C361:D410" xr:uid="{00000000-0002-0000-1400-000004000000}">
      <formula1>収入</formula1>
    </dataValidation>
    <dataValidation type="list" imeMode="hiragana" allowBlank="1" showInputMessage="1" showErrorMessage="1" sqref="C10:C351" xr:uid="{00000000-0002-0000-1400-000005000000}">
      <formula1>区分</formula1>
    </dataValidation>
    <dataValidation imeMode="off" allowBlank="1" showInputMessage="1" showErrorMessage="1" sqref="F416:F427 I10:I351 L10:L351 O10:O351 Q10:Q351 G416:H421 I361:I410 L361:L410 O361:O410 Q361:Q410 G423:H427 F430:H470" xr:uid="{00000000-0002-0000-14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184</v>
      </c>
      <c r="D3" s="54" t="s">
        <v>161</v>
      </c>
      <c r="E3" s="374"/>
      <c r="F3" s="375"/>
      <c r="G3" s="375"/>
      <c r="H3" s="375"/>
      <c r="I3" s="375"/>
      <c r="J3" s="375"/>
      <c r="K3" s="375"/>
      <c r="L3" s="375"/>
      <c r="M3" s="376"/>
      <c r="Q3" s="13"/>
      <c r="X3" s="3">
        <v>18</v>
      </c>
    </row>
    <row r="4" spans="1:24" ht="32.1" customHeight="1" x14ac:dyDescent="0.2">
      <c r="C4" s="373"/>
      <c r="D4" s="55" t="s">
        <v>232</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213</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2-19</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220</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219</v>
      </c>
      <c r="D459" s="350"/>
      <c r="E459" s="77" t="s">
        <v>220</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9pa+62qbVRVsuUdEqGSQtreAyTNsxfKiRn5cnO7Dvb+Up2Xma7Wzpg1tIBneZpqjVBLLmUvZlX4Jj2fjKN4Qww==" saltValue="OHgfNPUMpQg2Zi1bNYhIqQ=="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513" priority="173">
      <formula>INDIRECT(ADDRESS(ROW(),COLUMN()))=TRUNC(INDIRECT(ADDRESS(ROW(),COLUMN())))</formula>
    </cfRule>
  </conditionalFormatting>
  <conditionalFormatting sqref="O27:O50">
    <cfRule type="expression" dxfId="512" priority="169">
      <formula>INDIRECT(ADDRESS(ROW(),COLUMN()))=TRUNC(INDIRECT(ADDRESS(ROW(),COLUMN())))</formula>
    </cfRule>
  </conditionalFormatting>
  <conditionalFormatting sqref="G48:G50">
    <cfRule type="expression" dxfId="511" priority="172">
      <formula>INDIRECT(ADDRESS(ROW(),COLUMN()))=TRUNC(INDIRECT(ADDRESS(ROW(),COLUMN())))</formula>
    </cfRule>
  </conditionalFormatting>
  <conditionalFormatting sqref="I45 I48:I50">
    <cfRule type="expression" dxfId="510" priority="171">
      <formula>INDIRECT(ADDRESS(ROW(),COLUMN()))=TRUNC(INDIRECT(ADDRESS(ROW(),COLUMN())))</formula>
    </cfRule>
  </conditionalFormatting>
  <conditionalFormatting sqref="L29:L50">
    <cfRule type="expression" dxfId="509" priority="170">
      <formula>INDIRECT(ADDRESS(ROW(),COLUMN()))=TRUNC(INDIRECT(ADDRESS(ROW(),COLUMN())))</formula>
    </cfRule>
  </conditionalFormatting>
  <conditionalFormatting sqref="O10">
    <cfRule type="expression" dxfId="508" priority="167">
      <formula>INDIRECT(ADDRESS(ROW(),COLUMN()))=TRUNC(INDIRECT(ADDRESS(ROW(),COLUMN())))</formula>
    </cfRule>
  </conditionalFormatting>
  <conditionalFormatting sqref="L10">
    <cfRule type="expression" dxfId="507" priority="168">
      <formula>INDIRECT(ADDRESS(ROW(),COLUMN()))=TRUNC(INDIRECT(ADDRESS(ROW(),COLUMN())))</formula>
    </cfRule>
  </conditionalFormatting>
  <conditionalFormatting sqref="O11">
    <cfRule type="expression" dxfId="506" priority="165">
      <formula>INDIRECT(ADDRESS(ROW(),COLUMN()))=TRUNC(INDIRECT(ADDRESS(ROW(),COLUMN())))</formula>
    </cfRule>
  </conditionalFormatting>
  <conditionalFormatting sqref="L11">
    <cfRule type="expression" dxfId="505" priority="166">
      <formula>INDIRECT(ADDRESS(ROW(),COLUMN()))=TRUNC(INDIRECT(ADDRESS(ROW(),COLUMN())))</formula>
    </cfRule>
  </conditionalFormatting>
  <conditionalFormatting sqref="O12:O26">
    <cfRule type="expression" dxfId="504" priority="162">
      <formula>INDIRECT(ADDRESS(ROW(),COLUMN()))=TRUNC(INDIRECT(ADDRESS(ROW(),COLUMN())))</formula>
    </cfRule>
  </conditionalFormatting>
  <conditionalFormatting sqref="I21:I25">
    <cfRule type="expression" dxfId="503" priority="164">
      <formula>INDIRECT(ADDRESS(ROW(),COLUMN()))=TRUNC(INDIRECT(ADDRESS(ROW(),COLUMN())))</formula>
    </cfRule>
  </conditionalFormatting>
  <conditionalFormatting sqref="L12:L25">
    <cfRule type="expression" dxfId="502" priority="163">
      <formula>INDIRECT(ADDRESS(ROW(),COLUMN()))=TRUNC(INDIRECT(ADDRESS(ROW(),COLUMN())))</formula>
    </cfRule>
  </conditionalFormatting>
  <conditionalFormatting sqref="G10 G15">
    <cfRule type="expression" dxfId="501" priority="161">
      <formula>INDIRECT(ADDRESS(ROW(),COLUMN()))=TRUNC(INDIRECT(ADDRESS(ROW(),COLUMN())))</formula>
    </cfRule>
  </conditionalFormatting>
  <conditionalFormatting sqref="I10 I15">
    <cfRule type="expression" dxfId="500" priority="160">
      <formula>INDIRECT(ADDRESS(ROW(),COLUMN()))=TRUNC(INDIRECT(ADDRESS(ROW(),COLUMN())))</formula>
    </cfRule>
  </conditionalFormatting>
  <conditionalFormatting sqref="G12">
    <cfRule type="expression" dxfId="499" priority="159">
      <formula>INDIRECT(ADDRESS(ROW(),COLUMN()))=TRUNC(INDIRECT(ADDRESS(ROW(),COLUMN())))</formula>
    </cfRule>
  </conditionalFormatting>
  <conditionalFormatting sqref="I12">
    <cfRule type="expression" dxfId="498" priority="158">
      <formula>INDIRECT(ADDRESS(ROW(),COLUMN()))=TRUNC(INDIRECT(ADDRESS(ROW(),COLUMN())))</formula>
    </cfRule>
  </conditionalFormatting>
  <conditionalFormatting sqref="G14">
    <cfRule type="expression" dxfId="497" priority="157">
      <formula>INDIRECT(ADDRESS(ROW(),COLUMN()))=TRUNC(INDIRECT(ADDRESS(ROW(),COLUMN())))</formula>
    </cfRule>
  </conditionalFormatting>
  <conditionalFormatting sqref="I14">
    <cfRule type="expression" dxfId="496" priority="156">
      <formula>INDIRECT(ADDRESS(ROW(),COLUMN()))=TRUNC(INDIRECT(ADDRESS(ROW(),COLUMN())))</formula>
    </cfRule>
  </conditionalFormatting>
  <conditionalFormatting sqref="G11">
    <cfRule type="expression" dxfId="495" priority="155">
      <formula>INDIRECT(ADDRESS(ROW(),COLUMN()))=TRUNC(INDIRECT(ADDRESS(ROW(),COLUMN())))</formula>
    </cfRule>
  </conditionalFormatting>
  <conditionalFormatting sqref="I11">
    <cfRule type="expression" dxfId="494" priority="154">
      <formula>INDIRECT(ADDRESS(ROW(),COLUMN()))=TRUNC(INDIRECT(ADDRESS(ROW(),COLUMN())))</formula>
    </cfRule>
  </conditionalFormatting>
  <conditionalFormatting sqref="G13">
    <cfRule type="expression" dxfId="493" priority="153">
      <formula>INDIRECT(ADDRESS(ROW(),COLUMN()))=TRUNC(INDIRECT(ADDRESS(ROW(),COLUMN())))</formula>
    </cfRule>
  </conditionalFormatting>
  <conditionalFormatting sqref="I13">
    <cfRule type="expression" dxfId="492" priority="152">
      <formula>INDIRECT(ADDRESS(ROW(),COLUMN()))=TRUNC(INDIRECT(ADDRESS(ROW(),COLUMN())))</formula>
    </cfRule>
  </conditionalFormatting>
  <conditionalFormatting sqref="G16 G19">
    <cfRule type="expression" dxfId="491" priority="151">
      <formula>INDIRECT(ADDRESS(ROW(),COLUMN()))=TRUNC(INDIRECT(ADDRESS(ROW(),COLUMN())))</formula>
    </cfRule>
  </conditionalFormatting>
  <conditionalFormatting sqref="I16 I19">
    <cfRule type="expression" dxfId="490" priority="150">
      <formula>INDIRECT(ADDRESS(ROW(),COLUMN()))=TRUNC(INDIRECT(ADDRESS(ROW(),COLUMN())))</formula>
    </cfRule>
  </conditionalFormatting>
  <conditionalFormatting sqref="G17">
    <cfRule type="expression" dxfId="489" priority="149">
      <formula>INDIRECT(ADDRESS(ROW(),COLUMN()))=TRUNC(INDIRECT(ADDRESS(ROW(),COLUMN())))</formula>
    </cfRule>
  </conditionalFormatting>
  <conditionalFormatting sqref="I17">
    <cfRule type="expression" dxfId="488" priority="148">
      <formula>INDIRECT(ADDRESS(ROW(),COLUMN()))=TRUNC(INDIRECT(ADDRESS(ROW(),COLUMN())))</formula>
    </cfRule>
  </conditionalFormatting>
  <conditionalFormatting sqref="G18">
    <cfRule type="expression" dxfId="487" priority="147">
      <formula>INDIRECT(ADDRESS(ROW(),COLUMN()))=TRUNC(INDIRECT(ADDRESS(ROW(),COLUMN())))</formula>
    </cfRule>
  </conditionalFormatting>
  <conditionalFormatting sqref="I18">
    <cfRule type="expression" dxfId="486" priority="146">
      <formula>INDIRECT(ADDRESS(ROW(),COLUMN()))=TRUNC(INDIRECT(ADDRESS(ROW(),COLUMN())))</formula>
    </cfRule>
  </conditionalFormatting>
  <conditionalFormatting sqref="G20">
    <cfRule type="expression" dxfId="485" priority="145">
      <formula>INDIRECT(ADDRESS(ROW(),COLUMN()))=TRUNC(INDIRECT(ADDRESS(ROW(),COLUMN())))</formula>
    </cfRule>
  </conditionalFormatting>
  <conditionalFormatting sqref="I20">
    <cfRule type="expression" dxfId="484" priority="144">
      <formula>INDIRECT(ADDRESS(ROW(),COLUMN()))=TRUNC(INDIRECT(ADDRESS(ROW(),COLUMN())))</formula>
    </cfRule>
  </conditionalFormatting>
  <conditionalFormatting sqref="G21 G23">
    <cfRule type="expression" dxfId="483" priority="143">
      <formula>INDIRECT(ADDRESS(ROW(),COLUMN()))=TRUNC(INDIRECT(ADDRESS(ROW(),COLUMN())))</formula>
    </cfRule>
  </conditionalFormatting>
  <conditionalFormatting sqref="G22">
    <cfRule type="expression" dxfId="482" priority="142">
      <formula>INDIRECT(ADDRESS(ROW(),COLUMN()))=TRUNC(INDIRECT(ADDRESS(ROW(),COLUMN())))</formula>
    </cfRule>
  </conditionalFormatting>
  <conditionalFormatting sqref="G24:G25">
    <cfRule type="expression" dxfId="481" priority="141">
      <formula>INDIRECT(ADDRESS(ROW(),COLUMN()))=TRUNC(INDIRECT(ADDRESS(ROW(),COLUMN())))</formula>
    </cfRule>
  </conditionalFormatting>
  <conditionalFormatting sqref="G26:G28">
    <cfRule type="expression" dxfId="480" priority="140">
      <formula>INDIRECT(ADDRESS(ROW(),COLUMN()))=TRUNC(INDIRECT(ADDRESS(ROW(),COLUMN())))</formula>
    </cfRule>
  </conditionalFormatting>
  <conditionalFormatting sqref="I26:I28">
    <cfRule type="expression" dxfId="479" priority="139">
      <formula>INDIRECT(ADDRESS(ROW(),COLUMN()))=TRUNC(INDIRECT(ADDRESS(ROW(),COLUMN())))</formula>
    </cfRule>
  </conditionalFormatting>
  <conditionalFormatting sqref="L26:L28">
    <cfRule type="expression" dxfId="478" priority="138">
      <formula>INDIRECT(ADDRESS(ROW(),COLUMN()))=TRUNC(INDIRECT(ADDRESS(ROW(),COLUMN())))</formula>
    </cfRule>
  </conditionalFormatting>
  <conditionalFormatting sqref="G29:G30">
    <cfRule type="expression" dxfId="477" priority="137">
      <formula>INDIRECT(ADDRESS(ROW(),COLUMN()))=TRUNC(INDIRECT(ADDRESS(ROW(),COLUMN())))</formula>
    </cfRule>
  </conditionalFormatting>
  <conditionalFormatting sqref="I29:I30">
    <cfRule type="expression" dxfId="476" priority="136">
      <formula>INDIRECT(ADDRESS(ROW(),COLUMN()))=TRUNC(INDIRECT(ADDRESS(ROW(),COLUMN())))</formula>
    </cfRule>
  </conditionalFormatting>
  <conditionalFormatting sqref="G31:G32 G42 G44">
    <cfRule type="expression" dxfId="475" priority="135">
      <formula>INDIRECT(ADDRESS(ROW(),COLUMN()))=TRUNC(INDIRECT(ADDRESS(ROW(),COLUMN())))</formula>
    </cfRule>
  </conditionalFormatting>
  <conditionalFormatting sqref="I31:I32 I42 I44">
    <cfRule type="expression" dxfId="474" priority="134">
      <formula>INDIRECT(ADDRESS(ROW(),COLUMN()))=TRUNC(INDIRECT(ADDRESS(ROW(),COLUMN())))</formula>
    </cfRule>
  </conditionalFormatting>
  <conditionalFormatting sqref="G40">
    <cfRule type="expression" dxfId="473" priority="133">
      <formula>INDIRECT(ADDRESS(ROW(),COLUMN()))=TRUNC(INDIRECT(ADDRESS(ROW(),COLUMN())))</formula>
    </cfRule>
  </conditionalFormatting>
  <conditionalFormatting sqref="I40">
    <cfRule type="expression" dxfId="472" priority="132">
      <formula>INDIRECT(ADDRESS(ROW(),COLUMN()))=TRUNC(INDIRECT(ADDRESS(ROW(),COLUMN())))</formula>
    </cfRule>
  </conditionalFormatting>
  <conditionalFormatting sqref="G37">
    <cfRule type="expression" dxfId="471" priority="131">
      <formula>INDIRECT(ADDRESS(ROW(),COLUMN()))=TRUNC(INDIRECT(ADDRESS(ROW(),COLUMN())))</formula>
    </cfRule>
  </conditionalFormatting>
  <conditionalFormatting sqref="I37">
    <cfRule type="expression" dxfId="470" priority="130">
      <formula>INDIRECT(ADDRESS(ROW(),COLUMN()))=TRUNC(INDIRECT(ADDRESS(ROW(),COLUMN())))</formula>
    </cfRule>
  </conditionalFormatting>
  <conditionalFormatting sqref="G38">
    <cfRule type="expression" dxfId="469" priority="129">
      <formula>INDIRECT(ADDRESS(ROW(),COLUMN()))=TRUNC(INDIRECT(ADDRESS(ROW(),COLUMN())))</formula>
    </cfRule>
  </conditionalFormatting>
  <conditionalFormatting sqref="I38">
    <cfRule type="expression" dxfId="468" priority="128">
      <formula>INDIRECT(ADDRESS(ROW(),COLUMN()))=TRUNC(INDIRECT(ADDRESS(ROW(),COLUMN())))</formula>
    </cfRule>
  </conditionalFormatting>
  <conditionalFormatting sqref="G41">
    <cfRule type="expression" dxfId="467" priority="127">
      <formula>INDIRECT(ADDRESS(ROW(),COLUMN()))=TRUNC(INDIRECT(ADDRESS(ROW(),COLUMN())))</formula>
    </cfRule>
  </conditionalFormatting>
  <conditionalFormatting sqref="I41">
    <cfRule type="expression" dxfId="466" priority="126">
      <formula>INDIRECT(ADDRESS(ROW(),COLUMN()))=TRUNC(INDIRECT(ADDRESS(ROW(),COLUMN())))</formula>
    </cfRule>
  </conditionalFormatting>
  <conditionalFormatting sqref="G43">
    <cfRule type="expression" dxfId="465" priority="125">
      <formula>INDIRECT(ADDRESS(ROW(),COLUMN()))=TRUNC(INDIRECT(ADDRESS(ROW(),COLUMN())))</formula>
    </cfRule>
  </conditionalFormatting>
  <conditionalFormatting sqref="I43">
    <cfRule type="expression" dxfId="464" priority="124">
      <formula>INDIRECT(ADDRESS(ROW(),COLUMN()))=TRUNC(INDIRECT(ADDRESS(ROW(),COLUMN())))</formula>
    </cfRule>
  </conditionalFormatting>
  <conditionalFormatting sqref="G36">
    <cfRule type="expression" dxfId="463" priority="123">
      <formula>INDIRECT(ADDRESS(ROW(),COLUMN()))=TRUNC(INDIRECT(ADDRESS(ROW(),COLUMN())))</formula>
    </cfRule>
  </conditionalFormatting>
  <conditionalFormatting sqref="I36">
    <cfRule type="expression" dxfId="462" priority="122">
      <formula>INDIRECT(ADDRESS(ROW(),COLUMN()))=TRUNC(INDIRECT(ADDRESS(ROW(),COLUMN())))</formula>
    </cfRule>
  </conditionalFormatting>
  <conditionalFormatting sqref="G39">
    <cfRule type="expression" dxfId="461" priority="121">
      <formula>INDIRECT(ADDRESS(ROW(),COLUMN()))=TRUNC(INDIRECT(ADDRESS(ROW(),COLUMN())))</formula>
    </cfRule>
  </conditionalFormatting>
  <conditionalFormatting sqref="I39">
    <cfRule type="expression" dxfId="460" priority="120">
      <formula>INDIRECT(ADDRESS(ROW(),COLUMN()))=TRUNC(INDIRECT(ADDRESS(ROW(),COLUMN())))</formula>
    </cfRule>
  </conditionalFormatting>
  <conditionalFormatting sqref="G35">
    <cfRule type="expression" dxfId="459" priority="119">
      <formula>INDIRECT(ADDRESS(ROW(),COLUMN()))=TRUNC(INDIRECT(ADDRESS(ROW(),COLUMN())))</formula>
    </cfRule>
  </conditionalFormatting>
  <conditionalFormatting sqref="I35">
    <cfRule type="expression" dxfId="458" priority="118">
      <formula>INDIRECT(ADDRESS(ROW(),COLUMN()))=TRUNC(INDIRECT(ADDRESS(ROW(),COLUMN())))</formula>
    </cfRule>
  </conditionalFormatting>
  <conditionalFormatting sqref="G33">
    <cfRule type="expression" dxfId="457" priority="117">
      <formula>INDIRECT(ADDRESS(ROW(),COLUMN()))=TRUNC(INDIRECT(ADDRESS(ROW(),COLUMN())))</formula>
    </cfRule>
  </conditionalFormatting>
  <conditionalFormatting sqref="I33">
    <cfRule type="expression" dxfId="456" priority="116">
      <formula>INDIRECT(ADDRESS(ROW(),COLUMN()))=TRUNC(INDIRECT(ADDRESS(ROW(),COLUMN())))</formula>
    </cfRule>
  </conditionalFormatting>
  <conditionalFormatting sqref="G34">
    <cfRule type="expression" dxfId="455" priority="115">
      <formula>INDIRECT(ADDRESS(ROW(),COLUMN()))=TRUNC(INDIRECT(ADDRESS(ROW(),COLUMN())))</formula>
    </cfRule>
  </conditionalFormatting>
  <conditionalFormatting sqref="I34">
    <cfRule type="expression" dxfId="454" priority="114">
      <formula>INDIRECT(ADDRESS(ROW(),COLUMN()))=TRUNC(INDIRECT(ADDRESS(ROW(),COLUMN())))</formula>
    </cfRule>
  </conditionalFormatting>
  <conditionalFormatting sqref="G45">
    <cfRule type="expression" dxfId="453" priority="113">
      <formula>INDIRECT(ADDRESS(ROW(),COLUMN()))=TRUNC(INDIRECT(ADDRESS(ROW(),COLUMN())))</formula>
    </cfRule>
  </conditionalFormatting>
  <conditionalFormatting sqref="G46:G47">
    <cfRule type="expression" dxfId="452" priority="112">
      <formula>INDIRECT(ADDRESS(ROW(),COLUMN()))=TRUNC(INDIRECT(ADDRESS(ROW(),COLUMN())))</formula>
    </cfRule>
  </conditionalFormatting>
  <conditionalFormatting sqref="I46:I47">
    <cfRule type="expression" dxfId="451" priority="111">
      <formula>INDIRECT(ADDRESS(ROW(),COLUMN()))=TRUNC(INDIRECT(ADDRESS(ROW(),COLUMN())))</formula>
    </cfRule>
  </conditionalFormatting>
  <conditionalFormatting sqref="I361">
    <cfRule type="expression" dxfId="450" priority="110">
      <formula>INDIRECT(ADDRESS(ROW(),COLUMN()))=TRUNC(INDIRECT(ADDRESS(ROW(),COLUMN())))</formula>
    </cfRule>
  </conditionalFormatting>
  <conditionalFormatting sqref="L361">
    <cfRule type="expression" dxfId="449" priority="109">
      <formula>INDIRECT(ADDRESS(ROW(),COLUMN()))=TRUNC(INDIRECT(ADDRESS(ROW(),COLUMN())))</formula>
    </cfRule>
  </conditionalFormatting>
  <conditionalFormatting sqref="O361">
    <cfRule type="expression" dxfId="448" priority="108">
      <formula>INDIRECT(ADDRESS(ROW(),COLUMN()))=TRUNC(INDIRECT(ADDRESS(ROW(),COLUMN())))</formula>
    </cfRule>
  </conditionalFormatting>
  <conditionalFormatting sqref="G363:G410">
    <cfRule type="expression" dxfId="447" priority="107">
      <formula>INDIRECT(ADDRESS(ROW(),COLUMN()))=TRUNC(INDIRECT(ADDRESS(ROW(),COLUMN())))</formula>
    </cfRule>
  </conditionalFormatting>
  <conditionalFormatting sqref="I362:I410">
    <cfRule type="expression" dxfId="446" priority="106">
      <formula>INDIRECT(ADDRESS(ROW(),COLUMN()))=TRUNC(INDIRECT(ADDRESS(ROW(),COLUMN())))</formula>
    </cfRule>
  </conditionalFormatting>
  <conditionalFormatting sqref="L362:L410">
    <cfRule type="expression" dxfId="445" priority="105">
      <formula>INDIRECT(ADDRESS(ROW(),COLUMN()))=TRUNC(INDIRECT(ADDRESS(ROW(),COLUMN())))</formula>
    </cfRule>
  </conditionalFormatting>
  <conditionalFormatting sqref="O362:O410">
    <cfRule type="expression" dxfId="444" priority="104">
      <formula>INDIRECT(ADDRESS(ROW(),COLUMN()))=TRUNC(INDIRECT(ADDRESS(ROW(),COLUMN())))</formula>
    </cfRule>
  </conditionalFormatting>
  <conditionalFormatting sqref="O107:O162 G107:G162 I107:I162 L107:L162">
    <cfRule type="expression" dxfId="443" priority="103">
      <formula>INDIRECT(ADDRESS(ROW(),COLUMN()))=TRUNC(INDIRECT(ADDRESS(ROW(),COLUMN())))</formula>
    </cfRule>
  </conditionalFormatting>
  <conditionalFormatting sqref="O197:O252 G197:G252 I197:I252 L197:L252">
    <cfRule type="expression" dxfId="442" priority="102">
      <formula>INDIRECT(ADDRESS(ROW(),COLUMN()))=TRUNC(INDIRECT(ADDRESS(ROW(),COLUMN())))</formula>
    </cfRule>
  </conditionalFormatting>
  <conditionalFormatting sqref="O173:O196">
    <cfRule type="expression" dxfId="441" priority="98">
      <formula>INDIRECT(ADDRESS(ROW(),COLUMN()))=TRUNC(INDIRECT(ADDRESS(ROW(),COLUMN())))</formula>
    </cfRule>
  </conditionalFormatting>
  <conditionalFormatting sqref="G194:G196">
    <cfRule type="expression" dxfId="440" priority="101">
      <formula>INDIRECT(ADDRESS(ROW(),COLUMN()))=TRUNC(INDIRECT(ADDRESS(ROW(),COLUMN())))</formula>
    </cfRule>
  </conditionalFormatting>
  <conditionalFormatting sqref="I191 I194:I196">
    <cfRule type="expression" dxfId="439" priority="100">
      <formula>INDIRECT(ADDRESS(ROW(),COLUMN()))=TRUNC(INDIRECT(ADDRESS(ROW(),COLUMN())))</formula>
    </cfRule>
  </conditionalFormatting>
  <conditionalFormatting sqref="L175:L196">
    <cfRule type="expression" dxfId="438" priority="99">
      <formula>INDIRECT(ADDRESS(ROW(),COLUMN()))=TRUNC(INDIRECT(ADDRESS(ROW(),COLUMN())))</formula>
    </cfRule>
  </conditionalFormatting>
  <conditionalFormatting sqref="O163:O172">
    <cfRule type="expression" dxfId="437" priority="95">
      <formula>INDIRECT(ADDRESS(ROW(),COLUMN()))=TRUNC(INDIRECT(ADDRESS(ROW(),COLUMN())))</formula>
    </cfRule>
  </conditionalFormatting>
  <conditionalFormatting sqref="I167:I171">
    <cfRule type="expression" dxfId="436" priority="97">
      <formula>INDIRECT(ADDRESS(ROW(),COLUMN()))=TRUNC(INDIRECT(ADDRESS(ROW(),COLUMN())))</formula>
    </cfRule>
  </conditionalFormatting>
  <conditionalFormatting sqref="L163:L171">
    <cfRule type="expression" dxfId="435" priority="96">
      <formula>INDIRECT(ADDRESS(ROW(),COLUMN()))=TRUNC(INDIRECT(ADDRESS(ROW(),COLUMN())))</formula>
    </cfRule>
  </conditionalFormatting>
  <conditionalFormatting sqref="G165">
    <cfRule type="expression" dxfId="434" priority="94">
      <formula>INDIRECT(ADDRESS(ROW(),COLUMN()))=TRUNC(INDIRECT(ADDRESS(ROW(),COLUMN())))</formula>
    </cfRule>
  </conditionalFormatting>
  <conditionalFormatting sqref="I165">
    <cfRule type="expression" dxfId="433" priority="93">
      <formula>INDIRECT(ADDRESS(ROW(),COLUMN()))=TRUNC(INDIRECT(ADDRESS(ROW(),COLUMN())))</formula>
    </cfRule>
  </conditionalFormatting>
  <conditionalFormatting sqref="G163">
    <cfRule type="expression" dxfId="432" priority="92">
      <formula>INDIRECT(ADDRESS(ROW(),COLUMN()))=TRUNC(INDIRECT(ADDRESS(ROW(),COLUMN())))</formula>
    </cfRule>
  </conditionalFormatting>
  <conditionalFormatting sqref="I163">
    <cfRule type="expression" dxfId="431" priority="91">
      <formula>INDIRECT(ADDRESS(ROW(),COLUMN()))=TRUNC(INDIRECT(ADDRESS(ROW(),COLUMN())))</formula>
    </cfRule>
  </conditionalFormatting>
  <conditionalFormatting sqref="G164">
    <cfRule type="expression" dxfId="430" priority="90">
      <formula>INDIRECT(ADDRESS(ROW(),COLUMN()))=TRUNC(INDIRECT(ADDRESS(ROW(),COLUMN())))</formula>
    </cfRule>
  </conditionalFormatting>
  <conditionalFormatting sqref="I164">
    <cfRule type="expression" dxfId="429" priority="89">
      <formula>INDIRECT(ADDRESS(ROW(),COLUMN()))=TRUNC(INDIRECT(ADDRESS(ROW(),COLUMN())))</formula>
    </cfRule>
  </conditionalFormatting>
  <conditionalFormatting sqref="G166">
    <cfRule type="expression" dxfId="428" priority="88">
      <formula>INDIRECT(ADDRESS(ROW(),COLUMN()))=TRUNC(INDIRECT(ADDRESS(ROW(),COLUMN())))</formula>
    </cfRule>
  </conditionalFormatting>
  <conditionalFormatting sqref="I166">
    <cfRule type="expression" dxfId="427" priority="87">
      <formula>INDIRECT(ADDRESS(ROW(),COLUMN()))=TRUNC(INDIRECT(ADDRESS(ROW(),COLUMN())))</formula>
    </cfRule>
  </conditionalFormatting>
  <conditionalFormatting sqref="G167 G169">
    <cfRule type="expression" dxfId="426" priority="86">
      <formula>INDIRECT(ADDRESS(ROW(),COLUMN()))=TRUNC(INDIRECT(ADDRESS(ROW(),COLUMN())))</formula>
    </cfRule>
  </conditionalFormatting>
  <conditionalFormatting sqref="G168">
    <cfRule type="expression" dxfId="425" priority="85">
      <formula>INDIRECT(ADDRESS(ROW(),COLUMN()))=TRUNC(INDIRECT(ADDRESS(ROW(),COLUMN())))</formula>
    </cfRule>
  </conditionalFormatting>
  <conditionalFormatting sqref="G170:G171">
    <cfRule type="expression" dxfId="424" priority="84">
      <formula>INDIRECT(ADDRESS(ROW(),COLUMN()))=TRUNC(INDIRECT(ADDRESS(ROW(),COLUMN())))</formula>
    </cfRule>
  </conditionalFormatting>
  <conditionalFormatting sqref="G172:G174">
    <cfRule type="expression" dxfId="423" priority="83">
      <formula>INDIRECT(ADDRESS(ROW(),COLUMN()))=TRUNC(INDIRECT(ADDRESS(ROW(),COLUMN())))</formula>
    </cfRule>
  </conditionalFormatting>
  <conditionalFormatting sqref="I172:I174">
    <cfRule type="expression" dxfId="422" priority="82">
      <formula>INDIRECT(ADDRESS(ROW(),COLUMN()))=TRUNC(INDIRECT(ADDRESS(ROW(),COLUMN())))</formula>
    </cfRule>
  </conditionalFormatting>
  <conditionalFormatting sqref="L172:L174">
    <cfRule type="expression" dxfId="421" priority="81">
      <formula>INDIRECT(ADDRESS(ROW(),COLUMN()))=TRUNC(INDIRECT(ADDRESS(ROW(),COLUMN())))</formula>
    </cfRule>
  </conditionalFormatting>
  <conditionalFormatting sqref="G175:G176">
    <cfRule type="expression" dxfId="420" priority="80">
      <formula>INDIRECT(ADDRESS(ROW(),COLUMN()))=TRUNC(INDIRECT(ADDRESS(ROW(),COLUMN())))</formula>
    </cfRule>
  </conditionalFormatting>
  <conditionalFormatting sqref="I175:I176">
    <cfRule type="expression" dxfId="419" priority="79">
      <formula>INDIRECT(ADDRESS(ROW(),COLUMN()))=TRUNC(INDIRECT(ADDRESS(ROW(),COLUMN())))</formula>
    </cfRule>
  </conditionalFormatting>
  <conditionalFormatting sqref="G177:G178 G188 G190">
    <cfRule type="expression" dxfId="418" priority="78">
      <formula>INDIRECT(ADDRESS(ROW(),COLUMN()))=TRUNC(INDIRECT(ADDRESS(ROW(),COLUMN())))</formula>
    </cfRule>
  </conditionalFormatting>
  <conditionalFormatting sqref="I177:I178 I188 I190">
    <cfRule type="expression" dxfId="417" priority="77">
      <formula>INDIRECT(ADDRESS(ROW(),COLUMN()))=TRUNC(INDIRECT(ADDRESS(ROW(),COLUMN())))</formula>
    </cfRule>
  </conditionalFormatting>
  <conditionalFormatting sqref="G186">
    <cfRule type="expression" dxfId="416" priority="76">
      <formula>INDIRECT(ADDRESS(ROW(),COLUMN()))=TRUNC(INDIRECT(ADDRESS(ROW(),COLUMN())))</formula>
    </cfRule>
  </conditionalFormatting>
  <conditionalFormatting sqref="I186">
    <cfRule type="expression" dxfId="415" priority="75">
      <formula>INDIRECT(ADDRESS(ROW(),COLUMN()))=TRUNC(INDIRECT(ADDRESS(ROW(),COLUMN())))</formula>
    </cfRule>
  </conditionalFormatting>
  <conditionalFormatting sqref="G183">
    <cfRule type="expression" dxfId="414" priority="74">
      <formula>INDIRECT(ADDRESS(ROW(),COLUMN()))=TRUNC(INDIRECT(ADDRESS(ROW(),COLUMN())))</formula>
    </cfRule>
  </conditionalFormatting>
  <conditionalFormatting sqref="I183">
    <cfRule type="expression" dxfId="413" priority="73">
      <formula>INDIRECT(ADDRESS(ROW(),COLUMN()))=TRUNC(INDIRECT(ADDRESS(ROW(),COLUMN())))</formula>
    </cfRule>
  </conditionalFormatting>
  <conditionalFormatting sqref="G184">
    <cfRule type="expression" dxfId="412" priority="72">
      <formula>INDIRECT(ADDRESS(ROW(),COLUMN()))=TRUNC(INDIRECT(ADDRESS(ROW(),COLUMN())))</formula>
    </cfRule>
  </conditionalFormatting>
  <conditionalFormatting sqref="I184">
    <cfRule type="expression" dxfId="411" priority="71">
      <formula>INDIRECT(ADDRESS(ROW(),COLUMN()))=TRUNC(INDIRECT(ADDRESS(ROW(),COLUMN())))</formula>
    </cfRule>
  </conditionalFormatting>
  <conditionalFormatting sqref="G187">
    <cfRule type="expression" dxfId="410" priority="70">
      <formula>INDIRECT(ADDRESS(ROW(),COLUMN()))=TRUNC(INDIRECT(ADDRESS(ROW(),COLUMN())))</formula>
    </cfRule>
  </conditionalFormatting>
  <conditionalFormatting sqref="I187">
    <cfRule type="expression" dxfId="409" priority="69">
      <formula>INDIRECT(ADDRESS(ROW(),COLUMN()))=TRUNC(INDIRECT(ADDRESS(ROW(),COLUMN())))</formula>
    </cfRule>
  </conditionalFormatting>
  <conditionalFormatting sqref="G189">
    <cfRule type="expression" dxfId="408" priority="68">
      <formula>INDIRECT(ADDRESS(ROW(),COLUMN()))=TRUNC(INDIRECT(ADDRESS(ROW(),COLUMN())))</formula>
    </cfRule>
  </conditionalFormatting>
  <conditionalFormatting sqref="I189">
    <cfRule type="expression" dxfId="407" priority="67">
      <formula>INDIRECT(ADDRESS(ROW(),COLUMN()))=TRUNC(INDIRECT(ADDRESS(ROW(),COLUMN())))</formula>
    </cfRule>
  </conditionalFormatting>
  <conditionalFormatting sqref="G182">
    <cfRule type="expression" dxfId="406" priority="66">
      <formula>INDIRECT(ADDRESS(ROW(),COLUMN()))=TRUNC(INDIRECT(ADDRESS(ROW(),COLUMN())))</formula>
    </cfRule>
  </conditionalFormatting>
  <conditionalFormatting sqref="I182">
    <cfRule type="expression" dxfId="405" priority="65">
      <formula>INDIRECT(ADDRESS(ROW(),COLUMN()))=TRUNC(INDIRECT(ADDRESS(ROW(),COLUMN())))</formula>
    </cfRule>
  </conditionalFormatting>
  <conditionalFormatting sqref="G185">
    <cfRule type="expression" dxfId="404" priority="64">
      <formula>INDIRECT(ADDRESS(ROW(),COLUMN()))=TRUNC(INDIRECT(ADDRESS(ROW(),COLUMN())))</formula>
    </cfRule>
  </conditionalFormatting>
  <conditionalFormatting sqref="I185">
    <cfRule type="expression" dxfId="403" priority="63">
      <formula>INDIRECT(ADDRESS(ROW(),COLUMN()))=TRUNC(INDIRECT(ADDRESS(ROW(),COLUMN())))</formula>
    </cfRule>
  </conditionalFormatting>
  <conditionalFormatting sqref="G181">
    <cfRule type="expression" dxfId="402" priority="62">
      <formula>INDIRECT(ADDRESS(ROW(),COLUMN()))=TRUNC(INDIRECT(ADDRESS(ROW(),COLUMN())))</formula>
    </cfRule>
  </conditionalFormatting>
  <conditionalFormatting sqref="I181">
    <cfRule type="expression" dxfId="401" priority="61">
      <formula>INDIRECT(ADDRESS(ROW(),COLUMN()))=TRUNC(INDIRECT(ADDRESS(ROW(),COLUMN())))</formula>
    </cfRule>
  </conditionalFormatting>
  <conditionalFormatting sqref="G179">
    <cfRule type="expression" dxfId="400" priority="60">
      <formula>INDIRECT(ADDRESS(ROW(),COLUMN()))=TRUNC(INDIRECT(ADDRESS(ROW(),COLUMN())))</formula>
    </cfRule>
  </conditionalFormatting>
  <conditionalFormatting sqref="I179">
    <cfRule type="expression" dxfId="399" priority="59">
      <formula>INDIRECT(ADDRESS(ROW(),COLUMN()))=TRUNC(INDIRECT(ADDRESS(ROW(),COLUMN())))</formula>
    </cfRule>
  </conditionalFormatting>
  <conditionalFormatting sqref="G180">
    <cfRule type="expression" dxfId="398" priority="58">
      <formula>INDIRECT(ADDRESS(ROW(),COLUMN()))=TRUNC(INDIRECT(ADDRESS(ROW(),COLUMN())))</formula>
    </cfRule>
  </conditionalFormatting>
  <conditionalFormatting sqref="I180">
    <cfRule type="expression" dxfId="397" priority="57">
      <formula>INDIRECT(ADDRESS(ROW(),COLUMN()))=TRUNC(INDIRECT(ADDRESS(ROW(),COLUMN())))</formula>
    </cfRule>
  </conditionalFormatting>
  <conditionalFormatting sqref="G191">
    <cfRule type="expression" dxfId="396" priority="56">
      <formula>INDIRECT(ADDRESS(ROW(),COLUMN()))=TRUNC(INDIRECT(ADDRESS(ROW(),COLUMN())))</formula>
    </cfRule>
  </conditionalFormatting>
  <conditionalFormatting sqref="G192:G193">
    <cfRule type="expression" dxfId="395" priority="55">
      <formula>INDIRECT(ADDRESS(ROW(),COLUMN()))=TRUNC(INDIRECT(ADDRESS(ROW(),COLUMN())))</formula>
    </cfRule>
  </conditionalFormatting>
  <conditionalFormatting sqref="I192:I193">
    <cfRule type="expression" dxfId="394" priority="54">
      <formula>INDIRECT(ADDRESS(ROW(),COLUMN()))=TRUNC(INDIRECT(ADDRESS(ROW(),COLUMN())))</formula>
    </cfRule>
  </conditionalFormatting>
  <conditionalFormatting sqref="O253:O308 G253:G308 I253:I308 L253:L308">
    <cfRule type="expression" dxfId="393" priority="53">
      <formula>INDIRECT(ADDRESS(ROW(),COLUMN()))=TRUNC(INDIRECT(ADDRESS(ROW(),COLUMN())))</formula>
    </cfRule>
  </conditionalFormatting>
  <conditionalFormatting sqref="O344:O351 G344:G351 I344:I351 L344:L351">
    <cfRule type="expression" dxfId="392" priority="52">
      <formula>INDIRECT(ADDRESS(ROW(),COLUMN()))=TRUNC(INDIRECT(ADDRESS(ROW(),COLUMN())))</formula>
    </cfRule>
  </conditionalFormatting>
  <conditionalFormatting sqref="O320:O343">
    <cfRule type="expression" dxfId="391" priority="48">
      <formula>INDIRECT(ADDRESS(ROW(),COLUMN()))=TRUNC(INDIRECT(ADDRESS(ROW(),COLUMN())))</formula>
    </cfRule>
  </conditionalFormatting>
  <conditionalFormatting sqref="G341:G343">
    <cfRule type="expression" dxfId="390" priority="51">
      <formula>INDIRECT(ADDRESS(ROW(),COLUMN()))=TRUNC(INDIRECT(ADDRESS(ROW(),COLUMN())))</formula>
    </cfRule>
  </conditionalFormatting>
  <conditionalFormatting sqref="I338 I341:I343">
    <cfRule type="expression" dxfId="389" priority="50">
      <formula>INDIRECT(ADDRESS(ROW(),COLUMN()))=TRUNC(INDIRECT(ADDRESS(ROW(),COLUMN())))</formula>
    </cfRule>
  </conditionalFormatting>
  <conditionalFormatting sqref="L322:L343">
    <cfRule type="expression" dxfId="388" priority="49">
      <formula>INDIRECT(ADDRESS(ROW(),COLUMN()))=TRUNC(INDIRECT(ADDRESS(ROW(),COLUMN())))</formula>
    </cfRule>
  </conditionalFormatting>
  <conditionalFormatting sqref="O309:O319">
    <cfRule type="expression" dxfId="387" priority="45">
      <formula>INDIRECT(ADDRESS(ROW(),COLUMN()))=TRUNC(INDIRECT(ADDRESS(ROW(),COLUMN())))</formula>
    </cfRule>
  </conditionalFormatting>
  <conditionalFormatting sqref="I314:I318">
    <cfRule type="expression" dxfId="386" priority="47">
      <formula>INDIRECT(ADDRESS(ROW(),COLUMN()))=TRUNC(INDIRECT(ADDRESS(ROW(),COLUMN())))</formula>
    </cfRule>
  </conditionalFormatting>
  <conditionalFormatting sqref="L309:L318">
    <cfRule type="expression" dxfId="385" priority="46">
      <formula>INDIRECT(ADDRESS(ROW(),COLUMN()))=TRUNC(INDIRECT(ADDRESS(ROW(),COLUMN())))</formula>
    </cfRule>
  </conditionalFormatting>
  <conditionalFormatting sqref="G309 G312">
    <cfRule type="expression" dxfId="384" priority="44">
      <formula>INDIRECT(ADDRESS(ROW(),COLUMN()))=TRUNC(INDIRECT(ADDRESS(ROW(),COLUMN())))</formula>
    </cfRule>
  </conditionalFormatting>
  <conditionalFormatting sqref="I309 I312">
    <cfRule type="expression" dxfId="383" priority="43">
      <formula>INDIRECT(ADDRESS(ROW(),COLUMN()))=TRUNC(INDIRECT(ADDRESS(ROW(),COLUMN())))</formula>
    </cfRule>
  </conditionalFormatting>
  <conditionalFormatting sqref="G310">
    <cfRule type="expression" dxfId="382" priority="42">
      <formula>INDIRECT(ADDRESS(ROW(),COLUMN()))=TRUNC(INDIRECT(ADDRESS(ROW(),COLUMN())))</formula>
    </cfRule>
  </conditionalFormatting>
  <conditionalFormatting sqref="I310">
    <cfRule type="expression" dxfId="381" priority="41">
      <formula>INDIRECT(ADDRESS(ROW(),COLUMN()))=TRUNC(INDIRECT(ADDRESS(ROW(),COLUMN())))</formula>
    </cfRule>
  </conditionalFormatting>
  <conditionalFormatting sqref="G311">
    <cfRule type="expression" dxfId="380" priority="40">
      <formula>INDIRECT(ADDRESS(ROW(),COLUMN()))=TRUNC(INDIRECT(ADDRESS(ROW(),COLUMN())))</formula>
    </cfRule>
  </conditionalFormatting>
  <conditionalFormatting sqref="I311">
    <cfRule type="expression" dxfId="379" priority="39">
      <formula>INDIRECT(ADDRESS(ROW(),COLUMN()))=TRUNC(INDIRECT(ADDRESS(ROW(),COLUMN())))</formula>
    </cfRule>
  </conditionalFormatting>
  <conditionalFormatting sqref="G313">
    <cfRule type="expression" dxfId="378" priority="38">
      <formula>INDIRECT(ADDRESS(ROW(),COLUMN()))=TRUNC(INDIRECT(ADDRESS(ROW(),COLUMN())))</formula>
    </cfRule>
  </conditionalFormatting>
  <conditionalFormatting sqref="I313">
    <cfRule type="expression" dxfId="377" priority="37">
      <formula>INDIRECT(ADDRESS(ROW(),COLUMN()))=TRUNC(INDIRECT(ADDRESS(ROW(),COLUMN())))</formula>
    </cfRule>
  </conditionalFormatting>
  <conditionalFormatting sqref="G314 G316">
    <cfRule type="expression" dxfId="376" priority="36">
      <formula>INDIRECT(ADDRESS(ROW(),COLUMN()))=TRUNC(INDIRECT(ADDRESS(ROW(),COLUMN())))</formula>
    </cfRule>
  </conditionalFormatting>
  <conditionalFormatting sqref="G315">
    <cfRule type="expression" dxfId="375" priority="35">
      <formula>INDIRECT(ADDRESS(ROW(),COLUMN()))=TRUNC(INDIRECT(ADDRESS(ROW(),COLUMN())))</formula>
    </cfRule>
  </conditionalFormatting>
  <conditionalFormatting sqref="G317:G318">
    <cfRule type="expression" dxfId="374" priority="34">
      <formula>INDIRECT(ADDRESS(ROW(),COLUMN()))=TRUNC(INDIRECT(ADDRESS(ROW(),COLUMN())))</formula>
    </cfRule>
  </conditionalFormatting>
  <conditionalFormatting sqref="G319:G321">
    <cfRule type="expression" dxfId="373" priority="33">
      <formula>INDIRECT(ADDRESS(ROW(),COLUMN()))=TRUNC(INDIRECT(ADDRESS(ROW(),COLUMN())))</formula>
    </cfRule>
  </conditionalFormatting>
  <conditionalFormatting sqref="I319:I321">
    <cfRule type="expression" dxfId="372" priority="32">
      <formula>INDIRECT(ADDRESS(ROW(),COLUMN()))=TRUNC(INDIRECT(ADDRESS(ROW(),COLUMN())))</formula>
    </cfRule>
  </conditionalFormatting>
  <conditionalFormatting sqref="L319:L321">
    <cfRule type="expression" dxfId="371" priority="31">
      <formula>INDIRECT(ADDRESS(ROW(),COLUMN()))=TRUNC(INDIRECT(ADDRESS(ROW(),COLUMN())))</formula>
    </cfRule>
  </conditionalFormatting>
  <conditionalFormatting sqref="G322:G323">
    <cfRule type="expression" dxfId="370" priority="30">
      <formula>INDIRECT(ADDRESS(ROW(),COLUMN()))=TRUNC(INDIRECT(ADDRESS(ROW(),COLUMN())))</formula>
    </cfRule>
  </conditionalFormatting>
  <conditionalFormatting sqref="I322:I323">
    <cfRule type="expression" dxfId="369" priority="29">
      <formula>INDIRECT(ADDRESS(ROW(),COLUMN()))=TRUNC(INDIRECT(ADDRESS(ROW(),COLUMN())))</formula>
    </cfRule>
  </conditionalFormatting>
  <conditionalFormatting sqref="G324:G325 G335 G337">
    <cfRule type="expression" dxfId="368" priority="28">
      <formula>INDIRECT(ADDRESS(ROW(),COLUMN()))=TRUNC(INDIRECT(ADDRESS(ROW(),COLUMN())))</formula>
    </cfRule>
  </conditionalFormatting>
  <conditionalFormatting sqref="I324:I325 I335 I337">
    <cfRule type="expression" dxfId="367" priority="27">
      <formula>INDIRECT(ADDRESS(ROW(),COLUMN()))=TRUNC(INDIRECT(ADDRESS(ROW(),COLUMN())))</formula>
    </cfRule>
  </conditionalFormatting>
  <conditionalFormatting sqref="G333">
    <cfRule type="expression" dxfId="366" priority="26">
      <formula>INDIRECT(ADDRESS(ROW(),COLUMN()))=TRUNC(INDIRECT(ADDRESS(ROW(),COLUMN())))</formula>
    </cfRule>
  </conditionalFormatting>
  <conditionalFormatting sqref="I333">
    <cfRule type="expression" dxfId="365" priority="25">
      <formula>INDIRECT(ADDRESS(ROW(),COLUMN()))=TRUNC(INDIRECT(ADDRESS(ROW(),COLUMN())))</formula>
    </cfRule>
  </conditionalFormatting>
  <conditionalFormatting sqref="G330">
    <cfRule type="expression" dxfId="364" priority="24">
      <formula>INDIRECT(ADDRESS(ROW(),COLUMN()))=TRUNC(INDIRECT(ADDRESS(ROW(),COLUMN())))</formula>
    </cfRule>
  </conditionalFormatting>
  <conditionalFormatting sqref="I330">
    <cfRule type="expression" dxfId="363" priority="23">
      <formula>INDIRECT(ADDRESS(ROW(),COLUMN()))=TRUNC(INDIRECT(ADDRESS(ROW(),COLUMN())))</formula>
    </cfRule>
  </conditionalFormatting>
  <conditionalFormatting sqref="G331">
    <cfRule type="expression" dxfId="362" priority="22">
      <formula>INDIRECT(ADDRESS(ROW(),COLUMN()))=TRUNC(INDIRECT(ADDRESS(ROW(),COLUMN())))</formula>
    </cfRule>
  </conditionalFormatting>
  <conditionalFormatting sqref="I331">
    <cfRule type="expression" dxfId="361" priority="21">
      <formula>INDIRECT(ADDRESS(ROW(),COLUMN()))=TRUNC(INDIRECT(ADDRESS(ROW(),COLUMN())))</formula>
    </cfRule>
  </conditionalFormatting>
  <conditionalFormatting sqref="G334">
    <cfRule type="expression" dxfId="360" priority="20">
      <formula>INDIRECT(ADDRESS(ROW(),COLUMN()))=TRUNC(INDIRECT(ADDRESS(ROW(),COLUMN())))</formula>
    </cfRule>
  </conditionalFormatting>
  <conditionalFormatting sqref="I334">
    <cfRule type="expression" dxfId="359" priority="19">
      <formula>INDIRECT(ADDRESS(ROW(),COLUMN()))=TRUNC(INDIRECT(ADDRESS(ROW(),COLUMN())))</formula>
    </cfRule>
  </conditionalFormatting>
  <conditionalFormatting sqref="G336">
    <cfRule type="expression" dxfId="358" priority="18">
      <formula>INDIRECT(ADDRESS(ROW(),COLUMN()))=TRUNC(INDIRECT(ADDRESS(ROW(),COLUMN())))</formula>
    </cfRule>
  </conditionalFormatting>
  <conditionalFormatting sqref="I336">
    <cfRule type="expression" dxfId="357" priority="17">
      <formula>INDIRECT(ADDRESS(ROW(),COLUMN()))=TRUNC(INDIRECT(ADDRESS(ROW(),COLUMN())))</formula>
    </cfRule>
  </conditionalFormatting>
  <conditionalFormatting sqref="G329">
    <cfRule type="expression" dxfId="356" priority="16">
      <formula>INDIRECT(ADDRESS(ROW(),COLUMN()))=TRUNC(INDIRECT(ADDRESS(ROW(),COLUMN())))</formula>
    </cfRule>
  </conditionalFormatting>
  <conditionalFormatting sqref="I329">
    <cfRule type="expression" dxfId="355" priority="15">
      <formula>INDIRECT(ADDRESS(ROW(),COLUMN()))=TRUNC(INDIRECT(ADDRESS(ROW(),COLUMN())))</formula>
    </cfRule>
  </conditionalFormatting>
  <conditionalFormatting sqref="G332">
    <cfRule type="expression" dxfId="354" priority="14">
      <formula>INDIRECT(ADDRESS(ROW(),COLUMN()))=TRUNC(INDIRECT(ADDRESS(ROW(),COLUMN())))</formula>
    </cfRule>
  </conditionalFormatting>
  <conditionalFormatting sqref="I332">
    <cfRule type="expression" dxfId="353" priority="13">
      <formula>INDIRECT(ADDRESS(ROW(),COLUMN()))=TRUNC(INDIRECT(ADDRESS(ROW(),COLUMN())))</formula>
    </cfRule>
  </conditionalFormatting>
  <conditionalFormatting sqref="G328">
    <cfRule type="expression" dxfId="352" priority="12">
      <formula>INDIRECT(ADDRESS(ROW(),COLUMN()))=TRUNC(INDIRECT(ADDRESS(ROW(),COLUMN())))</formula>
    </cfRule>
  </conditionalFormatting>
  <conditionalFormatting sqref="I328">
    <cfRule type="expression" dxfId="351" priority="11">
      <formula>INDIRECT(ADDRESS(ROW(),COLUMN()))=TRUNC(INDIRECT(ADDRESS(ROW(),COLUMN())))</formula>
    </cfRule>
  </conditionalFormatting>
  <conditionalFormatting sqref="G326">
    <cfRule type="expression" dxfId="350" priority="10">
      <formula>INDIRECT(ADDRESS(ROW(),COLUMN()))=TRUNC(INDIRECT(ADDRESS(ROW(),COLUMN())))</formula>
    </cfRule>
  </conditionalFormatting>
  <conditionalFormatting sqref="I326">
    <cfRule type="expression" dxfId="349" priority="9">
      <formula>INDIRECT(ADDRESS(ROW(),COLUMN()))=TRUNC(INDIRECT(ADDRESS(ROW(),COLUMN())))</formula>
    </cfRule>
  </conditionalFormatting>
  <conditionalFormatting sqref="G327">
    <cfRule type="expression" dxfId="348" priority="8">
      <formula>INDIRECT(ADDRESS(ROW(),COLUMN()))=TRUNC(INDIRECT(ADDRESS(ROW(),COLUMN())))</formula>
    </cfRule>
  </conditionalFormatting>
  <conditionalFormatting sqref="I327">
    <cfRule type="expression" dxfId="347" priority="7">
      <formula>INDIRECT(ADDRESS(ROW(),COLUMN()))=TRUNC(INDIRECT(ADDRESS(ROW(),COLUMN())))</formula>
    </cfRule>
  </conditionalFormatting>
  <conditionalFormatting sqref="G338">
    <cfRule type="expression" dxfId="346" priority="6">
      <formula>INDIRECT(ADDRESS(ROW(),COLUMN()))=TRUNC(INDIRECT(ADDRESS(ROW(),COLUMN())))</formula>
    </cfRule>
  </conditionalFormatting>
  <conditionalFormatting sqref="G339:G340">
    <cfRule type="expression" dxfId="345" priority="5">
      <formula>INDIRECT(ADDRESS(ROW(),COLUMN()))=TRUNC(INDIRECT(ADDRESS(ROW(),COLUMN())))</formula>
    </cfRule>
  </conditionalFormatting>
  <conditionalFormatting sqref="I339:I340">
    <cfRule type="expression" dxfId="344" priority="4">
      <formula>INDIRECT(ADDRESS(ROW(),COLUMN()))=TRUNC(INDIRECT(ADDRESS(ROW(),COLUMN())))</formula>
    </cfRule>
  </conditionalFormatting>
  <conditionalFormatting sqref="M6:Q7">
    <cfRule type="cellIs" dxfId="343" priority="3" operator="equal">
      <formula>"「費目：その他」で補助対象外に仕分けされていないものがある"</formula>
    </cfRule>
  </conditionalFormatting>
  <conditionalFormatting sqref="G361">
    <cfRule type="expression" dxfId="342" priority="2">
      <formula>INDIRECT(ADDRESS(ROW(),COLUMN()))=TRUNC(INDIRECT(ADDRESS(ROW(),COLUMN())))</formula>
    </cfRule>
  </conditionalFormatting>
  <conditionalFormatting sqref="G362">
    <cfRule type="expression" dxfId="341" priority="1">
      <formula>INDIRECT(ADDRESS(ROW(),COLUMN()))=TRUNC(INDIRECT(ADDRESS(ROW(),COLUMN())))</formula>
    </cfRule>
  </conditionalFormatting>
  <dataValidations count="7">
    <dataValidation type="list" imeMode="hiragana" allowBlank="1" showInputMessage="1" showErrorMessage="1" sqref="D10:D351" xr:uid="{00000000-0002-0000-1500-000000000000}">
      <formula1>INDIRECT(C10)</formula1>
    </dataValidation>
    <dataValidation imeMode="hiragana" allowBlank="1" showInputMessage="1" showErrorMessage="1" sqref="E10:E351 J10:J351 M10:M351 M361:M410 J361:J410 E361:E410" xr:uid="{00000000-0002-0000-1500-000001000000}"/>
    <dataValidation imeMode="disabled" allowBlank="1" showInputMessage="1" showErrorMessage="1" sqref="C7:K7 F358:K358 A10:A351 A361:A410 C3:C4" xr:uid="{00000000-0002-0000-1500-000002000000}"/>
    <dataValidation type="list" allowBlank="1" showInputMessage="1" showErrorMessage="1" sqref="R10:R351" xr:uid="{00000000-0002-0000-1500-000003000000}">
      <formula1>"○"</formula1>
    </dataValidation>
    <dataValidation type="list" imeMode="hiragana" allowBlank="1" showInputMessage="1" showErrorMessage="1" sqref="C361:D410" xr:uid="{00000000-0002-0000-1500-000004000000}">
      <formula1>収入</formula1>
    </dataValidation>
    <dataValidation type="list" imeMode="hiragana" allowBlank="1" showInputMessage="1" showErrorMessage="1" sqref="C10:C351" xr:uid="{00000000-0002-0000-1500-000005000000}">
      <formula1>区分</formula1>
    </dataValidation>
    <dataValidation imeMode="off" allowBlank="1" showInputMessage="1" showErrorMessage="1" sqref="F416:F427 I10:I351 L10:L351 O10:O351 Q10:Q351 G416:H421 I361:I410 L361:L410 O361:O410 Q361:Q410 G423:H427 F430:H470" xr:uid="{00000000-0002-0000-15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E410" sqref="E4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183</v>
      </c>
      <c r="D3" s="54" t="s">
        <v>161</v>
      </c>
      <c r="E3" s="374"/>
      <c r="F3" s="375"/>
      <c r="G3" s="375"/>
      <c r="H3" s="375"/>
      <c r="I3" s="375"/>
      <c r="J3" s="375"/>
      <c r="K3" s="375"/>
      <c r="L3" s="375"/>
      <c r="M3" s="376"/>
      <c r="Q3" s="13"/>
      <c r="X3" s="3">
        <v>18</v>
      </c>
    </row>
    <row r="4" spans="1:24" ht="32.1" customHeight="1" x14ac:dyDescent="0.2">
      <c r="C4" s="373"/>
      <c r="D4" s="55" t="s">
        <v>232</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213</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2-20</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220</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219</v>
      </c>
      <c r="D459" s="350"/>
      <c r="E459" s="77" t="s">
        <v>220</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iJeSxW9OJhZ6rkRpcuuCR9/uQacWEZ1EilGgrawyqQ8oFrFaBq+93dB6DERDVmylGjNxHi5jeUJNCyJYZMzaLA==" saltValue="Mmgd64+n4ip0DpVbGdD7aQ=="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340" priority="173">
      <formula>INDIRECT(ADDRESS(ROW(),COLUMN()))=TRUNC(INDIRECT(ADDRESS(ROW(),COLUMN())))</formula>
    </cfRule>
  </conditionalFormatting>
  <conditionalFormatting sqref="O27:O50">
    <cfRule type="expression" dxfId="339" priority="169">
      <formula>INDIRECT(ADDRESS(ROW(),COLUMN()))=TRUNC(INDIRECT(ADDRESS(ROW(),COLUMN())))</formula>
    </cfRule>
  </conditionalFormatting>
  <conditionalFormatting sqref="G48:G50">
    <cfRule type="expression" dxfId="338" priority="172">
      <formula>INDIRECT(ADDRESS(ROW(),COLUMN()))=TRUNC(INDIRECT(ADDRESS(ROW(),COLUMN())))</formula>
    </cfRule>
  </conditionalFormatting>
  <conditionalFormatting sqref="I45 I48:I50">
    <cfRule type="expression" dxfId="337" priority="171">
      <formula>INDIRECT(ADDRESS(ROW(),COLUMN()))=TRUNC(INDIRECT(ADDRESS(ROW(),COLUMN())))</formula>
    </cfRule>
  </conditionalFormatting>
  <conditionalFormatting sqref="L29:L50">
    <cfRule type="expression" dxfId="336" priority="170">
      <formula>INDIRECT(ADDRESS(ROW(),COLUMN()))=TRUNC(INDIRECT(ADDRESS(ROW(),COLUMN())))</formula>
    </cfRule>
  </conditionalFormatting>
  <conditionalFormatting sqref="O10">
    <cfRule type="expression" dxfId="335" priority="167">
      <formula>INDIRECT(ADDRESS(ROW(),COLUMN()))=TRUNC(INDIRECT(ADDRESS(ROW(),COLUMN())))</formula>
    </cfRule>
  </conditionalFormatting>
  <conditionalFormatting sqref="L10">
    <cfRule type="expression" dxfId="334" priority="168">
      <formula>INDIRECT(ADDRESS(ROW(),COLUMN()))=TRUNC(INDIRECT(ADDRESS(ROW(),COLUMN())))</formula>
    </cfRule>
  </conditionalFormatting>
  <conditionalFormatting sqref="O11">
    <cfRule type="expression" dxfId="333" priority="165">
      <formula>INDIRECT(ADDRESS(ROW(),COLUMN()))=TRUNC(INDIRECT(ADDRESS(ROW(),COLUMN())))</formula>
    </cfRule>
  </conditionalFormatting>
  <conditionalFormatting sqref="L11">
    <cfRule type="expression" dxfId="332" priority="166">
      <formula>INDIRECT(ADDRESS(ROW(),COLUMN()))=TRUNC(INDIRECT(ADDRESS(ROW(),COLUMN())))</formula>
    </cfRule>
  </conditionalFormatting>
  <conditionalFormatting sqref="O12:O26">
    <cfRule type="expression" dxfId="331" priority="162">
      <formula>INDIRECT(ADDRESS(ROW(),COLUMN()))=TRUNC(INDIRECT(ADDRESS(ROW(),COLUMN())))</formula>
    </cfRule>
  </conditionalFormatting>
  <conditionalFormatting sqref="I21:I25">
    <cfRule type="expression" dxfId="330" priority="164">
      <formula>INDIRECT(ADDRESS(ROW(),COLUMN()))=TRUNC(INDIRECT(ADDRESS(ROW(),COLUMN())))</formula>
    </cfRule>
  </conditionalFormatting>
  <conditionalFormatting sqref="L12:L25">
    <cfRule type="expression" dxfId="329" priority="163">
      <formula>INDIRECT(ADDRESS(ROW(),COLUMN()))=TRUNC(INDIRECT(ADDRESS(ROW(),COLUMN())))</formula>
    </cfRule>
  </conditionalFormatting>
  <conditionalFormatting sqref="G10 G15">
    <cfRule type="expression" dxfId="328" priority="161">
      <formula>INDIRECT(ADDRESS(ROW(),COLUMN()))=TRUNC(INDIRECT(ADDRESS(ROW(),COLUMN())))</formula>
    </cfRule>
  </conditionalFormatting>
  <conditionalFormatting sqref="I10 I15">
    <cfRule type="expression" dxfId="327" priority="160">
      <formula>INDIRECT(ADDRESS(ROW(),COLUMN()))=TRUNC(INDIRECT(ADDRESS(ROW(),COLUMN())))</formula>
    </cfRule>
  </conditionalFormatting>
  <conditionalFormatting sqref="G12">
    <cfRule type="expression" dxfId="326" priority="159">
      <formula>INDIRECT(ADDRESS(ROW(),COLUMN()))=TRUNC(INDIRECT(ADDRESS(ROW(),COLUMN())))</formula>
    </cfRule>
  </conditionalFormatting>
  <conditionalFormatting sqref="I12">
    <cfRule type="expression" dxfId="325" priority="158">
      <formula>INDIRECT(ADDRESS(ROW(),COLUMN()))=TRUNC(INDIRECT(ADDRESS(ROW(),COLUMN())))</formula>
    </cfRule>
  </conditionalFormatting>
  <conditionalFormatting sqref="G14">
    <cfRule type="expression" dxfId="324" priority="157">
      <formula>INDIRECT(ADDRESS(ROW(),COLUMN()))=TRUNC(INDIRECT(ADDRESS(ROW(),COLUMN())))</formula>
    </cfRule>
  </conditionalFormatting>
  <conditionalFormatting sqref="I14">
    <cfRule type="expression" dxfId="323" priority="156">
      <formula>INDIRECT(ADDRESS(ROW(),COLUMN()))=TRUNC(INDIRECT(ADDRESS(ROW(),COLUMN())))</formula>
    </cfRule>
  </conditionalFormatting>
  <conditionalFormatting sqref="G11">
    <cfRule type="expression" dxfId="322" priority="155">
      <formula>INDIRECT(ADDRESS(ROW(),COLUMN()))=TRUNC(INDIRECT(ADDRESS(ROW(),COLUMN())))</formula>
    </cfRule>
  </conditionalFormatting>
  <conditionalFormatting sqref="I11">
    <cfRule type="expression" dxfId="321" priority="154">
      <formula>INDIRECT(ADDRESS(ROW(),COLUMN()))=TRUNC(INDIRECT(ADDRESS(ROW(),COLUMN())))</formula>
    </cfRule>
  </conditionalFormatting>
  <conditionalFormatting sqref="G13">
    <cfRule type="expression" dxfId="320" priority="153">
      <formula>INDIRECT(ADDRESS(ROW(),COLUMN()))=TRUNC(INDIRECT(ADDRESS(ROW(),COLUMN())))</formula>
    </cfRule>
  </conditionalFormatting>
  <conditionalFormatting sqref="I13">
    <cfRule type="expression" dxfId="319" priority="152">
      <formula>INDIRECT(ADDRESS(ROW(),COLUMN()))=TRUNC(INDIRECT(ADDRESS(ROW(),COLUMN())))</formula>
    </cfRule>
  </conditionalFormatting>
  <conditionalFormatting sqref="G16 G19">
    <cfRule type="expression" dxfId="318" priority="151">
      <formula>INDIRECT(ADDRESS(ROW(),COLUMN()))=TRUNC(INDIRECT(ADDRESS(ROW(),COLUMN())))</formula>
    </cfRule>
  </conditionalFormatting>
  <conditionalFormatting sqref="I16 I19">
    <cfRule type="expression" dxfId="317" priority="150">
      <formula>INDIRECT(ADDRESS(ROW(),COLUMN()))=TRUNC(INDIRECT(ADDRESS(ROW(),COLUMN())))</formula>
    </cfRule>
  </conditionalFormatting>
  <conditionalFormatting sqref="G17">
    <cfRule type="expression" dxfId="316" priority="149">
      <formula>INDIRECT(ADDRESS(ROW(),COLUMN()))=TRUNC(INDIRECT(ADDRESS(ROW(),COLUMN())))</formula>
    </cfRule>
  </conditionalFormatting>
  <conditionalFormatting sqref="I17">
    <cfRule type="expression" dxfId="315" priority="148">
      <formula>INDIRECT(ADDRESS(ROW(),COLUMN()))=TRUNC(INDIRECT(ADDRESS(ROW(),COLUMN())))</formula>
    </cfRule>
  </conditionalFormatting>
  <conditionalFormatting sqref="G18">
    <cfRule type="expression" dxfId="314" priority="147">
      <formula>INDIRECT(ADDRESS(ROW(),COLUMN()))=TRUNC(INDIRECT(ADDRESS(ROW(),COLUMN())))</formula>
    </cfRule>
  </conditionalFormatting>
  <conditionalFormatting sqref="I18">
    <cfRule type="expression" dxfId="313" priority="146">
      <formula>INDIRECT(ADDRESS(ROW(),COLUMN()))=TRUNC(INDIRECT(ADDRESS(ROW(),COLUMN())))</formula>
    </cfRule>
  </conditionalFormatting>
  <conditionalFormatting sqref="G20">
    <cfRule type="expression" dxfId="312" priority="145">
      <formula>INDIRECT(ADDRESS(ROW(),COLUMN()))=TRUNC(INDIRECT(ADDRESS(ROW(),COLUMN())))</formula>
    </cfRule>
  </conditionalFormatting>
  <conditionalFormatting sqref="I20">
    <cfRule type="expression" dxfId="311" priority="144">
      <formula>INDIRECT(ADDRESS(ROW(),COLUMN()))=TRUNC(INDIRECT(ADDRESS(ROW(),COLUMN())))</formula>
    </cfRule>
  </conditionalFormatting>
  <conditionalFormatting sqref="G21 G23">
    <cfRule type="expression" dxfId="310" priority="143">
      <formula>INDIRECT(ADDRESS(ROW(),COLUMN()))=TRUNC(INDIRECT(ADDRESS(ROW(),COLUMN())))</formula>
    </cfRule>
  </conditionalFormatting>
  <conditionalFormatting sqref="G22">
    <cfRule type="expression" dxfId="309" priority="142">
      <formula>INDIRECT(ADDRESS(ROW(),COLUMN()))=TRUNC(INDIRECT(ADDRESS(ROW(),COLUMN())))</formula>
    </cfRule>
  </conditionalFormatting>
  <conditionalFormatting sqref="G24:G25">
    <cfRule type="expression" dxfId="308" priority="141">
      <formula>INDIRECT(ADDRESS(ROW(),COLUMN()))=TRUNC(INDIRECT(ADDRESS(ROW(),COLUMN())))</formula>
    </cfRule>
  </conditionalFormatting>
  <conditionalFormatting sqref="G26:G28">
    <cfRule type="expression" dxfId="307" priority="140">
      <formula>INDIRECT(ADDRESS(ROW(),COLUMN()))=TRUNC(INDIRECT(ADDRESS(ROW(),COLUMN())))</formula>
    </cfRule>
  </conditionalFormatting>
  <conditionalFormatting sqref="I26:I28">
    <cfRule type="expression" dxfId="306" priority="139">
      <formula>INDIRECT(ADDRESS(ROW(),COLUMN()))=TRUNC(INDIRECT(ADDRESS(ROW(),COLUMN())))</formula>
    </cfRule>
  </conditionalFormatting>
  <conditionalFormatting sqref="L26:L28">
    <cfRule type="expression" dxfId="305" priority="138">
      <formula>INDIRECT(ADDRESS(ROW(),COLUMN()))=TRUNC(INDIRECT(ADDRESS(ROW(),COLUMN())))</formula>
    </cfRule>
  </conditionalFormatting>
  <conditionalFormatting sqref="G29:G30">
    <cfRule type="expression" dxfId="304" priority="137">
      <formula>INDIRECT(ADDRESS(ROW(),COLUMN()))=TRUNC(INDIRECT(ADDRESS(ROW(),COLUMN())))</formula>
    </cfRule>
  </conditionalFormatting>
  <conditionalFormatting sqref="I29:I30">
    <cfRule type="expression" dxfId="303" priority="136">
      <formula>INDIRECT(ADDRESS(ROW(),COLUMN()))=TRUNC(INDIRECT(ADDRESS(ROW(),COLUMN())))</formula>
    </cfRule>
  </conditionalFormatting>
  <conditionalFormatting sqref="G31:G32 G42 G44">
    <cfRule type="expression" dxfId="302" priority="135">
      <formula>INDIRECT(ADDRESS(ROW(),COLUMN()))=TRUNC(INDIRECT(ADDRESS(ROW(),COLUMN())))</formula>
    </cfRule>
  </conditionalFormatting>
  <conditionalFormatting sqref="I31:I32 I42 I44">
    <cfRule type="expression" dxfId="301" priority="134">
      <formula>INDIRECT(ADDRESS(ROW(),COLUMN()))=TRUNC(INDIRECT(ADDRESS(ROW(),COLUMN())))</formula>
    </cfRule>
  </conditionalFormatting>
  <conditionalFormatting sqref="G40">
    <cfRule type="expression" dxfId="300" priority="133">
      <formula>INDIRECT(ADDRESS(ROW(),COLUMN()))=TRUNC(INDIRECT(ADDRESS(ROW(),COLUMN())))</formula>
    </cfRule>
  </conditionalFormatting>
  <conditionalFormatting sqref="I40">
    <cfRule type="expression" dxfId="299" priority="132">
      <formula>INDIRECT(ADDRESS(ROW(),COLUMN()))=TRUNC(INDIRECT(ADDRESS(ROW(),COLUMN())))</formula>
    </cfRule>
  </conditionalFormatting>
  <conditionalFormatting sqref="G37">
    <cfRule type="expression" dxfId="298" priority="131">
      <formula>INDIRECT(ADDRESS(ROW(),COLUMN()))=TRUNC(INDIRECT(ADDRESS(ROW(),COLUMN())))</formula>
    </cfRule>
  </conditionalFormatting>
  <conditionalFormatting sqref="I37">
    <cfRule type="expression" dxfId="297" priority="130">
      <formula>INDIRECT(ADDRESS(ROW(),COLUMN()))=TRUNC(INDIRECT(ADDRESS(ROW(),COLUMN())))</formula>
    </cfRule>
  </conditionalFormatting>
  <conditionalFormatting sqref="G38">
    <cfRule type="expression" dxfId="296" priority="129">
      <formula>INDIRECT(ADDRESS(ROW(),COLUMN()))=TRUNC(INDIRECT(ADDRESS(ROW(),COLUMN())))</formula>
    </cfRule>
  </conditionalFormatting>
  <conditionalFormatting sqref="I38">
    <cfRule type="expression" dxfId="295" priority="128">
      <formula>INDIRECT(ADDRESS(ROW(),COLUMN()))=TRUNC(INDIRECT(ADDRESS(ROW(),COLUMN())))</formula>
    </cfRule>
  </conditionalFormatting>
  <conditionalFormatting sqref="G41">
    <cfRule type="expression" dxfId="294" priority="127">
      <formula>INDIRECT(ADDRESS(ROW(),COLUMN()))=TRUNC(INDIRECT(ADDRESS(ROW(),COLUMN())))</formula>
    </cfRule>
  </conditionalFormatting>
  <conditionalFormatting sqref="I41">
    <cfRule type="expression" dxfId="293" priority="126">
      <formula>INDIRECT(ADDRESS(ROW(),COLUMN()))=TRUNC(INDIRECT(ADDRESS(ROW(),COLUMN())))</formula>
    </cfRule>
  </conditionalFormatting>
  <conditionalFormatting sqref="G43">
    <cfRule type="expression" dxfId="292" priority="125">
      <formula>INDIRECT(ADDRESS(ROW(),COLUMN()))=TRUNC(INDIRECT(ADDRESS(ROW(),COLUMN())))</formula>
    </cfRule>
  </conditionalFormatting>
  <conditionalFormatting sqref="I43">
    <cfRule type="expression" dxfId="291" priority="124">
      <formula>INDIRECT(ADDRESS(ROW(),COLUMN()))=TRUNC(INDIRECT(ADDRESS(ROW(),COLUMN())))</formula>
    </cfRule>
  </conditionalFormatting>
  <conditionalFormatting sqref="G36">
    <cfRule type="expression" dxfId="290" priority="123">
      <formula>INDIRECT(ADDRESS(ROW(),COLUMN()))=TRUNC(INDIRECT(ADDRESS(ROW(),COLUMN())))</formula>
    </cfRule>
  </conditionalFormatting>
  <conditionalFormatting sqref="I36">
    <cfRule type="expression" dxfId="289" priority="122">
      <formula>INDIRECT(ADDRESS(ROW(),COLUMN()))=TRUNC(INDIRECT(ADDRESS(ROW(),COLUMN())))</formula>
    </cfRule>
  </conditionalFormatting>
  <conditionalFormatting sqref="G39">
    <cfRule type="expression" dxfId="288" priority="121">
      <formula>INDIRECT(ADDRESS(ROW(),COLUMN()))=TRUNC(INDIRECT(ADDRESS(ROW(),COLUMN())))</formula>
    </cfRule>
  </conditionalFormatting>
  <conditionalFormatting sqref="I39">
    <cfRule type="expression" dxfId="287" priority="120">
      <formula>INDIRECT(ADDRESS(ROW(),COLUMN()))=TRUNC(INDIRECT(ADDRESS(ROW(),COLUMN())))</formula>
    </cfRule>
  </conditionalFormatting>
  <conditionalFormatting sqref="G35">
    <cfRule type="expression" dxfId="286" priority="119">
      <formula>INDIRECT(ADDRESS(ROW(),COLUMN()))=TRUNC(INDIRECT(ADDRESS(ROW(),COLUMN())))</formula>
    </cfRule>
  </conditionalFormatting>
  <conditionalFormatting sqref="I35">
    <cfRule type="expression" dxfId="285" priority="118">
      <formula>INDIRECT(ADDRESS(ROW(),COLUMN()))=TRUNC(INDIRECT(ADDRESS(ROW(),COLUMN())))</formula>
    </cfRule>
  </conditionalFormatting>
  <conditionalFormatting sqref="G33">
    <cfRule type="expression" dxfId="284" priority="117">
      <formula>INDIRECT(ADDRESS(ROW(),COLUMN()))=TRUNC(INDIRECT(ADDRESS(ROW(),COLUMN())))</formula>
    </cfRule>
  </conditionalFormatting>
  <conditionalFormatting sqref="I33">
    <cfRule type="expression" dxfId="283" priority="116">
      <formula>INDIRECT(ADDRESS(ROW(),COLUMN()))=TRUNC(INDIRECT(ADDRESS(ROW(),COLUMN())))</formula>
    </cfRule>
  </conditionalFormatting>
  <conditionalFormatting sqref="G34">
    <cfRule type="expression" dxfId="282" priority="115">
      <formula>INDIRECT(ADDRESS(ROW(),COLUMN()))=TRUNC(INDIRECT(ADDRESS(ROW(),COLUMN())))</formula>
    </cfRule>
  </conditionalFormatting>
  <conditionalFormatting sqref="I34">
    <cfRule type="expression" dxfId="281" priority="114">
      <formula>INDIRECT(ADDRESS(ROW(),COLUMN()))=TRUNC(INDIRECT(ADDRESS(ROW(),COLUMN())))</formula>
    </cfRule>
  </conditionalFormatting>
  <conditionalFormatting sqref="G45">
    <cfRule type="expression" dxfId="280" priority="113">
      <formula>INDIRECT(ADDRESS(ROW(),COLUMN()))=TRUNC(INDIRECT(ADDRESS(ROW(),COLUMN())))</formula>
    </cfRule>
  </conditionalFormatting>
  <conditionalFormatting sqref="G46:G47">
    <cfRule type="expression" dxfId="279" priority="112">
      <formula>INDIRECT(ADDRESS(ROW(),COLUMN()))=TRUNC(INDIRECT(ADDRESS(ROW(),COLUMN())))</formula>
    </cfRule>
  </conditionalFormatting>
  <conditionalFormatting sqref="I46:I47">
    <cfRule type="expression" dxfId="278" priority="111">
      <formula>INDIRECT(ADDRESS(ROW(),COLUMN()))=TRUNC(INDIRECT(ADDRESS(ROW(),COLUMN())))</formula>
    </cfRule>
  </conditionalFormatting>
  <conditionalFormatting sqref="I361">
    <cfRule type="expression" dxfId="277" priority="110">
      <formula>INDIRECT(ADDRESS(ROW(),COLUMN()))=TRUNC(INDIRECT(ADDRESS(ROW(),COLUMN())))</formula>
    </cfRule>
  </conditionalFormatting>
  <conditionalFormatting sqref="L361">
    <cfRule type="expression" dxfId="276" priority="109">
      <formula>INDIRECT(ADDRESS(ROW(),COLUMN()))=TRUNC(INDIRECT(ADDRESS(ROW(),COLUMN())))</formula>
    </cfRule>
  </conditionalFormatting>
  <conditionalFormatting sqref="O361">
    <cfRule type="expression" dxfId="275" priority="108">
      <formula>INDIRECT(ADDRESS(ROW(),COLUMN()))=TRUNC(INDIRECT(ADDRESS(ROW(),COLUMN())))</formula>
    </cfRule>
  </conditionalFormatting>
  <conditionalFormatting sqref="G363:G410">
    <cfRule type="expression" dxfId="274" priority="107">
      <formula>INDIRECT(ADDRESS(ROW(),COLUMN()))=TRUNC(INDIRECT(ADDRESS(ROW(),COLUMN())))</formula>
    </cfRule>
  </conditionalFormatting>
  <conditionalFormatting sqref="I362:I410">
    <cfRule type="expression" dxfId="273" priority="106">
      <formula>INDIRECT(ADDRESS(ROW(),COLUMN()))=TRUNC(INDIRECT(ADDRESS(ROW(),COLUMN())))</formula>
    </cfRule>
  </conditionalFormatting>
  <conditionalFormatting sqref="L362:L410">
    <cfRule type="expression" dxfId="272" priority="105">
      <formula>INDIRECT(ADDRESS(ROW(),COLUMN()))=TRUNC(INDIRECT(ADDRESS(ROW(),COLUMN())))</formula>
    </cfRule>
  </conditionalFormatting>
  <conditionalFormatting sqref="O362:O410">
    <cfRule type="expression" dxfId="271" priority="104">
      <formula>INDIRECT(ADDRESS(ROW(),COLUMN()))=TRUNC(INDIRECT(ADDRESS(ROW(),COLUMN())))</formula>
    </cfRule>
  </conditionalFormatting>
  <conditionalFormatting sqref="O107:O162 G107:G162 I107:I162 L107:L162">
    <cfRule type="expression" dxfId="270" priority="103">
      <formula>INDIRECT(ADDRESS(ROW(),COLUMN()))=TRUNC(INDIRECT(ADDRESS(ROW(),COLUMN())))</formula>
    </cfRule>
  </conditionalFormatting>
  <conditionalFormatting sqref="O197:O252 G197:G252 I197:I252 L197:L252">
    <cfRule type="expression" dxfId="269" priority="102">
      <formula>INDIRECT(ADDRESS(ROW(),COLUMN()))=TRUNC(INDIRECT(ADDRESS(ROW(),COLUMN())))</formula>
    </cfRule>
  </conditionalFormatting>
  <conditionalFormatting sqref="O173:O196">
    <cfRule type="expression" dxfId="268" priority="98">
      <formula>INDIRECT(ADDRESS(ROW(),COLUMN()))=TRUNC(INDIRECT(ADDRESS(ROW(),COLUMN())))</formula>
    </cfRule>
  </conditionalFormatting>
  <conditionalFormatting sqref="G194:G196">
    <cfRule type="expression" dxfId="267" priority="101">
      <formula>INDIRECT(ADDRESS(ROW(),COLUMN()))=TRUNC(INDIRECT(ADDRESS(ROW(),COLUMN())))</formula>
    </cfRule>
  </conditionalFormatting>
  <conditionalFormatting sqref="I191 I194:I196">
    <cfRule type="expression" dxfId="266" priority="100">
      <formula>INDIRECT(ADDRESS(ROW(),COLUMN()))=TRUNC(INDIRECT(ADDRESS(ROW(),COLUMN())))</formula>
    </cfRule>
  </conditionalFormatting>
  <conditionalFormatting sqref="L175:L196">
    <cfRule type="expression" dxfId="265" priority="99">
      <formula>INDIRECT(ADDRESS(ROW(),COLUMN()))=TRUNC(INDIRECT(ADDRESS(ROW(),COLUMN())))</formula>
    </cfRule>
  </conditionalFormatting>
  <conditionalFormatting sqref="O163:O172">
    <cfRule type="expression" dxfId="264" priority="95">
      <formula>INDIRECT(ADDRESS(ROW(),COLUMN()))=TRUNC(INDIRECT(ADDRESS(ROW(),COLUMN())))</formula>
    </cfRule>
  </conditionalFormatting>
  <conditionalFormatting sqref="I167:I171">
    <cfRule type="expression" dxfId="263" priority="97">
      <formula>INDIRECT(ADDRESS(ROW(),COLUMN()))=TRUNC(INDIRECT(ADDRESS(ROW(),COLUMN())))</formula>
    </cfRule>
  </conditionalFormatting>
  <conditionalFormatting sqref="L163:L171">
    <cfRule type="expression" dxfId="262" priority="96">
      <formula>INDIRECT(ADDRESS(ROW(),COLUMN()))=TRUNC(INDIRECT(ADDRESS(ROW(),COLUMN())))</formula>
    </cfRule>
  </conditionalFormatting>
  <conditionalFormatting sqref="G165">
    <cfRule type="expression" dxfId="261" priority="94">
      <formula>INDIRECT(ADDRESS(ROW(),COLUMN()))=TRUNC(INDIRECT(ADDRESS(ROW(),COLUMN())))</formula>
    </cfRule>
  </conditionalFormatting>
  <conditionalFormatting sqref="I165">
    <cfRule type="expression" dxfId="260" priority="93">
      <formula>INDIRECT(ADDRESS(ROW(),COLUMN()))=TRUNC(INDIRECT(ADDRESS(ROW(),COLUMN())))</formula>
    </cfRule>
  </conditionalFormatting>
  <conditionalFormatting sqref="G163">
    <cfRule type="expression" dxfId="259" priority="92">
      <formula>INDIRECT(ADDRESS(ROW(),COLUMN()))=TRUNC(INDIRECT(ADDRESS(ROW(),COLUMN())))</formula>
    </cfRule>
  </conditionalFormatting>
  <conditionalFormatting sqref="I163">
    <cfRule type="expression" dxfId="258" priority="91">
      <formula>INDIRECT(ADDRESS(ROW(),COLUMN()))=TRUNC(INDIRECT(ADDRESS(ROW(),COLUMN())))</formula>
    </cfRule>
  </conditionalFormatting>
  <conditionalFormatting sqref="G164">
    <cfRule type="expression" dxfId="257" priority="90">
      <formula>INDIRECT(ADDRESS(ROW(),COLUMN()))=TRUNC(INDIRECT(ADDRESS(ROW(),COLUMN())))</formula>
    </cfRule>
  </conditionalFormatting>
  <conditionalFormatting sqref="I164">
    <cfRule type="expression" dxfId="256" priority="89">
      <formula>INDIRECT(ADDRESS(ROW(),COLUMN()))=TRUNC(INDIRECT(ADDRESS(ROW(),COLUMN())))</formula>
    </cfRule>
  </conditionalFormatting>
  <conditionalFormatting sqref="G166">
    <cfRule type="expression" dxfId="255" priority="88">
      <formula>INDIRECT(ADDRESS(ROW(),COLUMN()))=TRUNC(INDIRECT(ADDRESS(ROW(),COLUMN())))</formula>
    </cfRule>
  </conditionalFormatting>
  <conditionalFormatting sqref="I166">
    <cfRule type="expression" dxfId="254" priority="87">
      <formula>INDIRECT(ADDRESS(ROW(),COLUMN()))=TRUNC(INDIRECT(ADDRESS(ROW(),COLUMN())))</formula>
    </cfRule>
  </conditionalFormatting>
  <conditionalFormatting sqref="G167 G169">
    <cfRule type="expression" dxfId="253" priority="86">
      <formula>INDIRECT(ADDRESS(ROW(),COLUMN()))=TRUNC(INDIRECT(ADDRESS(ROW(),COLUMN())))</formula>
    </cfRule>
  </conditionalFormatting>
  <conditionalFormatting sqref="G168">
    <cfRule type="expression" dxfId="252" priority="85">
      <formula>INDIRECT(ADDRESS(ROW(),COLUMN()))=TRUNC(INDIRECT(ADDRESS(ROW(),COLUMN())))</formula>
    </cfRule>
  </conditionalFormatting>
  <conditionalFormatting sqref="G170:G171">
    <cfRule type="expression" dxfId="251" priority="84">
      <formula>INDIRECT(ADDRESS(ROW(),COLUMN()))=TRUNC(INDIRECT(ADDRESS(ROW(),COLUMN())))</formula>
    </cfRule>
  </conditionalFormatting>
  <conditionalFormatting sqref="G172:G174">
    <cfRule type="expression" dxfId="250" priority="83">
      <formula>INDIRECT(ADDRESS(ROW(),COLUMN()))=TRUNC(INDIRECT(ADDRESS(ROW(),COLUMN())))</formula>
    </cfRule>
  </conditionalFormatting>
  <conditionalFormatting sqref="I172:I174">
    <cfRule type="expression" dxfId="249" priority="82">
      <formula>INDIRECT(ADDRESS(ROW(),COLUMN()))=TRUNC(INDIRECT(ADDRESS(ROW(),COLUMN())))</formula>
    </cfRule>
  </conditionalFormatting>
  <conditionalFormatting sqref="L172:L174">
    <cfRule type="expression" dxfId="248" priority="81">
      <formula>INDIRECT(ADDRESS(ROW(),COLUMN()))=TRUNC(INDIRECT(ADDRESS(ROW(),COLUMN())))</formula>
    </cfRule>
  </conditionalFormatting>
  <conditionalFormatting sqref="G175:G176">
    <cfRule type="expression" dxfId="247" priority="80">
      <formula>INDIRECT(ADDRESS(ROW(),COLUMN()))=TRUNC(INDIRECT(ADDRESS(ROW(),COLUMN())))</formula>
    </cfRule>
  </conditionalFormatting>
  <conditionalFormatting sqref="I175:I176">
    <cfRule type="expression" dxfId="246" priority="79">
      <formula>INDIRECT(ADDRESS(ROW(),COLUMN()))=TRUNC(INDIRECT(ADDRESS(ROW(),COLUMN())))</formula>
    </cfRule>
  </conditionalFormatting>
  <conditionalFormatting sqref="G177:G178 G188 G190">
    <cfRule type="expression" dxfId="245" priority="78">
      <formula>INDIRECT(ADDRESS(ROW(),COLUMN()))=TRUNC(INDIRECT(ADDRESS(ROW(),COLUMN())))</formula>
    </cfRule>
  </conditionalFormatting>
  <conditionalFormatting sqref="I177:I178 I188 I190">
    <cfRule type="expression" dxfId="244" priority="77">
      <formula>INDIRECT(ADDRESS(ROW(),COLUMN()))=TRUNC(INDIRECT(ADDRESS(ROW(),COLUMN())))</formula>
    </cfRule>
  </conditionalFormatting>
  <conditionalFormatting sqref="G186">
    <cfRule type="expression" dxfId="243" priority="76">
      <formula>INDIRECT(ADDRESS(ROW(),COLUMN()))=TRUNC(INDIRECT(ADDRESS(ROW(),COLUMN())))</formula>
    </cfRule>
  </conditionalFormatting>
  <conditionalFormatting sqref="I186">
    <cfRule type="expression" dxfId="242" priority="75">
      <formula>INDIRECT(ADDRESS(ROW(),COLUMN()))=TRUNC(INDIRECT(ADDRESS(ROW(),COLUMN())))</formula>
    </cfRule>
  </conditionalFormatting>
  <conditionalFormatting sqref="G183">
    <cfRule type="expression" dxfId="241" priority="74">
      <formula>INDIRECT(ADDRESS(ROW(),COLUMN()))=TRUNC(INDIRECT(ADDRESS(ROW(),COLUMN())))</formula>
    </cfRule>
  </conditionalFormatting>
  <conditionalFormatting sqref="I183">
    <cfRule type="expression" dxfId="240" priority="73">
      <formula>INDIRECT(ADDRESS(ROW(),COLUMN()))=TRUNC(INDIRECT(ADDRESS(ROW(),COLUMN())))</formula>
    </cfRule>
  </conditionalFormatting>
  <conditionalFormatting sqref="G184">
    <cfRule type="expression" dxfId="239" priority="72">
      <formula>INDIRECT(ADDRESS(ROW(),COLUMN()))=TRUNC(INDIRECT(ADDRESS(ROW(),COLUMN())))</formula>
    </cfRule>
  </conditionalFormatting>
  <conditionalFormatting sqref="I184">
    <cfRule type="expression" dxfId="238" priority="71">
      <formula>INDIRECT(ADDRESS(ROW(),COLUMN()))=TRUNC(INDIRECT(ADDRESS(ROW(),COLUMN())))</formula>
    </cfRule>
  </conditionalFormatting>
  <conditionalFormatting sqref="G187">
    <cfRule type="expression" dxfId="237" priority="70">
      <formula>INDIRECT(ADDRESS(ROW(),COLUMN()))=TRUNC(INDIRECT(ADDRESS(ROW(),COLUMN())))</formula>
    </cfRule>
  </conditionalFormatting>
  <conditionalFormatting sqref="I187">
    <cfRule type="expression" dxfId="236" priority="69">
      <formula>INDIRECT(ADDRESS(ROW(),COLUMN()))=TRUNC(INDIRECT(ADDRESS(ROW(),COLUMN())))</formula>
    </cfRule>
  </conditionalFormatting>
  <conditionalFormatting sqref="G189">
    <cfRule type="expression" dxfId="235" priority="68">
      <formula>INDIRECT(ADDRESS(ROW(),COLUMN()))=TRUNC(INDIRECT(ADDRESS(ROW(),COLUMN())))</formula>
    </cfRule>
  </conditionalFormatting>
  <conditionalFormatting sqref="I189">
    <cfRule type="expression" dxfId="234" priority="67">
      <formula>INDIRECT(ADDRESS(ROW(),COLUMN()))=TRUNC(INDIRECT(ADDRESS(ROW(),COLUMN())))</formula>
    </cfRule>
  </conditionalFormatting>
  <conditionalFormatting sqref="G182">
    <cfRule type="expression" dxfId="233" priority="66">
      <formula>INDIRECT(ADDRESS(ROW(),COLUMN()))=TRUNC(INDIRECT(ADDRESS(ROW(),COLUMN())))</formula>
    </cfRule>
  </conditionalFormatting>
  <conditionalFormatting sqref="I182">
    <cfRule type="expression" dxfId="232" priority="65">
      <formula>INDIRECT(ADDRESS(ROW(),COLUMN()))=TRUNC(INDIRECT(ADDRESS(ROW(),COLUMN())))</formula>
    </cfRule>
  </conditionalFormatting>
  <conditionalFormatting sqref="G185">
    <cfRule type="expression" dxfId="231" priority="64">
      <formula>INDIRECT(ADDRESS(ROW(),COLUMN()))=TRUNC(INDIRECT(ADDRESS(ROW(),COLUMN())))</formula>
    </cfRule>
  </conditionalFormatting>
  <conditionalFormatting sqref="I185">
    <cfRule type="expression" dxfId="230" priority="63">
      <formula>INDIRECT(ADDRESS(ROW(),COLUMN()))=TRUNC(INDIRECT(ADDRESS(ROW(),COLUMN())))</formula>
    </cfRule>
  </conditionalFormatting>
  <conditionalFormatting sqref="G181">
    <cfRule type="expression" dxfId="229" priority="62">
      <formula>INDIRECT(ADDRESS(ROW(),COLUMN()))=TRUNC(INDIRECT(ADDRESS(ROW(),COLUMN())))</formula>
    </cfRule>
  </conditionalFormatting>
  <conditionalFormatting sqref="I181">
    <cfRule type="expression" dxfId="228" priority="61">
      <formula>INDIRECT(ADDRESS(ROW(),COLUMN()))=TRUNC(INDIRECT(ADDRESS(ROW(),COLUMN())))</formula>
    </cfRule>
  </conditionalFormatting>
  <conditionalFormatting sqref="G179">
    <cfRule type="expression" dxfId="227" priority="60">
      <formula>INDIRECT(ADDRESS(ROW(),COLUMN()))=TRUNC(INDIRECT(ADDRESS(ROW(),COLUMN())))</formula>
    </cfRule>
  </conditionalFormatting>
  <conditionalFormatting sqref="I179">
    <cfRule type="expression" dxfId="226" priority="59">
      <formula>INDIRECT(ADDRESS(ROW(),COLUMN()))=TRUNC(INDIRECT(ADDRESS(ROW(),COLUMN())))</formula>
    </cfRule>
  </conditionalFormatting>
  <conditionalFormatting sqref="G180">
    <cfRule type="expression" dxfId="225" priority="58">
      <formula>INDIRECT(ADDRESS(ROW(),COLUMN()))=TRUNC(INDIRECT(ADDRESS(ROW(),COLUMN())))</formula>
    </cfRule>
  </conditionalFormatting>
  <conditionalFormatting sqref="I180">
    <cfRule type="expression" dxfId="224" priority="57">
      <formula>INDIRECT(ADDRESS(ROW(),COLUMN()))=TRUNC(INDIRECT(ADDRESS(ROW(),COLUMN())))</formula>
    </cfRule>
  </conditionalFormatting>
  <conditionalFormatting sqref="G191">
    <cfRule type="expression" dxfId="223" priority="56">
      <formula>INDIRECT(ADDRESS(ROW(),COLUMN()))=TRUNC(INDIRECT(ADDRESS(ROW(),COLUMN())))</formula>
    </cfRule>
  </conditionalFormatting>
  <conditionalFormatting sqref="G192:G193">
    <cfRule type="expression" dxfId="222" priority="55">
      <formula>INDIRECT(ADDRESS(ROW(),COLUMN()))=TRUNC(INDIRECT(ADDRESS(ROW(),COLUMN())))</formula>
    </cfRule>
  </conditionalFormatting>
  <conditionalFormatting sqref="I192:I193">
    <cfRule type="expression" dxfId="221" priority="54">
      <formula>INDIRECT(ADDRESS(ROW(),COLUMN()))=TRUNC(INDIRECT(ADDRESS(ROW(),COLUMN())))</formula>
    </cfRule>
  </conditionalFormatting>
  <conditionalFormatting sqref="O253:O308 G253:G308 I253:I308 L253:L308">
    <cfRule type="expression" dxfId="220" priority="53">
      <formula>INDIRECT(ADDRESS(ROW(),COLUMN()))=TRUNC(INDIRECT(ADDRESS(ROW(),COLUMN())))</formula>
    </cfRule>
  </conditionalFormatting>
  <conditionalFormatting sqref="O344:O351 G344:G351 I344:I351 L344:L351">
    <cfRule type="expression" dxfId="219" priority="52">
      <formula>INDIRECT(ADDRESS(ROW(),COLUMN()))=TRUNC(INDIRECT(ADDRESS(ROW(),COLUMN())))</formula>
    </cfRule>
  </conditionalFormatting>
  <conditionalFormatting sqref="O320:O343">
    <cfRule type="expression" dxfId="218" priority="48">
      <formula>INDIRECT(ADDRESS(ROW(),COLUMN()))=TRUNC(INDIRECT(ADDRESS(ROW(),COLUMN())))</formula>
    </cfRule>
  </conditionalFormatting>
  <conditionalFormatting sqref="G341:G343">
    <cfRule type="expression" dxfId="217" priority="51">
      <formula>INDIRECT(ADDRESS(ROW(),COLUMN()))=TRUNC(INDIRECT(ADDRESS(ROW(),COLUMN())))</formula>
    </cfRule>
  </conditionalFormatting>
  <conditionalFormatting sqref="I338 I341:I343">
    <cfRule type="expression" dxfId="216" priority="50">
      <formula>INDIRECT(ADDRESS(ROW(),COLUMN()))=TRUNC(INDIRECT(ADDRESS(ROW(),COLUMN())))</formula>
    </cfRule>
  </conditionalFormatting>
  <conditionalFormatting sqref="L322:L343">
    <cfRule type="expression" dxfId="215" priority="49">
      <formula>INDIRECT(ADDRESS(ROW(),COLUMN()))=TRUNC(INDIRECT(ADDRESS(ROW(),COLUMN())))</formula>
    </cfRule>
  </conditionalFormatting>
  <conditionalFormatting sqref="O309:O319">
    <cfRule type="expression" dxfId="214" priority="45">
      <formula>INDIRECT(ADDRESS(ROW(),COLUMN()))=TRUNC(INDIRECT(ADDRESS(ROW(),COLUMN())))</formula>
    </cfRule>
  </conditionalFormatting>
  <conditionalFormatting sqref="I314:I318">
    <cfRule type="expression" dxfId="213" priority="47">
      <formula>INDIRECT(ADDRESS(ROW(),COLUMN()))=TRUNC(INDIRECT(ADDRESS(ROW(),COLUMN())))</formula>
    </cfRule>
  </conditionalFormatting>
  <conditionalFormatting sqref="L309:L318">
    <cfRule type="expression" dxfId="212" priority="46">
      <formula>INDIRECT(ADDRESS(ROW(),COLUMN()))=TRUNC(INDIRECT(ADDRESS(ROW(),COLUMN())))</formula>
    </cfRule>
  </conditionalFormatting>
  <conditionalFormatting sqref="G309 G312">
    <cfRule type="expression" dxfId="211" priority="44">
      <formula>INDIRECT(ADDRESS(ROW(),COLUMN()))=TRUNC(INDIRECT(ADDRESS(ROW(),COLUMN())))</formula>
    </cfRule>
  </conditionalFormatting>
  <conditionalFormatting sqref="I309 I312">
    <cfRule type="expression" dxfId="210" priority="43">
      <formula>INDIRECT(ADDRESS(ROW(),COLUMN()))=TRUNC(INDIRECT(ADDRESS(ROW(),COLUMN())))</formula>
    </cfRule>
  </conditionalFormatting>
  <conditionalFormatting sqref="G310">
    <cfRule type="expression" dxfId="209" priority="42">
      <formula>INDIRECT(ADDRESS(ROW(),COLUMN()))=TRUNC(INDIRECT(ADDRESS(ROW(),COLUMN())))</formula>
    </cfRule>
  </conditionalFormatting>
  <conditionalFormatting sqref="I310">
    <cfRule type="expression" dxfId="208" priority="41">
      <formula>INDIRECT(ADDRESS(ROW(),COLUMN()))=TRUNC(INDIRECT(ADDRESS(ROW(),COLUMN())))</formula>
    </cfRule>
  </conditionalFormatting>
  <conditionalFormatting sqref="G311">
    <cfRule type="expression" dxfId="207" priority="40">
      <formula>INDIRECT(ADDRESS(ROW(),COLUMN()))=TRUNC(INDIRECT(ADDRESS(ROW(),COLUMN())))</formula>
    </cfRule>
  </conditionalFormatting>
  <conditionalFormatting sqref="I311">
    <cfRule type="expression" dxfId="206" priority="39">
      <formula>INDIRECT(ADDRESS(ROW(),COLUMN()))=TRUNC(INDIRECT(ADDRESS(ROW(),COLUMN())))</formula>
    </cfRule>
  </conditionalFormatting>
  <conditionalFormatting sqref="G313">
    <cfRule type="expression" dxfId="205" priority="38">
      <formula>INDIRECT(ADDRESS(ROW(),COLUMN()))=TRUNC(INDIRECT(ADDRESS(ROW(),COLUMN())))</formula>
    </cfRule>
  </conditionalFormatting>
  <conditionalFormatting sqref="I313">
    <cfRule type="expression" dxfId="204" priority="37">
      <formula>INDIRECT(ADDRESS(ROW(),COLUMN()))=TRUNC(INDIRECT(ADDRESS(ROW(),COLUMN())))</formula>
    </cfRule>
  </conditionalFormatting>
  <conditionalFormatting sqref="G314 G316">
    <cfRule type="expression" dxfId="203" priority="36">
      <formula>INDIRECT(ADDRESS(ROW(),COLUMN()))=TRUNC(INDIRECT(ADDRESS(ROW(),COLUMN())))</formula>
    </cfRule>
  </conditionalFormatting>
  <conditionalFormatting sqref="G315">
    <cfRule type="expression" dxfId="202" priority="35">
      <formula>INDIRECT(ADDRESS(ROW(),COLUMN()))=TRUNC(INDIRECT(ADDRESS(ROW(),COLUMN())))</formula>
    </cfRule>
  </conditionalFormatting>
  <conditionalFormatting sqref="G317:G318">
    <cfRule type="expression" dxfId="201" priority="34">
      <formula>INDIRECT(ADDRESS(ROW(),COLUMN()))=TRUNC(INDIRECT(ADDRESS(ROW(),COLUMN())))</formula>
    </cfRule>
  </conditionalFormatting>
  <conditionalFormatting sqref="G319:G321">
    <cfRule type="expression" dxfId="200" priority="33">
      <formula>INDIRECT(ADDRESS(ROW(),COLUMN()))=TRUNC(INDIRECT(ADDRESS(ROW(),COLUMN())))</formula>
    </cfRule>
  </conditionalFormatting>
  <conditionalFormatting sqref="I319:I321">
    <cfRule type="expression" dxfId="199" priority="32">
      <formula>INDIRECT(ADDRESS(ROW(),COLUMN()))=TRUNC(INDIRECT(ADDRESS(ROW(),COLUMN())))</formula>
    </cfRule>
  </conditionalFormatting>
  <conditionalFormatting sqref="L319:L321">
    <cfRule type="expression" dxfId="198" priority="31">
      <formula>INDIRECT(ADDRESS(ROW(),COLUMN()))=TRUNC(INDIRECT(ADDRESS(ROW(),COLUMN())))</formula>
    </cfRule>
  </conditionalFormatting>
  <conditionalFormatting sqref="G322:G323">
    <cfRule type="expression" dxfId="197" priority="30">
      <formula>INDIRECT(ADDRESS(ROW(),COLUMN()))=TRUNC(INDIRECT(ADDRESS(ROW(),COLUMN())))</formula>
    </cfRule>
  </conditionalFormatting>
  <conditionalFormatting sqref="I322:I323">
    <cfRule type="expression" dxfId="196" priority="29">
      <formula>INDIRECT(ADDRESS(ROW(),COLUMN()))=TRUNC(INDIRECT(ADDRESS(ROW(),COLUMN())))</formula>
    </cfRule>
  </conditionalFormatting>
  <conditionalFormatting sqref="G324:G325 G335 G337">
    <cfRule type="expression" dxfId="195" priority="28">
      <formula>INDIRECT(ADDRESS(ROW(),COLUMN()))=TRUNC(INDIRECT(ADDRESS(ROW(),COLUMN())))</formula>
    </cfRule>
  </conditionalFormatting>
  <conditionalFormatting sqref="I324:I325 I335 I337">
    <cfRule type="expression" dxfId="194" priority="27">
      <formula>INDIRECT(ADDRESS(ROW(),COLUMN()))=TRUNC(INDIRECT(ADDRESS(ROW(),COLUMN())))</formula>
    </cfRule>
  </conditionalFormatting>
  <conditionalFormatting sqref="G333">
    <cfRule type="expression" dxfId="193" priority="26">
      <formula>INDIRECT(ADDRESS(ROW(),COLUMN()))=TRUNC(INDIRECT(ADDRESS(ROW(),COLUMN())))</formula>
    </cfRule>
  </conditionalFormatting>
  <conditionalFormatting sqref="I333">
    <cfRule type="expression" dxfId="192" priority="25">
      <formula>INDIRECT(ADDRESS(ROW(),COLUMN()))=TRUNC(INDIRECT(ADDRESS(ROW(),COLUMN())))</formula>
    </cfRule>
  </conditionalFormatting>
  <conditionalFormatting sqref="G330">
    <cfRule type="expression" dxfId="191" priority="24">
      <formula>INDIRECT(ADDRESS(ROW(),COLUMN()))=TRUNC(INDIRECT(ADDRESS(ROW(),COLUMN())))</formula>
    </cfRule>
  </conditionalFormatting>
  <conditionalFormatting sqref="I330">
    <cfRule type="expression" dxfId="190" priority="23">
      <formula>INDIRECT(ADDRESS(ROW(),COLUMN()))=TRUNC(INDIRECT(ADDRESS(ROW(),COLUMN())))</formula>
    </cfRule>
  </conditionalFormatting>
  <conditionalFormatting sqref="G331">
    <cfRule type="expression" dxfId="189" priority="22">
      <formula>INDIRECT(ADDRESS(ROW(),COLUMN()))=TRUNC(INDIRECT(ADDRESS(ROW(),COLUMN())))</formula>
    </cfRule>
  </conditionalFormatting>
  <conditionalFormatting sqref="I331">
    <cfRule type="expression" dxfId="188" priority="21">
      <formula>INDIRECT(ADDRESS(ROW(),COLUMN()))=TRUNC(INDIRECT(ADDRESS(ROW(),COLUMN())))</formula>
    </cfRule>
  </conditionalFormatting>
  <conditionalFormatting sqref="G334">
    <cfRule type="expression" dxfId="187" priority="20">
      <formula>INDIRECT(ADDRESS(ROW(),COLUMN()))=TRUNC(INDIRECT(ADDRESS(ROW(),COLUMN())))</formula>
    </cfRule>
  </conditionalFormatting>
  <conditionalFormatting sqref="I334">
    <cfRule type="expression" dxfId="186" priority="19">
      <formula>INDIRECT(ADDRESS(ROW(),COLUMN()))=TRUNC(INDIRECT(ADDRESS(ROW(),COLUMN())))</formula>
    </cfRule>
  </conditionalFormatting>
  <conditionalFormatting sqref="G336">
    <cfRule type="expression" dxfId="185" priority="18">
      <formula>INDIRECT(ADDRESS(ROW(),COLUMN()))=TRUNC(INDIRECT(ADDRESS(ROW(),COLUMN())))</formula>
    </cfRule>
  </conditionalFormatting>
  <conditionalFormatting sqref="I336">
    <cfRule type="expression" dxfId="184" priority="17">
      <formula>INDIRECT(ADDRESS(ROW(),COLUMN()))=TRUNC(INDIRECT(ADDRESS(ROW(),COLUMN())))</formula>
    </cfRule>
  </conditionalFormatting>
  <conditionalFormatting sqref="G329">
    <cfRule type="expression" dxfId="183" priority="16">
      <formula>INDIRECT(ADDRESS(ROW(),COLUMN()))=TRUNC(INDIRECT(ADDRESS(ROW(),COLUMN())))</formula>
    </cfRule>
  </conditionalFormatting>
  <conditionalFormatting sqref="I329">
    <cfRule type="expression" dxfId="182" priority="15">
      <formula>INDIRECT(ADDRESS(ROW(),COLUMN()))=TRUNC(INDIRECT(ADDRESS(ROW(),COLUMN())))</formula>
    </cfRule>
  </conditionalFormatting>
  <conditionalFormatting sqref="G332">
    <cfRule type="expression" dxfId="181" priority="14">
      <formula>INDIRECT(ADDRESS(ROW(),COLUMN()))=TRUNC(INDIRECT(ADDRESS(ROW(),COLUMN())))</formula>
    </cfRule>
  </conditionalFormatting>
  <conditionalFormatting sqref="I332">
    <cfRule type="expression" dxfId="180" priority="13">
      <formula>INDIRECT(ADDRESS(ROW(),COLUMN()))=TRUNC(INDIRECT(ADDRESS(ROW(),COLUMN())))</formula>
    </cfRule>
  </conditionalFormatting>
  <conditionalFormatting sqref="G328">
    <cfRule type="expression" dxfId="179" priority="12">
      <formula>INDIRECT(ADDRESS(ROW(),COLUMN()))=TRUNC(INDIRECT(ADDRESS(ROW(),COLUMN())))</formula>
    </cfRule>
  </conditionalFormatting>
  <conditionalFormatting sqref="I328">
    <cfRule type="expression" dxfId="178" priority="11">
      <formula>INDIRECT(ADDRESS(ROW(),COLUMN()))=TRUNC(INDIRECT(ADDRESS(ROW(),COLUMN())))</formula>
    </cfRule>
  </conditionalFormatting>
  <conditionalFormatting sqref="G326">
    <cfRule type="expression" dxfId="177" priority="10">
      <formula>INDIRECT(ADDRESS(ROW(),COLUMN()))=TRUNC(INDIRECT(ADDRESS(ROW(),COLUMN())))</formula>
    </cfRule>
  </conditionalFormatting>
  <conditionalFormatting sqref="I326">
    <cfRule type="expression" dxfId="176" priority="9">
      <formula>INDIRECT(ADDRESS(ROW(),COLUMN()))=TRUNC(INDIRECT(ADDRESS(ROW(),COLUMN())))</formula>
    </cfRule>
  </conditionalFormatting>
  <conditionalFormatting sqref="G327">
    <cfRule type="expression" dxfId="175" priority="8">
      <formula>INDIRECT(ADDRESS(ROW(),COLUMN()))=TRUNC(INDIRECT(ADDRESS(ROW(),COLUMN())))</formula>
    </cfRule>
  </conditionalFormatting>
  <conditionalFormatting sqref="I327">
    <cfRule type="expression" dxfId="174" priority="7">
      <formula>INDIRECT(ADDRESS(ROW(),COLUMN()))=TRUNC(INDIRECT(ADDRESS(ROW(),COLUMN())))</formula>
    </cfRule>
  </conditionalFormatting>
  <conditionalFormatting sqref="G338">
    <cfRule type="expression" dxfId="173" priority="6">
      <formula>INDIRECT(ADDRESS(ROW(),COLUMN()))=TRUNC(INDIRECT(ADDRESS(ROW(),COLUMN())))</formula>
    </cfRule>
  </conditionalFormatting>
  <conditionalFormatting sqref="G339:G340">
    <cfRule type="expression" dxfId="172" priority="5">
      <formula>INDIRECT(ADDRESS(ROW(),COLUMN()))=TRUNC(INDIRECT(ADDRESS(ROW(),COLUMN())))</formula>
    </cfRule>
  </conditionalFormatting>
  <conditionalFormatting sqref="I339:I340">
    <cfRule type="expression" dxfId="171" priority="4">
      <formula>INDIRECT(ADDRESS(ROW(),COLUMN()))=TRUNC(INDIRECT(ADDRESS(ROW(),COLUMN())))</formula>
    </cfRule>
  </conditionalFormatting>
  <conditionalFormatting sqref="M6:Q7">
    <cfRule type="cellIs" dxfId="170" priority="3" operator="equal">
      <formula>"「費目：その他」で補助対象外に仕分けされていないものがある"</formula>
    </cfRule>
  </conditionalFormatting>
  <conditionalFormatting sqref="G361">
    <cfRule type="expression" dxfId="169" priority="2">
      <formula>INDIRECT(ADDRESS(ROW(),COLUMN()))=TRUNC(INDIRECT(ADDRESS(ROW(),COLUMN())))</formula>
    </cfRule>
  </conditionalFormatting>
  <conditionalFormatting sqref="G362">
    <cfRule type="expression" dxfId="168" priority="1">
      <formula>INDIRECT(ADDRESS(ROW(),COLUMN()))=TRUNC(INDIRECT(ADDRESS(ROW(),COLUMN())))</formula>
    </cfRule>
  </conditionalFormatting>
  <dataValidations count="7">
    <dataValidation type="list" imeMode="hiragana" allowBlank="1" showInputMessage="1" showErrorMessage="1" sqref="D10:D351" xr:uid="{00000000-0002-0000-1600-000000000000}">
      <formula1>INDIRECT(C10)</formula1>
    </dataValidation>
    <dataValidation imeMode="hiragana" allowBlank="1" showInputMessage="1" showErrorMessage="1" sqref="E10:E351 J10:J351 M10:M351 M361:M410 J361:J410 E361:E410" xr:uid="{00000000-0002-0000-1600-000001000000}"/>
    <dataValidation imeMode="disabled" allowBlank="1" showInputMessage="1" showErrorMessage="1" sqref="C7:K7 F358:K358 A10:A351 A361:A410 C3:C4" xr:uid="{00000000-0002-0000-1600-000002000000}"/>
    <dataValidation type="list" allowBlank="1" showInputMessage="1" showErrorMessage="1" sqref="R10:R351" xr:uid="{00000000-0002-0000-1600-000003000000}">
      <formula1>"○"</formula1>
    </dataValidation>
    <dataValidation type="list" imeMode="hiragana" allowBlank="1" showInputMessage="1" showErrorMessage="1" sqref="C361:D410" xr:uid="{00000000-0002-0000-1600-000004000000}">
      <formula1>収入</formula1>
    </dataValidation>
    <dataValidation type="list" imeMode="hiragana" allowBlank="1" showInputMessage="1" showErrorMessage="1" sqref="C10:C351" xr:uid="{00000000-0002-0000-1600-000005000000}">
      <formula1>区分</formula1>
    </dataValidation>
    <dataValidation imeMode="off" allowBlank="1" showInputMessage="1" showErrorMessage="1" sqref="F416:F427 I10:I351 L10:L351 O10:O351 Q10:Q351 G416:H421 I361:I410 L361:L410 O361:O410 Q361:Q410 G423:H427 F430:H470" xr:uid="{00000000-0002-0000-16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5" tint="0.39997558519241921"/>
    <pageSetUpPr fitToPage="1"/>
  </sheetPr>
  <dimension ref="A1:X393"/>
  <sheetViews>
    <sheetView view="pageBreakPreview" zoomScaleSheetLayoutView="100" workbookViewId="0">
      <pane ySplit="9" topLeftCell="A10" activePane="bottomLeft" state="frozen"/>
      <selection activeCell="E14" sqref="E14:X15"/>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c r="D3" s="54" t="s">
        <v>217</v>
      </c>
      <c r="E3" s="374"/>
      <c r="F3" s="375"/>
      <c r="G3" s="375"/>
      <c r="H3" s="375"/>
      <c r="I3" s="375"/>
      <c r="J3" s="375"/>
      <c r="K3" s="375"/>
      <c r="L3" s="375"/>
      <c r="M3" s="376"/>
      <c r="Q3" s="13"/>
      <c r="X3" s="3">
        <v>18</v>
      </c>
    </row>
    <row r="4" spans="1:24" ht="32.1" customHeight="1" x14ac:dyDescent="0.2">
      <c r="C4" s="373"/>
      <c r="D4" s="55" t="s">
        <v>231</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IF($F$370&lt;&gt;0,"「費目：その他」で補助対象外に仕分けされていないものがある","")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215</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46"/>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46"/>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46"/>
      <c r="D13" s="12"/>
      <c r="E13" s="166"/>
      <c r="F13" s="145"/>
      <c r="G13" s="140"/>
      <c r="H13" s="145"/>
      <c r="I13" s="140"/>
      <c r="J13" s="19"/>
      <c r="K13" s="146"/>
      <c r="L13" s="141"/>
      <c r="M13" s="19"/>
      <c r="N13" s="146"/>
      <c r="O13" s="40"/>
      <c r="P13" s="149"/>
      <c r="Q13" s="120">
        <f t="shared" si="0"/>
        <v>0</v>
      </c>
      <c r="R13" s="122"/>
    </row>
    <row r="14" spans="1:24" ht="18" customHeight="1" x14ac:dyDescent="0.2">
      <c r="A14" s="332">
        <v>5</v>
      </c>
      <c r="B14" s="333"/>
      <c r="C14" s="46"/>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46"/>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46"/>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46"/>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46"/>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46"/>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46"/>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46"/>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46"/>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46"/>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46"/>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46"/>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46"/>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46"/>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46"/>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46"/>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46"/>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46"/>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46"/>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46"/>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46"/>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46"/>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46"/>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46"/>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46"/>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46"/>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46"/>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46"/>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46"/>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46"/>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46"/>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46"/>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46"/>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46"/>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46"/>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46"/>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46"/>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46"/>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46"/>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46"/>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46"/>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46"/>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46"/>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46"/>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46"/>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46"/>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46"/>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46"/>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46"/>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46"/>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46"/>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46"/>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
      <c r="C352" s="9"/>
      <c r="D352" s="9"/>
      <c r="E352" s="14"/>
      <c r="F352" s="15"/>
      <c r="G352" s="17"/>
      <c r="H352" s="18"/>
      <c r="I352" s="17"/>
      <c r="J352" s="18"/>
      <c r="K352" s="18"/>
      <c r="L352" s="17"/>
      <c r="M352" s="18"/>
      <c r="N352" s="18"/>
      <c r="O352" s="17"/>
      <c r="P352" s="15"/>
      <c r="Q352" s="15"/>
    </row>
    <row r="353" spans="1:8" ht="19.5" customHeight="1" x14ac:dyDescent="0.2">
      <c r="A353" s="64"/>
      <c r="B353" s="64"/>
      <c r="C353" s="64"/>
      <c r="D353" s="64"/>
      <c r="E353" s="75"/>
    </row>
    <row r="354" spans="1:8" ht="19.5" customHeight="1" x14ac:dyDescent="0.2">
      <c r="A354" s="384"/>
      <c r="B354" s="385"/>
      <c r="C354" s="349" t="s">
        <v>11</v>
      </c>
      <c r="D354" s="350"/>
      <c r="E354" s="76" t="s">
        <v>24</v>
      </c>
      <c r="F354" s="351" t="s">
        <v>147</v>
      </c>
      <c r="G354" s="352"/>
      <c r="H354" s="352"/>
    </row>
    <row r="355" spans="1:8" ht="20.100000000000001" customHeight="1" x14ac:dyDescent="0.2">
      <c r="A355" s="386" t="s">
        <v>25</v>
      </c>
      <c r="B355" s="387"/>
      <c r="C355" s="351" t="s">
        <v>53</v>
      </c>
      <c r="D355" s="350"/>
      <c r="E355" s="77" t="s">
        <v>27</v>
      </c>
      <c r="F355" s="348">
        <f t="shared" ref="F355:F370" si="4">SUMIFS($Q$10:$Q$351,$D$10:$D$351,$E355,$R$10:$R$351,"")</f>
        <v>0</v>
      </c>
      <c r="G355" s="327"/>
      <c r="H355" s="327"/>
    </row>
    <row r="356" spans="1:8" ht="20.100000000000001" customHeight="1" x14ac:dyDescent="0.2">
      <c r="A356" s="388"/>
      <c r="B356" s="389"/>
      <c r="C356" s="351"/>
      <c r="D356" s="350"/>
      <c r="E356" s="77" t="s">
        <v>28</v>
      </c>
      <c r="F356" s="348">
        <f t="shared" si="4"/>
        <v>0</v>
      </c>
      <c r="G356" s="327"/>
      <c r="H356" s="327"/>
    </row>
    <row r="357" spans="1:8" ht="20.100000000000001" customHeight="1" x14ac:dyDescent="0.2">
      <c r="A357" s="388"/>
      <c r="B357" s="389"/>
      <c r="C357" s="351"/>
      <c r="D357" s="350"/>
      <c r="E357" s="77" t="s">
        <v>4</v>
      </c>
      <c r="F357" s="348">
        <f t="shared" si="4"/>
        <v>0</v>
      </c>
      <c r="G357" s="327"/>
      <c r="H357" s="327"/>
    </row>
    <row r="358" spans="1:8" ht="20.100000000000001" customHeight="1" x14ac:dyDescent="0.2">
      <c r="A358" s="388"/>
      <c r="B358" s="389"/>
      <c r="C358" s="351" t="s">
        <v>54</v>
      </c>
      <c r="D358" s="350"/>
      <c r="E358" s="77" t="s">
        <v>2</v>
      </c>
      <c r="F358" s="348">
        <f t="shared" si="4"/>
        <v>0</v>
      </c>
      <c r="G358" s="327"/>
      <c r="H358" s="327"/>
    </row>
    <row r="359" spans="1:8" ht="20.100000000000001" customHeight="1" x14ac:dyDescent="0.2">
      <c r="A359" s="388"/>
      <c r="B359" s="389"/>
      <c r="C359" s="351"/>
      <c r="D359" s="350"/>
      <c r="E359" s="77" t="s">
        <v>29</v>
      </c>
      <c r="F359" s="348">
        <f t="shared" si="4"/>
        <v>0</v>
      </c>
      <c r="G359" s="327"/>
      <c r="H359" s="327"/>
    </row>
    <row r="360" spans="1:8" ht="20.100000000000001" customHeight="1" x14ac:dyDescent="0.2">
      <c r="A360" s="388"/>
      <c r="B360" s="389"/>
      <c r="C360" s="351"/>
      <c r="D360" s="350"/>
      <c r="E360" s="77" t="s">
        <v>3</v>
      </c>
      <c r="F360" s="348">
        <f t="shared" si="4"/>
        <v>0</v>
      </c>
      <c r="G360" s="327"/>
      <c r="H360" s="327"/>
    </row>
    <row r="361" spans="1:8" ht="20.100000000000001" customHeight="1" x14ac:dyDescent="0.2">
      <c r="A361" s="388"/>
      <c r="B361" s="389"/>
      <c r="C361" s="351"/>
      <c r="D361" s="350"/>
      <c r="E361" s="77" t="s">
        <v>31</v>
      </c>
      <c r="F361" s="348">
        <f t="shared" si="4"/>
        <v>0</v>
      </c>
      <c r="G361" s="327"/>
      <c r="H361" s="327"/>
    </row>
    <row r="362" spans="1:8" ht="20.100000000000001" customHeight="1" x14ac:dyDescent="0.2">
      <c r="A362" s="388"/>
      <c r="B362" s="389"/>
      <c r="C362" s="351"/>
      <c r="D362" s="350"/>
      <c r="E362" s="77" t="s">
        <v>26</v>
      </c>
      <c r="F362" s="348">
        <f t="shared" si="4"/>
        <v>0</v>
      </c>
      <c r="G362" s="327"/>
      <c r="H362" s="327"/>
    </row>
    <row r="363" spans="1:8" ht="20.100000000000001" customHeight="1" x14ac:dyDescent="0.2">
      <c r="A363" s="388"/>
      <c r="B363" s="389"/>
      <c r="C363" s="351" t="s">
        <v>219</v>
      </c>
      <c r="D363" s="350"/>
      <c r="E363" s="77" t="s">
        <v>220</v>
      </c>
      <c r="F363" s="348">
        <f t="shared" si="4"/>
        <v>0</v>
      </c>
      <c r="G363" s="327"/>
      <c r="H363" s="327"/>
    </row>
    <row r="364" spans="1:8" ht="20.100000000000001" customHeight="1" x14ac:dyDescent="0.2">
      <c r="A364" s="388"/>
      <c r="B364" s="389"/>
      <c r="C364" s="351"/>
      <c r="D364" s="350"/>
      <c r="E364" s="77" t="s">
        <v>33</v>
      </c>
      <c r="F364" s="348">
        <f t="shared" si="4"/>
        <v>0</v>
      </c>
      <c r="G364" s="327"/>
      <c r="H364" s="327"/>
    </row>
    <row r="365" spans="1:8" ht="20.100000000000001" customHeight="1" x14ac:dyDescent="0.2">
      <c r="A365" s="388"/>
      <c r="B365" s="389"/>
      <c r="C365" s="351"/>
      <c r="D365" s="350"/>
      <c r="E365" s="77" t="s">
        <v>10</v>
      </c>
      <c r="F365" s="348">
        <f t="shared" si="4"/>
        <v>0</v>
      </c>
      <c r="G365" s="327"/>
      <c r="H365" s="327"/>
    </row>
    <row r="366" spans="1:8" ht="20.100000000000001" customHeight="1" x14ac:dyDescent="0.2">
      <c r="A366" s="388"/>
      <c r="B366" s="389"/>
      <c r="C366" s="351" t="s">
        <v>55</v>
      </c>
      <c r="D366" s="350"/>
      <c r="E366" s="77" t="s">
        <v>32</v>
      </c>
      <c r="F366" s="348">
        <f t="shared" si="4"/>
        <v>0</v>
      </c>
      <c r="G366" s="327"/>
      <c r="H366" s="327"/>
    </row>
    <row r="367" spans="1:8" ht="20.100000000000001" customHeight="1" x14ac:dyDescent="0.2">
      <c r="A367" s="388"/>
      <c r="B367" s="389"/>
      <c r="C367" s="351"/>
      <c r="D367" s="350"/>
      <c r="E367" s="77" t="s">
        <v>1</v>
      </c>
      <c r="F367" s="348">
        <f t="shared" si="4"/>
        <v>0</v>
      </c>
      <c r="G367" s="327"/>
      <c r="H367" s="327"/>
    </row>
    <row r="368" spans="1:8" ht="20.100000000000001" customHeight="1" x14ac:dyDescent="0.2">
      <c r="A368" s="388"/>
      <c r="B368" s="389"/>
      <c r="C368" s="351"/>
      <c r="D368" s="350"/>
      <c r="E368" s="77" t="s">
        <v>30</v>
      </c>
      <c r="F368" s="348">
        <f t="shared" si="4"/>
        <v>0</v>
      </c>
      <c r="G368" s="327"/>
      <c r="H368" s="327"/>
    </row>
    <row r="369" spans="1:8" ht="20.100000000000001" customHeight="1" x14ac:dyDescent="0.2">
      <c r="A369" s="388"/>
      <c r="B369" s="389"/>
      <c r="C369" s="351"/>
      <c r="D369" s="350"/>
      <c r="E369" s="77" t="s">
        <v>34</v>
      </c>
      <c r="F369" s="348">
        <f t="shared" si="4"/>
        <v>0</v>
      </c>
      <c r="G369" s="327"/>
      <c r="H369" s="327"/>
    </row>
    <row r="370" spans="1:8" ht="20.100000000000001" customHeight="1" x14ac:dyDescent="0.2">
      <c r="A370" s="388"/>
      <c r="B370" s="389"/>
      <c r="C370" s="351"/>
      <c r="D370" s="350"/>
      <c r="E370" s="77" t="s">
        <v>21</v>
      </c>
      <c r="F370" s="348">
        <f t="shared" si="4"/>
        <v>0</v>
      </c>
      <c r="G370" s="327"/>
      <c r="H370" s="327"/>
    </row>
    <row r="371" spans="1:8" ht="20.100000000000001" customHeight="1" x14ac:dyDescent="0.2">
      <c r="A371" s="388"/>
      <c r="B371" s="389"/>
      <c r="C371" s="328" t="s">
        <v>116</v>
      </c>
      <c r="D371" s="329"/>
      <c r="E371" s="77" t="s">
        <v>9</v>
      </c>
      <c r="F371" s="348">
        <f>SUMIFS($Q$10:$Q$351,$D$10:$D$351,$E371,$R$10:$R$351,"")</f>
        <v>0</v>
      </c>
      <c r="G371" s="327"/>
      <c r="H371" s="327"/>
    </row>
    <row r="372" spans="1:8" ht="20.100000000000001" customHeight="1" x14ac:dyDescent="0.2">
      <c r="A372" s="388"/>
      <c r="B372" s="389"/>
      <c r="C372" s="349" t="s">
        <v>19</v>
      </c>
      <c r="D372" s="349"/>
      <c r="E372" s="350"/>
      <c r="F372" s="348">
        <f>SUM($F$355:$H$371)</f>
        <v>0</v>
      </c>
      <c r="G372" s="327"/>
      <c r="H372" s="327"/>
    </row>
    <row r="373" spans="1:8" ht="20.100000000000001" customHeight="1" x14ac:dyDescent="0.2">
      <c r="A373" s="388"/>
      <c r="B373" s="389"/>
      <c r="C373" s="351" t="s">
        <v>16</v>
      </c>
      <c r="D373" s="351"/>
      <c r="E373" s="350"/>
      <c r="F373" s="355"/>
      <c r="G373" s="356"/>
      <c r="H373" s="356"/>
    </row>
    <row r="374" spans="1:8" ht="20.100000000000001" customHeight="1" x14ac:dyDescent="0.2">
      <c r="A374" s="390"/>
      <c r="B374" s="391"/>
      <c r="C374" s="349" t="s">
        <v>36</v>
      </c>
      <c r="D374" s="349"/>
      <c r="E374" s="350"/>
      <c r="F374" s="348">
        <f>F372-F373</f>
        <v>0</v>
      </c>
      <c r="G374" s="327"/>
      <c r="H374" s="327"/>
    </row>
    <row r="375" spans="1:8" ht="20.100000000000001" customHeight="1" x14ac:dyDescent="0.2">
      <c r="A375" s="392" t="s">
        <v>47</v>
      </c>
      <c r="B375" s="393"/>
      <c r="C375" s="351" t="s">
        <v>53</v>
      </c>
      <c r="D375" s="350"/>
      <c r="E375" s="77" t="s">
        <v>27</v>
      </c>
      <c r="F375" s="326">
        <f t="shared" ref="F375:F391" si="5">SUMIFS($Q$10:$Q$351,$D$10:$D$351,$E375,$R$10:$R$351,"○")</f>
        <v>0</v>
      </c>
      <c r="G375" s="327"/>
      <c r="H375" s="327"/>
    </row>
    <row r="376" spans="1:8" ht="20.100000000000001" customHeight="1" x14ac:dyDescent="0.2">
      <c r="A376" s="394"/>
      <c r="B376" s="395"/>
      <c r="C376" s="351"/>
      <c r="D376" s="350"/>
      <c r="E376" s="77" t="s">
        <v>28</v>
      </c>
      <c r="F376" s="326">
        <f t="shared" si="5"/>
        <v>0</v>
      </c>
      <c r="G376" s="327"/>
      <c r="H376" s="327"/>
    </row>
    <row r="377" spans="1:8" ht="20.100000000000001" customHeight="1" x14ac:dyDescent="0.2">
      <c r="A377" s="394"/>
      <c r="B377" s="395"/>
      <c r="C377" s="351"/>
      <c r="D377" s="350"/>
      <c r="E377" s="77" t="s">
        <v>4</v>
      </c>
      <c r="F377" s="326">
        <f t="shared" si="5"/>
        <v>0</v>
      </c>
      <c r="G377" s="327"/>
      <c r="H377" s="327"/>
    </row>
    <row r="378" spans="1:8" ht="20.100000000000001" customHeight="1" x14ac:dyDescent="0.2">
      <c r="A378" s="394"/>
      <c r="B378" s="395"/>
      <c r="C378" s="351" t="s">
        <v>54</v>
      </c>
      <c r="D378" s="350"/>
      <c r="E378" s="77" t="s">
        <v>2</v>
      </c>
      <c r="F378" s="326">
        <f t="shared" si="5"/>
        <v>0</v>
      </c>
      <c r="G378" s="327"/>
      <c r="H378" s="327"/>
    </row>
    <row r="379" spans="1:8" ht="20.100000000000001" customHeight="1" x14ac:dyDescent="0.2">
      <c r="A379" s="394"/>
      <c r="B379" s="395"/>
      <c r="C379" s="351"/>
      <c r="D379" s="350"/>
      <c r="E379" s="77" t="s">
        <v>29</v>
      </c>
      <c r="F379" s="326">
        <f t="shared" si="5"/>
        <v>0</v>
      </c>
      <c r="G379" s="327"/>
      <c r="H379" s="327"/>
    </row>
    <row r="380" spans="1:8" ht="20.100000000000001" customHeight="1" x14ac:dyDescent="0.2">
      <c r="A380" s="394"/>
      <c r="B380" s="395"/>
      <c r="C380" s="351"/>
      <c r="D380" s="350"/>
      <c r="E380" s="77" t="s">
        <v>3</v>
      </c>
      <c r="F380" s="326">
        <f t="shared" si="5"/>
        <v>0</v>
      </c>
      <c r="G380" s="327"/>
      <c r="H380" s="327"/>
    </row>
    <row r="381" spans="1:8" ht="20.100000000000001" customHeight="1" x14ac:dyDescent="0.2">
      <c r="A381" s="394"/>
      <c r="B381" s="395"/>
      <c r="C381" s="351"/>
      <c r="D381" s="350"/>
      <c r="E381" s="77" t="s">
        <v>31</v>
      </c>
      <c r="F381" s="326">
        <f t="shared" si="5"/>
        <v>0</v>
      </c>
      <c r="G381" s="327"/>
      <c r="H381" s="327"/>
    </row>
    <row r="382" spans="1:8" ht="20.100000000000001" customHeight="1" x14ac:dyDescent="0.2">
      <c r="A382" s="394"/>
      <c r="B382" s="395"/>
      <c r="C382" s="351"/>
      <c r="D382" s="350"/>
      <c r="E382" s="77" t="s">
        <v>26</v>
      </c>
      <c r="F382" s="326">
        <f t="shared" si="5"/>
        <v>0</v>
      </c>
      <c r="G382" s="327"/>
      <c r="H382" s="327"/>
    </row>
    <row r="383" spans="1:8" ht="20.100000000000001" customHeight="1" x14ac:dyDescent="0.2">
      <c r="A383" s="394"/>
      <c r="B383" s="395"/>
      <c r="C383" s="351" t="s">
        <v>219</v>
      </c>
      <c r="D383" s="350"/>
      <c r="E383" s="77" t="s">
        <v>220</v>
      </c>
      <c r="F383" s="326">
        <f t="shared" si="5"/>
        <v>0</v>
      </c>
      <c r="G383" s="327"/>
      <c r="H383" s="327"/>
    </row>
    <row r="384" spans="1:8" ht="20.100000000000001" customHeight="1" x14ac:dyDescent="0.2">
      <c r="A384" s="394"/>
      <c r="B384" s="395"/>
      <c r="C384" s="351"/>
      <c r="D384" s="350"/>
      <c r="E384" s="77" t="s">
        <v>33</v>
      </c>
      <c r="F384" s="326">
        <f t="shared" si="5"/>
        <v>0</v>
      </c>
      <c r="G384" s="327"/>
      <c r="H384" s="327"/>
    </row>
    <row r="385" spans="1:8" ht="20.100000000000001" customHeight="1" x14ac:dyDescent="0.2">
      <c r="A385" s="394"/>
      <c r="B385" s="395"/>
      <c r="C385" s="351"/>
      <c r="D385" s="350"/>
      <c r="E385" s="77" t="s">
        <v>10</v>
      </c>
      <c r="F385" s="326">
        <f t="shared" si="5"/>
        <v>0</v>
      </c>
      <c r="G385" s="327"/>
      <c r="H385" s="327"/>
    </row>
    <row r="386" spans="1:8" ht="20.100000000000001" customHeight="1" x14ac:dyDescent="0.2">
      <c r="A386" s="394"/>
      <c r="B386" s="395"/>
      <c r="C386" s="351" t="s">
        <v>55</v>
      </c>
      <c r="D386" s="350"/>
      <c r="E386" s="77" t="s">
        <v>32</v>
      </c>
      <c r="F386" s="326">
        <f t="shared" si="5"/>
        <v>0</v>
      </c>
      <c r="G386" s="327"/>
      <c r="H386" s="327"/>
    </row>
    <row r="387" spans="1:8" ht="20.100000000000001" customHeight="1" x14ac:dyDescent="0.2">
      <c r="A387" s="394"/>
      <c r="B387" s="395"/>
      <c r="C387" s="351"/>
      <c r="D387" s="350"/>
      <c r="E387" s="77" t="s">
        <v>1</v>
      </c>
      <c r="F387" s="326">
        <f t="shared" si="5"/>
        <v>0</v>
      </c>
      <c r="G387" s="327"/>
      <c r="H387" s="327"/>
    </row>
    <row r="388" spans="1:8" ht="20.100000000000001" customHeight="1" x14ac:dyDescent="0.2">
      <c r="A388" s="394"/>
      <c r="B388" s="395"/>
      <c r="C388" s="351"/>
      <c r="D388" s="350"/>
      <c r="E388" s="77" t="s">
        <v>30</v>
      </c>
      <c r="F388" s="326">
        <f t="shared" si="5"/>
        <v>0</v>
      </c>
      <c r="G388" s="327"/>
      <c r="H388" s="327"/>
    </row>
    <row r="389" spans="1:8" ht="20.100000000000001" customHeight="1" x14ac:dyDescent="0.2">
      <c r="A389" s="394"/>
      <c r="B389" s="395"/>
      <c r="C389" s="351"/>
      <c r="D389" s="350"/>
      <c r="E389" s="77" t="s">
        <v>34</v>
      </c>
      <c r="F389" s="326">
        <f t="shared" si="5"/>
        <v>0</v>
      </c>
      <c r="G389" s="327"/>
      <c r="H389" s="327"/>
    </row>
    <row r="390" spans="1:8" ht="20.100000000000001" customHeight="1" x14ac:dyDescent="0.2">
      <c r="A390" s="394"/>
      <c r="B390" s="395"/>
      <c r="C390" s="351"/>
      <c r="D390" s="350"/>
      <c r="E390" s="77" t="s">
        <v>21</v>
      </c>
      <c r="F390" s="326">
        <f t="shared" si="5"/>
        <v>0</v>
      </c>
      <c r="G390" s="327"/>
      <c r="H390" s="327"/>
    </row>
    <row r="391" spans="1:8" ht="20.100000000000001" customHeight="1" x14ac:dyDescent="0.2">
      <c r="A391" s="394"/>
      <c r="B391" s="395"/>
      <c r="C391" s="328" t="s">
        <v>116</v>
      </c>
      <c r="D391" s="329"/>
      <c r="E391" s="77" t="s">
        <v>9</v>
      </c>
      <c r="F391" s="326">
        <f t="shared" si="5"/>
        <v>0</v>
      </c>
      <c r="G391" s="327"/>
      <c r="H391" s="327"/>
    </row>
    <row r="392" spans="1:8" ht="20.100000000000001" customHeight="1" thickBot="1" x14ac:dyDescent="0.25">
      <c r="A392" s="396"/>
      <c r="B392" s="397"/>
      <c r="C392" s="349" t="s">
        <v>150</v>
      </c>
      <c r="D392" s="349"/>
      <c r="E392" s="350"/>
      <c r="F392" s="353">
        <f>SUM(F375:H391)</f>
        <v>0</v>
      </c>
      <c r="G392" s="354"/>
      <c r="H392" s="354"/>
    </row>
    <row r="393" spans="1:8" ht="20.100000000000001" customHeight="1" thickTop="1" x14ac:dyDescent="0.2">
      <c r="A393" s="357" t="s">
        <v>151</v>
      </c>
      <c r="B393" s="357"/>
      <c r="C393" s="358"/>
      <c r="D393" s="358"/>
      <c r="E393" s="358"/>
      <c r="F393" s="359">
        <f>SUM(F372,F392)</f>
        <v>0</v>
      </c>
      <c r="G393" s="360"/>
      <c r="H393" s="360"/>
    </row>
  </sheetData>
  <sheetProtection algorithmName="SHA-512" hashValue="sNeg4+5A7lpE6c3okB+GnZ9H9IqRPnQLiDbQ6JZraSCShXLbQyevwZ3iRZv5xWQrDxK5763/HijIMzB4ZZt30g==" saltValue="GyM2nw5OgHhMrF0KsG4RRA==" spinCount="100000" sheet="1" formatRows="0"/>
  <mergeCells count="41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 ref="A16:B16"/>
    <mergeCell ref="A17:B17"/>
    <mergeCell ref="A18:B18"/>
    <mergeCell ref="A19:B19"/>
    <mergeCell ref="A20:B20"/>
    <mergeCell ref="A27:B27"/>
    <mergeCell ref="A28:B28"/>
    <mergeCell ref="A29:B29"/>
    <mergeCell ref="A21:B21"/>
    <mergeCell ref="A22:B22"/>
    <mergeCell ref="A39:B39"/>
    <mergeCell ref="A40:B40"/>
    <mergeCell ref="A41:B41"/>
    <mergeCell ref="A42:B42"/>
    <mergeCell ref="A43:B43"/>
    <mergeCell ref="A44:B44"/>
    <mergeCell ref="A23:B23"/>
    <mergeCell ref="A24:B24"/>
    <mergeCell ref="A25:B25"/>
    <mergeCell ref="A26:B26"/>
    <mergeCell ref="A30:B30"/>
    <mergeCell ref="A31:B31"/>
    <mergeCell ref="A32:B32"/>
    <mergeCell ref="A33:B33"/>
    <mergeCell ref="A34:B34"/>
    <mergeCell ref="A35:B35"/>
    <mergeCell ref="A69:B69"/>
    <mergeCell ref="A70:B70"/>
    <mergeCell ref="A71:B71"/>
    <mergeCell ref="A72:B72"/>
    <mergeCell ref="A73:B73"/>
    <mergeCell ref="A74:B74"/>
    <mergeCell ref="A36:B36"/>
    <mergeCell ref="A37:B37"/>
    <mergeCell ref="A38:B38"/>
    <mergeCell ref="A63:B63"/>
    <mergeCell ref="A64:B64"/>
    <mergeCell ref="A65:B65"/>
    <mergeCell ref="A51:B51"/>
    <mergeCell ref="A52:B52"/>
    <mergeCell ref="A53:B53"/>
    <mergeCell ref="A54:B54"/>
    <mergeCell ref="A55:B55"/>
    <mergeCell ref="A56:B56"/>
    <mergeCell ref="A45:B45"/>
    <mergeCell ref="A46:B46"/>
    <mergeCell ref="A47:B47"/>
    <mergeCell ref="A48:B48"/>
    <mergeCell ref="A49:B49"/>
    <mergeCell ref="A50:B50"/>
    <mergeCell ref="A66:B66"/>
    <mergeCell ref="A67:B67"/>
    <mergeCell ref="A68:B68"/>
    <mergeCell ref="A57:B57"/>
    <mergeCell ref="A58:B58"/>
    <mergeCell ref="A59:B59"/>
    <mergeCell ref="A60:B60"/>
    <mergeCell ref="A61:B61"/>
    <mergeCell ref="A62:B62"/>
    <mergeCell ref="A75:B75"/>
    <mergeCell ref="A76:B76"/>
    <mergeCell ref="A77:B77"/>
    <mergeCell ref="A99:B99"/>
    <mergeCell ref="A100:B100"/>
    <mergeCell ref="A101:B101"/>
    <mergeCell ref="A87:B87"/>
    <mergeCell ref="A88:B88"/>
    <mergeCell ref="A89:B89"/>
    <mergeCell ref="A90:B90"/>
    <mergeCell ref="A91:B91"/>
    <mergeCell ref="A92:B92"/>
    <mergeCell ref="A78:B78"/>
    <mergeCell ref="A79:B79"/>
    <mergeCell ref="A80:B80"/>
    <mergeCell ref="A105:B105"/>
    <mergeCell ref="A106:B106"/>
    <mergeCell ref="A107:B107"/>
    <mergeCell ref="A108:B108"/>
    <mergeCell ref="A109:B109"/>
    <mergeCell ref="A110:B110"/>
    <mergeCell ref="A81:B81"/>
    <mergeCell ref="A82:B82"/>
    <mergeCell ref="A83:B83"/>
    <mergeCell ref="A84:B84"/>
    <mergeCell ref="A85:B85"/>
    <mergeCell ref="A86:B86"/>
    <mergeCell ref="A102:B102"/>
    <mergeCell ref="A103:B103"/>
    <mergeCell ref="A104:B104"/>
    <mergeCell ref="A93:B93"/>
    <mergeCell ref="A94:B94"/>
    <mergeCell ref="A95:B95"/>
    <mergeCell ref="A96:B96"/>
    <mergeCell ref="A97:B97"/>
    <mergeCell ref="A98:B98"/>
    <mergeCell ref="A111:B111"/>
    <mergeCell ref="A112:B112"/>
    <mergeCell ref="A113:B113"/>
    <mergeCell ref="A135:B135"/>
    <mergeCell ref="A136:B136"/>
    <mergeCell ref="A137:B137"/>
    <mergeCell ref="A123:B123"/>
    <mergeCell ref="A124:B124"/>
    <mergeCell ref="A125:B125"/>
    <mergeCell ref="A126:B126"/>
    <mergeCell ref="A127:B127"/>
    <mergeCell ref="A128:B128"/>
    <mergeCell ref="A114:B114"/>
    <mergeCell ref="A115:B115"/>
    <mergeCell ref="A116:B116"/>
    <mergeCell ref="A141:B141"/>
    <mergeCell ref="A142:B142"/>
    <mergeCell ref="A143:B143"/>
    <mergeCell ref="A144:B144"/>
    <mergeCell ref="A145:B145"/>
    <mergeCell ref="A146:B146"/>
    <mergeCell ref="A117:B117"/>
    <mergeCell ref="A118:B118"/>
    <mergeCell ref="A119:B119"/>
    <mergeCell ref="A120:B120"/>
    <mergeCell ref="A121:B121"/>
    <mergeCell ref="A122:B122"/>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71:B171"/>
    <mergeCell ref="A172:B172"/>
    <mergeCell ref="A173:B173"/>
    <mergeCell ref="A159:B159"/>
    <mergeCell ref="A160:B160"/>
    <mergeCell ref="A161:B161"/>
    <mergeCell ref="A162:B162"/>
    <mergeCell ref="A163:B163"/>
    <mergeCell ref="A164:B164"/>
    <mergeCell ref="A150:B150"/>
    <mergeCell ref="A151:B151"/>
    <mergeCell ref="A152:B152"/>
    <mergeCell ref="A177:B177"/>
    <mergeCell ref="A178:B178"/>
    <mergeCell ref="A179:B179"/>
    <mergeCell ref="A180:B180"/>
    <mergeCell ref="A181:B181"/>
    <mergeCell ref="A182:B182"/>
    <mergeCell ref="A153:B153"/>
    <mergeCell ref="A154:B154"/>
    <mergeCell ref="A155:B155"/>
    <mergeCell ref="A156:B156"/>
    <mergeCell ref="A157:B157"/>
    <mergeCell ref="A158:B158"/>
    <mergeCell ref="A174:B174"/>
    <mergeCell ref="A175:B175"/>
    <mergeCell ref="A176:B176"/>
    <mergeCell ref="A165:B165"/>
    <mergeCell ref="A166:B166"/>
    <mergeCell ref="A167:B167"/>
    <mergeCell ref="A168:B168"/>
    <mergeCell ref="A169:B169"/>
    <mergeCell ref="A170:B170"/>
    <mergeCell ref="A183:B183"/>
    <mergeCell ref="A184:B184"/>
    <mergeCell ref="A185:B185"/>
    <mergeCell ref="A207:B207"/>
    <mergeCell ref="A208:B208"/>
    <mergeCell ref="A209:B209"/>
    <mergeCell ref="A195:B195"/>
    <mergeCell ref="A196:B196"/>
    <mergeCell ref="A197:B197"/>
    <mergeCell ref="A198:B198"/>
    <mergeCell ref="A199:B199"/>
    <mergeCell ref="A200:B200"/>
    <mergeCell ref="A186:B186"/>
    <mergeCell ref="A187:B187"/>
    <mergeCell ref="A188:B188"/>
    <mergeCell ref="A213:B213"/>
    <mergeCell ref="A214:B214"/>
    <mergeCell ref="A215:B215"/>
    <mergeCell ref="A216:B216"/>
    <mergeCell ref="A217:B217"/>
    <mergeCell ref="A218:B218"/>
    <mergeCell ref="A189:B189"/>
    <mergeCell ref="A190:B190"/>
    <mergeCell ref="A191:B191"/>
    <mergeCell ref="A192:B192"/>
    <mergeCell ref="A193:B193"/>
    <mergeCell ref="A194:B194"/>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43:B243"/>
    <mergeCell ref="A244:B244"/>
    <mergeCell ref="A245:B245"/>
    <mergeCell ref="A231:B231"/>
    <mergeCell ref="A232:B232"/>
    <mergeCell ref="A233:B233"/>
    <mergeCell ref="A234:B234"/>
    <mergeCell ref="A235:B235"/>
    <mergeCell ref="A236:B236"/>
    <mergeCell ref="A222:B222"/>
    <mergeCell ref="A223:B223"/>
    <mergeCell ref="A224:B224"/>
    <mergeCell ref="A225:B225"/>
    <mergeCell ref="A226:B226"/>
    <mergeCell ref="A227:B227"/>
    <mergeCell ref="A228:B228"/>
    <mergeCell ref="A229:B229"/>
    <mergeCell ref="A230:B230"/>
    <mergeCell ref="A246:B246"/>
    <mergeCell ref="A247:B247"/>
    <mergeCell ref="A248:B248"/>
    <mergeCell ref="A237:B237"/>
    <mergeCell ref="A238:B238"/>
    <mergeCell ref="A239:B239"/>
    <mergeCell ref="A240:B240"/>
    <mergeCell ref="A241:B241"/>
    <mergeCell ref="A242:B242"/>
    <mergeCell ref="A249:B249"/>
    <mergeCell ref="A250:B250"/>
    <mergeCell ref="A251:B251"/>
    <mergeCell ref="A252:B252"/>
    <mergeCell ref="A253:B253"/>
    <mergeCell ref="A254:B254"/>
    <mergeCell ref="A255:B255"/>
    <mergeCell ref="A256:B256"/>
    <mergeCell ref="A257:B257"/>
    <mergeCell ref="A282:B282"/>
    <mergeCell ref="A283:B283"/>
    <mergeCell ref="A284:B284"/>
    <mergeCell ref="A273:B273"/>
    <mergeCell ref="A274:B274"/>
    <mergeCell ref="A275:B275"/>
    <mergeCell ref="A276:B276"/>
    <mergeCell ref="A277:B277"/>
    <mergeCell ref="A278:B278"/>
    <mergeCell ref="A279:B279"/>
    <mergeCell ref="A280:B280"/>
    <mergeCell ref="A281:B281"/>
    <mergeCell ref="A267:B267"/>
    <mergeCell ref="A268:B268"/>
    <mergeCell ref="A269:B269"/>
    <mergeCell ref="A270:B270"/>
    <mergeCell ref="A271:B271"/>
    <mergeCell ref="A272:B272"/>
    <mergeCell ref="A258:B258"/>
    <mergeCell ref="A259:B259"/>
    <mergeCell ref="A260:B260"/>
    <mergeCell ref="A261:B261"/>
    <mergeCell ref="A262:B262"/>
    <mergeCell ref="A263:B263"/>
    <mergeCell ref="A264:B264"/>
    <mergeCell ref="A265:B265"/>
    <mergeCell ref="A266:B266"/>
    <mergeCell ref="A315:B315"/>
    <mergeCell ref="A316:B316"/>
    <mergeCell ref="A317:B317"/>
    <mergeCell ref="A303:B303"/>
    <mergeCell ref="A304:B304"/>
    <mergeCell ref="A305:B305"/>
    <mergeCell ref="A306:B306"/>
    <mergeCell ref="A307:B307"/>
    <mergeCell ref="A308:B308"/>
    <mergeCell ref="A309:B309"/>
    <mergeCell ref="A310:B310"/>
    <mergeCell ref="A311:B311"/>
    <mergeCell ref="A312:B312"/>
    <mergeCell ref="A313:B313"/>
    <mergeCell ref="A314:B314"/>
    <mergeCell ref="A285:B285"/>
    <mergeCell ref="A286:B286"/>
    <mergeCell ref="A287:B287"/>
    <mergeCell ref="A288:B288"/>
    <mergeCell ref="A289:B289"/>
    <mergeCell ref="A290:B290"/>
    <mergeCell ref="A297:B297"/>
    <mergeCell ref="A298:B298"/>
    <mergeCell ref="A299:B299"/>
    <mergeCell ref="A300:B300"/>
    <mergeCell ref="A301:B301"/>
    <mergeCell ref="A302:B302"/>
    <mergeCell ref="A291:B291"/>
    <mergeCell ref="A292:B292"/>
    <mergeCell ref="A293:B293"/>
    <mergeCell ref="A294:B294"/>
    <mergeCell ref="A295:B295"/>
    <mergeCell ref="A296:B296"/>
    <mergeCell ref="A338:B338"/>
    <mergeCell ref="A327:B327"/>
    <mergeCell ref="A328:B328"/>
    <mergeCell ref="A329:B329"/>
    <mergeCell ref="A330:B330"/>
    <mergeCell ref="A331:B331"/>
    <mergeCell ref="A332:B332"/>
    <mergeCell ref="A318:B318"/>
    <mergeCell ref="A319:B319"/>
    <mergeCell ref="A320:B320"/>
    <mergeCell ref="A321:B321"/>
    <mergeCell ref="A322:B322"/>
    <mergeCell ref="A323:B323"/>
    <mergeCell ref="A324:B324"/>
    <mergeCell ref="A325:B325"/>
    <mergeCell ref="A326:B326"/>
    <mergeCell ref="A333:B333"/>
    <mergeCell ref="A334:B334"/>
    <mergeCell ref="A335:B335"/>
    <mergeCell ref="A336:B336"/>
    <mergeCell ref="A337:B337"/>
    <mergeCell ref="A351:B351"/>
    <mergeCell ref="A345:B345"/>
    <mergeCell ref="A346:B346"/>
    <mergeCell ref="A347:B347"/>
    <mergeCell ref="A348:B348"/>
    <mergeCell ref="A349:B349"/>
    <mergeCell ref="A350:B350"/>
    <mergeCell ref="A339:B339"/>
    <mergeCell ref="A340:B340"/>
    <mergeCell ref="A341:B341"/>
    <mergeCell ref="A342:B342"/>
    <mergeCell ref="A343:B343"/>
    <mergeCell ref="A344:B344"/>
    <mergeCell ref="C354:D354"/>
    <mergeCell ref="F354:H354"/>
    <mergeCell ref="A355:B374"/>
    <mergeCell ref="C355:D357"/>
    <mergeCell ref="F355:H355"/>
    <mergeCell ref="F356:H356"/>
    <mergeCell ref="F357:H357"/>
    <mergeCell ref="C358:D362"/>
    <mergeCell ref="F358:H358"/>
    <mergeCell ref="F359:H359"/>
    <mergeCell ref="C374:E374"/>
    <mergeCell ref="F374:H374"/>
    <mergeCell ref="A354:B354"/>
    <mergeCell ref="C372:E372"/>
    <mergeCell ref="F372:H372"/>
    <mergeCell ref="C373:E373"/>
    <mergeCell ref="F373:H373"/>
    <mergeCell ref="C366:D370"/>
    <mergeCell ref="F366:H366"/>
    <mergeCell ref="F367:H367"/>
    <mergeCell ref="F368:H368"/>
    <mergeCell ref="F371:H371"/>
    <mergeCell ref="F369:H369"/>
    <mergeCell ref="F370:H370"/>
    <mergeCell ref="F392:H392"/>
    <mergeCell ref="F360:H360"/>
    <mergeCell ref="F361:H361"/>
    <mergeCell ref="F362:H362"/>
    <mergeCell ref="C363:D365"/>
    <mergeCell ref="F363:H363"/>
    <mergeCell ref="F364:H364"/>
    <mergeCell ref="F365:H365"/>
    <mergeCell ref="F377:H377"/>
    <mergeCell ref="C378:D382"/>
    <mergeCell ref="C371:D371"/>
    <mergeCell ref="A393:E393"/>
    <mergeCell ref="F393:H393"/>
    <mergeCell ref="C386:D390"/>
    <mergeCell ref="F386:H386"/>
    <mergeCell ref="F387:H387"/>
    <mergeCell ref="F388:H388"/>
    <mergeCell ref="F389:H389"/>
    <mergeCell ref="F390:H390"/>
    <mergeCell ref="F380:H380"/>
    <mergeCell ref="F381:H381"/>
    <mergeCell ref="F382:H382"/>
    <mergeCell ref="C383:D385"/>
    <mergeCell ref="F383:H383"/>
    <mergeCell ref="F384:H384"/>
    <mergeCell ref="F385:H385"/>
    <mergeCell ref="A375:B392"/>
    <mergeCell ref="C375:D377"/>
    <mergeCell ref="F375:H375"/>
    <mergeCell ref="F376:H376"/>
    <mergeCell ref="F391:H391"/>
    <mergeCell ref="C391:D391"/>
    <mergeCell ref="F378:H378"/>
    <mergeCell ref="F379:H379"/>
    <mergeCell ref="C392:E392"/>
  </mergeCells>
  <phoneticPr fontId="9"/>
  <conditionalFormatting sqref="O51:O106 G51:G106 I51:I106 L51:L106 L352 I352 G352 O352">
    <cfRule type="expression" dxfId="167" priority="361">
      <formula>INDIRECT(ADDRESS(ROW(),COLUMN()))=TRUNC(INDIRECT(ADDRESS(ROW(),COLUMN())))</formula>
    </cfRule>
  </conditionalFormatting>
  <conditionalFormatting sqref="O27:O50">
    <cfRule type="expression" dxfId="166" priority="357">
      <formula>INDIRECT(ADDRESS(ROW(),COLUMN()))=TRUNC(INDIRECT(ADDRESS(ROW(),COLUMN())))</formula>
    </cfRule>
  </conditionalFormatting>
  <conditionalFormatting sqref="G48:G50">
    <cfRule type="expression" dxfId="165" priority="360">
      <formula>INDIRECT(ADDRESS(ROW(),COLUMN()))=TRUNC(INDIRECT(ADDRESS(ROW(),COLUMN())))</formula>
    </cfRule>
  </conditionalFormatting>
  <conditionalFormatting sqref="I45 I48:I50">
    <cfRule type="expression" dxfId="164" priority="359">
      <formula>INDIRECT(ADDRESS(ROW(),COLUMN()))=TRUNC(INDIRECT(ADDRESS(ROW(),COLUMN())))</formula>
    </cfRule>
  </conditionalFormatting>
  <conditionalFormatting sqref="L29:L50">
    <cfRule type="expression" dxfId="163" priority="358">
      <formula>INDIRECT(ADDRESS(ROW(),COLUMN()))=TRUNC(INDIRECT(ADDRESS(ROW(),COLUMN())))</formula>
    </cfRule>
  </conditionalFormatting>
  <conditionalFormatting sqref="O10">
    <cfRule type="expression" dxfId="162" priority="355">
      <formula>INDIRECT(ADDRESS(ROW(),COLUMN()))=TRUNC(INDIRECT(ADDRESS(ROW(),COLUMN())))</formula>
    </cfRule>
  </conditionalFormatting>
  <conditionalFormatting sqref="L10">
    <cfRule type="expression" dxfId="161" priority="356">
      <formula>INDIRECT(ADDRESS(ROW(),COLUMN()))=TRUNC(INDIRECT(ADDRESS(ROW(),COLUMN())))</formula>
    </cfRule>
  </conditionalFormatting>
  <conditionalFormatting sqref="O11">
    <cfRule type="expression" dxfId="160" priority="353">
      <formula>INDIRECT(ADDRESS(ROW(),COLUMN()))=TRUNC(INDIRECT(ADDRESS(ROW(),COLUMN())))</formula>
    </cfRule>
  </conditionalFormatting>
  <conditionalFormatting sqref="L11">
    <cfRule type="expression" dxfId="159" priority="354">
      <formula>INDIRECT(ADDRESS(ROW(),COLUMN()))=TRUNC(INDIRECT(ADDRESS(ROW(),COLUMN())))</formula>
    </cfRule>
  </conditionalFormatting>
  <conditionalFormatting sqref="O12:O26">
    <cfRule type="expression" dxfId="158" priority="350">
      <formula>INDIRECT(ADDRESS(ROW(),COLUMN()))=TRUNC(INDIRECT(ADDRESS(ROW(),COLUMN())))</formula>
    </cfRule>
  </conditionalFormatting>
  <conditionalFormatting sqref="I21:I25">
    <cfRule type="expression" dxfId="157" priority="352">
      <formula>INDIRECT(ADDRESS(ROW(),COLUMN()))=TRUNC(INDIRECT(ADDRESS(ROW(),COLUMN())))</formula>
    </cfRule>
  </conditionalFormatting>
  <conditionalFormatting sqref="L12:L25">
    <cfRule type="expression" dxfId="156" priority="351">
      <formula>INDIRECT(ADDRESS(ROW(),COLUMN()))=TRUNC(INDIRECT(ADDRESS(ROW(),COLUMN())))</formula>
    </cfRule>
  </conditionalFormatting>
  <conditionalFormatting sqref="G10 G15">
    <cfRule type="expression" dxfId="155" priority="349">
      <formula>INDIRECT(ADDRESS(ROW(),COLUMN()))=TRUNC(INDIRECT(ADDRESS(ROW(),COLUMN())))</formula>
    </cfRule>
  </conditionalFormatting>
  <conditionalFormatting sqref="I10 I15">
    <cfRule type="expression" dxfId="154" priority="348">
      <formula>INDIRECT(ADDRESS(ROW(),COLUMN()))=TRUNC(INDIRECT(ADDRESS(ROW(),COLUMN())))</formula>
    </cfRule>
  </conditionalFormatting>
  <conditionalFormatting sqref="G12">
    <cfRule type="expression" dxfId="153" priority="347">
      <formula>INDIRECT(ADDRESS(ROW(),COLUMN()))=TRUNC(INDIRECT(ADDRESS(ROW(),COLUMN())))</formula>
    </cfRule>
  </conditionalFormatting>
  <conditionalFormatting sqref="I12">
    <cfRule type="expression" dxfId="152" priority="346">
      <formula>INDIRECT(ADDRESS(ROW(),COLUMN()))=TRUNC(INDIRECT(ADDRESS(ROW(),COLUMN())))</formula>
    </cfRule>
  </conditionalFormatting>
  <conditionalFormatting sqref="G14">
    <cfRule type="expression" dxfId="151" priority="345">
      <formula>INDIRECT(ADDRESS(ROW(),COLUMN()))=TRUNC(INDIRECT(ADDRESS(ROW(),COLUMN())))</formula>
    </cfRule>
  </conditionalFormatting>
  <conditionalFormatting sqref="I14">
    <cfRule type="expression" dxfId="150" priority="344">
      <formula>INDIRECT(ADDRESS(ROW(),COLUMN()))=TRUNC(INDIRECT(ADDRESS(ROW(),COLUMN())))</formula>
    </cfRule>
  </conditionalFormatting>
  <conditionalFormatting sqref="G11">
    <cfRule type="expression" dxfId="149" priority="343">
      <formula>INDIRECT(ADDRESS(ROW(),COLUMN()))=TRUNC(INDIRECT(ADDRESS(ROW(),COLUMN())))</formula>
    </cfRule>
  </conditionalFormatting>
  <conditionalFormatting sqref="I11">
    <cfRule type="expression" dxfId="148" priority="342">
      <formula>INDIRECT(ADDRESS(ROW(),COLUMN()))=TRUNC(INDIRECT(ADDRESS(ROW(),COLUMN())))</formula>
    </cfRule>
  </conditionalFormatting>
  <conditionalFormatting sqref="G13">
    <cfRule type="expression" dxfId="147" priority="341">
      <formula>INDIRECT(ADDRESS(ROW(),COLUMN()))=TRUNC(INDIRECT(ADDRESS(ROW(),COLUMN())))</formula>
    </cfRule>
  </conditionalFormatting>
  <conditionalFormatting sqref="I13">
    <cfRule type="expression" dxfId="146" priority="340">
      <formula>INDIRECT(ADDRESS(ROW(),COLUMN()))=TRUNC(INDIRECT(ADDRESS(ROW(),COLUMN())))</formula>
    </cfRule>
  </conditionalFormatting>
  <conditionalFormatting sqref="G16 G19">
    <cfRule type="expression" dxfId="145" priority="339">
      <formula>INDIRECT(ADDRESS(ROW(),COLUMN()))=TRUNC(INDIRECT(ADDRESS(ROW(),COLUMN())))</formula>
    </cfRule>
  </conditionalFormatting>
  <conditionalFormatting sqref="I16 I19">
    <cfRule type="expression" dxfId="144" priority="338">
      <formula>INDIRECT(ADDRESS(ROW(),COLUMN()))=TRUNC(INDIRECT(ADDRESS(ROW(),COLUMN())))</formula>
    </cfRule>
  </conditionalFormatting>
  <conditionalFormatting sqref="G17">
    <cfRule type="expression" dxfId="143" priority="337">
      <formula>INDIRECT(ADDRESS(ROW(),COLUMN()))=TRUNC(INDIRECT(ADDRESS(ROW(),COLUMN())))</formula>
    </cfRule>
  </conditionalFormatting>
  <conditionalFormatting sqref="I17">
    <cfRule type="expression" dxfId="142" priority="336">
      <formula>INDIRECT(ADDRESS(ROW(),COLUMN()))=TRUNC(INDIRECT(ADDRESS(ROW(),COLUMN())))</formula>
    </cfRule>
  </conditionalFormatting>
  <conditionalFormatting sqref="G18">
    <cfRule type="expression" dxfId="141" priority="335">
      <formula>INDIRECT(ADDRESS(ROW(),COLUMN()))=TRUNC(INDIRECT(ADDRESS(ROW(),COLUMN())))</formula>
    </cfRule>
  </conditionalFormatting>
  <conditionalFormatting sqref="I18">
    <cfRule type="expression" dxfId="140" priority="334">
      <formula>INDIRECT(ADDRESS(ROW(),COLUMN()))=TRUNC(INDIRECT(ADDRESS(ROW(),COLUMN())))</formula>
    </cfRule>
  </conditionalFormatting>
  <conditionalFormatting sqref="G20">
    <cfRule type="expression" dxfId="139" priority="333">
      <formula>INDIRECT(ADDRESS(ROW(),COLUMN()))=TRUNC(INDIRECT(ADDRESS(ROW(),COLUMN())))</formula>
    </cfRule>
  </conditionalFormatting>
  <conditionalFormatting sqref="I20">
    <cfRule type="expression" dxfId="138" priority="332">
      <formula>INDIRECT(ADDRESS(ROW(),COLUMN()))=TRUNC(INDIRECT(ADDRESS(ROW(),COLUMN())))</formula>
    </cfRule>
  </conditionalFormatting>
  <conditionalFormatting sqref="G21 G23">
    <cfRule type="expression" dxfId="137" priority="331">
      <formula>INDIRECT(ADDRESS(ROW(),COLUMN()))=TRUNC(INDIRECT(ADDRESS(ROW(),COLUMN())))</formula>
    </cfRule>
  </conditionalFormatting>
  <conditionalFormatting sqref="G22">
    <cfRule type="expression" dxfId="136" priority="330">
      <formula>INDIRECT(ADDRESS(ROW(),COLUMN()))=TRUNC(INDIRECT(ADDRESS(ROW(),COLUMN())))</formula>
    </cfRule>
  </conditionalFormatting>
  <conditionalFormatting sqref="G24:G25">
    <cfRule type="expression" dxfId="135" priority="329">
      <formula>INDIRECT(ADDRESS(ROW(),COLUMN()))=TRUNC(INDIRECT(ADDRESS(ROW(),COLUMN())))</formula>
    </cfRule>
  </conditionalFormatting>
  <conditionalFormatting sqref="G26:G28">
    <cfRule type="expression" dxfId="134" priority="328">
      <formula>INDIRECT(ADDRESS(ROW(),COLUMN()))=TRUNC(INDIRECT(ADDRESS(ROW(),COLUMN())))</formula>
    </cfRule>
  </conditionalFormatting>
  <conditionalFormatting sqref="I26:I28">
    <cfRule type="expression" dxfId="133" priority="327">
      <formula>INDIRECT(ADDRESS(ROW(),COLUMN()))=TRUNC(INDIRECT(ADDRESS(ROW(),COLUMN())))</formula>
    </cfRule>
  </conditionalFormatting>
  <conditionalFormatting sqref="L26:L28">
    <cfRule type="expression" dxfId="132" priority="326">
      <formula>INDIRECT(ADDRESS(ROW(),COLUMN()))=TRUNC(INDIRECT(ADDRESS(ROW(),COLUMN())))</formula>
    </cfRule>
  </conditionalFormatting>
  <conditionalFormatting sqref="G29:G30">
    <cfRule type="expression" dxfId="131" priority="325">
      <formula>INDIRECT(ADDRESS(ROW(),COLUMN()))=TRUNC(INDIRECT(ADDRESS(ROW(),COLUMN())))</formula>
    </cfRule>
  </conditionalFormatting>
  <conditionalFormatting sqref="I29:I30">
    <cfRule type="expression" dxfId="130" priority="324">
      <formula>INDIRECT(ADDRESS(ROW(),COLUMN()))=TRUNC(INDIRECT(ADDRESS(ROW(),COLUMN())))</formula>
    </cfRule>
  </conditionalFormatting>
  <conditionalFormatting sqref="G31:G32 G42 G44">
    <cfRule type="expression" dxfId="129" priority="323">
      <formula>INDIRECT(ADDRESS(ROW(),COLUMN()))=TRUNC(INDIRECT(ADDRESS(ROW(),COLUMN())))</formula>
    </cfRule>
  </conditionalFormatting>
  <conditionalFormatting sqref="I31:I32 I42 I44">
    <cfRule type="expression" dxfId="128" priority="322">
      <formula>INDIRECT(ADDRESS(ROW(),COLUMN()))=TRUNC(INDIRECT(ADDRESS(ROW(),COLUMN())))</formula>
    </cfRule>
  </conditionalFormatting>
  <conditionalFormatting sqref="G40">
    <cfRule type="expression" dxfId="127" priority="321">
      <formula>INDIRECT(ADDRESS(ROW(),COLUMN()))=TRUNC(INDIRECT(ADDRESS(ROW(),COLUMN())))</formula>
    </cfRule>
  </conditionalFormatting>
  <conditionalFormatting sqref="I40">
    <cfRule type="expression" dxfId="126" priority="320">
      <formula>INDIRECT(ADDRESS(ROW(),COLUMN()))=TRUNC(INDIRECT(ADDRESS(ROW(),COLUMN())))</formula>
    </cfRule>
  </conditionalFormatting>
  <conditionalFormatting sqref="G37">
    <cfRule type="expression" dxfId="125" priority="319">
      <formula>INDIRECT(ADDRESS(ROW(),COLUMN()))=TRUNC(INDIRECT(ADDRESS(ROW(),COLUMN())))</formula>
    </cfRule>
  </conditionalFormatting>
  <conditionalFormatting sqref="I37">
    <cfRule type="expression" dxfId="124" priority="318">
      <formula>INDIRECT(ADDRESS(ROW(),COLUMN()))=TRUNC(INDIRECT(ADDRESS(ROW(),COLUMN())))</formula>
    </cfRule>
  </conditionalFormatting>
  <conditionalFormatting sqref="G38">
    <cfRule type="expression" dxfId="123" priority="317">
      <formula>INDIRECT(ADDRESS(ROW(),COLUMN()))=TRUNC(INDIRECT(ADDRESS(ROW(),COLUMN())))</formula>
    </cfRule>
  </conditionalFormatting>
  <conditionalFormatting sqref="I38">
    <cfRule type="expression" dxfId="122" priority="316">
      <formula>INDIRECT(ADDRESS(ROW(),COLUMN()))=TRUNC(INDIRECT(ADDRESS(ROW(),COLUMN())))</formula>
    </cfRule>
  </conditionalFormatting>
  <conditionalFormatting sqref="G41">
    <cfRule type="expression" dxfId="121" priority="315">
      <formula>INDIRECT(ADDRESS(ROW(),COLUMN()))=TRUNC(INDIRECT(ADDRESS(ROW(),COLUMN())))</formula>
    </cfRule>
  </conditionalFormatting>
  <conditionalFormatting sqref="I41">
    <cfRule type="expression" dxfId="120" priority="314">
      <formula>INDIRECT(ADDRESS(ROW(),COLUMN()))=TRUNC(INDIRECT(ADDRESS(ROW(),COLUMN())))</formula>
    </cfRule>
  </conditionalFormatting>
  <conditionalFormatting sqref="G43">
    <cfRule type="expression" dxfId="119" priority="313">
      <formula>INDIRECT(ADDRESS(ROW(),COLUMN()))=TRUNC(INDIRECT(ADDRESS(ROW(),COLUMN())))</formula>
    </cfRule>
  </conditionalFormatting>
  <conditionalFormatting sqref="I43">
    <cfRule type="expression" dxfId="118" priority="312">
      <formula>INDIRECT(ADDRESS(ROW(),COLUMN()))=TRUNC(INDIRECT(ADDRESS(ROW(),COLUMN())))</formula>
    </cfRule>
  </conditionalFormatting>
  <conditionalFormatting sqref="G36">
    <cfRule type="expression" dxfId="117" priority="311">
      <formula>INDIRECT(ADDRESS(ROW(),COLUMN()))=TRUNC(INDIRECT(ADDRESS(ROW(),COLUMN())))</formula>
    </cfRule>
  </conditionalFormatting>
  <conditionalFormatting sqref="I36">
    <cfRule type="expression" dxfId="116" priority="310">
      <formula>INDIRECT(ADDRESS(ROW(),COLUMN()))=TRUNC(INDIRECT(ADDRESS(ROW(),COLUMN())))</formula>
    </cfRule>
  </conditionalFormatting>
  <conditionalFormatting sqref="G39">
    <cfRule type="expression" dxfId="115" priority="309">
      <formula>INDIRECT(ADDRESS(ROW(),COLUMN()))=TRUNC(INDIRECT(ADDRESS(ROW(),COLUMN())))</formula>
    </cfRule>
  </conditionalFormatting>
  <conditionalFormatting sqref="I39">
    <cfRule type="expression" dxfId="114" priority="308">
      <formula>INDIRECT(ADDRESS(ROW(),COLUMN()))=TRUNC(INDIRECT(ADDRESS(ROW(),COLUMN())))</formula>
    </cfRule>
  </conditionalFormatting>
  <conditionalFormatting sqref="G35">
    <cfRule type="expression" dxfId="113" priority="307">
      <formula>INDIRECT(ADDRESS(ROW(),COLUMN()))=TRUNC(INDIRECT(ADDRESS(ROW(),COLUMN())))</formula>
    </cfRule>
  </conditionalFormatting>
  <conditionalFormatting sqref="I35">
    <cfRule type="expression" dxfId="112" priority="306">
      <formula>INDIRECT(ADDRESS(ROW(),COLUMN()))=TRUNC(INDIRECT(ADDRESS(ROW(),COLUMN())))</formula>
    </cfRule>
  </conditionalFormatting>
  <conditionalFormatting sqref="G33">
    <cfRule type="expression" dxfId="111" priority="305">
      <formula>INDIRECT(ADDRESS(ROW(),COLUMN()))=TRUNC(INDIRECT(ADDRESS(ROW(),COLUMN())))</formula>
    </cfRule>
  </conditionalFormatting>
  <conditionalFormatting sqref="I33">
    <cfRule type="expression" dxfId="110" priority="304">
      <formula>INDIRECT(ADDRESS(ROW(),COLUMN()))=TRUNC(INDIRECT(ADDRESS(ROW(),COLUMN())))</formula>
    </cfRule>
  </conditionalFormatting>
  <conditionalFormatting sqref="G34">
    <cfRule type="expression" dxfId="109" priority="303">
      <formula>INDIRECT(ADDRESS(ROW(),COLUMN()))=TRUNC(INDIRECT(ADDRESS(ROW(),COLUMN())))</formula>
    </cfRule>
  </conditionalFormatting>
  <conditionalFormatting sqref="I34">
    <cfRule type="expression" dxfId="108" priority="302">
      <formula>INDIRECT(ADDRESS(ROW(),COLUMN()))=TRUNC(INDIRECT(ADDRESS(ROW(),COLUMN())))</formula>
    </cfRule>
  </conditionalFormatting>
  <conditionalFormatting sqref="G45">
    <cfRule type="expression" dxfId="107" priority="301">
      <formula>INDIRECT(ADDRESS(ROW(),COLUMN()))=TRUNC(INDIRECT(ADDRESS(ROW(),COLUMN())))</formula>
    </cfRule>
  </conditionalFormatting>
  <conditionalFormatting sqref="G46:G47">
    <cfRule type="expression" dxfId="106" priority="300">
      <formula>INDIRECT(ADDRESS(ROW(),COLUMN()))=TRUNC(INDIRECT(ADDRESS(ROW(),COLUMN())))</formula>
    </cfRule>
  </conditionalFormatting>
  <conditionalFormatting sqref="I46:I47">
    <cfRule type="expression" dxfId="105" priority="299">
      <formula>INDIRECT(ADDRESS(ROW(),COLUMN()))=TRUNC(INDIRECT(ADDRESS(ROW(),COLUMN())))</formula>
    </cfRule>
  </conditionalFormatting>
  <conditionalFormatting sqref="O107:O162 G107:G162 I107:I162 L107:L162">
    <cfRule type="expression" dxfId="104" priority="298">
      <formula>INDIRECT(ADDRESS(ROW(),COLUMN()))=TRUNC(INDIRECT(ADDRESS(ROW(),COLUMN())))</formula>
    </cfRule>
  </conditionalFormatting>
  <conditionalFormatting sqref="O197:O252 G197:G252 I197:I252 L197:L252">
    <cfRule type="expression" dxfId="103" priority="297">
      <formula>INDIRECT(ADDRESS(ROW(),COLUMN()))=TRUNC(INDIRECT(ADDRESS(ROW(),COLUMN())))</formula>
    </cfRule>
  </conditionalFormatting>
  <conditionalFormatting sqref="O173:O196">
    <cfRule type="expression" dxfId="102" priority="293">
      <formula>INDIRECT(ADDRESS(ROW(),COLUMN()))=TRUNC(INDIRECT(ADDRESS(ROW(),COLUMN())))</formula>
    </cfRule>
  </conditionalFormatting>
  <conditionalFormatting sqref="G194:G196">
    <cfRule type="expression" dxfId="101" priority="296">
      <formula>INDIRECT(ADDRESS(ROW(),COLUMN()))=TRUNC(INDIRECT(ADDRESS(ROW(),COLUMN())))</formula>
    </cfRule>
  </conditionalFormatting>
  <conditionalFormatting sqref="I191 I194:I196">
    <cfRule type="expression" dxfId="100" priority="295">
      <formula>INDIRECT(ADDRESS(ROW(),COLUMN()))=TRUNC(INDIRECT(ADDRESS(ROW(),COLUMN())))</formula>
    </cfRule>
  </conditionalFormatting>
  <conditionalFormatting sqref="L175:L196">
    <cfRule type="expression" dxfId="99" priority="294">
      <formula>INDIRECT(ADDRESS(ROW(),COLUMN()))=TRUNC(INDIRECT(ADDRESS(ROW(),COLUMN())))</formula>
    </cfRule>
  </conditionalFormatting>
  <conditionalFormatting sqref="O163:O172">
    <cfRule type="expression" dxfId="98" priority="290">
      <formula>INDIRECT(ADDRESS(ROW(),COLUMN()))=TRUNC(INDIRECT(ADDRESS(ROW(),COLUMN())))</formula>
    </cfRule>
  </conditionalFormatting>
  <conditionalFormatting sqref="I167:I171">
    <cfRule type="expression" dxfId="97" priority="292">
      <formula>INDIRECT(ADDRESS(ROW(),COLUMN()))=TRUNC(INDIRECT(ADDRESS(ROW(),COLUMN())))</formula>
    </cfRule>
  </conditionalFormatting>
  <conditionalFormatting sqref="L163:L171">
    <cfRule type="expression" dxfId="96" priority="291">
      <formula>INDIRECT(ADDRESS(ROW(),COLUMN()))=TRUNC(INDIRECT(ADDRESS(ROW(),COLUMN())))</formula>
    </cfRule>
  </conditionalFormatting>
  <conditionalFormatting sqref="G165">
    <cfRule type="expression" dxfId="95" priority="289">
      <formula>INDIRECT(ADDRESS(ROW(),COLUMN()))=TRUNC(INDIRECT(ADDRESS(ROW(),COLUMN())))</formula>
    </cfRule>
  </conditionalFormatting>
  <conditionalFormatting sqref="I165">
    <cfRule type="expression" dxfId="94" priority="288">
      <formula>INDIRECT(ADDRESS(ROW(),COLUMN()))=TRUNC(INDIRECT(ADDRESS(ROW(),COLUMN())))</formula>
    </cfRule>
  </conditionalFormatting>
  <conditionalFormatting sqref="G163">
    <cfRule type="expression" dxfId="93" priority="287">
      <formula>INDIRECT(ADDRESS(ROW(),COLUMN()))=TRUNC(INDIRECT(ADDRESS(ROW(),COLUMN())))</formula>
    </cfRule>
  </conditionalFormatting>
  <conditionalFormatting sqref="I163">
    <cfRule type="expression" dxfId="92" priority="286">
      <formula>INDIRECT(ADDRESS(ROW(),COLUMN()))=TRUNC(INDIRECT(ADDRESS(ROW(),COLUMN())))</formula>
    </cfRule>
  </conditionalFormatting>
  <conditionalFormatting sqref="G164">
    <cfRule type="expression" dxfId="91" priority="285">
      <formula>INDIRECT(ADDRESS(ROW(),COLUMN()))=TRUNC(INDIRECT(ADDRESS(ROW(),COLUMN())))</formula>
    </cfRule>
  </conditionalFormatting>
  <conditionalFormatting sqref="I164">
    <cfRule type="expression" dxfId="90" priority="284">
      <formula>INDIRECT(ADDRESS(ROW(),COLUMN()))=TRUNC(INDIRECT(ADDRESS(ROW(),COLUMN())))</formula>
    </cfRule>
  </conditionalFormatting>
  <conditionalFormatting sqref="G166">
    <cfRule type="expression" dxfId="89" priority="283">
      <formula>INDIRECT(ADDRESS(ROW(),COLUMN()))=TRUNC(INDIRECT(ADDRESS(ROW(),COLUMN())))</formula>
    </cfRule>
  </conditionalFormatting>
  <conditionalFormatting sqref="I166">
    <cfRule type="expression" dxfId="88" priority="282">
      <formula>INDIRECT(ADDRESS(ROW(),COLUMN()))=TRUNC(INDIRECT(ADDRESS(ROW(),COLUMN())))</formula>
    </cfRule>
  </conditionalFormatting>
  <conditionalFormatting sqref="G167 G169">
    <cfRule type="expression" dxfId="87" priority="281">
      <formula>INDIRECT(ADDRESS(ROW(),COLUMN()))=TRUNC(INDIRECT(ADDRESS(ROW(),COLUMN())))</formula>
    </cfRule>
  </conditionalFormatting>
  <conditionalFormatting sqref="G168">
    <cfRule type="expression" dxfId="86" priority="280">
      <formula>INDIRECT(ADDRESS(ROW(),COLUMN()))=TRUNC(INDIRECT(ADDRESS(ROW(),COLUMN())))</formula>
    </cfRule>
  </conditionalFormatting>
  <conditionalFormatting sqref="G170:G171">
    <cfRule type="expression" dxfId="85" priority="279">
      <formula>INDIRECT(ADDRESS(ROW(),COLUMN()))=TRUNC(INDIRECT(ADDRESS(ROW(),COLUMN())))</formula>
    </cfRule>
  </conditionalFormatting>
  <conditionalFormatting sqref="G172:G174">
    <cfRule type="expression" dxfId="84" priority="278">
      <formula>INDIRECT(ADDRESS(ROW(),COLUMN()))=TRUNC(INDIRECT(ADDRESS(ROW(),COLUMN())))</formula>
    </cfRule>
  </conditionalFormatting>
  <conditionalFormatting sqref="I172:I174">
    <cfRule type="expression" dxfId="83" priority="277">
      <formula>INDIRECT(ADDRESS(ROW(),COLUMN()))=TRUNC(INDIRECT(ADDRESS(ROW(),COLUMN())))</formula>
    </cfRule>
  </conditionalFormatting>
  <conditionalFormatting sqref="L172:L174">
    <cfRule type="expression" dxfId="82" priority="276">
      <formula>INDIRECT(ADDRESS(ROW(),COLUMN()))=TRUNC(INDIRECT(ADDRESS(ROW(),COLUMN())))</formula>
    </cfRule>
  </conditionalFormatting>
  <conditionalFormatting sqref="G175:G176">
    <cfRule type="expression" dxfId="81" priority="275">
      <formula>INDIRECT(ADDRESS(ROW(),COLUMN()))=TRUNC(INDIRECT(ADDRESS(ROW(),COLUMN())))</formula>
    </cfRule>
  </conditionalFormatting>
  <conditionalFormatting sqref="I175:I176">
    <cfRule type="expression" dxfId="80" priority="274">
      <formula>INDIRECT(ADDRESS(ROW(),COLUMN()))=TRUNC(INDIRECT(ADDRESS(ROW(),COLUMN())))</formula>
    </cfRule>
  </conditionalFormatting>
  <conditionalFormatting sqref="G177:G178 G188 G190">
    <cfRule type="expression" dxfId="79" priority="273">
      <formula>INDIRECT(ADDRESS(ROW(),COLUMN()))=TRUNC(INDIRECT(ADDRESS(ROW(),COLUMN())))</formula>
    </cfRule>
  </conditionalFormatting>
  <conditionalFormatting sqref="I177:I178 I188 I190">
    <cfRule type="expression" dxfId="78" priority="272">
      <formula>INDIRECT(ADDRESS(ROW(),COLUMN()))=TRUNC(INDIRECT(ADDRESS(ROW(),COLUMN())))</formula>
    </cfRule>
  </conditionalFormatting>
  <conditionalFormatting sqref="G186">
    <cfRule type="expression" dxfId="77" priority="271">
      <formula>INDIRECT(ADDRESS(ROW(),COLUMN()))=TRUNC(INDIRECT(ADDRESS(ROW(),COLUMN())))</formula>
    </cfRule>
  </conditionalFormatting>
  <conditionalFormatting sqref="I186">
    <cfRule type="expression" dxfId="76" priority="270">
      <formula>INDIRECT(ADDRESS(ROW(),COLUMN()))=TRUNC(INDIRECT(ADDRESS(ROW(),COLUMN())))</formula>
    </cfRule>
  </conditionalFormatting>
  <conditionalFormatting sqref="G183">
    <cfRule type="expression" dxfId="75" priority="269">
      <formula>INDIRECT(ADDRESS(ROW(),COLUMN()))=TRUNC(INDIRECT(ADDRESS(ROW(),COLUMN())))</formula>
    </cfRule>
  </conditionalFormatting>
  <conditionalFormatting sqref="I183">
    <cfRule type="expression" dxfId="74" priority="268">
      <formula>INDIRECT(ADDRESS(ROW(),COLUMN()))=TRUNC(INDIRECT(ADDRESS(ROW(),COLUMN())))</formula>
    </cfRule>
  </conditionalFormatting>
  <conditionalFormatting sqref="G184">
    <cfRule type="expression" dxfId="73" priority="267">
      <formula>INDIRECT(ADDRESS(ROW(),COLUMN()))=TRUNC(INDIRECT(ADDRESS(ROW(),COLUMN())))</formula>
    </cfRule>
  </conditionalFormatting>
  <conditionalFormatting sqref="I184">
    <cfRule type="expression" dxfId="72" priority="266">
      <formula>INDIRECT(ADDRESS(ROW(),COLUMN()))=TRUNC(INDIRECT(ADDRESS(ROW(),COLUMN())))</formula>
    </cfRule>
  </conditionalFormatting>
  <conditionalFormatting sqref="G187">
    <cfRule type="expression" dxfId="71" priority="265">
      <formula>INDIRECT(ADDRESS(ROW(),COLUMN()))=TRUNC(INDIRECT(ADDRESS(ROW(),COLUMN())))</formula>
    </cfRule>
  </conditionalFormatting>
  <conditionalFormatting sqref="I187">
    <cfRule type="expression" dxfId="70" priority="264">
      <formula>INDIRECT(ADDRESS(ROW(),COLUMN()))=TRUNC(INDIRECT(ADDRESS(ROW(),COLUMN())))</formula>
    </cfRule>
  </conditionalFormatting>
  <conditionalFormatting sqref="G189">
    <cfRule type="expression" dxfId="69" priority="263">
      <formula>INDIRECT(ADDRESS(ROW(),COLUMN()))=TRUNC(INDIRECT(ADDRESS(ROW(),COLUMN())))</formula>
    </cfRule>
  </conditionalFormatting>
  <conditionalFormatting sqref="I189">
    <cfRule type="expression" dxfId="68" priority="262">
      <formula>INDIRECT(ADDRESS(ROW(),COLUMN()))=TRUNC(INDIRECT(ADDRESS(ROW(),COLUMN())))</formula>
    </cfRule>
  </conditionalFormatting>
  <conditionalFormatting sqref="G182">
    <cfRule type="expression" dxfId="67" priority="261">
      <formula>INDIRECT(ADDRESS(ROW(),COLUMN()))=TRUNC(INDIRECT(ADDRESS(ROW(),COLUMN())))</formula>
    </cfRule>
  </conditionalFormatting>
  <conditionalFormatting sqref="I182">
    <cfRule type="expression" dxfId="66" priority="260">
      <formula>INDIRECT(ADDRESS(ROW(),COLUMN()))=TRUNC(INDIRECT(ADDRESS(ROW(),COLUMN())))</formula>
    </cfRule>
  </conditionalFormatting>
  <conditionalFormatting sqref="G185">
    <cfRule type="expression" dxfId="65" priority="259">
      <formula>INDIRECT(ADDRESS(ROW(),COLUMN()))=TRUNC(INDIRECT(ADDRESS(ROW(),COLUMN())))</formula>
    </cfRule>
  </conditionalFormatting>
  <conditionalFormatting sqref="I185">
    <cfRule type="expression" dxfId="64" priority="258">
      <formula>INDIRECT(ADDRESS(ROW(),COLUMN()))=TRUNC(INDIRECT(ADDRESS(ROW(),COLUMN())))</formula>
    </cfRule>
  </conditionalFormatting>
  <conditionalFormatting sqref="G181">
    <cfRule type="expression" dxfId="63" priority="257">
      <formula>INDIRECT(ADDRESS(ROW(),COLUMN()))=TRUNC(INDIRECT(ADDRESS(ROW(),COLUMN())))</formula>
    </cfRule>
  </conditionalFormatting>
  <conditionalFormatting sqref="I181">
    <cfRule type="expression" dxfId="62" priority="256">
      <formula>INDIRECT(ADDRESS(ROW(),COLUMN()))=TRUNC(INDIRECT(ADDRESS(ROW(),COLUMN())))</formula>
    </cfRule>
  </conditionalFormatting>
  <conditionalFormatting sqref="G179">
    <cfRule type="expression" dxfId="61" priority="255">
      <formula>INDIRECT(ADDRESS(ROW(),COLUMN()))=TRUNC(INDIRECT(ADDRESS(ROW(),COLUMN())))</formula>
    </cfRule>
  </conditionalFormatting>
  <conditionalFormatting sqref="I179">
    <cfRule type="expression" dxfId="60" priority="254">
      <formula>INDIRECT(ADDRESS(ROW(),COLUMN()))=TRUNC(INDIRECT(ADDRESS(ROW(),COLUMN())))</formula>
    </cfRule>
  </conditionalFormatting>
  <conditionalFormatting sqref="G180">
    <cfRule type="expression" dxfId="59" priority="253">
      <formula>INDIRECT(ADDRESS(ROW(),COLUMN()))=TRUNC(INDIRECT(ADDRESS(ROW(),COLUMN())))</formula>
    </cfRule>
  </conditionalFormatting>
  <conditionalFormatting sqref="I180">
    <cfRule type="expression" dxfId="58" priority="252">
      <formula>INDIRECT(ADDRESS(ROW(),COLUMN()))=TRUNC(INDIRECT(ADDRESS(ROW(),COLUMN())))</formula>
    </cfRule>
  </conditionalFormatting>
  <conditionalFormatting sqref="G191">
    <cfRule type="expression" dxfId="57" priority="251">
      <formula>INDIRECT(ADDRESS(ROW(),COLUMN()))=TRUNC(INDIRECT(ADDRESS(ROW(),COLUMN())))</formula>
    </cfRule>
  </conditionalFormatting>
  <conditionalFormatting sqref="G192:G193">
    <cfRule type="expression" dxfId="56" priority="250">
      <formula>INDIRECT(ADDRESS(ROW(),COLUMN()))=TRUNC(INDIRECT(ADDRESS(ROW(),COLUMN())))</formula>
    </cfRule>
  </conditionalFormatting>
  <conditionalFormatting sqref="I192:I193">
    <cfRule type="expression" dxfId="55" priority="249">
      <formula>INDIRECT(ADDRESS(ROW(),COLUMN()))=TRUNC(INDIRECT(ADDRESS(ROW(),COLUMN())))</formula>
    </cfRule>
  </conditionalFormatting>
  <conditionalFormatting sqref="O253:O308 G253:G308 I253:I308 L253:L308">
    <cfRule type="expression" dxfId="54" priority="248">
      <formula>INDIRECT(ADDRESS(ROW(),COLUMN()))=TRUNC(INDIRECT(ADDRESS(ROW(),COLUMN())))</formula>
    </cfRule>
  </conditionalFormatting>
  <conditionalFormatting sqref="O344:O351 G344:G351 I344:I351 L344:L351">
    <cfRule type="expression" dxfId="53" priority="247">
      <formula>INDIRECT(ADDRESS(ROW(),COLUMN()))=TRUNC(INDIRECT(ADDRESS(ROW(),COLUMN())))</formula>
    </cfRule>
  </conditionalFormatting>
  <conditionalFormatting sqref="O320:O343">
    <cfRule type="expression" dxfId="52" priority="243">
      <formula>INDIRECT(ADDRESS(ROW(),COLUMN()))=TRUNC(INDIRECT(ADDRESS(ROW(),COLUMN())))</formula>
    </cfRule>
  </conditionalFormatting>
  <conditionalFormatting sqref="G341:G343">
    <cfRule type="expression" dxfId="51" priority="246">
      <formula>INDIRECT(ADDRESS(ROW(),COLUMN()))=TRUNC(INDIRECT(ADDRESS(ROW(),COLUMN())))</formula>
    </cfRule>
  </conditionalFormatting>
  <conditionalFormatting sqref="I338 I341:I343">
    <cfRule type="expression" dxfId="50" priority="245">
      <formula>INDIRECT(ADDRESS(ROW(),COLUMN()))=TRUNC(INDIRECT(ADDRESS(ROW(),COLUMN())))</formula>
    </cfRule>
  </conditionalFormatting>
  <conditionalFormatting sqref="L322:L343">
    <cfRule type="expression" dxfId="49" priority="244">
      <formula>INDIRECT(ADDRESS(ROW(),COLUMN()))=TRUNC(INDIRECT(ADDRESS(ROW(),COLUMN())))</formula>
    </cfRule>
  </conditionalFormatting>
  <conditionalFormatting sqref="O309:O319">
    <cfRule type="expression" dxfId="48" priority="240">
      <formula>INDIRECT(ADDRESS(ROW(),COLUMN()))=TRUNC(INDIRECT(ADDRESS(ROW(),COLUMN())))</formula>
    </cfRule>
  </conditionalFormatting>
  <conditionalFormatting sqref="I314:I318">
    <cfRule type="expression" dxfId="47" priority="242">
      <formula>INDIRECT(ADDRESS(ROW(),COLUMN()))=TRUNC(INDIRECT(ADDRESS(ROW(),COLUMN())))</formula>
    </cfRule>
  </conditionalFormatting>
  <conditionalFormatting sqref="L309:L318">
    <cfRule type="expression" dxfId="46" priority="241">
      <formula>INDIRECT(ADDRESS(ROW(),COLUMN()))=TRUNC(INDIRECT(ADDRESS(ROW(),COLUMN())))</formula>
    </cfRule>
  </conditionalFormatting>
  <conditionalFormatting sqref="G309 G312">
    <cfRule type="expression" dxfId="45" priority="239">
      <formula>INDIRECT(ADDRESS(ROW(),COLUMN()))=TRUNC(INDIRECT(ADDRESS(ROW(),COLUMN())))</formula>
    </cfRule>
  </conditionalFormatting>
  <conditionalFormatting sqref="I309 I312">
    <cfRule type="expression" dxfId="44" priority="238">
      <formula>INDIRECT(ADDRESS(ROW(),COLUMN()))=TRUNC(INDIRECT(ADDRESS(ROW(),COLUMN())))</formula>
    </cfRule>
  </conditionalFormatting>
  <conditionalFormatting sqref="G310">
    <cfRule type="expression" dxfId="43" priority="237">
      <formula>INDIRECT(ADDRESS(ROW(),COLUMN()))=TRUNC(INDIRECT(ADDRESS(ROW(),COLUMN())))</formula>
    </cfRule>
  </conditionalFormatting>
  <conditionalFormatting sqref="I310">
    <cfRule type="expression" dxfId="42" priority="236">
      <formula>INDIRECT(ADDRESS(ROW(),COLUMN()))=TRUNC(INDIRECT(ADDRESS(ROW(),COLUMN())))</formula>
    </cfRule>
  </conditionalFormatting>
  <conditionalFormatting sqref="G311">
    <cfRule type="expression" dxfId="41" priority="235">
      <formula>INDIRECT(ADDRESS(ROW(),COLUMN()))=TRUNC(INDIRECT(ADDRESS(ROW(),COLUMN())))</formula>
    </cfRule>
  </conditionalFormatting>
  <conditionalFormatting sqref="I311">
    <cfRule type="expression" dxfId="40" priority="234">
      <formula>INDIRECT(ADDRESS(ROW(),COLUMN()))=TRUNC(INDIRECT(ADDRESS(ROW(),COLUMN())))</formula>
    </cfRule>
  </conditionalFormatting>
  <conditionalFormatting sqref="G313">
    <cfRule type="expression" dxfId="39" priority="233">
      <formula>INDIRECT(ADDRESS(ROW(),COLUMN()))=TRUNC(INDIRECT(ADDRESS(ROW(),COLUMN())))</formula>
    </cfRule>
  </conditionalFormatting>
  <conditionalFormatting sqref="I313">
    <cfRule type="expression" dxfId="38" priority="232">
      <formula>INDIRECT(ADDRESS(ROW(),COLUMN()))=TRUNC(INDIRECT(ADDRESS(ROW(),COLUMN())))</formula>
    </cfRule>
  </conditionalFormatting>
  <conditionalFormatting sqref="G314 G316">
    <cfRule type="expression" dxfId="37" priority="231">
      <formula>INDIRECT(ADDRESS(ROW(),COLUMN()))=TRUNC(INDIRECT(ADDRESS(ROW(),COLUMN())))</formula>
    </cfRule>
  </conditionalFormatting>
  <conditionalFormatting sqref="G315">
    <cfRule type="expression" dxfId="36" priority="230">
      <formula>INDIRECT(ADDRESS(ROW(),COLUMN()))=TRUNC(INDIRECT(ADDRESS(ROW(),COLUMN())))</formula>
    </cfRule>
  </conditionalFormatting>
  <conditionalFormatting sqref="G317:G318">
    <cfRule type="expression" dxfId="35" priority="229">
      <formula>INDIRECT(ADDRESS(ROW(),COLUMN()))=TRUNC(INDIRECT(ADDRESS(ROW(),COLUMN())))</formula>
    </cfRule>
  </conditionalFormatting>
  <conditionalFormatting sqref="G319:G321">
    <cfRule type="expression" dxfId="34" priority="228">
      <formula>INDIRECT(ADDRESS(ROW(),COLUMN()))=TRUNC(INDIRECT(ADDRESS(ROW(),COLUMN())))</formula>
    </cfRule>
  </conditionalFormatting>
  <conditionalFormatting sqref="I319:I321">
    <cfRule type="expression" dxfId="33" priority="227">
      <formula>INDIRECT(ADDRESS(ROW(),COLUMN()))=TRUNC(INDIRECT(ADDRESS(ROW(),COLUMN())))</formula>
    </cfRule>
  </conditionalFormatting>
  <conditionalFormatting sqref="L319:L321">
    <cfRule type="expression" dxfId="32" priority="226">
      <formula>INDIRECT(ADDRESS(ROW(),COLUMN()))=TRUNC(INDIRECT(ADDRESS(ROW(),COLUMN())))</formula>
    </cfRule>
  </conditionalFormatting>
  <conditionalFormatting sqref="G322:G323">
    <cfRule type="expression" dxfId="31" priority="225">
      <formula>INDIRECT(ADDRESS(ROW(),COLUMN()))=TRUNC(INDIRECT(ADDRESS(ROW(),COLUMN())))</formula>
    </cfRule>
  </conditionalFormatting>
  <conditionalFormatting sqref="I322:I323">
    <cfRule type="expression" dxfId="30" priority="224">
      <formula>INDIRECT(ADDRESS(ROW(),COLUMN()))=TRUNC(INDIRECT(ADDRESS(ROW(),COLUMN())))</formula>
    </cfRule>
  </conditionalFormatting>
  <conditionalFormatting sqref="G324:G325 G335 G337">
    <cfRule type="expression" dxfId="29" priority="223">
      <formula>INDIRECT(ADDRESS(ROW(),COLUMN()))=TRUNC(INDIRECT(ADDRESS(ROW(),COLUMN())))</formula>
    </cfRule>
  </conditionalFormatting>
  <conditionalFormatting sqref="I324:I325 I335 I337">
    <cfRule type="expression" dxfId="28" priority="222">
      <formula>INDIRECT(ADDRESS(ROW(),COLUMN()))=TRUNC(INDIRECT(ADDRESS(ROW(),COLUMN())))</formula>
    </cfRule>
  </conditionalFormatting>
  <conditionalFormatting sqref="G333">
    <cfRule type="expression" dxfId="27" priority="221">
      <formula>INDIRECT(ADDRESS(ROW(),COLUMN()))=TRUNC(INDIRECT(ADDRESS(ROW(),COLUMN())))</formula>
    </cfRule>
  </conditionalFormatting>
  <conditionalFormatting sqref="I333">
    <cfRule type="expression" dxfId="26" priority="220">
      <formula>INDIRECT(ADDRESS(ROW(),COLUMN()))=TRUNC(INDIRECT(ADDRESS(ROW(),COLUMN())))</formula>
    </cfRule>
  </conditionalFormatting>
  <conditionalFormatting sqref="G330">
    <cfRule type="expression" dxfId="25" priority="219">
      <formula>INDIRECT(ADDRESS(ROW(),COLUMN()))=TRUNC(INDIRECT(ADDRESS(ROW(),COLUMN())))</formula>
    </cfRule>
  </conditionalFormatting>
  <conditionalFormatting sqref="I330">
    <cfRule type="expression" dxfId="24" priority="218">
      <formula>INDIRECT(ADDRESS(ROW(),COLUMN()))=TRUNC(INDIRECT(ADDRESS(ROW(),COLUMN())))</formula>
    </cfRule>
  </conditionalFormatting>
  <conditionalFormatting sqref="G331">
    <cfRule type="expression" dxfId="23" priority="217">
      <formula>INDIRECT(ADDRESS(ROW(),COLUMN()))=TRUNC(INDIRECT(ADDRESS(ROW(),COLUMN())))</formula>
    </cfRule>
  </conditionalFormatting>
  <conditionalFormatting sqref="I331">
    <cfRule type="expression" dxfId="22" priority="216">
      <formula>INDIRECT(ADDRESS(ROW(),COLUMN()))=TRUNC(INDIRECT(ADDRESS(ROW(),COLUMN())))</formula>
    </cfRule>
  </conditionalFormatting>
  <conditionalFormatting sqref="G334">
    <cfRule type="expression" dxfId="21" priority="215">
      <formula>INDIRECT(ADDRESS(ROW(),COLUMN()))=TRUNC(INDIRECT(ADDRESS(ROW(),COLUMN())))</formula>
    </cfRule>
  </conditionalFormatting>
  <conditionalFormatting sqref="I334">
    <cfRule type="expression" dxfId="20" priority="214">
      <formula>INDIRECT(ADDRESS(ROW(),COLUMN()))=TRUNC(INDIRECT(ADDRESS(ROW(),COLUMN())))</formula>
    </cfRule>
  </conditionalFormatting>
  <conditionalFormatting sqref="G336">
    <cfRule type="expression" dxfId="19" priority="213">
      <formula>INDIRECT(ADDRESS(ROW(),COLUMN()))=TRUNC(INDIRECT(ADDRESS(ROW(),COLUMN())))</formula>
    </cfRule>
  </conditionalFormatting>
  <conditionalFormatting sqref="I336">
    <cfRule type="expression" dxfId="18" priority="212">
      <formula>INDIRECT(ADDRESS(ROW(),COLUMN()))=TRUNC(INDIRECT(ADDRESS(ROW(),COLUMN())))</formula>
    </cfRule>
  </conditionalFormatting>
  <conditionalFormatting sqref="G329">
    <cfRule type="expression" dxfId="17" priority="211">
      <formula>INDIRECT(ADDRESS(ROW(),COLUMN()))=TRUNC(INDIRECT(ADDRESS(ROW(),COLUMN())))</formula>
    </cfRule>
  </conditionalFormatting>
  <conditionalFormatting sqref="I329">
    <cfRule type="expression" dxfId="16" priority="210">
      <formula>INDIRECT(ADDRESS(ROW(),COLUMN()))=TRUNC(INDIRECT(ADDRESS(ROW(),COLUMN())))</formula>
    </cfRule>
  </conditionalFormatting>
  <conditionalFormatting sqref="G332">
    <cfRule type="expression" dxfId="15" priority="209">
      <formula>INDIRECT(ADDRESS(ROW(),COLUMN()))=TRUNC(INDIRECT(ADDRESS(ROW(),COLUMN())))</formula>
    </cfRule>
  </conditionalFormatting>
  <conditionalFormatting sqref="I332">
    <cfRule type="expression" dxfId="14" priority="208">
      <formula>INDIRECT(ADDRESS(ROW(),COLUMN()))=TRUNC(INDIRECT(ADDRESS(ROW(),COLUMN())))</formula>
    </cfRule>
  </conditionalFormatting>
  <conditionalFormatting sqref="G328">
    <cfRule type="expression" dxfId="13" priority="207">
      <formula>INDIRECT(ADDRESS(ROW(),COLUMN()))=TRUNC(INDIRECT(ADDRESS(ROW(),COLUMN())))</formula>
    </cfRule>
  </conditionalFormatting>
  <conditionalFormatting sqref="I328">
    <cfRule type="expression" dxfId="12" priority="206">
      <formula>INDIRECT(ADDRESS(ROW(),COLUMN()))=TRUNC(INDIRECT(ADDRESS(ROW(),COLUMN())))</formula>
    </cfRule>
  </conditionalFormatting>
  <conditionalFormatting sqref="G326">
    <cfRule type="expression" dxfId="11" priority="205">
      <formula>INDIRECT(ADDRESS(ROW(),COLUMN()))=TRUNC(INDIRECT(ADDRESS(ROW(),COLUMN())))</formula>
    </cfRule>
  </conditionalFormatting>
  <conditionalFormatting sqref="I326">
    <cfRule type="expression" dxfId="10" priority="204">
      <formula>INDIRECT(ADDRESS(ROW(),COLUMN()))=TRUNC(INDIRECT(ADDRESS(ROW(),COLUMN())))</formula>
    </cfRule>
  </conditionalFormatting>
  <conditionalFormatting sqref="G327">
    <cfRule type="expression" dxfId="9" priority="203">
      <formula>INDIRECT(ADDRESS(ROW(),COLUMN()))=TRUNC(INDIRECT(ADDRESS(ROW(),COLUMN())))</formula>
    </cfRule>
  </conditionalFormatting>
  <conditionalFormatting sqref="I327">
    <cfRule type="expression" dxfId="8" priority="202">
      <formula>INDIRECT(ADDRESS(ROW(),COLUMN()))=TRUNC(INDIRECT(ADDRESS(ROW(),COLUMN())))</formula>
    </cfRule>
  </conditionalFormatting>
  <conditionalFormatting sqref="G338">
    <cfRule type="expression" dxfId="7" priority="201">
      <formula>INDIRECT(ADDRESS(ROW(),COLUMN()))=TRUNC(INDIRECT(ADDRESS(ROW(),COLUMN())))</formula>
    </cfRule>
  </conditionalFormatting>
  <conditionalFormatting sqref="G339:G340">
    <cfRule type="expression" dxfId="6" priority="200">
      <formula>INDIRECT(ADDRESS(ROW(),COLUMN()))=TRUNC(INDIRECT(ADDRESS(ROW(),COLUMN())))</formula>
    </cfRule>
  </conditionalFormatting>
  <conditionalFormatting sqref="I339:I340">
    <cfRule type="expression" dxfId="5" priority="199">
      <formula>INDIRECT(ADDRESS(ROW(),COLUMN()))=TRUNC(INDIRECT(ADDRESS(ROW(),COLUMN())))</formula>
    </cfRule>
  </conditionalFormatting>
  <conditionalFormatting sqref="M6:Q7">
    <cfRule type="cellIs" dxfId="4" priority="1" operator="equal">
      <formula>"「費目：その他」で補助対象外に仕分けされていないものがある"</formula>
    </cfRule>
  </conditionalFormatting>
  <dataValidations count="8">
    <dataValidation imeMode="off" allowBlank="1" showInputMessage="1" showErrorMessage="1" sqref="I10:I352 Q10:Q351 G352 O10:O352 L10:L352 F355:H393" xr:uid="{00000000-0002-0000-1700-000000000000}"/>
    <dataValidation imeMode="on" allowBlank="1" showInputMessage="1" showErrorMessage="1" sqref="M352 J352" xr:uid="{00000000-0002-0000-1700-000001000000}"/>
    <dataValidation type="list" allowBlank="1" showInputMessage="1" showErrorMessage="1" sqref="D352" xr:uid="{00000000-0002-0000-1700-000002000000}">
      <formula1>INDIRECT(C352)</formula1>
    </dataValidation>
    <dataValidation type="list" allowBlank="1" showInputMessage="1" showErrorMessage="1" sqref="R10:R351" xr:uid="{00000000-0002-0000-1700-000003000000}">
      <formula1>"○"</formula1>
    </dataValidation>
    <dataValidation imeMode="disabled" allowBlank="1" showInputMessage="1" showErrorMessage="1" sqref="C7:K7 A10:A351 C3:C4" xr:uid="{00000000-0002-0000-1700-000004000000}"/>
    <dataValidation imeMode="hiragana" allowBlank="1" showInputMessage="1" showErrorMessage="1" sqref="E10:E351 J10:J351 M10:M351" xr:uid="{00000000-0002-0000-1700-000005000000}"/>
    <dataValidation type="list" imeMode="hiragana" allowBlank="1" showInputMessage="1" showErrorMessage="1" sqref="D10:D351" xr:uid="{00000000-0002-0000-1700-000006000000}">
      <formula1>INDIRECT(C10)</formula1>
    </dataValidation>
    <dataValidation type="list" allowBlank="1" showInputMessage="1" showErrorMessage="1" sqref="C10:C351" xr:uid="{00000000-0002-0000-1700-000007000000}">
      <formula1>区分3</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colBreaks count="1" manualBreakCount="1">
    <brk id="17" max="1048575" man="1"/>
  </colBreaks>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2:Q14"/>
  <sheetViews>
    <sheetView zoomScaleNormal="100" workbookViewId="0">
      <selection activeCell="I11" sqref="I11"/>
    </sheetView>
  </sheetViews>
  <sheetFormatPr defaultColWidth="9" defaultRowHeight="23.25" customHeight="1" x14ac:dyDescent="0.2"/>
  <cols>
    <col min="1" max="2" width="3.21875" style="20" customWidth="1"/>
    <col min="3" max="7" width="17.109375" style="20" customWidth="1"/>
    <col min="8" max="8" width="3.21875" style="20" customWidth="1"/>
    <col min="9" max="9" width="17.109375" style="20" customWidth="1"/>
    <col min="10" max="10" width="3.21875" style="20" customWidth="1"/>
    <col min="11" max="11" width="17.109375" style="20" customWidth="1"/>
    <col min="12" max="12" width="3.109375" style="20" customWidth="1"/>
    <col min="13" max="17" width="17.109375" style="20" customWidth="1"/>
    <col min="18" max="16384" width="9" style="20"/>
  </cols>
  <sheetData>
    <row r="2" spans="1:17" ht="23.25" customHeight="1" x14ac:dyDescent="0.2">
      <c r="C2" s="43" t="s">
        <v>53</v>
      </c>
      <c r="D2" s="43" t="s">
        <v>56</v>
      </c>
      <c r="E2" s="43" t="s">
        <v>219</v>
      </c>
      <c r="F2" s="43" t="s">
        <v>55</v>
      </c>
      <c r="G2" s="43" t="s">
        <v>155</v>
      </c>
      <c r="I2" s="44" t="s">
        <v>141</v>
      </c>
      <c r="K2" s="45" t="s">
        <v>146</v>
      </c>
      <c r="M2" s="43" t="s">
        <v>53</v>
      </c>
      <c r="N2" s="43" t="s">
        <v>56</v>
      </c>
      <c r="O2" s="43" t="s">
        <v>218</v>
      </c>
      <c r="P2" s="43" t="s">
        <v>55</v>
      </c>
      <c r="Q2" s="43" t="s">
        <v>116</v>
      </c>
    </row>
    <row r="3" spans="1:17" ht="23.25" customHeight="1" x14ac:dyDescent="0.2">
      <c r="C3" s="24" t="s">
        <v>27</v>
      </c>
      <c r="D3" s="24" t="s">
        <v>2</v>
      </c>
      <c r="E3" s="27" t="s">
        <v>221</v>
      </c>
      <c r="F3" s="24" t="s">
        <v>32</v>
      </c>
      <c r="G3" s="170" t="s">
        <v>116</v>
      </c>
      <c r="I3" s="30" t="s">
        <v>17</v>
      </c>
      <c r="K3" s="39" t="s">
        <v>168</v>
      </c>
      <c r="M3" s="24" t="s">
        <v>27</v>
      </c>
      <c r="N3" s="24" t="s">
        <v>2</v>
      </c>
      <c r="O3" s="27" t="s">
        <v>220</v>
      </c>
      <c r="P3" s="24" t="s">
        <v>32</v>
      </c>
      <c r="Q3" s="171" t="s">
        <v>116</v>
      </c>
    </row>
    <row r="4" spans="1:17" ht="23.25" customHeight="1" x14ac:dyDescent="0.2">
      <c r="A4" s="21"/>
      <c r="C4" s="25" t="s">
        <v>28</v>
      </c>
      <c r="D4" s="25" t="s">
        <v>29</v>
      </c>
      <c r="E4" s="28" t="s">
        <v>33</v>
      </c>
      <c r="F4" s="25" t="s">
        <v>1</v>
      </c>
      <c r="G4" s="58" t="s">
        <v>172</v>
      </c>
      <c r="I4" s="31" t="s">
        <v>18</v>
      </c>
      <c r="K4" s="33" t="s">
        <v>169</v>
      </c>
      <c r="M4" s="25" t="s">
        <v>28</v>
      </c>
      <c r="N4" s="25" t="s">
        <v>29</v>
      </c>
      <c r="O4" s="28" t="s">
        <v>33</v>
      </c>
      <c r="P4" s="25" t="s">
        <v>1</v>
      </c>
      <c r="Q4" s="23"/>
    </row>
    <row r="5" spans="1:17" ht="23.25" customHeight="1" x14ac:dyDescent="0.2">
      <c r="A5" s="21"/>
      <c r="C5" s="26" t="s">
        <v>4</v>
      </c>
      <c r="D5" s="25" t="s">
        <v>3</v>
      </c>
      <c r="E5" s="29" t="s">
        <v>10</v>
      </c>
      <c r="F5" s="25" t="s">
        <v>30</v>
      </c>
      <c r="G5" s="23"/>
      <c r="I5" s="31" t="s">
        <v>20</v>
      </c>
      <c r="M5" s="26" t="s">
        <v>4</v>
      </c>
      <c r="N5" s="25" t="s">
        <v>3</v>
      </c>
      <c r="O5" s="29" t="s">
        <v>10</v>
      </c>
      <c r="P5" s="25" t="s">
        <v>30</v>
      </c>
      <c r="Q5" s="23"/>
    </row>
    <row r="6" spans="1:17" ht="23.25" customHeight="1" x14ac:dyDescent="0.2">
      <c r="A6" s="21"/>
      <c r="C6" s="23"/>
      <c r="D6" s="25" t="s">
        <v>31</v>
      </c>
      <c r="E6" s="23"/>
      <c r="F6" s="25" t="s">
        <v>34</v>
      </c>
      <c r="G6" s="23"/>
      <c r="I6" s="32" t="s">
        <v>85</v>
      </c>
      <c r="M6" s="23"/>
      <c r="N6" s="25" t="s">
        <v>31</v>
      </c>
      <c r="O6" s="23"/>
      <c r="P6" s="25" t="s">
        <v>34</v>
      </c>
    </row>
    <row r="7" spans="1:17" ht="23.25" customHeight="1" x14ac:dyDescent="0.2">
      <c r="A7" s="21"/>
      <c r="C7" s="23"/>
      <c r="D7" s="26" t="s">
        <v>26</v>
      </c>
      <c r="E7" s="23"/>
      <c r="F7" s="26" t="s">
        <v>21</v>
      </c>
      <c r="I7" s="32" t="s">
        <v>86</v>
      </c>
      <c r="M7" s="23"/>
      <c r="N7" s="26" t="s">
        <v>26</v>
      </c>
      <c r="O7" s="23"/>
      <c r="P7" s="26" t="s">
        <v>21</v>
      </c>
    </row>
    <row r="8" spans="1:17" ht="23.25" customHeight="1" x14ac:dyDescent="0.2">
      <c r="A8" s="21"/>
      <c r="I8" s="32" t="s">
        <v>87</v>
      </c>
    </row>
    <row r="9" spans="1:17" ht="23.25" customHeight="1" x14ac:dyDescent="0.2">
      <c r="I9" s="33" t="s">
        <v>120</v>
      </c>
    </row>
    <row r="10" spans="1:17" ht="23.25" customHeight="1" x14ac:dyDescent="0.2">
      <c r="K10" s="20" t="s">
        <v>178</v>
      </c>
    </row>
    <row r="14" spans="1:17" ht="23.25" customHeight="1" x14ac:dyDescent="0.2">
      <c r="K14" s="20" t="s">
        <v>179</v>
      </c>
    </row>
  </sheetData>
  <sheetProtection autoFilter="0"/>
  <phoneticPr fontId="9"/>
  <pageMargins left="0.70866141732283472" right="0.70866141732283472" top="0.74803149606299213" bottom="0.74803149606299213" header="0.31496062992125984" footer="0.31496062992125984"/>
  <pageSetup paperSize="8" scale="59" orientation="portrait" r:id="rId1"/>
  <headerFooter>
    <oddHeader>&amp;L&amp;"Calibri"&amp;10&amp;K000000機密性2情報&amp;1#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AC64"/>
  <sheetViews>
    <sheetView view="pageBreakPreview" zoomScaleNormal="100" zoomScaleSheetLayoutView="100" workbookViewId="0">
      <pane xSplit="4" ySplit="7" topLeftCell="E8" activePane="bottomRight" state="frozen"/>
      <selection sqref="A1:C1"/>
      <selection pane="topRight" sqref="A1:C1"/>
      <selection pane="bottomLeft" sqref="A1:C1"/>
      <selection pane="bottomRight" activeCell="E6" sqref="E6"/>
    </sheetView>
  </sheetViews>
  <sheetFormatPr defaultColWidth="9" defaultRowHeight="13.2" x14ac:dyDescent="0.2"/>
  <cols>
    <col min="1" max="1" width="1.109375" style="22" customWidth="1"/>
    <col min="2" max="2" width="5.21875" style="22" customWidth="1"/>
    <col min="3" max="3" width="19.109375" style="22" customWidth="1"/>
    <col min="4" max="4" width="11.77734375" style="22" customWidth="1"/>
    <col min="5" max="7" width="16.88671875" style="79" customWidth="1"/>
    <col min="8" max="12" width="16.88671875" style="79" hidden="1" customWidth="1"/>
    <col min="13" max="13" width="16.6640625" style="79" hidden="1" customWidth="1"/>
    <col min="14" max="24" width="16.88671875" style="79" hidden="1" customWidth="1"/>
    <col min="25" max="25" width="16.88671875" style="22" customWidth="1"/>
    <col min="26" max="26" width="2.6640625" style="22" customWidth="1"/>
    <col min="27" max="29" width="16.88671875" style="79" customWidth="1"/>
    <col min="30" max="16384" width="9" style="22"/>
  </cols>
  <sheetData>
    <row r="1" spans="1:29" ht="25.95" customHeight="1" x14ac:dyDescent="0.2">
      <c r="A1" s="22" t="str">
        <f>IF(収支予算書!$A$1=0,"〇〇",収支予算書!$A$1)</f>
        <v>〇〇</v>
      </c>
    </row>
    <row r="2" spans="1:29" x14ac:dyDescent="0.2">
      <c r="B2" s="22" t="s">
        <v>79</v>
      </c>
      <c r="AA2" s="22"/>
      <c r="AB2" s="22"/>
      <c r="AC2" s="22"/>
    </row>
    <row r="3" spans="1:29" ht="15" customHeight="1" x14ac:dyDescent="0.2">
      <c r="B3" s="22" t="s">
        <v>80</v>
      </c>
      <c r="Y3" s="80" t="s">
        <v>15</v>
      </c>
      <c r="AA3"/>
      <c r="AB3"/>
      <c r="AC3"/>
    </row>
    <row r="4" spans="1:29" ht="18" customHeight="1" x14ac:dyDescent="0.2">
      <c r="B4" s="284" t="s">
        <v>81</v>
      </c>
      <c r="C4" s="284"/>
      <c r="D4" s="81" t="s">
        <v>143</v>
      </c>
      <c r="E4" s="82" t="s">
        <v>144</v>
      </c>
      <c r="F4" s="82" t="s">
        <v>122</v>
      </c>
      <c r="G4" s="82" t="s">
        <v>123</v>
      </c>
      <c r="H4" s="82" t="s">
        <v>124</v>
      </c>
      <c r="I4" s="82" t="s">
        <v>125</v>
      </c>
      <c r="J4" s="82" t="s">
        <v>126</v>
      </c>
      <c r="K4" s="82" t="s">
        <v>127</v>
      </c>
      <c r="L4" s="82" t="s">
        <v>128</v>
      </c>
      <c r="M4" s="82" t="s">
        <v>129</v>
      </c>
      <c r="N4" s="82" t="s">
        <v>130</v>
      </c>
      <c r="O4" s="82" t="s">
        <v>131</v>
      </c>
      <c r="P4" s="82" t="s">
        <v>132</v>
      </c>
      <c r="Q4" s="82" t="s">
        <v>133</v>
      </c>
      <c r="R4" s="82" t="s">
        <v>134</v>
      </c>
      <c r="S4" s="82" t="s">
        <v>135</v>
      </c>
      <c r="T4" s="82" t="s">
        <v>136</v>
      </c>
      <c r="U4" s="82" t="s">
        <v>137</v>
      </c>
      <c r="V4" s="82" t="s">
        <v>138</v>
      </c>
      <c r="W4" s="82" t="s">
        <v>139</v>
      </c>
      <c r="X4" s="82" t="s">
        <v>140</v>
      </c>
      <c r="Y4" s="279" t="s">
        <v>209</v>
      </c>
      <c r="AA4"/>
      <c r="AB4"/>
      <c r="AC4"/>
    </row>
    <row r="5" spans="1:29" ht="15" hidden="1" customHeight="1" x14ac:dyDescent="0.2">
      <c r="B5" s="284"/>
      <c r="C5" s="284"/>
      <c r="D5" s="81" t="s">
        <v>160</v>
      </c>
      <c r="E5" s="83" t="str">
        <f>IF(E6=収支予算書!$A$1,"補助事業者","補助事業者以外")</f>
        <v>補助事業者</v>
      </c>
      <c r="F5" s="83" t="str">
        <f>IF(F6=収支予算書!$A$1,"補助事業者","補助事業者以外")</f>
        <v>補助事業者</v>
      </c>
      <c r="G5" s="83" t="str">
        <f>IF(G6=収支予算書!$A$1,"補助事業者","補助事業者以外")</f>
        <v>補助事業者</v>
      </c>
      <c r="H5" s="83" t="str">
        <f>IF(H6=収支予算書!$A$1,"補助事業者","補助事業者以外")</f>
        <v>補助事業者</v>
      </c>
      <c r="I5" s="83" t="str">
        <f>IF(I6=収支予算書!$A$1,"補助事業者","補助事業者以外")</f>
        <v>補助事業者</v>
      </c>
      <c r="J5" s="83" t="str">
        <f>IF(J6=収支予算書!$A$1,"補助事業者","補助事業者以外")</f>
        <v>補助事業者</v>
      </c>
      <c r="K5" s="83" t="str">
        <f>IF(K6=収支予算書!$A$1,"補助事業者","補助事業者以外")</f>
        <v>補助事業者</v>
      </c>
      <c r="L5" s="83" t="str">
        <f>IF(L6=収支予算書!$A$1,"補助事業者","補助事業者以外")</f>
        <v>補助事業者</v>
      </c>
      <c r="M5" s="83" t="str">
        <f>IF(M6=収支予算書!$A$1,"補助事業者","補助事業者以外")</f>
        <v>補助事業者</v>
      </c>
      <c r="N5" s="83" t="str">
        <f>IF(N6=収支予算書!$A$1,"補助事業者","補助事業者以外")</f>
        <v>補助事業者</v>
      </c>
      <c r="O5" s="83" t="str">
        <f>IF(O6=収支予算書!$A$1,"補助事業者","補助事業者以外")</f>
        <v>補助事業者</v>
      </c>
      <c r="P5" s="83" t="str">
        <f>IF(P6=収支予算書!$A$1,"補助事業者","補助事業者以外")</f>
        <v>補助事業者</v>
      </c>
      <c r="Q5" s="83" t="str">
        <f>IF(Q6=収支予算書!$A$1,"補助事業者","補助事業者以外")</f>
        <v>補助事業者</v>
      </c>
      <c r="R5" s="83" t="str">
        <f>IF(R6=収支予算書!$A$1,"補助事業者","補助事業者以外")</f>
        <v>補助事業者</v>
      </c>
      <c r="S5" s="83" t="str">
        <f>IF(S6=収支予算書!$A$1,"補助事業者","補助事業者以外")</f>
        <v>補助事業者</v>
      </c>
      <c r="T5" s="83" t="str">
        <f>IF(T6=収支予算書!$A$1,"補助事業者","補助事業者以外")</f>
        <v>補助事業者</v>
      </c>
      <c r="U5" s="83" t="str">
        <f>IF(U6=収支予算書!$A$1,"補助事業者","補助事業者以外")</f>
        <v>補助事業者</v>
      </c>
      <c r="V5" s="83" t="str">
        <f>IF(V6=収支予算書!$A$1,"補助事業者","補助事業者以外")</f>
        <v>補助事業者</v>
      </c>
      <c r="W5" s="83" t="str">
        <f>IF(W6=収支予算書!$A$1,"補助事業者","補助事業者以外")</f>
        <v>補助事業者</v>
      </c>
      <c r="X5" s="83" t="str">
        <f>IF(X6=収支予算書!$A$1,"補助事業者","補助事業者以外")</f>
        <v>補助事業者</v>
      </c>
      <c r="Y5" s="279"/>
      <c r="AA5"/>
      <c r="AB5"/>
      <c r="AC5"/>
    </row>
    <row r="6" spans="1:29" ht="60.75" customHeight="1" x14ac:dyDescent="0.2">
      <c r="B6" s="284"/>
      <c r="C6" s="284"/>
      <c r="D6" s="116" t="s">
        <v>171</v>
      </c>
      <c r="E6" s="84">
        <f>'内訳書2-1'!$E$3</f>
        <v>0</v>
      </c>
      <c r="F6" s="84">
        <f>'内訳書2-2'!$E$3</f>
        <v>0</v>
      </c>
      <c r="G6" s="84">
        <f>'内訳書2-3'!$E$3</f>
        <v>0</v>
      </c>
      <c r="H6" s="84">
        <f>'内訳書2-4'!$E$3</f>
        <v>0</v>
      </c>
      <c r="I6" s="84">
        <f>'内訳書2-5'!$E$3</f>
        <v>0</v>
      </c>
      <c r="J6" s="84">
        <f>'内訳書2-6'!$E$3</f>
        <v>0</v>
      </c>
      <c r="K6" s="84">
        <f>'内訳書2-7'!$E$3</f>
        <v>0</v>
      </c>
      <c r="L6" s="84">
        <f>'内訳書2-8'!$E$3</f>
        <v>0</v>
      </c>
      <c r="M6" s="84">
        <f>'内訳書2-9'!$E$3</f>
        <v>0</v>
      </c>
      <c r="N6" s="84">
        <f>'内訳書2-10'!$E$3</f>
        <v>0</v>
      </c>
      <c r="O6" s="84">
        <f>'内訳書2-11'!$E$3</f>
        <v>0</v>
      </c>
      <c r="P6" s="84">
        <f>'内訳書2-12'!$E$3</f>
        <v>0</v>
      </c>
      <c r="Q6" s="84">
        <f>'内訳書2-13'!$E$3</f>
        <v>0</v>
      </c>
      <c r="R6" s="84">
        <f>'内訳書2-14'!$E$3</f>
        <v>0</v>
      </c>
      <c r="S6" s="84">
        <f>'内訳書2-15'!$E$3</f>
        <v>0</v>
      </c>
      <c r="T6" s="84">
        <f>'内訳書2-16'!$E$3</f>
        <v>0</v>
      </c>
      <c r="U6" s="84">
        <f>'内訳書2-17'!$E$3</f>
        <v>0</v>
      </c>
      <c r="V6" s="84">
        <f>'内訳書2-18'!$E$3</f>
        <v>0</v>
      </c>
      <c r="W6" s="84">
        <f>'内訳書2-19'!$E$3</f>
        <v>0</v>
      </c>
      <c r="X6" s="84">
        <f>'内訳書2-20'!$E$3</f>
        <v>0</v>
      </c>
      <c r="Y6" s="279"/>
      <c r="AA6"/>
      <c r="AB6"/>
      <c r="AC6"/>
    </row>
    <row r="7" spans="1:29" ht="60.75" customHeight="1" x14ac:dyDescent="0.2">
      <c r="B7" s="284"/>
      <c r="C7" s="284"/>
      <c r="D7" s="212" t="s">
        <v>230</v>
      </c>
      <c r="E7" s="84">
        <f>'内訳書2-1'!$E$4</f>
        <v>0</v>
      </c>
      <c r="F7" s="84">
        <f>'内訳書2-2'!$E$4</f>
        <v>0</v>
      </c>
      <c r="G7" s="84">
        <f>'内訳書2-3'!$E$4</f>
        <v>0</v>
      </c>
      <c r="H7" s="84">
        <f>'内訳書2-4'!$E$4</f>
        <v>0</v>
      </c>
      <c r="I7" s="84">
        <f>'内訳書2-5'!$E$4</f>
        <v>0</v>
      </c>
      <c r="J7" s="84">
        <f>'内訳書2-6'!$E$4</f>
        <v>0</v>
      </c>
      <c r="K7" s="84">
        <f>'内訳書2-7'!$E$4</f>
        <v>0</v>
      </c>
      <c r="L7" s="84">
        <f>'内訳書2-8'!$E$4</f>
        <v>0</v>
      </c>
      <c r="M7" s="84">
        <f>'内訳書2-9'!$E$4</f>
        <v>0</v>
      </c>
      <c r="N7" s="84">
        <f>'内訳書2-10'!$E$4</f>
        <v>0</v>
      </c>
      <c r="O7" s="84">
        <f>'内訳書2-11'!$E$4</f>
        <v>0</v>
      </c>
      <c r="P7" s="84">
        <f>'内訳書2-12'!$E$4</f>
        <v>0</v>
      </c>
      <c r="Q7" s="84">
        <f>'内訳書2-13'!$E$4</f>
        <v>0</v>
      </c>
      <c r="R7" s="84">
        <f>'内訳書2-14'!$E$4</f>
        <v>0</v>
      </c>
      <c r="S7" s="84">
        <f>'内訳書2-15'!$E$4</f>
        <v>0</v>
      </c>
      <c r="T7" s="84">
        <f>'内訳書2-16'!$E$4</f>
        <v>0</v>
      </c>
      <c r="U7" s="84">
        <f>'内訳書2-17'!$E$4</f>
        <v>0</v>
      </c>
      <c r="V7" s="84">
        <f>'内訳書2-18'!$E$4</f>
        <v>0</v>
      </c>
      <c r="W7" s="84">
        <f>'内訳書2-19'!$E$4</f>
        <v>0</v>
      </c>
      <c r="X7" s="84">
        <f>'内訳書2-20'!$E$4</f>
        <v>0</v>
      </c>
      <c r="Y7" s="279"/>
      <c r="AA7"/>
      <c r="AB7"/>
      <c r="AC7"/>
    </row>
    <row r="8" spans="1:29" ht="18" customHeight="1" x14ac:dyDescent="0.2">
      <c r="B8" s="281" t="s">
        <v>82</v>
      </c>
      <c r="C8" s="282"/>
      <c r="D8" s="283"/>
      <c r="E8" s="306">
        <f>'内訳書2-1'!$F416</f>
        <v>0</v>
      </c>
      <c r="F8" s="307"/>
      <c r="G8" s="307"/>
      <c r="H8" s="307"/>
      <c r="I8" s="307"/>
      <c r="J8" s="307"/>
      <c r="K8" s="307"/>
      <c r="L8" s="307"/>
      <c r="M8" s="307"/>
      <c r="N8" s="307"/>
      <c r="O8" s="307"/>
      <c r="P8" s="307"/>
      <c r="Q8" s="307"/>
      <c r="R8" s="307"/>
      <c r="S8" s="307"/>
      <c r="T8" s="307"/>
      <c r="U8" s="307"/>
      <c r="V8" s="307"/>
      <c r="W8" s="307"/>
      <c r="X8" s="308"/>
      <c r="Y8" s="85">
        <f>'内訳書１(収入事業別)'!$Y8</f>
        <v>0</v>
      </c>
      <c r="AA8"/>
      <c r="AB8"/>
      <c r="AC8"/>
    </row>
    <row r="9" spans="1:29" ht="18" customHeight="1" x14ac:dyDescent="0.2">
      <c r="B9" s="281" t="s">
        <v>83</v>
      </c>
      <c r="C9" s="282"/>
      <c r="D9" s="283"/>
      <c r="E9" s="306">
        <f>'内訳書2-1'!$F417</f>
        <v>0</v>
      </c>
      <c r="F9" s="307"/>
      <c r="G9" s="307"/>
      <c r="H9" s="307"/>
      <c r="I9" s="307"/>
      <c r="J9" s="307"/>
      <c r="K9" s="307"/>
      <c r="L9" s="307"/>
      <c r="M9" s="307"/>
      <c r="N9" s="307"/>
      <c r="O9" s="307"/>
      <c r="P9" s="307"/>
      <c r="Q9" s="307"/>
      <c r="R9" s="307"/>
      <c r="S9" s="307"/>
      <c r="T9" s="307"/>
      <c r="U9" s="307"/>
      <c r="V9" s="307"/>
      <c r="W9" s="307"/>
      <c r="X9" s="308"/>
      <c r="Y9" s="85">
        <f>'内訳書１(収入事業別)'!$Y9</f>
        <v>0</v>
      </c>
      <c r="AA9"/>
      <c r="AB9"/>
      <c r="AC9"/>
    </row>
    <row r="10" spans="1:29" ht="18" customHeight="1" x14ac:dyDescent="0.2">
      <c r="B10" s="289" t="s">
        <v>158</v>
      </c>
      <c r="C10" s="291" t="s">
        <v>84</v>
      </c>
      <c r="D10" s="292"/>
      <c r="E10" s="315">
        <f>'内訳書2-1'!$F418</f>
        <v>0</v>
      </c>
      <c r="F10" s="316"/>
      <c r="G10" s="316"/>
      <c r="H10" s="316"/>
      <c r="I10" s="316"/>
      <c r="J10" s="316"/>
      <c r="K10" s="316"/>
      <c r="L10" s="316"/>
      <c r="M10" s="316"/>
      <c r="N10" s="316"/>
      <c r="O10" s="316"/>
      <c r="P10" s="316"/>
      <c r="Q10" s="316"/>
      <c r="R10" s="316"/>
      <c r="S10" s="316"/>
      <c r="T10" s="316"/>
      <c r="U10" s="316"/>
      <c r="V10" s="316"/>
      <c r="W10" s="316"/>
      <c r="X10" s="317"/>
      <c r="Y10" s="86">
        <f>'内訳書１(収入事業別)'!$Y10</f>
        <v>0</v>
      </c>
      <c r="AA10"/>
      <c r="AB10"/>
      <c r="AC10"/>
    </row>
    <row r="11" spans="1:29" ht="18" customHeight="1" x14ac:dyDescent="0.2">
      <c r="B11" s="290"/>
      <c r="C11" s="285" t="s">
        <v>85</v>
      </c>
      <c r="D11" s="286"/>
      <c r="E11" s="321">
        <f>'内訳書2-1'!$F419</f>
        <v>0</v>
      </c>
      <c r="F11" s="322"/>
      <c r="G11" s="322"/>
      <c r="H11" s="322"/>
      <c r="I11" s="322"/>
      <c r="J11" s="322"/>
      <c r="K11" s="322"/>
      <c r="L11" s="322"/>
      <c r="M11" s="322"/>
      <c r="N11" s="322"/>
      <c r="O11" s="322"/>
      <c r="P11" s="322"/>
      <c r="Q11" s="322"/>
      <c r="R11" s="322"/>
      <c r="S11" s="322"/>
      <c r="T11" s="322"/>
      <c r="U11" s="322"/>
      <c r="V11" s="322"/>
      <c r="W11" s="322"/>
      <c r="X11" s="323"/>
      <c r="Y11" s="87">
        <f>'内訳書１(収入事業別)'!$Y11</f>
        <v>0</v>
      </c>
      <c r="AA11"/>
      <c r="AB11"/>
      <c r="AC11"/>
    </row>
    <row r="12" spans="1:29" ht="18" customHeight="1" x14ac:dyDescent="0.2">
      <c r="B12" s="290"/>
      <c r="C12" s="285" t="s">
        <v>86</v>
      </c>
      <c r="D12" s="286"/>
      <c r="E12" s="318">
        <f>'内訳書2-1'!$F420</f>
        <v>0</v>
      </c>
      <c r="F12" s="319"/>
      <c r="G12" s="319"/>
      <c r="H12" s="319"/>
      <c r="I12" s="319"/>
      <c r="J12" s="319"/>
      <c r="K12" s="319"/>
      <c r="L12" s="319"/>
      <c r="M12" s="319"/>
      <c r="N12" s="319"/>
      <c r="O12" s="319"/>
      <c r="P12" s="319"/>
      <c r="Q12" s="319"/>
      <c r="R12" s="319"/>
      <c r="S12" s="319"/>
      <c r="T12" s="319"/>
      <c r="U12" s="319"/>
      <c r="V12" s="319"/>
      <c r="W12" s="319"/>
      <c r="X12" s="320"/>
      <c r="Y12" s="87">
        <f>'内訳書１(収入事業別)'!$Y12</f>
        <v>0</v>
      </c>
      <c r="AA12"/>
      <c r="AB12"/>
      <c r="AC12"/>
    </row>
    <row r="13" spans="1:29" ht="18" customHeight="1" x14ac:dyDescent="0.2">
      <c r="B13" s="290"/>
      <c r="C13" s="287" t="s">
        <v>87</v>
      </c>
      <c r="D13" s="288"/>
      <c r="E13" s="309">
        <f>'内訳書2-1'!$F421</f>
        <v>0</v>
      </c>
      <c r="F13" s="310"/>
      <c r="G13" s="310"/>
      <c r="H13" s="310"/>
      <c r="I13" s="310"/>
      <c r="J13" s="310"/>
      <c r="K13" s="310"/>
      <c r="L13" s="310"/>
      <c r="M13" s="310"/>
      <c r="N13" s="310"/>
      <c r="O13" s="310"/>
      <c r="P13" s="310"/>
      <c r="Q13" s="310"/>
      <c r="R13" s="310"/>
      <c r="S13" s="310"/>
      <c r="T13" s="310"/>
      <c r="U13" s="310"/>
      <c r="V13" s="310"/>
      <c r="W13" s="310"/>
      <c r="X13" s="311"/>
      <c r="Y13" s="88">
        <f>'内訳書１(収入事業別)'!$Y13</f>
        <v>0</v>
      </c>
      <c r="AA13"/>
      <c r="AB13"/>
      <c r="AC13"/>
    </row>
    <row r="14" spans="1:29" ht="18" customHeight="1" x14ac:dyDescent="0.2">
      <c r="B14" s="255"/>
      <c r="C14" s="282" t="s">
        <v>159</v>
      </c>
      <c r="D14" s="283"/>
      <c r="E14" s="306">
        <f>SUM(E$10:X$13)</f>
        <v>0</v>
      </c>
      <c r="F14" s="307"/>
      <c r="G14" s="307"/>
      <c r="H14" s="307"/>
      <c r="I14" s="307"/>
      <c r="J14" s="307"/>
      <c r="K14" s="307"/>
      <c r="L14" s="307"/>
      <c r="M14" s="307"/>
      <c r="N14" s="307"/>
      <c r="O14" s="307"/>
      <c r="P14" s="307"/>
      <c r="Q14" s="307"/>
      <c r="R14" s="307"/>
      <c r="S14" s="307"/>
      <c r="T14" s="307"/>
      <c r="U14" s="307"/>
      <c r="V14" s="307"/>
      <c r="W14" s="307"/>
      <c r="X14" s="308"/>
      <c r="Y14" s="89">
        <f>SUM($Y$10:$Y$13)</f>
        <v>0</v>
      </c>
      <c r="AA14"/>
      <c r="AB14"/>
      <c r="AC14"/>
    </row>
    <row r="15" spans="1:29" ht="18" customHeight="1" thickBot="1" x14ac:dyDescent="0.25">
      <c r="B15" s="271" t="s">
        <v>88</v>
      </c>
      <c r="C15" s="271"/>
      <c r="D15" s="271"/>
      <c r="E15" s="312">
        <f>SUM(E$8:X$9,E$14)</f>
        <v>0</v>
      </c>
      <c r="F15" s="313"/>
      <c r="G15" s="313"/>
      <c r="H15" s="313"/>
      <c r="I15" s="313"/>
      <c r="J15" s="313"/>
      <c r="K15" s="313"/>
      <c r="L15" s="313"/>
      <c r="M15" s="313"/>
      <c r="N15" s="313"/>
      <c r="O15" s="313"/>
      <c r="P15" s="313"/>
      <c r="Q15" s="313"/>
      <c r="R15" s="313"/>
      <c r="S15" s="313"/>
      <c r="T15" s="313"/>
      <c r="U15" s="313"/>
      <c r="V15" s="313"/>
      <c r="W15" s="313"/>
      <c r="X15" s="314"/>
      <c r="Y15" s="186">
        <f>SUM($Y$8:$Y$9,$Y$14)</f>
        <v>0</v>
      </c>
      <c r="AA15"/>
      <c r="AB15"/>
      <c r="AC15"/>
    </row>
    <row r="16" spans="1:29" ht="18" customHeight="1" thickBot="1" x14ac:dyDescent="0.25">
      <c r="B16" s="293" t="s">
        <v>22</v>
      </c>
      <c r="C16" s="294"/>
      <c r="D16" s="295"/>
      <c r="E16" s="299">
        <f>'内訳書2-1'!$F424</f>
        <v>0</v>
      </c>
      <c r="F16" s="300"/>
      <c r="G16" s="300"/>
      <c r="H16" s="300"/>
      <c r="I16" s="300"/>
      <c r="J16" s="300"/>
      <c r="K16" s="300"/>
      <c r="L16" s="300"/>
      <c r="M16" s="300"/>
      <c r="N16" s="300"/>
      <c r="O16" s="300"/>
      <c r="P16" s="300"/>
      <c r="Q16" s="300"/>
      <c r="R16" s="300"/>
      <c r="S16" s="300"/>
      <c r="T16" s="300"/>
      <c r="U16" s="300"/>
      <c r="V16" s="300"/>
      <c r="W16" s="300"/>
      <c r="X16" s="301"/>
      <c r="Y16" s="189">
        <f>'内訳書１(収入事業別)'!$Y16</f>
        <v>0</v>
      </c>
      <c r="AA16"/>
      <c r="AB16"/>
      <c r="AC16"/>
    </row>
    <row r="17" spans="2:29" ht="21.75" customHeight="1" x14ac:dyDescent="0.2">
      <c r="B17" s="280" t="s">
        <v>89</v>
      </c>
      <c r="C17" s="280"/>
      <c r="D17" s="280"/>
      <c r="E17" s="303">
        <f>SUM(E$15:E$16)</f>
        <v>0</v>
      </c>
      <c r="F17" s="304"/>
      <c r="G17" s="304"/>
      <c r="H17" s="304"/>
      <c r="I17" s="304"/>
      <c r="J17" s="304"/>
      <c r="K17" s="304"/>
      <c r="L17" s="304"/>
      <c r="M17" s="304"/>
      <c r="N17" s="304"/>
      <c r="O17" s="304"/>
      <c r="P17" s="304"/>
      <c r="Q17" s="304"/>
      <c r="R17" s="304"/>
      <c r="S17" s="304"/>
      <c r="T17" s="304"/>
      <c r="U17" s="304"/>
      <c r="V17" s="304"/>
      <c r="W17" s="304"/>
      <c r="X17" s="305"/>
      <c r="Y17" s="89">
        <f>SUM(Y$15:Y$16)</f>
        <v>0</v>
      </c>
      <c r="AA17"/>
      <c r="AB17"/>
      <c r="AC17"/>
    </row>
    <row r="18" spans="2:29" ht="18" customHeight="1" x14ac:dyDescent="0.2">
      <c r="E18" s="302" t="str">
        <f>IF(E$17&lt;&gt;Y$63,"収支不一致","")</f>
        <v/>
      </c>
      <c r="F18" s="302" t="str">
        <f t="shared" ref="F18:X18" si="0">IF(F$17&lt;&gt;F$63,"収支不一致","")</f>
        <v/>
      </c>
      <c r="G18" s="302" t="str">
        <f t="shared" si="0"/>
        <v/>
      </c>
      <c r="H18" s="302" t="str">
        <f t="shared" si="0"/>
        <v/>
      </c>
      <c r="I18" s="302" t="str">
        <f t="shared" si="0"/>
        <v/>
      </c>
      <c r="J18" s="302" t="str">
        <f t="shared" si="0"/>
        <v/>
      </c>
      <c r="K18" s="302" t="str">
        <f t="shared" si="0"/>
        <v/>
      </c>
      <c r="L18" s="302" t="str">
        <f t="shared" si="0"/>
        <v/>
      </c>
      <c r="M18" s="302" t="str">
        <f t="shared" si="0"/>
        <v/>
      </c>
      <c r="N18" s="302" t="str">
        <f t="shared" si="0"/>
        <v/>
      </c>
      <c r="O18" s="302" t="str">
        <f t="shared" si="0"/>
        <v/>
      </c>
      <c r="P18" s="302" t="str">
        <f t="shared" si="0"/>
        <v/>
      </c>
      <c r="Q18" s="302" t="str">
        <f t="shared" si="0"/>
        <v/>
      </c>
      <c r="R18" s="302" t="str">
        <f t="shared" si="0"/>
        <v/>
      </c>
      <c r="S18" s="302" t="str">
        <f t="shared" si="0"/>
        <v/>
      </c>
      <c r="T18" s="302" t="str">
        <f t="shared" si="0"/>
        <v/>
      </c>
      <c r="U18" s="302" t="str">
        <f t="shared" si="0"/>
        <v/>
      </c>
      <c r="V18" s="302" t="str">
        <f t="shared" si="0"/>
        <v/>
      </c>
      <c r="W18" s="302" t="str">
        <f t="shared" si="0"/>
        <v/>
      </c>
      <c r="X18" s="302" t="str">
        <f t="shared" si="0"/>
        <v/>
      </c>
      <c r="AA18" s="78"/>
      <c r="AB18" s="78"/>
      <c r="AC18" s="78"/>
    </row>
    <row r="19" spans="2:29" ht="15" customHeight="1" x14ac:dyDescent="0.2">
      <c r="B19" s="22" t="s">
        <v>90</v>
      </c>
      <c r="Y19" s="80" t="s">
        <v>15</v>
      </c>
    </row>
    <row r="20" spans="2:29" ht="18" customHeight="1" x14ac:dyDescent="0.2">
      <c r="B20" s="284"/>
      <c r="C20" s="284" t="s">
        <v>91</v>
      </c>
      <c r="D20" s="81" t="s">
        <v>121</v>
      </c>
      <c r="E20" s="82" t="str">
        <f t="shared" ref="E20:X20" si="1">E4</f>
        <v>2-1</v>
      </c>
      <c r="F20" s="82" t="str">
        <f t="shared" si="1"/>
        <v>2-2</v>
      </c>
      <c r="G20" s="82" t="str">
        <f t="shared" si="1"/>
        <v>2-3</v>
      </c>
      <c r="H20" s="82" t="str">
        <f t="shared" si="1"/>
        <v>2-4</v>
      </c>
      <c r="I20" s="82" t="str">
        <f t="shared" si="1"/>
        <v>2-5</v>
      </c>
      <c r="J20" s="82" t="str">
        <f t="shared" si="1"/>
        <v>2-6</v>
      </c>
      <c r="K20" s="82" t="str">
        <f t="shared" si="1"/>
        <v>2-7</v>
      </c>
      <c r="L20" s="82" t="str">
        <f t="shared" si="1"/>
        <v>2-8</v>
      </c>
      <c r="M20" s="82" t="str">
        <f t="shared" si="1"/>
        <v>2-9</v>
      </c>
      <c r="N20" s="82" t="str">
        <f t="shared" si="1"/>
        <v>2-10</v>
      </c>
      <c r="O20" s="82" t="str">
        <f t="shared" si="1"/>
        <v>2-11</v>
      </c>
      <c r="P20" s="82" t="str">
        <f t="shared" si="1"/>
        <v>2-12</v>
      </c>
      <c r="Q20" s="82" t="str">
        <f t="shared" si="1"/>
        <v>2-13</v>
      </c>
      <c r="R20" s="82" t="str">
        <f t="shared" si="1"/>
        <v>2-14</v>
      </c>
      <c r="S20" s="82" t="str">
        <f t="shared" si="1"/>
        <v>2-15</v>
      </c>
      <c r="T20" s="82" t="str">
        <f t="shared" si="1"/>
        <v>2-16</v>
      </c>
      <c r="U20" s="82" t="str">
        <f t="shared" si="1"/>
        <v>2-17</v>
      </c>
      <c r="V20" s="82" t="str">
        <f t="shared" si="1"/>
        <v>2-18</v>
      </c>
      <c r="W20" s="82" t="str">
        <f t="shared" si="1"/>
        <v>2-19</v>
      </c>
      <c r="X20" s="82" t="str">
        <f t="shared" si="1"/>
        <v>2-20</v>
      </c>
      <c r="Y20" s="279" t="s">
        <v>209</v>
      </c>
      <c r="AA20" s="296" t="s">
        <v>168</v>
      </c>
      <c r="AB20" s="296" t="s">
        <v>169</v>
      </c>
      <c r="AC20" s="296" t="s">
        <v>162</v>
      </c>
    </row>
    <row r="21" spans="2:29" ht="60.75" customHeight="1" x14ac:dyDescent="0.2">
      <c r="B21" s="284"/>
      <c r="C21" s="284"/>
      <c r="D21" s="284" t="s">
        <v>92</v>
      </c>
      <c r="E21" s="91">
        <f t="shared" ref="E21:X21" si="2">E6</f>
        <v>0</v>
      </c>
      <c r="F21" s="91">
        <f t="shared" si="2"/>
        <v>0</v>
      </c>
      <c r="G21" s="91">
        <f t="shared" si="2"/>
        <v>0</v>
      </c>
      <c r="H21" s="91">
        <f t="shared" si="2"/>
        <v>0</v>
      </c>
      <c r="I21" s="91">
        <f t="shared" si="2"/>
        <v>0</v>
      </c>
      <c r="J21" s="91">
        <f t="shared" si="2"/>
        <v>0</v>
      </c>
      <c r="K21" s="91">
        <f t="shared" si="2"/>
        <v>0</v>
      </c>
      <c r="L21" s="91">
        <f t="shared" si="2"/>
        <v>0</v>
      </c>
      <c r="M21" s="91">
        <f t="shared" si="2"/>
        <v>0</v>
      </c>
      <c r="N21" s="91">
        <f t="shared" si="2"/>
        <v>0</v>
      </c>
      <c r="O21" s="91">
        <f t="shared" si="2"/>
        <v>0</v>
      </c>
      <c r="P21" s="91">
        <f t="shared" si="2"/>
        <v>0</v>
      </c>
      <c r="Q21" s="91">
        <f t="shared" si="2"/>
        <v>0</v>
      </c>
      <c r="R21" s="91">
        <f t="shared" si="2"/>
        <v>0</v>
      </c>
      <c r="S21" s="91">
        <f t="shared" si="2"/>
        <v>0</v>
      </c>
      <c r="T21" s="91">
        <f t="shared" si="2"/>
        <v>0</v>
      </c>
      <c r="U21" s="91">
        <f t="shared" si="2"/>
        <v>0</v>
      </c>
      <c r="V21" s="91">
        <f t="shared" si="2"/>
        <v>0</v>
      </c>
      <c r="W21" s="91">
        <f t="shared" si="2"/>
        <v>0</v>
      </c>
      <c r="X21" s="91">
        <f t="shared" si="2"/>
        <v>0</v>
      </c>
      <c r="Y21" s="279"/>
      <c r="AA21" s="296"/>
      <c r="AB21" s="296"/>
      <c r="AC21" s="296"/>
    </row>
    <row r="22" spans="2:29" ht="60.75" customHeight="1" x14ac:dyDescent="0.2">
      <c r="B22" s="284"/>
      <c r="C22" s="284"/>
      <c r="D22" s="284"/>
      <c r="E22" s="91">
        <f t="shared" ref="E22:X22" si="3">E7</f>
        <v>0</v>
      </c>
      <c r="F22" s="91">
        <f t="shared" si="3"/>
        <v>0</v>
      </c>
      <c r="G22" s="91">
        <f t="shared" si="3"/>
        <v>0</v>
      </c>
      <c r="H22" s="91">
        <f t="shared" si="3"/>
        <v>0</v>
      </c>
      <c r="I22" s="91">
        <f t="shared" si="3"/>
        <v>0</v>
      </c>
      <c r="J22" s="91">
        <f t="shared" si="3"/>
        <v>0</v>
      </c>
      <c r="K22" s="91">
        <f t="shared" si="3"/>
        <v>0</v>
      </c>
      <c r="L22" s="91">
        <f t="shared" si="3"/>
        <v>0</v>
      </c>
      <c r="M22" s="91">
        <f t="shared" si="3"/>
        <v>0</v>
      </c>
      <c r="N22" s="91">
        <f t="shared" si="3"/>
        <v>0</v>
      </c>
      <c r="O22" s="91">
        <f t="shared" si="3"/>
        <v>0</v>
      </c>
      <c r="P22" s="91">
        <f t="shared" si="3"/>
        <v>0</v>
      </c>
      <c r="Q22" s="91">
        <f t="shared" si="3"/>
        <v>0</v>
      </c>
      <c r="R22" s="91">
        <f t="shared" si="3"/>
        <v>0</v>
      </c>
      <c r="S22" s="91">
        <f t="shared" si="3"/>
        <v>0</v>
      </c>
      <c r="T22" s="91">
        <f t="shared" si="3"/>
        <v>0</v>
      </c>
      <c r="U22" s="91">
        <f t="shared" si="3"/>
        <v>0</v>
      </c>
      <c r="V22" s="91">
        <f t="shared" si="3"/>
        <v>0</v>
      </c>
      <c r="W22" s="91">
        <f t="shared" si="3"/>
        <v>0</v>
      </c>
      <c r="X22" s="91">
        <f t="shared" si="3"/>
        <v>0</v>
      </c>
      <c r="Y22" s="279"/>
      <c r="AA22" s="296"/>
      <c r="AB22" s="296"/>
      <c r="AC22" s="296"/>
    </row>
    <row r="23" spans="2:29" ht="18" customHeight="1" x14ac:dyDescent="0.2">
      <c r="B23" s="274" t="s">
        <v>93</v>
      </c>
      <c r="C23" s="267" t="s">
        <v>94</v>
      </c>
      <c r="D23" s="92" t="s">
        <v>95</v>
      </c>
      <c r="E23" s="93">
        <f>'内訳書2-1'!$F430</f>
        <v>0</v>
      </c>
      <c r="F23" s="93">
        <f>'内訳書2-2'!$F430</f>
        <v>0</v>
      </c>
      <c r="G23" s="93">
        <f>'内訳書2-3'!$F430</f>
        <v>0</v>
      </c>
      <c r="H23" s="93">
        <f>'内訳書2-4'!$F430</f>
        <v>0</v>
      </c>
      <c r="I23" s="93">
        <f>'内訳書2-5'!$F430</f>
        <v>0</v>
      </c>
      <c r="J23" s="93">
        <f>'内訳書2-6'!$F430</f>
        <v>0</v>
      </c>
      <c r="K23" s="93">
        <f>'内訳書2-7'!$F430</f>
        <v>0</v>
      </c>
      <c r="L23" s="93">
        <f>'内訳書2-8'!$F430</f>
        <v>0</v>
      </c>
      <c r="M23" s="93">
        <f>'内訳書2-9'!$F430</f>
        <v>0</v>
      </c>
      <c r="N23" s="93">
        <f>'内訳書2-10'!$F430</f>
        <v>0</v>
      </c>
      <c r="O23" s="93">
        <f>'内訳書2-11'!$F430</f>
        <v>0</v>
      </c>
      <c r="P23" s="93">
        <f>'内訳書2-12'!$F430</f>
        <v>0</v>
      </c>
      <c r="Q23" s="93">
        <f>'内訳書2-13'!$F430</f>
        <v>0</v>
      </c>
      <c r="R23" s="93">
        <f>'内訳書2-14'!$F430</f>
        <v>0</v>
      </c>
      <c r="S23" s="93">
        <f>'内訳書2-15'!$F430</f>
        <v>0</v>
      </c>
      <c r="T23" s="93">
        <f>'内訳書2-16'!$F430</f>
        <v>0</v>
      </c>
      <c r="U23" s="93">
        <f>'内訳書2-17'!$F430</f>
        <v>0</v>
      </c>
      <c r="V23" s="93">
        <f>'内訳書2-18'!$F430</f>
        <v>0</v>
      </c>
      <c r="W23" s="93">
        <f>'内訳書2-19'!$F430</f>
        <v>0</v>
      </c>
      <c r="X23" s="93">
        <f>'内訳書2-20'!$F430</f>
        <v>0</v>
      </c>
      <c r="Y23" s="94">
        <f>SUM(E23:X23)</f>
        <v>0</v>
      </c>
      <c r="AA23" s="93">
        <f t="shared" ref="AA23:AA40" si="4">SUMIFS($E23:$X23,$E$5:$X$5,"補助事業者")</f>
        <v>0</v>
      </c>
      <c r="AB23" s="93">
        <f t="shared" ref="AB23:AB40" si="5">SUMIFS($E23:$X23,$E$5:$X$5,"補助事業者以外")</f>
        <v>0</v>
      </c>
      <c r="AC23" s="93">
        <f t="shared" ref="AC23:AC39" si="6">SUM(AA23:AB23)</f>
        <v>0</v>
      </c>
    </row>
    <row r="24" spans="2:29" ht="18" customHeight="1" x14ac:dyDescent="0.2">
      <c r="B24" s="274"/>
      <c r="C24" s="266"/>
      <c r="D24" s="95" t="s">
        <v>96</v>
      </c>
      <c r="E24" s="96">
        <f>'内訳書2-1'!$F431</f>
        <v>0</v>
      </c>
      <c r="F24" s="96">
        <f>'内訳書2-2'!$F431</f>
        <v>0</v>
      </c>
      <c r="G24" s="96">
        <f>'内訳書2-3'!$F431</f>
        <v>0</v>
      </c>
      <c r="H24" s="96">
        <f>'内訳書2-4'!$F431</f>
        <v>0</v>
      </c>
      <c r="I24" s="96">
        <f>'内訳書2-5'!$F431</f>
        <v>0</v>
      </c>
      <c r="J24" s="96">
        <f>'内訳書2-6'!$F431</f>
        <v>0</v>
      </c>
      <c r="K24" s="96">
        <f>'内訳書2-7'!$F431</f>
        <v>0</v>
      </c>
      <c r="L24" s="96">
        <f>'内訳書2-8'!$F431</f>
        <v>0</v>
      </c>
      <c r="M24" s="96">
        <f>'内訳書2-9'!$F431</f>
        <v>0</v>
      </c>
      <c r="N24" s="96">
        <f>'内訳書2-10'!$F431</f>
        <v>0</v>
      </c>
      <c r="O24" s="96">
        <f>'内訳書2-11'!$F431</f>
        <v>0</v>
      </c>
      <c r="P24" s="96">
        <f>'内訳書2-12'!$F431</f>
        <v>0</v>
      </c>
      <c r="Q24" s="96">
        <f>'内訳書2-13'!$F431</f>
        <v>0</v>
      </c>
      <c r="R24" s="96">
        <f>'内訳書2-14'!$F431</f>
        <v>0</v>
      </c>
      <c r="S24" s="96">
        <f>'内訳書2-15'!$F431</f>
        <v>0</v>
      </c>
      <c r="T24" s="96">
        <f>'内訳書2-16'!$F431</f>
        <v>0</v>
      </c>
      <c r="U24" s="96">
        <f>'内訳書2-17'!$F431</f>
        <v>0</v>
      </c>
      <c r="V24" s="96">
        <f>'内訳書2-18'!$F431</f>
        <v>0</v>
      </c>
      <c r="W24" s="96">
        <f>'内訳書2-19'!$F431</f>
        <v>0</v>
      </c>
      <c r="X24" s="96">
        <f>'内訳書2-20'!$F431</f>
        <v>0</v>
      </c>
      <c r="Y24" s="87">
        <f t="shared" ref="Y24:Y60" si="7">SUM(E24:X24)</f>
        <v>0</v>
      </c>
      <c r="AA24" s="96">
        <f t="shared" si="4"/>
        <v>0</v>
      </c>
      <c r="AB24" s="96">
        <f t="shared" si="5"/>
        <v>0</v>
      </c>
      <c r="AC24" s="96">
        <f t="shared" si="6"/>
        <v>0</v>
      </c>
    </row>
    <row r="25" spans="2:29" ht="18" customHeight="1" x14ac:dyDescent="0.2">
      <c r="B25" s="274"/>
      <c r="C25" s="266"/>
      <c r="D25" s="97" t="s">
        <v>97</v>
      </c>
      <c r="E25" s="98">
        <f>'内訳書2-1'!$F432</f>
        <v>0</v>
      </c>
      <c r="F25" s="98">
        <f>'内訳書2-2'!$F432</f>
        <v>0</v>
      </c>
      <c r="G25" s="98">
        <f>'内訳書2-3'!$F432</f>
        <v>0</v>
      </c>
      <c r="H25" s="98">
        <f>'内訳書2-4'!$F432</f>
        <v>0</v>
      </c>
      <c r="I25" s="98">
        <f>'内訳書2-5'!$F432</f>
        <v>0</v>
      </c>
      <c r="J25" s="98">
        <f>'内訳書2-6'!$F432</f>
        <v>0</v>
      </c>
      <c r="K25" s="98">
        <f>'内訳書2-7'!$F432</f>
        <v>0</v>
      </c>
      <c r="L25" s="98">
        <f>'内訳書2-8'!$F432</f>
        <v>0</v>
      </c>
      <c r="M25" s="98">
        <f>'内訳書2-9'!$F432</f>
        <v>0</v>
      </c>
      <c r="N25" s="98">
        <f>'内訳書2-10'!$F432</f>
        <v>0</v>
      </c>
      <c r="O25" s="98">
        <f>'内訳書2-11'!$F432</f>
        <v>0</v>
      </c>
      <c r="P25" s="98">
        <f>'内訳書2-12'!$F432</f>
        <v>0</v>
      </c>
      <c r="Q25" s="98">
        <f>'内訳書2-13'!$F432</f>
        <v>0</v>
      </c>
      <c r="R25" s="98">
        <f>'内訳書2-14'!$F432</f>
        <v>0</v>
      </c>
      <c r="S25" s="98">
        <f>'内訳書2-15'!$F432</f>
        <v>0</v>
      </c>
      <c r="T25" s="98">
        <f>'内訳書2-16'!$F432</f>
        <v>0</v>
      </c>
      <c r="U25" s="98">
        <f>'内訳書2-17'!$F432</f>
        <v>0</v>
      </c>
      <c r="V25" s="98">
        <f>'内訳書2-18'!$F432</f>
        <v>0</v>
      </c>
      <c r="W25" s="98">
        <f>'内訳書2-19'!$F432</f>
        <v>0</v>
      </c>
      <c r="X25" s="98">
        <f>'内訳書2-20'!$F432</f>
        <v>0</v>
      </c>
      <c r="Y25" s="88">
        <f t="shared" si="7"/>
        <v>0</v>
      </c>
      <c r="AA25" s="98">
        <f t="shared" si="4"/>
        <v>0</v>
      </c>
      <c r="AB25" s="98">
        <f t="shared" si="5"/>
        <v>0</v>
      </c>
      <c r="AC25" s="98">
        <f t="shared" si="6"/>
        <v>0</v>
      </c>
    </row>
    <row r="26" spans="2:29" ht="18" customHeight="1" x14ac:dyDescent="0.2">
      <c r="B26" s="274"/>
      <c r="C26" s="267" t="s">
        <v>98</v>
      </c>
      <c r="D26" s="92" t="s">
        <v>99</v>
      </c>
      <c r="E26" s="93">
        <f>'内訳書2-1'!$F433</f>
        <v>0</v>
      </c>
      <c r="F26" s="93">
        <f>'内訳書2-2'!$F433</f>
        <v>0</v>
      </c>
      <c r="G26" s="93">
        <f>'内訳書2-3'!$F433</f>
        <v>0</v>
      </c>
      <c r="H26" s="93">
        <f>'内訳書2-4'!$F433</f>
        <v>0</v>
      </c>
      <c r="I26" s="93">
        <f>'内訳書2-5'!$F433</f>
        <v>0</v>
      </c>
      <c r="J26" s="93">
        <f>'内訳書2-6'!$F433</f>
        <v>0</v>
      </c>
      <c r="K26" s="93">
        <f>'内訳書2-7'!$F433</f>
        <v>0</v>
      </c>
      <c r="L26" s="93">
        <f>'内訳書2-8'!$F433</f>
        <v>0</v>
      </c>
      <c r="M26" s="93">
        <f>'内訳書2-9'!$F433</f>
        <v>0</v>
      </c>
      <c r="N26" s="93">
        <f>'内訳書2-10'!$F433</f>
        <v>0</v>
      </c>
      <c r="O26" s="93">
        <f>'内訳書2-11'!$F433</f>
        <v>0</v>
      </c>
      <c r="P26" s="93">
        <f>'内訳書2-12'!$F433</f>
        <v>0</v>
      </c>
      <c r="Q26" s="93">
        <f>'内訳書2-13'!$F433</f>
        <v>0</v>
      </c>
      <c r="R26" s="93">
        <f>'内訳書2-14'!$F433</f>
        <v>0</v>
      </c>
      <c r="S26" s="93">
        <f>'内訳書2-15'!$F433</f>
        <v>0</v>
      </c>
      <c r="T26" s="93">
        <f>'内訳書2-16'!$F433</f>
        <v>0</v>
      </c>
      <c r="U26" s="93">
        <f>'内訳書2-17'!$F433</f>
        <v>0</v>
      </c>
      <c r="V26" s="93">
        <f>'内訳書2-18'!$F433</f>
        <v>0</v>
      </c>
      <c r="W26" s="93">
        <f>'内訳書2-19'!$F433</f>
        <v>0</v>
      </c>
      <c r="X26" s="93">
        <f>'内訳書2-20'!$F433</f>
        <v>0</v>
      </c>
      <c r="Y26" s="94">
        <f t="shared" si="7"/>
        <v>0</v>
      </c>
      <c r="AA26" s="93">
        <f t="shared" si="4"/>
        <v>0</v>
      </c>
      <c r="AB26" s="93">
        <f t="shared" si="5"/>
        <v>0</v>
      </c>
      <c r="AC26" s="93">
        <f t="shared" si="6"/>
        <v>0</v>
      </c>
    </row>
    <row r="27" spans="2:29" ht="18" customHeight="1" x14ac:dyDescent="0.2">
      <c r="B27" s="274"/>
      <c r="C27" s="266"/>
      <c r="D27" s="95" t="s">
        <v>100</v>
      </c>
      <c r="E27" s="96">
        <f>'内訳書2-1'!$F434</f>
        <v>0</v>
      </c>
      <c r="F27" s="96">
        <f>'内訳書2-2'!$F434</f>
        <v>0</v>
      </c>
      <c r="G27" s="96">
        <f>'内訳書2-3'!$F434</f>
        <v>0</v>
      </c>
      <c r="H27" s="96">
        <f>'内訳書2-4'!$F434</f>
        <v>0</v>
      </c>
      <c r="I27" s="96">
        <f>'内訳書2-5'!$F434</f>
        <v>0</v>
      </c>
      <c r="J27" s="96">
        <f>'内訳書2-6'!$F434</f>
        <v>0</v>
      </c>
      <c r="K27" s="96">
        <f>'内訳書2-7'!$F434</f>
        <v>0</v>
      </c>
      <c r="L27" s="96">
        <f>'内訳書2-8'!$F434</f>
        <v>0</v>
      </c>
      <c r="M27" s="96">
        <f>'内訳書2-9'!$F434</f>
        <v>0</v>
      </c>
      <c r="N27" s="96">
        <f>'内訳書2-10'!$F434</f>
        <v>0</v>
      </c>
      <c r="O27" s="96">
        <f>'内訳書2-11'!$F434</f>
        <v>0</v>
      </c>
      <c r="P27" s="96">
        <f>'内訳書2-12'!$F434</f>
        <v>0</v>
      </c>
      <c r="Q27" s="96">
        <f>'内訳書2-13'!$F434</f>
        <v>0</v>
      </c>
      <c r="R27" s="96">
        <f>'内訳書2-14'!$F434</f>
        <v>0</v>
      </c>
      <c r="S27" s="96">
        <f>'内訳書2-15'!$F434</f>
        <v>0</v>
      </c>
      <c r="T27" s="96">
        <f>'内訳書2-16'!$F434</f>
        <v>0</v>
      </c>
      <c r="U27" s="96">
        <f>'内訳書2-17'!$F434</f>
        <v>0</v>
      </c>
      <c r="V27" s="96">
        <f>'内訳書2-18'!$F434</f>
        <v>0</v>
      </c>
      <c r="W27" s="96">
        <f>'内訳書2-19'!$F434</f>
        <v>0</v>
      </c>
      <c r="X27" s="96">
        <f>'内訳書2-20'!$F434</f>
        <v>0</v>
      </c>
      <c r="Y27" s="87">
        <f t="shared" si="7"/>
        <v>0</v>
      </c>
      <c r="AA27" s="96">
        <f t="shared" si="4"/>
        <v>0</v>
      </c>
      <c r="AB27" s="96">
        <f t="shared" si="5"/>
        <v>0</v>
      </c>
      <c r="AC27" s="96">
        <f t="shared" si="6"/>
        <v>0</v>
      </c>
    </row>
    <row r="28" spans="2:29" ht="18" customHeight="1" x14ac:dyDescent="0.2">
      <c r="B28" s="274"/>
      <c r="C28" s="266"/>
      <c r="D28" s="95" t="s">
        <v>101</v>
      </c>
      <c r="E28" s="96">
        <f>'内訳書2-1'!$F435</f>
        <v>0</v>
      </c>
      <c r="F28" s="96">
        <f>'内訳書2-2'!$F435</f>
        <v>0</v>
      </c>
      <c r="G28" s="96">
        <f>'内訳書2-3'!$F435</f>
        <v>0</v>
      </c>
      <c r="H28" s="96">
        <f>'内訳書2-4'!$F435</f>
        <v>0</v>
      </c>
      <c r="I28" s="96">
        <f>'内訳書2-5'!$F435</f>
        <v>0</v>
      </c>
      <c r="J28" s="96">
        <f>'内訳書2-6'!$F435</f>
        <v>0</v>
      </c>
      <c r="K28" s="96">
        <f>'内訳書2-7'!$F435</f>
        <v>0</v>
      </c>
      <c r="L28" s="96">
        <f>'内訳書2-8'!$F435</f>
        <v>0</v>
      </c>
      <c r="M28" s="96">
        <f>'内訳書2-9'!$F435</f>
        <v>0</v>
      </c>
      <c r="N28" s="96">
        <f>'内訳書2-10'!$F435</f>
        <v>0</v>
      </c>
      <c r="O28" s="96">
        <f>'内訳書2-11'!$F435</f>
        <v>0</v>
      </c>
      <c r="P28" s="96">
        <f>'内訳書2-12'!$F435</f>
        <v>0</v>
      </c>
      <c r="Q28" s="96">
        <f>'内訳書2-13'!$F435</f>
        <v>0</v>
      </c>
      <c r="R28" s="96">
        <f>'内訳書2-14'!$F435</f>
        <v>0</v>
      </c>
      <c r="S28" s="96">
        <f>'内訳書2-15'!$F435</f>
        <v>0</v>
      </c>
      <c r="T28" s="96">
        <f>'内訳書2-16'!$F435</f>
        <v>0</v>
      </c>
      <c r="U28" s="96">
        <f>'内訳書2-17'!$F435</f>
        <v>0</v>
      </c>
      <c r="V28" s="96">
        <f>'内訳書2-18'!$F435</f>
        <v>0</v>
      </c>
      <c r="W28" s="96">
        <f>'内訳書2-19'!$F435</f>
        <v>0</v>
      </c>
      <c r="X28" s="96">
        <f>'内訳書2-20'!$F435</f>
        <v>0</v>
      </c>
      <c r="Y28" s="87">
        <f t="shared" si="7"/>
        <v>0</v>
      </c>
      <c r="AA28" s="96">
        <f t="shared" si="4"/>
        <v>0</v>
      </c>
      <c r="AB28" s="96">
        <f t="shared" si="5"/>
        <v>0</v>
      </c>
      <c r="AC28" s="96">
        <f t="shared" si="6"/>
        <v>0</v>
      </c>
    </row>
    <row r="29" spans="2:29" ht="18" customHeight="1" x14ac:dyDescent="0.2">
      <c r="B29" s="274"/>
      <c r="C29" s="266"/>
      <c r="D29" s="95" t="s">
        <v>102</v>
      </c>
      <c r="E29" s="96">
        <f>'内訳書2-1'!$F436</f>
        <v>0</v>
      </c>
      <c r="F29" s="96">
        <f>'内訳書2-2'!$F436</f>
        <v>0</v>
      </c>
      <c r="G29" s="96">
        <f>'内訳書2-3'!$F436</f>
        <v>0</v>
      </c>
      <c r="H29" s="96">
        <f>'内訳書2-4'!$F436</f>
        <v>0</v>
      </c>
      <c r="I29" s="96">
        <f>'内訳書2-5'!$F436</f>
        <v>0</v>
      </c>
      <c r="J29" s="96">
        <f>'内訳書2-6'!$F436</f>
        <v>0</v>
      </c>
      <c r="K29" s="96">
        <f>'内訳書2-7'!$F436</f>
        <v>0</v>
      </c>
      <c r="L29" s="96">
        <f>'内訳書2-8'!$F436</f>
        <v>0</v>
      </c>
      <c r="M29" s="96">
        <f>'内訳書2-9'!$F436</f>
        <v>0</v>
      </c>
      <c r="N29" s="96">
        <f>'内訳書2-10'!$F436</f>
        <v>0</v>
      </c>
      <c r="O29" s="96">
        <f>'内訳書2-11'!$F436</f>
        <v>0</v>
      </c>
      <c r="P29" s="96">
        <f>'内訳書2-12'!$F436</f>
        <v>0</v>
      </c>
      <c r="Q29" s="96">
        <f>'内訳書2-13'!$F436</f>
        <v>0</v>
      </c>
      <c r="R29" s="96">
        <f>'内訳書2-14'!$F436</f>
        <v>0</v>
      </c>
      <c r="S29" s="96">
        <f>'内訳書2-15'!$F436</f>
        <v>0</v>
      </c>
      <c r="T29" s="96">
        <f>'内訳書2-16'!$F436</f>
        <v>0</v>
      </c>
      <c r="U29" s="96">
        <f>'内訳書2-17'!$F436</f>
        <v>0</v>
      </c>
      <c r="V29" s="96">
        <f>'内訳書2-18'!$F436</f>
        <v>0</v>
      </c>
      <c r="W29" s="96">
        <f>'内訳書2-19'!$F436</f>
        <v>0</v>
      </c>
      <c r="X29" s="96">
        <f>'内訳書2-20'!$F436</f>
        <v>0</v>
      </c>
      <c r="Y29" s="87">
        <f t="shared" si="7"/>
        <v>0</v>
      </c>
      <c r="AA29" s="96">
        <f t="shared" si="4"/>
        <v>0</v>
      </c>
      <c r="AB29" s="96">
        <f t="shared" si="5"/>
        <v>0</v>
      </c>
      <c r="AC29" s="96">
        <f t="shared" si="6"/>
        <v>0</v>
      </c>
    </row>
    <row r="30" spans="2:29" ht="18" customHeight="1" x14ac:dyDescent="0.2">
      <c r="B30" s="274"/>
      <c r="C30" s="266"/>
      <c r="D30" s="97" t="s">
        <v>103</v>
      </c>
      <c r="E30" s="98">
        <f>'内訳書2-1'!$F437</f>
        <v>0</v>
      </c>
      <c r="F30" s="98">
        <f>'内訳書2-2'!$F437</f>
        <v>0</v>
      </c>
      <c r="G30" s="98">
        <f>'内訳書2-3'!$F437</f>
        <v>0</v>
      </c>
      <c r="H30" s="98">
        <f>'内訳書2-4'!$F437</f>
        <v>0</v>
      </c>
      <c r="I30" s="98">
        <f>'内訳書2-5'!$F437</f>
        <v>0</v>
      </c>
      <c r="J30" s="98">
        <f>'内訳書2-6'!$F437</f>
        <v>0</v>
      </c>
      <c r="K30" s="98">
        <f>'内訳書2-7'!$F437</f>
        <v>0</v>
      </c>
      <c r="L30" s="98">
        <f>'内訳書2-8'!$F437</f>
        <v>0</v>
      </c>
      <c r="M30" s="98">
        <f>'内訳書2-9'!$F437</f>
        <v>0</v>
      </c>
      <c r="N30" s="98">
        <f>'内訳書2-10'!$F437</f>
        <v>0</v>
      </c>
      <c r="O30" s="98">
        <f>'内訳書2-11'!$F437</f>
        <v>0</v>
      </c>
      <c r="P30" s="98">
        <f>'内訳書2-12'!$F437</f>
        <v>0</v>
      </c>
      <c r="Q30" s="98">
        <f>'内訳書2-13'!$F437</f>
        <v>0</v>
      </c>
      <c r="R30" s="98">
        <f>'内訳書2-14'!$F437</f>
        <v>0</v>
      </c>
      <c r="S30" s="98">
        <f>'内訳書2-15'!$F437</f>
        <v>0</v>
      </c>
      <c r="T30" s="98">
        <f>'内訳書2-16'!$F437</f>
        <v>0</v>
      </c>
      <c r="U30" s="98">
        <f>'内訳書2-17'!$F437</f>
        <v>0</v>
      </c>
      <c r="V30" s="98">
        <f>'内訳書2-18'!$F437</f>
        <v>0</v>
      </c>
      <c r="W30" s="98">
        <f>'内訳書2-19'!$F437</f>
        <v>0</v>
      </c>
      <c r="X30" s="98">
        <f>'内訳書2-20'!$F437</f>
        <v>0</v>
      </c>
      <c r="Y30" s="88">
        <f t="shared" si="7"/>
        <v>0</v>
      </c>
      <c r="AA30" s="98">
        <f t="shared" si="4"/>
        <v>0</v>
      </c>
      <c r="AB30" s="98">
        <f t="shared" si="5"/>
        <v>0</v>
      </c>
      <c r="AC30" s="98">
        <f t="shared" si="6"/>
        <v>0</v>
      </c>
    </row>
    <row r="31" spans="2:29" ht="18" customHeight="1" x14ac:dyDescent="0.2">
      <c r="B31" s="274"/>
      <c r="C31" s="267" t="s">
        <v>222</v>
      </c>
      <c r="D31" s="92" t="s">
        <v>223</v>
      </c>
      <c r="E31" s="93">
        <f>'内訳書2-1'!$F438</f>
        <v>0</v>
      </c>
      <c r="F31" s="93">
        <f>'内訳書2-2'!$F438</f>
        <v>0</v>
      </c>
      <c r="G31" s="93">
        <f>'内訳書2-3'!$F438</f>
        <v>0</v>
      </c>
      <c r="H31" s="93">
        <f>'内訳書2-4'!$F438</f>
        <v>0</v>
      </c>
      <c r="I31" s="93">
        <f>'内訳書2-5'!$F438</f>
        <v>0</v>
      </c>
      <c r="J31" s="93">
        <f>'内訳書2-6'!$F438</f>
        <v>0</v>
      </c>
      <c r="K31" s="93">
        <f>'内訳書2-7'!$F438</f>
        <v>0</v>
      </c>
      <c r="L31" s="93">
        <f>'内訳書2-8'!$F438</f>
        <v>0</v>
      </c>
      <c r="M31" s="93">
        <f>'内訳書2-9'!$F438</f>
        <v>0</v>
      </c>
      <c r="N31" s="93">
        <f>'内訳書2-10'!$F438</f>
        <v>0</v>
      </c>
      <c r="O31" s="93">
        <f>'内訳書2-11'!$F438</f>
        <v>0</v>
      </c>
      <c r="P31" s="93">
        <f>'内訳書2-12'!$F438</f>
        <v>0</v>
      </c>
      <c r="Q31" s="93">
        <f>'内訳書2-13'!$F438</f>
        <v>0</v>
      </c>
      <c r="R31" s="93">
        <f>'内訳書2-14'!$F438</f>
        <v>0</v>
      </c>
      <c r="S31" s="93">
        <f>'内訳書2-15'!$F438</f>
        <v>0</v>
      </c>
      <c r="T31" s="93">
        <f>'内訳書2-16'!$F438</f>
        <v>0</v>
      </c>
      <c r="U31" s="93">
        <f>'内訳書2-17'!$F438</f>
        <v>0</v>
      </c>
      <c r="V31" s="93">
        <f>'内訳書2-18'!$F438</f>
        <v>0</v>
      </c>
      <c r="W31" s="93">
        <f>'内訳書2-19'!$F438</f>
        <v>0</v>
      </c>
      <c r="X31" s="93">
        <f>'内訳書2-20'!$F438</f>
        <v>0</v>
      </c>
      <c r="Y31" s="94">
        <f t="shared" si="7"/>
        <v>0</v>
      </c>
      <c r="AA31" s="93">
        <f t="shared" si="4"/>
        <v>0</v>
      </c>
      <c r="AB31" s="93">
        <f t="shared" si="5"/>
        <v>0</v>
      </c>
      <c r="AC31" s="93">
        <f t="shared" si="6"/>
        <v>0</v>
      </c>
    </row>
    <row r="32" spans="2:29" ht="18" customHeight="1" x14ac:dyDescent="0.2">
      <c r="B32" s="274"/>
      <c r="C32" s="266"/>
      <c r="D32" s="95" t="s">
        <v>104</v>
      </c>
      <c r="E32" s="96">
        <f>'内訳書2-1'!$F439</f>
        <v>0</v>
      </c>
      <c r="F32" s="96">
        <f>'内訳書2-2'!$F439</f>
        <v>0</v>
      </c>
      <c r="G32" s="96">
        <f>'内訳書2-3'!$F439</f>
        <v>0</v>
      </c>
      <c r="H32" s="96">
        <f>'内訳書2-4'!$F439</f>
        <v>0</v>
      </c>
      <c r="I32" s="96">
        <f>'内訳書2-5'!$F439</f>
        <v>0</v>
      </c>
      <c r="J32" s="96">
        <f>'内訳書2-6'!$F439</f>
        <v>0</v>
      </c>
      <c r="K32" s="96">
        <f>'内訳書2-7'!$F439</f>
        <v>0</v>
      </c>
      <c r="L32" s="96">
        <f>'内訳書2-8'!$F439</f>
        <v>0</v>
      </c>
      <c r="M32" s="96">
        <f>'内訳書2-9'!$F439</f>
        <v>0</v>
      </c>
      <c r="N32" s="96">
        <f>'内訳書2-10'!$F439</f>
        <v>0</v>
      </c>
      <c r="O32" s="96">
        <f>'内訳書2-11'!$F439</f>
        <v>0</v>
      </c>
      <c r="P32" s="96">
        <f>'内訳書2-12'!$F439</f>
        <v>0</v>
      </c>
      <c r="Q32" s="96">
        <f>'内訳書2-13'!$F439</f>
        <v>0</v>
      </c>
      <c r="R32" s="96">
        <f>'内訳書2-14'!$F439</f>
        <v>0</v>
      </c>
      <c r="S32" s="96">
        <f>'内訳書2-15'!$F439</f>
        <v>0</v>
      </c>
      <c r="T32" s="96">
        <f>'内訳書2-16'!$F439</f>
        <v>0</v>
      </c>
      <c r="U32" s="96">
        <f>'内訳書2-17'!$F439</f>
        <v>0</v>
      </c>
      <c r="V32" s="96">
        <f>'内訳書2-18'!$F439</f>
        <v>0</v>
      </c>
      <c r="W32" s="96">
        <f>'内訳書2-19'!$F439</f>
        <v>0</v>
      </c>
      <c r="X32" s="96">
        <f>'内訳書2-20'!$F439</f>
        <v>0</v>
      </c>
      <c r="Y32" s="87">
        <f t="shared" si="7"/>
        <v>0</v>
      </c>
      <c r="AA32" s="96">
        <f t="shared" si="4"/>
        <v>0</v>
      </c>
      <c r="AB32" s="96">
        <f t="shared" si="5"/>
        <v>0</v>
      </c>
      <c r="AC32" s="96">
        <f t="shared" si="6"/>
        <v>0</v>
      </c>
    </row>
    <row r="33" spans="2:29" ht="18" customHeight="1" x14ac:dyDescent="0.2">
      <c r="B33" s="274"/>
      <c r="C33" s="266"/>
      <c r="D33" s="97" t="s">
        <v>105</v>
      </c>
      <c r="E33" s="98">
        <f>'内訳書2-1'!$F440</f>
        <v>0</v>
      </c>
      <c r="F33" s="98">
        <f>'内訳書2-2'!$F440</f>
        <v>0</v>
      </c>
      <c r="G33" s="98">
        <f>'内訳書2-3'!$F440</f>
        <v>0</v>
      </c>
      <c r="H33" s="98">
        <f>'内訳書2-4'!$F440</f>
        <v>0</v>
      </c>
      <c r="I33" s="98">
        <f>'内訳書2-5'!$F440</f>
        <v>0</v>
      </c>
      <c r="J33" s="98">
        <f>'内訳書2-6'!$F440</f>
        <v>0</v>
      </c>
      <c r="K33" s="98">
        <f>'内訳書2-7'!$F440</f>
        <v>0</v>
      </c>
      <c r="L33" s="98">
        <f>'内訳書2-8'!$F440</f>
        <v>0</v>
      </c>
      <c r="M33" s="98">
        <f>'内訳書2-9'!$F440</f>
        <v>0</v>
      </c>
      <c r="N33" s="98">
        <f>'内訳書2-10'!$F440</f>
        <v>0</v>
      </c>
      <c r="O33" s="98">
        <f>'内訳書2-11'!$F440</f>
        <v>0</v>
      </c>
      <c r="P33" s="98">
        <f>'内訳書2-12'!$F440</f>
        <v>0</v>
      </c>
      <c r="Q33" s="98">
        <f>'内訳書2-13'!$F440</f>
        <v>0</v>
      </c>
      <c r="R33" s="98">
        <f>'内訳書2-14'!$F440</f>
        <v>0</v>
      </c>
      <c r="S33" s="98">
        <f>'内訳書2-15'!$F440</f>
        <v>0</v>
      </c>
      <c r="T33" s="98">
        <f>'内訳書2-16'!$F440</f>
        <v>0</v>
      </c>
      <c r="U33" s="98">
        <f>'内訳書2-17'!$F440</f>
        <v>0</v>
      </c>
      <c r="V33" s="98">
        <f>'内訳書2-18'!$F440</f>
        <v>0</v>
      </c>
      <c r="W33" s="98">
        <f>'内訳書2-19'!$F440</f>
        <v>0</v>
      </c>
      <c r="X33" s="98">
        <f>'内訳書2-20'!$F440</f>
        <v>0</v>
      </c>
      <c r="Y33" s="88">
        <f t="shared" si="7"/>
        <v>0</v>
      </c>
      <c r="AA33" s="98">
        <f t="shared" si="4"/>
        <v>0</v>
      </c>
      <c r="AB33" s="98">
        <f t="shared" si="5"/>
        <v>0</v>
      </c>
      <c r="AC33" s="98">
        <f t="shared" si="6"/>
        <v>0</v>
      </c>
    </row>
    <row r="34" spans="2:29" ht="18" customHeight="1" x14ac:dyDescent="0.2">
      <c r="B34" s="274"/>
      <c r="C34" s="267" t="s">
        <v>106</v>
      </c>
      <c r="D34" s="92" t="s">
        <v>107</v>
      </c>
      <c r="E34" s="93">
        <f>'内訳書2-1'!$F441</f>
        <v>0</v>
      </c>
      <c r="F34" s="93">
        <f>'内訳書2-2'!$F441</f>
        <v>0</v>
      </c>
      <c r="G34" s="93">
        <f>'内訳書2-3'!$F441</f>
        <v>0</v>
      </c>
      <c r="H34" s="93">
        <f>'内訳書2-4'!$F441</f>
        <v>0</v>
      </c>
      <c r="I34" s="93">
        <f>'内訳書2-5'!$F441</f>
        <v>0</v>
      </c>
      <c r="J34" s="93">
        <f>'内訳書2-6'!$F441</f>
        <v>0</v>
      </c>
      <c r="K34" s="93">
        <f>'内訳書2-7'!$F441</f>
        <v>0</v>
      </c>
      <c r="L34" s="93">
        <f>'内訳書2-8'!$F441</f>
        <v>0</v>
      </c>
      <c r="M34" s="93">
        <f>'内訳書2-9'!$F441</f>
        <v>0</v>
      </c>
      <c r="N34" s="93">
        <f>'内訳書2-10'!$F441</f>
        <v>0</v>
      </c>
      <c r="O34" s="93">
        <f>'内訳書2-11'!$F441</f>
        <v>0</v>
      </c>
      <c r="P34" s="93">
        <f>'内訳書2-12'!$F441</f>
        <v>0</v>
      </c>
      <c r="Q34" s="93">
        <f>'内訳書2-13'!$F441</f>
        <v>0</v>
      </c>
      <c r="R34" s="93">
        <f>'内訳書2-14'!$F441</f>
        <v>0</v>
      </c>
      <c r="S34" s="93">
        <f>'内訳書2-15'!$F441</f>
        <v>0</v>
      </c>
      <c r="T34" s="93">
        <f>'内訳書2-16'!$F441</f>
        <v>0</v>
      </c>
      <c r="U34" s="93">
        <f>'内訳書2-17'!$F441</f>
        <v>0</v>
      </c>
      <c r="V34" s="93">
        <f>'内訳書2-18'!$F441</f>
        <v>0</v>
      </c>
      <c r="W34" s="93">
        <f>'内訳書2-19'!$F441</f>
        <v>0</v>
      </c>
      <c r="X34" s="93">
        <f>'内訳書2-20'!$F441</f>
        <v>0</v>
      </c>
      <c r="Y34" s="94">
        <f t="shared" si="7"/>
        <v>0</v>
      </c>
      <c r="AA34" s="93">
        <f t="shared" si="4"/>
        <v>0</v>
      </c>
      <c r="AB34" s="93">
        <f t="shared" si="5"/>
        <v>0</v>
      </c>
      <c r="AC34" s="93">
        <f t="shared" si="6"/>
        <v>0</v>
      </c>
    </row>
    <row r="35" spans="2:29" ht="18" customHeight="1" x14ac:dyDescent="0.2">
      <c r="B35" s="274"/>
      <c r="C35" s="266"/>
      <c r="D35" s="95" t="s">
        <v>108</v>
      </c>
      <c r="E35" s="96">
        <f>'内訳書2-1'!$F442</f>
        <v>0</v>
      </c>
      <c r="F35" s="96">
        <f>'内訳書2-2'!$F442</f>
        <v>0</v>
      </c>
      <c r="G35" s="96">
        <f>'内訳書2-3'!$F442</f>
        <v>0</v>
      </c>
      <c r="H35" s="96">
        <f>'内訳書2-4'!$F442</f>
        <v>0</v>
      </c>
      <c r="I35" s="96">
        <f>'内訳書2-5'!$F442</f>
        <v>0</v>
      </c>
      <c r="J35" s="96">
        <f>'内訳書2-6'!$F442</f>
        <v>0</v>
      </c>
      <c r="K35" s="96">
        <f>'内訳書2-7'!$F442</f>
        <v>0</v>
      </c>
      <c r="L35" s="96">
        <f>'内訳書2-8'!$F442</f>
        <v>0</v>
      </c>
      <c r="M35" s="96">
        <f>'内訳書2-9'!$F442</f>
        <v>0</v>
      </c>
      <c r="N35" s="96">
        <f>'内訳書2-10'!$F442</f>
        <v>0</v>
      </c>
      <c r="O35" s="96">
        <f>'内訳書2-11'!$F442</f>
        <v>0</v>
      </c>
      <c r="P35" s="96">
        <f>'内訳書2-12'!$F442</f>
        <v>0</v>
      </c>
      <c r="Q35" s="96">
        <f>'内訳書2-13'!$F442</f>
        <v>0</v>
      </c>
      <c r="R35" s="96">
        <f>'内訳書2-14'!$F442</f>
        <v>0</v>
      </c>
      <c r="S35" s="96">
        <f>'内訳書2-15'!$F442</f>
        <v>0</v>
      </c>
      <c r="T35" s="96">
        <f>'内訳書2-16'!$F442</f>
        <v>0</v>
      </c>
      <c r="U35" s="96">
        <f>'内訳書2-17'!$F442</f>
        <v>0</v>
      </c>
      <c r="V35" s="96">
        <f>'内訳書2-18'!$F442</f>
        <v>0</v>
      </c>
      <c r="W35" s="96">
        <f>'内訳書2-19'!$F442</f>
        <v>0</v>
      </c>
      <c r="X35" s="96">
        <f>'内訳書2-20'!$F442</f>
        <v>0</v>
      </c>
      <c r="Y35" s="87">
        <f t="shared" si="7"/>
        <v>0</v>
      </c>
      <c r="AA35" s="96">
        <f t="shared" si="4"/>
        <v>0</v>
      </c>
      <c r="AB35" s="96">
        <f t="shared" si="5"/>
        <v>0</v>
      </c>
      <c r="AC35" s="96">
        <f t="shared" si="6"/>
        <v>0</v>
      </c>
    </row>
    <row r="36" spans="2:29" ht="18" customHeight="1" x14ac:dyDescent="0.2">
      <c r="B36" s="274"/>
      <c r="C36" s="266"/>
      <c r="D36" s="95" t="s">
        <v>109</v>
      </c>
      <c r="E36" s="96">
        <f>'内訳書2-1'!$F443</f>
        <v>0</v>
      </c>
      <c r="F36" s="96">
        <f>'内訳書2-2'!$F443</f>
        <v>0</v>
      </c>
      <c r="G36" s="96">
        <f>'内訳書2-3'!$F443</f>
        <v>0</v>
      </c>
      <c r="H36" s="96">
        <f>'内訳書2-4'!$F443</f>
        <v>0</v>
      </c>
      <c r="I36" s="96">
        <f>'内訳書2-5'!$F443</f>
        <v>0</v>
      </c>
      <c r="J36" s="96">
        <f>'内訳書2-6'!$F443</f>
        <v>0</v>
      </c>
      <c r="K36" s="96">
        <f>'内訳書2-7'!$F443</f>
        <v>0</v>
      </c>
      <c r="L36" s="96">
        <f>'内訳書2-8'!$F443</f>
        <v>0</v>
      </c>
      <c r="M36" s="96">
        <f>'内訳書2-9'!$F443</f>
        <v>0</v>
      </c>
      <c r="N36" s="96">
        <f>'内訳書2-10'!$F443</f>
        <v>0</v>
      </c>
      <c r="O36" s="96">
        <f>'内訳書2-11'!$F443</f>
        <v>0</v>
      </c>
      <c r="P36" s="96">
        <f>'内訳書2-12'!$F443</f>
        <v>0</v>
      </c>
      <c r="Q36" s="96">
        <f>'内訳書2-13'!$F443</f>
        <v>0</v>
      </c>
      <c r="R36" s="96">
        <f>'内訳書2-14'!$F443</f>
        <v>0</v>
      </c>
      <c r="S36" s="96">
        <f>'内訳書2-15'!$F443</f>
        <v>0</v>
      </c>
      <c r="T36" s="96">
        <f>'内訳書2-16'!$F443</f>
        <v>0</v>
      </c>
      <c r="U36" s="96">
        <f>'内訳書2-17'!$F443</f>
        <v>0</v>
      </c>
      <c r="V36" s="96">
        <f>'内訳書2-18'!$F443</f>
        <v>0</v>
      </c>
      <c r="W36" s="96">
        <f>'内訳書2-19'!$F443</f>
        <v>0</v>
      </c>
      <c r="X36" s="96">
        <f>'内訳書2-20'!$F443</f>
        <v>0</v>
      </c>
      <c r="Y36" s="87">
        <f t="shared" si="7"/>
        <v>0</v>
      </c>
      <c r="AA36" s="96">
        <f t="shared" si="4"/>
        <v>0</v>
      </c>
      <c r="AB36" s="96">
        <f t="shared" si="5"/>
        <v>0</v>
      </c>
      <c r="AC36" s="96">
        <f t="shared" si="6"/>
        <v>0</v>
      </c>
    </row>
    <row r="37" spans="2:29" ht="18" customHeight="1" x14ac:dyDescent="0.2">
      <c r="B37" s="274"/>
      <c r="C37" s="266"/>
      <c r="D37" s="126" t="s">
        <v>110</v>
      </c>
      <c r="E37" s="127">
        <f>'内訳書2-1'!$F444</f>
        <v>0</v>
      </c>
      <c r="F37" s="127">
        <f>'内訳書2-2'!$F444</f>
        <v>0</v>
      </c>
      <c r="G37" s="127">
        <f>'内訳書2-3'!$F444</f>
        <v>0</v>
      </c>
      <c r="H37" s="127">
        <f>'内訳書2-4'!$F444</f>
        <v>0</v>
      </c>
      <c r="I37" s="127">
        <f>'内訳書2-5'!$F444</f>
        <v>0</v>
      </c>
      <c r="J37" s="127">
        <f>'内訳書2-6'!$F444</f>
        <v>0</v>
      </c>
      <c r="K37" s="127">
        <f>'内訳書2-7'!$F444</f>
        <v>0</v>
      </c>
      <c r="L37" s="127">
        <f>'内訳書2-8'!$F444</f>
        <v>0</v>
      </c>
      <c r="M37" s="127">
        <f>'内訳書2-9'!$F444</f>
        <v>0</v>
      </c>
      <c r="N37" s="127">
        <f>'内訳書2-10'!$F444</f>
        <v>0</v>
      </c>
      <c r="O37" s="127">
        <f>'内訳書2-11'!$F444</f>
        <v>0</v>
      </c>
      <c r="P37" s="127">
        <f>'内訳書2-12'!$F444</f>
        <v>0</v>
      </c>
      <c r="Q37" s="127">
        <f>'内訳書2-13'!$F444</f>
        <v>0</v>
      </c>
      <c r="R37" s="127">
        <f>'内訳書2-14'!$F444</f>
        <v>0</v>
      </c>
      <c r="S37" s="127">
        <f>'内訳書2-15'!$F444</f>
        <v>0</v>
      </c>
      <c r="T37" s="127">
        <f>'内訳書2-16'!$F444</f>
        <v>0</v>
      </c>
      <c r="U37" s="127">
        <f>'内訳書2-17'!$F444</f>
        <v>0</v>
      </c>
      <c r="V37" s="127">
        <f>'内訳書2-18'!$F444</f>
        <v>0</v>
      </c>
      <c r="W37" s="127">
        <f>'内訳書2-19'!$F444</f>
        <v>0</v>
      </c>
      <c r="X37" s="127">
        <f>'内訳書2-20'!$F444</f>
        <v>0</v>
      </c>
      <c r="Y37" s="128">
        <f>SUM(E37:X37)</f>
        <v>0</v>
      </c>
      <c r="AA37" s="127">
        <f t="shared" si="4"/>
        <v>0</v>
      </c>
      <c r="AB37" s="127">
        <f t="shared" si="5"/>
        <v>0</v>
      </c>
      <c r="AC37" s="127">
        <f>SUM(AA37:AB37)</f>
        <v>0</v>
      </c>
    </row>
    <row r="38" spans="2:29" ht="18" hidden="1" customHeight="1" x14ac:dyDescent="0.2">
      <c r="B38" s="274"/>
      <c r="C38" s="266"/>
      <c r="D38" s="130" t="s">
        <v>87</v>
      </c>
      <c r="E38" s="127">
        <f>'内訳書2-1'!$F445</f>
        <v>0</v>
      </c>
      <c r="F38" s="131">
        <f>'内訳書2-2'!$F445</f>
        <v>0</v>
      </c>
      <c r="G38" s="131">
        <f>'内訳書2-3'!$F445</f>
        <v>0</v>
      </c>
      <c r="H38" s="131">
        <f>'内訳書2-4'!$F445</f>
        <v>0</v>
      </c>
      <c r="I38" s="131">
        <f>'内訳書2-5'!$F445</f>
        <v>0</v>
      </c>
      <c r="J38" s="131">
        <f>'内訳書2-6'!$F445</f>
        <v>0</v>
      </c>
      <c r="K38" s="131">
        <f>'内訳書2-7'!$F445</f>
        <v>0</v>
      </c>
      <c r="L38" s="131">
        <f>'内訳書2-8'!$F445</f>
        <v>0</v>
      </c>
      <c r="M38" s="131">
        <f>'内訳書2-9'!$F445</f>
        <v>0</v>
      </c>
      <c r="N38" s="131">
        <f>'内訳書2-10'!$F445</f>
        <v>0</v>
      </c>
      <c r="O38" s="131">
        <f>'内訳書2-11'!$F445</f>
        <v>0</v>
      </c>
      <c r="P38" s="131">
        <f>'内訳書2-12'!$F445</f>
        <v>0</v>
      </c>
      <c r="Q38" s="131">
        <f>'内訳書2-13'!$F445</f>
        <v>0</v>
      </c>
      <c r="R38" s="131">
        <f>'内訳書2-14'!$F445</f>
        <v>0</v>
      </c>
      <c r="S38" s="131">
        <f>'内訳書2-15'!$F445</f>
        <v>0</v>
      </c>
      <c r="T38" s="131">
        <f>'内訳書2-16'!$F445</f>
        <v>0</v>
      </c>
      <c r="U38" s="131">
        <f>'内訳書2-17'!$F445</f>
        <v>0</v>
      </c>
      <c r="V38" s="131">
        <f>'内訳書2-18'!$F445</f>
        <v>0</v>
      </c>
      <c r="W38" s="131">
        <f>'内訳書2-19'!$F445</f>
        <v>0</v>
      </c>
      <c r="X38" s="131">
        <f>'内訳書2-20'!$F445</f>
        <v>0</v>
      </c>
      <c r="Y38" s="132">
        <f t="shared" si="7"/>
        <v>0</v>
      </c>
      <c r="AA38" s="131">
        <f t="shared" si="4"/>
        <v>0</v>
      </c>
      <c r="AB38" s="131">
        <f t="shared" si="5"/>
        <v>0</v>
      </c>
      <c r="AC38" s="131">
        <f t="shared" si="6"/>
        <v>0</v>
      </c>
    </row>
    <row r="39" spans="2:29" ht="18" customHeight="1" x14ac:dyDescent="0.2">
      <c r="B39" s="274"/>
      <c r="C39" s="225" t="s">
        <v>175</v>
      </c>
      <c r="D39" s="92" t="s">
        <v>176</v>
      </c>
      <c r="E39" s="93">
        <f>'内訳書2-1'!$F446</f>
        <v>0</v>
      </c>
      <c r="F39" s="93">
        <f>'内訳書2-2'!$F446</f>
        <v>0</v>
      </c>
      <c r="G39" s="93">
        <f>'内訳書2-3'!$F446</f>
        <v>0</v>
      </c>
      <c r="H39" s="93">
        <f>'内訳書2-4'!$F446</f>
        <v>0</v>
      </c>
      <c r="I39" s="93">
        <f>'内訳書2-5'!$F446</f>
        <v>0</v>
      </c>
      <c r="J39" s="93">
        <f>'内訳書2-6'!$F446</f>
        <v>0</v>
      </c>
      <c r="K39" s="93">
        <f>'内訳書2-7'!$F446</f>
        <v>0</v>
      </c>
      <c r="L39" s="93">
        <f>'内訳書2-8'!$F446</f>
        <v>0</v>
      </c>
      <c r="M39" s="93">
        <f>'内訳書2-9'!$F446</f>
        <v>0</v>
      </c>
      <c r="N39" s="93">
        <f>'内訳書2-10'!$F446</f>
        <v>0</v>
      </c>
      <c r="O39" s="93">
        <f>'内訳書2-11'!$F446</f>
        <v>0</v>
      </c>
      <c r="P39" s="93">
        <f>'内訳書2-12'!$F446</f>
        <v>0</v>
      </c>
      <c r="Q39" s="93">
        <f>'内訳書2-13'!$F446</f>
        <v>0</v>
      </c>
      <c r="R39" s="93">
        <f>'内訳書2-14'!$F446</f>
        <v>0</v>
      </c>
      <c r="S39" s="93">
        <f>'内訳書2-15'!$F446</f>
        <v>0</v>
      </c>
      <c r="T39" s="93">
        <f>'内訳書2-16'!$F446</f>
        <v>0</v>
      </c>
      <c r="U39" s="93">
        <f>'内訳書2-17'!$F446</f>
        <v>0</v>
      </c>
      <c r="V39" s="93">
        <f>'内訳書2-18'!$F446</f>
        <v>0</v>
      </c>
      <c r="W39" s="93">
        <f>'内訳書2-19'!$F446</f>
        <v>0</v>
      </c>
      <c r="X39" s="93">
        <f>'内訳書2-20'!$F446</f>
        <v>0</v>
      </c>
      <c r="Y39" s="94">
        <f t="shared" si="7"/>
        <v>0</v>
      </c>
      <c r="AA39" s="93">
        <f t="shared" si="4"/>
        <v>0</v>
      </c>
      <c r="AB39" s="93">
        <f t="shared" si="5"/>
        <v>0</v>
      </c>
      <c r="AC39" s="93">
        <f t="shared" si="6"/>
        <v>0</v>
      </c>
    </row>
    <row r="40" spans="2:29" ht="18" customHeight="1" x14ac:dyDescent="0.2">
      <c r="B40" s="274"/>
      <c r="C40" s="227"/>
      <c r="D40" s="97" t="s">
        <v>177</v>
      </c>
      <c r="E40" s="127">
        <f>'内訳書2-1'!$F447</f>
        <v>0</v>
      </c>
      <c r="F40" s="127">
        <f>'内訳書2-2'!$F447</f>
        <v>0</v>
      </c>
      <c r="G40" s="127">
        <f>'内訳書2-3'!$F447</f>
        <v>0</v>
      </c>
      <c r="H40" s="127">
        <f>'内訳書2-4'!$F447</f>
        <v>0</v>
      </c>
      <c r="I40" s="127">
        <f>'内訳書2-5'!$F447</f>
        <v>0</v>
      </c>
      <c r="J40" s="127">
        <f>'内訳書2-6'!$F447</f>
        <v>0</v>
      </c>
      <c r="K40" s="127">
        <f>'内訳書2-7'!$F447</f>
        <v>0</v>
      </c>
      <c r="L40" s="127">
        <f>'内訳書2-8'!$F447</f>
        <v>0</v>
      </c>
      <c r="M40" s="127">
        <f>'内訳書2-9'!$F447</f>
        <v>0</v>
      </c>
      <c r="N40" s="127">
        <f>'内訳書2-10'!$F447</f>
        <v>0</v>
      </c>
      <c r="O40" s="127">
        <f>'内訳書2-11'!$F447</f>
        <v>0</v>
      </c>
      <c r="P40" s="127">
        <f>'内訳書2-12'!$F447</f>
        <v>0</v>
      </c>
      <c r="Q40" s="127">
        <f>'内訳書2-13'!$F447</f>
        <v>0</v>
      </c>
      <c r="R40" s="127">
        <f>'内訳書2-14'!$F447</f>
        <v>0</v>
      </c>
      <c r="S40" s="127">
        <f>'内訳書2-15'!$F447</f>
        <v>0</v>
      </c>
      <c r="T40" s="127">
        <f>'内訳書2-16'!$F447</f>
        <v>0</v>
      </c>
      <c r="U40" s="127">
        <f>'内訳書2-17'!$F447</f>
        <v>0</v>
      </c>
      <c r="V40" s="127">
        <f>'内訳書2-18'!$F447</f>
        <v>0</v>
      </c>
      <c r="W40" s="127">
        <f>'内訳書2-19'!$F447</f>
        <v>0</v>
      </c>
      <c r="X40" s="127">
        <f>'内訳書2-20'!$F447</f>
        <v>0</v>
      </c>
      <c r="Y40" s="88">
        <f>SUM(E40:X40)</f>
        <v>0</v>
      </c>
      <c r="AA40" s="93">
        <f t="shared" si="4"/>
        <v>0</v>
      </c>
      <c r="AB40" s="93">
        <f t="shared" si="5"/>
        <v>0</v>
      </c>
      <c r="AC40" s="93">
        <f>SUM(AA40:AB40)</f>
        <v>0</v>
      </c>
    </row>
    <row r="41" spans="2:29" ht="22.5" customHeight="1" x14ac:dyDescent="0.2">
      <c r="B41" s="274"/>
      <c r="C41" s="266" t="s">
        <v>111</v>
      </c>
      <c r="D41" s="266"/>
      <c r="E41" s="99">
        <f>SUM(E23:E40)</f>
        <v>0</v>
      </c>
      <c r="F41" s="99">
        <f t="shared" ref="F41:X41" si="8">SUM(F23:F40)</f>
        <v>0</v>
      </c>
      <c r="G41" s="99">
        <f t="shared" si="8"/>
        <v>0</v>
      </c>
      <c r="H41" s="99">
        <f t="shared" si="8"/>
        <v>0</v>
      </c>
      <c r="I41" s="99">
        <f t="shared" si="8"/>
        <v>0</v>
      </c>
      <c r="J41" s="99">
        <f t="shared" si="8"/>
        <v>0</v>
      </c>
      <c r="K41" s="99">
        <f t="shared" si="8"/>
        <v>0</v>
      </c>
      <c r="L41" s="99">
        <f t="shared" si="8"/>
        <v>0</v>
      </c>
      <c r="M41" s="99">
        <f t="shared" si="8"/>
        <v>0</v>
      </c>
      <c r="N41" s="99">
        <f t="shared" si="8"/>
        <v>0</v>
      </c>
      <c r="O41" s="99">
        <f t="shared" si="8"/>
        <v>0</v>
      </c>
      <c r="P41" s="99">
        <f t="shared" si="8"/>
        <v>0</v>
      </c>
      <c r="Q41" s="99">
        <f t="shared" si="8"/>
        <v>0</v>
      </c>
      <c r="R41" s="99">
        <f t="shared" si="8"/>
        <v>0</v>
      </c>
      <c r="S41" s="99">
        <f t="shared" si="8"/>
        <v>0</v>
      </c>
      <c r="T41" s="99">
        <f t="shared" si="8"/>
        <v>0</v>
      </c>
      <c r="U41" s="99">
        <f t="shared" si="8"/>
        <v>0</v>
      </c>
      <c r="V41" s="99">
        <f t="shared" si="8"/>
        <v>0</v>
      </c>
      <c r="W41" s="99">
        <f t="shared" si="8"/>
        <v>0</v>
      </c>
      <c r="X41" s="99">
        <f t="shared" si="8"/>
        <v>0</v>
      </c>
      <c r="Y41" s="99">
        <f>SUM(Y23:Y40)</f>
        <v>0</v>
      </c>
      <c r="AA41" s="99">
        <f>SUM(AA23:AA40)</f>
        <v>0</v>
      </c>
      <c r="AB41" s="99">
        <f>SUM(AB23:AB40)</f>
        <v>0</v>
      </c>
      <c r="AC41" s="99">
        <f>SUM(AC23:AC40)</f>
        <v>0</v>
      </c>
    </row>
    <row r="42" spans="2:29" ht="23.25" customHeight="1" thickBot="1" x14ac:dyDescent="0.25">
      <c r="B42" s="274"/>
      <c r="C42" s="261" t="s">
        <v>112</v>
      </c>
      <c r="D42" s="262"/>
      <c r="E42" s="185"/>
      <c r="F42" s="185"/>
      <c r="G42" s="185"/>
      <c r="H42" s="185"/>
      <c r="I42" s="185"/>
      <c r="J42" s="185"/>
      <c r="K42" s="185"/>
      <c r="L42" s="185"/>
      <c r="M42" s="185"/>
      <c r="N42" s="185"/>
      <c r="O42" s="185"/>
      <c r="P42" s="185"/>
      <c r="Q42" s="185"/>
      <c r="R42" s="185"/>
      <c r="S42" s="185"/>
      <c r="T42" s="185"/>
      <c r="U42" s="185"/>
      <c r="V42" s="185"/>
      <c r="W42" s="185"/>
      <c r="X42" s="185"/>
      <c r="Y42" s="186">
        <f t="shared" si="7"/>
        <v>0</v>
      </c>
      <c r="AA42" s="99">
        <f>SUMIFS($E42:$X42,$E$5:$X$5,"補助事業者")</f>
        <v>0</v>
      </c>
      <c r="AB42" s="99">
        <f>SUMIFS($E42:$X42,$E$5:$X$5,"補助事業者以外")</f>
        <v>0</v>
      </c>
      <c r="AC42" s="99">
        <f>SUM(AA42:AB42)</f>
        <v>0</v>
      </c>
    </row>
    <row r="43" spans="2:29" ht="24.75" customHeight="1" thickBot="1" x14ac:dyDescent="0.25">
      <c r="B43" s="275"/>
      <c r="C43" s="263" t="s">
        <v>113</v>
      </c>
      <c r="D43" s="264"/>
      <c r="E43" s="183">
        <f>E41-E42</f>
        <v>0</v>
      </c>
      <c r="F43" s="183">
        <f t="shared" ref="F43:Y43" si="9">F41-F42</f>
        <v>0</v>
      </c>
      <c r="G43" s="183">
        <f t="shared" si="9"/>
        <v>0</v>
      </c>
      <c r="H43" s="183">
        <f t="shared" si="9"/>
        <v>0</v>
      </c>
      <c r="I43" s="183">
        <f t="shared" si="9"/>
        <v>0</v>
      </c>
      <c r="J43" s="183">
        <f t="shared" si="9"/>
        <v>0</v>
      </c>
      <c r="K43" s="183">
        <f t="shared" si="9"/>
        <v>0</v>
      </c>
      <c r="L43" s="183">
        <f t="shared" si="9"/>
        <v>0</v>
      </c>
      <c r="M43" s="183">
        <f t="shared" si="9"/>
        <v>0</v>
      </c>
      <c r="N43" s="183">
        <f t="shared" si="9"/>
        <v>0</v>
      </c>
      <c r="O43" s="183">
        <f t="shared" si="9"/>
        <v>0</v>
      </c>
      <c r="P43" s="183">
        <f t="shared" si="9"/>
        <v>0</v>
      </c>
      <c r="Q43" s="183">
        <f t="shared" si="9"/>
        <v>0</v>
      </c>
      <c r="R43" s="183">
        <f t="shared" si="9"/>
        <v>0</v>
      </c>
      <c r="S43" s="183">
        <f t="shared" si="9"/>
        <v>0</v>
      </c>
      <c r="T43" s="183">
        <f t="shared" si="9"/>
        <v>0</v>
      </c>
      <c r="U43" s="183">
        <f t="shared" si="9"/>
        <v>0</v>
      </c>
      <c r="V43" s="183">
        <f t="shared" si="9"/>
        <v>0</v>
      </c>
      <c r="W43" s="183">
        <f t="shared" si="9"/>
        <v>0</v>
      </c>
      <c r="X43" s="183">
        <f t="shared" si="9"/>
        <v>0</v>
      </c>
      <c r="Y43" s="184">
        <f t="shared" si="9"/>
        <v>0</v>
      </c>
      <c r="AA43" s="99">
        <f>AA41-AA42</f>
        <v>0</v>
      </c>
      <c r="AB43" s="99">
        <f>AB41-AB42</f>
        <v>0</v>
      </c>
      <c r="AC43" s="99">
        <f>AC41-AC42</f>
        <v>0</v>
      </c>
    </row>
    <row r="44" spans="2:29" ht="18" customHeight="1" x14ac:dyDescent="0.2">
      <c r="B44" s="297" t="s">
        <v>114</v>
      </c>
      <c r="C44" s="265" t="s">
        <v>94</v>
      </c>
      <c r="D44" s="177" t="s">
        <v>95</v>
      </c>
      <c r="E44" s="187">
        <f>'内訳書2-1'!$F451</f>
        <v>0</v>
      </c>
      <c r="F44" s="187">
        <f>'内訳書2-2'!$F451</f>
        <v>0</v>
      </c>
      <c r="G44" s="187">
        <f>'内訳書2-3'!$F451</f>
        <v>0</v>
      </c>
      <c r="H44" s="187">
        <f>'内訳書2-4'!$F451</f>
        <v>0</v>
      </c>
      <c r="I44" s="187">
        <f>'内訳書2-5'!$F451</f>
        <v>0</v>
      </c>
      <c r="J44" s="187">
        <f>'内訳書2-6'!$F451</f>
        <v>0</v>
      </c>
      <c r="K44" s="187">
        <f>'内訳書2-7'!$F451</f>
        <v>0</v>
      </c>
      <c r="L44" s="187">
        <f>'内訳書2-8'!$F451</f>
        <v>0</v>
      </c>
      <c r="M44" s="187">
        <f>'内訳書2-9'!$F451</f>
        <v>0</v>
      </c>
      <c r="N44" s="187">
        <f>'内訳書2-10'!$F451</f>
        <v>0</v>
      </c>
      <c r="O44" s="187">
        <f>'内訳書2-11'!$F451</f>
        <v>0</v>
      </c>
      <c r="P44" s="187">
        <f>'内訳書2-12'!$F451</f>
        <v>0</v>
      </c>
      <c r="Q44" s="187">
        <f>'内訳書2-13'!$F451</f>
        <v>0</v>
      </c>
      <c r="R44" s="187">
        <f>'内訳書2-14'!$F451</f>
        <v>0</v>
      </c>
      <c r="S44" s="187">
        <f>'内訳書2-15'!$F451</f>
        <v>0</v>
      </c>
      <c r="T44" s="187">
        <f>'内訳書2-16'!$F451</f>
        <v>0</v>
      </c>
      <c r="U44" s="187">
        <f>'内訳書2-17'!$F451</f>
        <v>0</v>
      </c>
      <c r="V44" s="187">
        <f>'内訳書2-18'!$F451</f>
        <v>0</v>
      </c>
      <c r="W44" s="187">
        <f>'内訳書2-19'!$F451</f>
        <v>0</v>
      </c>
      <c r="X44" s="187">
        <f>'内訳書2-20'!$F451</f>
        <v>0</v>
      </c>
      <c r="Y44" s="86">
        <f t="shared" si="7"/>
        <v>0</v>
      </c>
      <c r="AA44" s="93">
        <f t="shared" ref="AA44:AA61" si="10">SUMIFS($E44:$X44,$E$5:$X$5,"補助事業者")</f>
        <v>0</v>
      </c>
      <c r="AB44" s="93">
        <f t="shared" ref="AB44:AB61" si="11">SUMIFS($E44:$X44,$E$5:$X$5,"補助事業者以外")</f>
        <v>0</v>
      </c>
      <c r="AC44" s="93">
        <f t="shared" ref="AC44:AC60" si="12">SUM(AA44:AB44)</f>
        <v>0</v>
      </c>
    </row>
    <row r="45" spans="2:29" ht="18" customHeight="1" x14ac:dyDescent="0.2">
      <c r="B45" s="298"/>
      <c r="C45" s="266"/>
      <c r="D45" s="95" t="s">
        <v>96</v>
      </c>
      <c r="E45" s="96">
        <f>'内訳書2-1'!$F452</f>
        <v>0</v>
      </c>
      <c r="F45" s="96">
        <f>'内訳書2-2'!$F452</f>
        <v>0</v>
      </c>
      <c r="G45" s="96">
        <f>'内訳書2-3'!$F452</f>
        <v>0</v>
      </c>
      <c r="H45" s="96">
        <f>'内訳書2-4'!$F452</f>
        <v>0</v>
      </c>
      <c r="I45" s="96">
        <f>'内訳書2-5'!$F452</f>
        <v>0</v>
      </c>
      <c r="J45" s="96">
        <f>'内訳書2-6'!$F452</f>
        <v>0</v>
      </c>
      <c r="K45" s="96">
        <f>'内訳書2-7'!$F452</f>
        <v>0</v>
      </c>
      <c r="L45" s="96">
        <f>'内訳書2-8'!$F452</f>
        <v>0</v>
      </c>
      <c r="M45" s="96">
        <f>'内訳書2-9'!$F452</f>
        <v>0</v>
      </c>
      <c r="N45" s="96">
        <f>'内訳書2-10'!$F452</f>
        <v>0</v>
      </c>
      <c r="O45" s="96">
        <f>'内訳書2-11'!$F452</f>
        <v>0</v>
      </c>
      <c r="P45" s="96">
        <f>'内訳書2-12'!$F452</f>
        <v>0</v>
      </c>
      <c r="Q45" s="96">
        <f>'内訳書2-13'!$F452</f>
        <v>0</v>
      </c>
      <c r="R45" s="96">
        <f>'内訳書2-14'!$F452</f>
        <v>0</v>
      </c>
      <c r="S45" s="96">
        <f>'内訳書2-15'!$F452</f>
        <v>0</v>
      </c>
      <c r="T45" s="96">
        <f>'内訳書2-16'!$F452</f>
        <v>0</v>
      </c>
      <c r="U45" s="96">
        <f>'内訳書2-17'!$F452</f>
        <v>0</v>
      </c>
      <c r="V45" s="96">
        <f>'内訳書2-18'!$F452</f>
        <v>0</v>
      </c>
      <c r="W45" s="96">
        <f>'内訳書2-19'!$F452</f>
        <v>0</v>
      </c>
      <c r="X45" s="96">
        <f>'内訳書2-20'!$F452</f>
        <v>0</v>
      </c>
      <c r="Y45" s="87">
        <f t="shared" si="7"/>
        <v>0</v>
      </c>
      <c r="AA45" s="96">
        <f t="shared" si="10"/>
        <v>0</v>
      </c>
      <c r="AB45" s="96">
        <f t="shared" si="11"/>
        <v>0</v>
      </c>
      <c r="AC45" s="96">
        <f t="shared" si="12"/>
        <v>0</v>
      </c>
    </row>
    <row r="46" spans="2:29" ht="18" customHeight="1" x14ac:dyDescent="0.2">
      <c r="B46" s="298"/>
      <c r="C46" s="266"/>
      <c r="D46" s="97" t="s">
        <v>97</v>
      </c>
      <c r="E46" s="98">
        <f>'内訳書2-1'!$F453</f>
        <v>0</v>
      </c>
      <c r="F46" s="98">
        <f>'内訳書2-2'!$F453</f>
        <v>0</v>
      </c>
      <c r="G46" s="98">
        <f>'内訳書2-3'!$F453</f>
        <v>0</v>
      </c>
      <c r="H46" s="98">
        <f>'内訳書2-4'!$F453</f>
        <v>0</v>
      </c>
      <c r="I46" s="98">
        <f>'内訳書2-5'!$F453</f>
        <v>0</v>
      </c>
      <c r="J46" s="98">
        <f>'内訳書2-6'!$F453</f>
        <v>0</v>
      </c>
      <c r="K46" s="98">
        <f>'内訳書2-7'!$F453</f>
        <v>0</v>
      </c>
      <c r="L46" s="98">
        <f>'内訳書2-8'!$F453</f>
        <v>0</v>
      </c>
      <c r="M46" s="98">
        <f>'内訳書2-9'!$F453</f>
        <v>0</v>
      </c>
      <c r="N46" s="98">
        <f>'内訳書2-10'!$F453</f>
        <v>0</v>
      </c>
      <c r="O46" s="98">
        <f>'内訳書2-11'!$F453</f>
        <v>0</v>
      </c>
      <c r="P46" s="98">
        <f>'内訳書2-12'!$F453</f>
        <v>0</v>
      </c>
      <c r="Q46" s="98">
        <f>'内訳書2-13'!$F453</f>
        <v>0</v>
      </c>
      <c r="R46" s="98">
        <f>'内訳書2-14'!$F453</f>
        <v>0</v>
      </c>
      <c r="S46" s="98">
        <f>'内訳書2-15'!$F453</f>
        <v>0</v>
      </c>
      <c r="T46" s="98">
        <f>'内訳書2-16'!$F453</f>
        <v>0</v>
      </c>
      <c r="U46" s="98">
        <f>'内訳書2-17'!$F453</f>
        <v>0</v>
      </c>
      <c r="V46" s="98">
        <f>'内訳書2-18'!$F453</f>
        <v>0</v>
      </c>
      <c r="W46" s="98">
        <f>'内訳書2-19'!$F453</f>
        <v>0</v>
      </c>
      <c r="X46" s="98">
        <f>'内訳書2-20'!$F453</f>
        <v>0</v>
      </c>
      <c r="Y46" s="88">
        <f t="shared" si="7"/>
        <v>0</v>
      </c>
      <c r="AA46" s="98">
        <f t="shared" si="10"/>
        <v>0</v>
      </c>
      <c r="AB46" s="98">
        <f t="shared" si="11"/>
        <v>0</v>
      </c>
      <c r="AC46" s="98">
        <f t="shared" si="12"/>
        <v>0</v>
      </c>
    </row>
    <row r="47" spans="2:29" ht="18" customHeight="1" x14ac:dyDescent="0.2">
      <c r="B47" s="298"/>
      <c r="C47" s="267" t="s">
        <v>98</v>
      </c>
      <c r="D47" s="92" t="s">
        <v>99</v>
      </c>
      <c r="E47" s="93">
        <f>'内訳書2-1'!$F454</f>
        <v>0</v>
      </c>
      <c r="F47" s="93">
        <f>'内訳書2-2'!$F454</f>
        <v>0</v>
      </c>
      <c r="G47" s="93">
        <f>'内訳書2-3'!$F454</f>
        <v>0</v>
      </c>
      <c r="H47" s="93">
        <f>'内訳書2-4'!$F454</f>
        <v>0</v>
      </c>
      <c r="I47" s="93">
        <f>'内訳書2-5'!$F454</f>
        <v>0</v>
      </c>
      <c r="J47" s="93">
        <f>'内訳書2-6'!$F454</f>
        <v>0</v>
      </c>
      <c r="K47" s="93">
        <f>'内訳書2-7'!$F454</f>
        <v>0</v>
      </c>
      <c r="L47" s="93">
        <f>'内訳書2-8'!$F454</f>
        <v>0</v>
      </c>
      <c r="M47" s="93">
        <f>'内訳書2-9'!$F454</f>
        <v>0</v>
      </c>
      <c r="N47" s="93">
        <f>'内訳書2-10'!$F454</f>
        <v>0</v>
      </c>
      <c r="O47" s="93">
        <f>'内訳書2-11'!$F454</f>
        <v>0</v>
      </c>
      <c r="P47" s="93">
        <f>'内訳書2-12'!$F454</f>
        <v>0</v>
      </c>
      <c r="Q47" s="93">
        <f>'内訳書2-13'!$F454</f>
        <v>0</v>
      </c>
      <c r="R47" s="93">
        <f>'内訳書2-14'!$F454</f>
        <v>0</v>
      </c>
      <c r="S47" s="93">
        <f>'内訳書2-15'!$F454</f>
        <v>0</v>
      </c>
      <c r="T47" s="93">
        <f>'内訳書2-16'!$F454</f>
        <v>0</v>
      </c>
      <c r="U47" s="93">
        <f>'内訳書2-17'!$F454</f>
        <v>0</v>
      </c>
      <c r="V47" s="93">
        <f>'内訳書2-18'!$F454</f>
        <v>0</v>
      </c>
      <c r="W47" s="93">
        <f>'内訳書2-19'!$F454</f>
        <v>0</v>
      </c>
      <c r="X47" s="93">
        <f>'内訳書2-20'!$F454</f>
        <v>0</v>
      </c>
      <c r="Y47" s="94">
        <f t="shared" si="7"/>
        <v>0</v>
      </c>
      <c r="AA47" s="93">
        <f t="shared" si="10"/>
        <v>0</v>
      </c>
      <c r="AB47" s="93">
        <f t="shared" si="11"/>
        <v>0</v>
      </c>
      <c r="AC47" s="93">
        <f t="shared" si="12"/>
        <v>0</v>
      </c>
    </row>
    <row r="48" spans="2:29" ht="18" customHeight="1" x14ac:dyDescent="0.2">
      <c r="B48" s="298"/>
      <c r="C48" s="266"/>
      <c r="D48" s="95" t="s">
        <v>100</v>
      </c>
      <c r="E48" s="96">
        <f>'内訳書2-1'!$F455</f>
        <v>0</v>
      </c>
      <c r="F48" s="96">
        <f>'内訳書2-2'!$F455</f>
        <v>0</v>
      </c>
      <c r="G48" s="96">
        <f>'内訳書2-3'!$F455</f>
        <v>0</v>
      </c>
      <c r="H48" s="96">
        <f>'内訳書2-4'!$F455</f>
        <v>0</v>
      </c>
      <c r="I48" s="96">
        <f>'内訳書2-5'!$F455</f>
        <v>0</v>
      </c>
      <c r="J48" s="96">
        <f>'内訳書2-6'!$F455</f>
        <v>0</v>
      </c>
      <c r="K48" s="96">
        <f>'内訳書2-7'!$F455</f>
        <v>0</v>
      </c>
      <c r="L48" s="96">
        <f>'内訳書2-8'!$F455</f>
        <v>0</v>
      </c>
      <c r="M48" s="96">
        <f>'内訳書2-9'!$F455</f>
        <v>0</v>
      </c>
      <c r="N48" s="96">
        <f>'内訳書2-10'!$F455</f>
        <v>0</v>
      </c>
      <c r="O48" s="96">
        <f>'内訳書2-11'!$F455</f>
        <v>0</v>
      </c>
      <c r="P48" s="96">
        <f>'内訳書2-12'!$F455</f>
        <v>0</v>
      </c>
      <c r="Q48" s="96">
        <f>'内訳書2-13'!$F455</f>
        <v>0</v>
      </c>
      <c r="R48" s="96">
        <f>'内訳書2-14'!$F455</f>
        <v>0</v>
      </c>
      <c r="S48" s="96">
        <f>'内訳書2-15'!$F455</f>
        <v>0</v>
      </c>
      <c r="T48" s="96">
        <f>'内訳書2-16'!$F455</f>
        <v>0</v>
      </c>
      <c r="U48" s="96">
        <f>'内訳書2-17'!$F455</f>
        <v>0</v>
      </c>
      <c r="V48" s="96">
        <f>'内訳書2-18'!$F455</f>
        <v>0</v>
      </c>
      <c r="W48" s="96">
        <f>'内訳書2-19'!$F455</f>
        <v>0</v>
      </c>
      <c r="X48" s="96">
        <f>'内訳書2-20'!$F455</f>
        <v>0</v>
      </c>
      <c r="Y48" s="87">
        <f t="shared" si="7"/>
        <v>0</v>
      </c>
      <c r="AA48" s="96">
        <f t="shared" si="10"/>
        <v>0</v>
      </c>
      <c r="AB48" s="96">
        <f t="shared" si="11"/>
        <v>0</v>
      </c>
      <c r="AC48" s="96">
        <f t="shared" si="12"/>
        <v>0</v>
      </c>
    </row>
    <row r="49" spans="2:29" ht="18" customHeight="1" x14ac:dyDescent="0.2">
      <c r="B49" s="298"/>
      <c r="C49" s="266"/>
      <c r="D49" s="95" t="s">
        <v>101</v>
      </c>
      <c r="E49" s="96">
        <f>'内訳書2-1'!$F456</f>
        <v>0</v>
      </c>
      <c r="F49" s="96">
        <f>'内訳書2-2'!$F456</f>
        <v>0</v>
      </c>
      <c r="G49" s="96">
        <f>'内訳書2-3'!$F456</f>
        <v>0</v>
      </c>
      <c r="H49" s="96">
        <f>'内訳書2-4'!$F456</f>
        <v>0</v>
      </c>
      <c r="I49" s="96">
        <f>'内訳書2-5'!$F456</f>
        <v>0</v>
      </c>
      <c r="J49" s="96">
        <f>'内訳書2-6'!$F456</f>
        <v>0</v>
      </c>
      <c r="K49" s="96">
        <f>'内訳書2-7'!$F456</f>
        <v>0</v>
      </c>
      <c r="L49" s="96">
        <f>'内訳書2-8'!$F456</f>
        <v>0</v>
      </c>
      <c r="M49" s="96">
        <f>'内訳書2-9'!$F456</f>
        <v>0</v>
      </c>
      <c r="N49" s="96">
        <f>'内訳書2-10'!$F456</f>
        <v>0</v>
      </c>
      <c r="O49" s="96">
        <f>'内訳書2-11'!$F456</f>
        <v>0</v>
      </c>
      <c r="P49" s="96">
        <f>'内訳書2-12'!$F456</f>
        <v>0</v>
      </c>
      <c r="Q49" s="96">
        <f>'内訳書2-13'!$F456</f>
        <v>0</v>
      </c>
      <c r="R49" s="96">
        <f>'内訳書2-14'!$F456</f>
        <v>0</v>
      </c>
      <c r="S49" s="96">
        <f>'内訳書2-15'!$F456</f>
        <v>0</v>
      </c>
      <c r="T49" s="96">
        <f>'内訳書2-16'!$F456</f>
        <v>0</v>
      </c>
      <c r="U49" s="96">
        <f>'内訳書2-17'!$F456</f>
        <v>0</v>
      </c>
      <c r="V49" s="96">
        <f>'内訳書2-18'!$F456</f>
        <v>0</v>
      </c>
      <c r="W49" s="96">
        <f>'内訳書2-19'!$F456</f>
        <v>0</v>
      </c>
      <c r="X49" s="96">
        <f>'内訳書2-20'!$F456</f>
        <v>0</v>
      </c>
      <c r="Y49" s="87">
        <f t="shared" si="7"/>
        <v>0</v>
      </c>
      <c r="AA49" s="96">
        <f t="shared" si="10"/>
        <v>0</v>
      </c>
      <c r="AB49" s="96">
        <f t="shared" si="11"/>
        <v>0</v>
      </c>
      <c r="AC49" s="96">
        <f t="shared" si="12"/>
        <v>0</v>
      </c>
    </row>
    <row r="50" spans="2:29" ht="18" customHeight="1" x14ac:dyDescent="0.2">
      <c r="B50" s="298"/>
      <c r="C50" s="266"/>
      <c r="D50" s="95" t="s">
        <v>102</v>
      </c>
      <c r="E50" s="96">
        <f>'内訳書2-1'!$F457</f>
        <v>0</v>
      </c>
      <c r="F50" s="96">
        <f>'内訳書2-2'!$F457</f>
        <v>0</v>
      </c>
      <c r="G50" s="96">
        <f>'内訳書2-3'!$F457</f>
        <v>0</v>
      </c>
      <c r="H50" s="96">
        <f>'内訳書2-4'!$F457</f>
        <v>0</v>
      </c>
      <c r="I50" s="96">
        <f>'内訳書2-5'!$F457</f>
        <v>0</v>
      </c>
      <c r="J50" s="96">
        <f>'内訳書2-6'!$F457</f>
        <v>0</v>
      </c>
      <c r="K50" s="96">
        <f>'内訳書2-7'!$F457</f>
        <v>0</v>
      </c>
      <c r="L50" s="96">
        <f>'内訳書2-8'!$F457</f>
        <v>0</v>
      </c>
      <c r="M50" s="96">
        <f>'内訳書2-9'!$F457</f>
        <v>0</v>
      </c>
      <c r="N50" s="96">
        <f>'内訳書2-10'!$F457</f>
        <v>0</v>
      </c>
      <c r="O50" s="96">
        <f>'内訳書2-11'!$F457</f>
        <v>0</v>
      </c>
      <c r="P50" s="96">
        <f>'内訳書2-12'!$F457</f>
        <v>0</v>
      </c>
      <c r="Q50" s="96">
        <f>'内訳書2-13'!$F457</f>
        <v>0</v>
      </c>
      <c r="R50" s="96">
        <f>'内訳書2-14'!$F457</f>
        <v>0</v>
      </c>
      <c r="S50" s="96">
        <f>'内訳書2-15'!$F457</f>
        <v>0</v>
      </c>
      <c r="T50" s="96">
        <f>'内訳書2-16'!$F457</f>
        <v>0</v>
      </c>
      <c r="U50" s="96">
        <f>'内訳書2-17'!$F457</f>
        <v>0</v>
      </c>
      <c r="V50" s="96">
        <f>'内訳書2-18'!$F457</f>
        <v>0</v>
      </c>
      <c r="W50" s="96">
        <f>'内訳書2-19'!$F457</f>
        <v>0</v>
      </c>
      <c r="X50" s="96">
        <f>'内訳書2-20'!$F457</f>
        <v>0</v>
      </c>
      <c r="Y50" s="87">
        <f t="shared" si="7"/>
        <v>0</v>
      </c>
      <c r="AA50" s="96">
        <f t="shared" si="10"/>
        <v>0</v>
      </c>
      <c r="AB50" s="96">
        <f t="shared" si="11"/>
        <v>0</v>
      </c>
      <c r="AC50" s="96">
        <f t="shared" si="12"/>
        <v>0</v>
      </c>
    </row>
    <row r="51" spans="2:29" ht="18" customHeight="1" x14ac:dyDescent="0.2">
      <c r="B51" s="298"/>
      <c r="C51" s="266"/>
      <c r="D51" s="97" t="s">
        <v>103</v>
      </c>
      <c r="E51" s="98">
        <f>'内訳書2-1'!$F458</f>
        <v>0</v>
      </c>
      <c r="F51" s="98">
        <f>'内訳書2-2'!$F458</f>
        <v>0</v>
      </c>
      <c r="G51" s="98">
        <f>'内訳書2-3'!$F458</f>
        <v>0</v>
      </c>
      <c r="H51" s="98">
        <f>'内訳書2-4'!$F458</f>
        <v>0</v>
      </c>
      <c r="I51" s="98">
        <f>'内訳書2-5'!$F458</f>
        <v>0</v>
      </c>
      <c r="J51" s="98">
        <f>'内訳書2-6'!$F458</f>
        <v>0</v>
      </c>
      <c r="K51" s="98">
        <f>'内訳書2-7'!$F458</f>
        <v>0</v>
      </c>
      <c r="L51" s="98">
        <f>'内訳書2-8'!$F458</f>
        <v>0</v>
      </c>
      <c r="M51" s="98">
        <f>'内訳書2-9'!$F458</f>
        <v>0</v>
      </c>
      <c r="N51" s="98">
        <f>'内訳書2-10'!$F458</f>
        <v>0</v>
      </c>
      <c r="O51" s="98">
        <f>'内訳書2-11'!$F458</f>
        <v>0</v>
      </c>
      <c r="P51" s="98">
        <f>'内訳書2-12'!$F458</f>
        <v>0</v>
      </c>
      <c r="Q51" s="98">
        <f>'内訳書2-13'!$F458</f>
        <v>0</v>
      </c>
      <c r="R51" s="98">
        <f>'内訳書2-14'!$F458</f>
        <v>0</v>
      </c>
      <c r="S51" s="98">
        <f>'内訳書2-15'!$F458</f>
        <v>0</v>
      </c>
      <c r="T51" s="98">
        <f>'内訳書2-16'!$F458</f>
        <v>0</v>
      </c>
      <c r="U51" s="98">
        <f>'内訳書2-17'!$F458</f>
        <v>0</v>
      </c>
      <c r="V51" s="98">
        <f>'内訳書2-18'!$F458</f>
        <v>0</v>
      </c>
      <c r="W51" s="98">
        <f>'内訳書2-19'!$F458</f>
        <v>0</v>
      </c>
      <c r="X51" s="98">
        <f>'内訳書2-20'!$F458</f>
        <v>0</v>
      </c>
      <c r="Y51" s="88">
        <f t="shared" si="7"/>
        <v>0</v>
      </c>
      <c r="AA51" s="98">
        <f t="shared" si="10"/>
        <v>0</v>
      </c>
      <c r="AB51" s="98">
        <f t="shared" si="11"/>
        <v>0</v>
      </c>
      <c r="AC51" s="98">
        <f t="shared" si="12"/>
        <v>0</v>
      </c>
    </row>
    <row r="52" spans="2:29" ht="18" customHeight="1" x14ac:dyDescent="0.2">
      <c r="B52" s="298"/>
      <c r="C52" s="267" t="s">
        <v>222</v>
      </c>
      <c r="D52" s="92" t="s">
        <v>224</v>
      </c>
      <c r="E52" s="93">
        <f>'内訳書2-1'!$F459</f>
        <v>0</v>
      </c>
      <c r="F52" s="93">
        <f>'内訳書2-2'!$F459</f>
        <v>0</v>
      </c>
      <c r="G52" s="93">
        <f>'内訳書2-3'!$F459</f>
        <v>0</v>
      </c>
      <c r="H52" s="93">
        <f>'内訳書2-4'!$F459</f>
        <v>0</v>
      </c>
      <c r="I52" s="93">
        <f>'内訳書2-5'!$F459</f>
        <v>0</v>
      </c>
      <c r="J52" s="93">
        <f>'内訳書2-6'!$F459</f>
        <v>0</v>
      </c>
      <c r="K52" s="93">
        <f>'内訳書2-7'!$F459</f>
        <v>0</v>
      </c>
      <c r="L52" s="93">
        <f>'内訳書2-8'!$F459</f>
        <v>0</v>
      </c>
      <c r="M52" s="93">
        <f>'内訳書2-9'!$F459</f>
        <v>0</v>
      </c>
      <c r="N52" s="93">
        <f>'内訳書2-10'!$F459</f>
        <v>0</v>
      </c>
      <c r="O52" s="93">
        <f>'内訳書2-11'!$F459</f>
        <v>0</v>
      </c>
      <c r="P52" s="93">
        <f>'内訳書2-12'!$F459</f>
        <v>0</v>
      </c>
      <c r="Q52" s="93">
        <f>'内訳書2-13'!$F459</f>
        <v>0</v>
      </c>
      <c r="R52" s="93">
        <f>'内訳書2-14'!$F459</f>
        <v>0</v>
      </c>
      <c r="S52" s="93">
        <f>'内訳書2-15'!$F459</f>
        <v>0</v>
      </c>
      <c r="T52" s="93">
        <f>'内訳書2-16'!$F459</f>
        <v>0</v>
      </c>
      <c r="U52" s="93">
        <f>'内訳書2-17'!$F459</f>
        <v>0</v>
      </c>
      <c r="V52" s="93">
        <f>'内訳書2-18'!$F459</f>
        <v>0</v>
      </c>
      <c r="W52" s="93">
        <f>'内訳書2-19'!$F459</f>
        <v>0</v>
      </c>
      <c r="X52" s="93">
        <f>'内訳書2-20'!$F459</f>
        <v>0</v>
      </c>
      <c r="Y52" s="94">
        <f t="shared" si="7"/>
        <v>0</v>
      </c>
      <c r="AA52" s="93">
        <f t="shared" si="10"/>
        <v>0</v>
      </c>
      <c r="AB52" s="93">
        <f t="shared" si="11"/>
        <v>0</v>
      </c>
      <c r="AC52" s="93">
        <f t="shared" si="12"/>
        <v>0</v>
      </c>
    </row>
    <row r="53" spans="2:29" ht="18" customHeight="1" x14ac:dyDescent="0.2">
      <c r="B53" s="298"/>
      <c r="C53" s="266"/>
      <c r="D53" s="95" t="s">
        <v>104</v>
      </c>
      <c r="E53" s="96">
        <f>'内訳書2-1'!$F460</f>
        <v>0</v>
      </c>
      <c r="F53" s="96">
        <f>'内訳書2-2'!$F460</f>
        <v>0</v>
      </c>
      <c r="G53" s="96">
        <f>'内訳書2-3'!$F460</f>
        <v>0</v>
      </c>
      <c r="H53" s="96">
        <f>'内訳書2-4'!$F460</f>
        <v>0</v>
      </c>
      <c r="I53" s="96">
        <f>'内訳書2-5'!$F460</f>
        <v>0</v>
      </c>
      <c r="J53" s="96">
        <f>'内訳書2-6'!$F460</f>
        <v>0</v>
      </c>
      <c r="K53" s="96">
        <f>'内訳書2-7'!$F460</f>
        <v>0</v>
      </c>
      <c r="L53" s="96">
        <f>'内訳書2-8'!$F460</f>
        <v>0</v>
      </c>
      <c r="M53" s="96">
        <f>'内訳書2-9'!$F460</f>
        <v>0</v>
      </c>
      <c r="N53" s="96">
        <f>'内訳書2-10'!$F460</f>
        <v>0</v>
      </c>
      <c r="O53" s="96">
        <f>'内訳書2-11'!$F460</f>
        <v>0</v>
      </c>
      <c r="P53" s="96">
        <f>'内訳書2-12'!$F460</f>
        <v>0</v>
      </c>
      <c r="Q53" s="96">
        <f>'内訳書2-13'!$F460</f>
        <v>0</v>
      </c>
      <c r="R53" s="96">
        <f>'内訳書2-14'!$F460</f>
        <v>0</v>
      </c>
      <c r="S53" s="96">
        <f>'内訳書2-15'!$F460</f>
        <v>0</v>
      </c>
      <c r="T53" s="96">
        <f>'内訳書2-16'!$F460</f>
        <v>0</v>
      </c>
      <c r="U53" s="96">
        <f>'内訳書2-17'!$F460</f>
        <v>0</v>
      </c>
      <c r="V53" s="96">
        <f>'内訳書2-18'!$F460</f>
        <v>0</v>
      </c>
      <c r="W53" s="96">
        <f>'内訳書2-19'!$F460</f>
        <v>0</v>
      </c>
      <c r="X53" s="96">
        <f>'内訳書2-20'!$F460</f>
        <v>0</v>
      </c>
      <c r="Y53" s="87">
        <f t="shared" si="7"/>
        <v>0</v>
      </c>
      <c r="AA53" s="96">
        <f t="shared" si="10"/>
        <v>0</v>
      </c>
      <c r="AB53" s="96">
        <f t="shared" si="11"/>
        <v>0</v>
      </c>
      <c r="AC53" s="96">
        <f t="shared" si="12"/>
        <v>0</v>
      </c>
    </row>
    <row r="54" spans="2:29" ht="18" customHeight="1" x14ac:dyDescent="0.2">
      <c r="B54" s="298"/>
      <c r="C54" s="266"/>
      <c r="D54" s="97" t="s">
        <v>105</v>
      </c>
      <c r="E54" s="98">
        <f>'内訳書2-1'!$F461</f>
        <v>0</v>
      </c>
      <c r="F54" s="98">
        <f>'内訳書2-2'!$F461</f>
        <v>0</v>
      </c>
      <c r="G54" s="98">
        <f>'内訳書2-3'!$F461</f>
        <v>0</v>
      </c>
      <c r="H54" s="98">
        <f>'内訳書2-4'!$F461</f>
        <v>0</v>
      </c>
      <c r="I54" s="98">
        <f>'内訳書2-5'!$F461</f>
        <v>0</v>
      </c>
      <c r="J54" s="98">
        <f>'内訳書2-6'!$F461</f>
        <v>0</v>
      </c>
      <c r="K54" s="98">
        <f>'内訳書2-7'!$F461</f>
        <v>0</v>
      </c>
      <c r="L54" s="98">
        <f>'内訳書2-8'!$F461</f>
        <v>0</v>
      </c>
      <c r="M54" s="98">
        <f>'内訳書2-9'!$F461</f>
        <v>0</v>
      </c>
      <c r="N54" s="98">
        <f>'内訳書2-10'!$F461</f>
        <v>0</v>
      </c>
      <c r="O54" s="98">
        <f>'内訳書2-11'!$F461</f>
        <v>0</v>
      </c>
      <c r="P54" s="98">
        <f>'内訳書2-12'!$F461</f>
        <v>0</v>
      </c>
      <c r="Q54" s="98">
        <f>'内訳書2-13'!$F461</f>
        <v>0</v>
      </c>
      <c r="R54" s="98">
        <f>'内訳書2-14'!$F461</f>
        <v>0</v>
      </c>
      <c r="S54" s="98">
        <f>'内訳書2-15'!$F461</f>
        <v>0</v>
      </c>
      <c r="T54" s="98">
        <f>'内訳書2-16'!$F461</f>
        <v>0</v>
      </c>
      <c r="U54" s="98">
        <f>'内訳書2-17'!$F461</f>
        <v>0</v>
      </c>
      <c r="V54" s="98">
        <f>'内訳書2-18'!$F461</f>
        <v>0</v>
      </c>
      <c r="W54" s="98">
        <f>'内訳書2-19'!$F461</f>
        <v>0</v>
      </c>
      <c r="X54" s="98">
        <f>'内訳書2-20'!$F461</f>
        <v>0</v>
      </c>
      <c r="Y54" s="88">
        <f t="shared" si="7"/>
        <v>0</v>
      </c>
      <c r="AA54" s="98">
        <f t="shared" si="10"/>
        <v>0</v>
      </c>
      <c r="AB54" s="98">
        <f t="shared" si="11"/>
        <v>0</v>
      </c>
      <c r="AC54" s="98">
        <f t="shared" si="12"/>
        <v>0</v>
      </c>
    </row>
    <row r="55" spans="2:29" ht="18" customHeight="1" x14ac:dyDescent="0.2">
      <c r="B55" s="298"/>
      <c r="C55" s="268" t="s">
        <v>106</v>
      </c>
      <c r="D55" s="92" t="s">
        <v>107</v>
      </c>
      <c r="E55" s="93">
        <f>'内訳書2-1'!$F462</f>
        <v>0</v>
      </c>
      <c r="F55" s="93">
        <f>'内訳書2-2'!$F462</f>
        <v>0</v>
      </c>
      <c r="G55" s="93">
        <f>'内訳書2-3'!$F462</f>
        <v>0</v>
      </c>
      <c r="H55" s="93">
        <f>'内訳書2-4'!$F462</f>
        <v>0</v>
      </c>
      <c r="I55" s="93">
        <f>'内訳書2-5'!$F462</f>
        <v>0</v>
      </c>
      <c r="J55" s="93">
        <f>'内訳書2-6'!$F462</f>
        <v>0</v>
      </c>
      <c r="K55" s="93">
        <f>'内訳書2-7'!$F462</f>
        <v>0</v>
      </c>
      <c r="L55" s="93">
        <f>'内訳書2-8'!$F462</f>
        <v>0</v>
      </c>
      <c r="M55" s="93">
        <f>'内訳書2-9'!$F462</f>
        <v>0</v>
      </c>
      <c r="N55" s="93">
        <f>'内訳書2-10'!$F462</f>
        <v>0</v>
      </c>
      <c r="O55" s="93">
        <f>'内訳書2-11'!$F462</f>
        <v>0</v>
      </c>
      <c r="P55" s="93">
        <f>'内訳書2-12'!$F462</f>
        <v>0</v>
      </c>
      <c r="Q55" s="93">
        <f>'内訳書2-13'!$F462</f>
        <v>0</v>
      </c>
      <c r="R55" s="93">
        <f>'内訳書2-14'!$F462</f>
        <v>0</v>
      </c>
      <c r="S55" s="93">
        <f>'内訳書2-15'!$F462</f>
        <v>0</v>
      </c>
      <c r="T55" s="93">
        <f>'内訳書2-16'!$F462</f>
        <v>0</v>
      </c>
      <c r="U55" s="93">
        <f>'内訳書2-17'!$F462</f>
        <v>0</v>
      </c>
      <c r="V55" s="93">
        <f>'内訳書2-18'!$F462</f>
        <v>0</v>
      </c>
      <c r="W55" s="93">
        <f>'内訳書2-19'!$F462</f>
        <v>0</v>
      </c>
      <c r="X55" s="93">
        <f>'内訳書2-20'!$F462</f>
        <v>0</v>
      </c>
      <c r="Y55" s="94">
        <f t="shared" si="7"/>
        <v>0</v>
      </c>
      <c r="AA55" s="93">
        <f t="shared" si="10"/>
        <v>0</v>
      </c>
      <c r="AB55" s="93">
        <f t="shared" si="11"/>
        <v>0</v>
      </c>
      <c r="AC55" s="93">
        <f t="shared" si="12"/>
        <v>0</v>
      </c>
    </row>
    <row r="56" spans="2:29" ht="18" customHeight="1" x14ac:dyDescent="0.2">
      <c r="B56" s="298"/>
      <c r="C56" s="269"/>
      <c r="D56" s="95" t="s">
        <v>108</v>
      </c>
      <c r="E56" s="96">
        <f>'内訳書2-1'!$F463</f>
        <v>0</v>
      </c>
      <c r="F56" s="96">
        <f>'内訳書2-2'!$F463</f>
        <v>0</v>
      </c>
      <c r="G56" s="96">
        <f>'内訳書2-3'!$F463</f>
        <v>0</v>
      </c>
      <c r="H56" s="96">
        <f>'内訳書2-4'!$F463</f>
        <v>0</v>
      </c>
      <c r="I56" s="96">
        <f>'内訳書2-5'!$F463</f>
        <v>0</v>
      </c>
      <c r="J56" s="96">
        <f>'内訳書2-6'!$F463</f>
        <v>0</v>
      </c>
      <c r="K56" s="96">
        <f>'内訳書2-7'!$F463</f>
        <v>0</v>
      </c>
      <c r="L56" s="96">
        <f>'内訳書2-8'!$F463</f>
        <v>0</v>
      </c>
      <c r="M56" s="96">
        <f>'内訳書2-9'!$F463</f>
        <v>0</v>
      </c>
      <c r="N56" s="96">
        <f>'内訳書2-10'!$F463</f>
        <v>0</v>
      </c>
      <c r="O56" s="96">
        <f>'内訳書2-11'!$F463</f>
        <v>0</v>
      </c>
      <c r="P56" s="96">
        <f>'内訳書2-12'!$F463</f>
        <v>0</v>
      </c>
      <c r="Q56" s="96">
        <f>'内訳書2-13'!$F463</f>
        <v>0</v>
      </c>
      <c r="R56" s="96">
        <f>'内訳書2-14'!$F463</f>
        <v>0</v>
      </c>
      <c r="S56" s="96">
        <f>'内訳書2-15'!$F463</f>
        <v>0</v>
      </c>
      <c r="T56" s="96">
        <f>'内訳書2-16'!$F463</f>
        <v>0</v>
      </c>
      <c r="U56" s="96">
        <f>'内訳書2-17'!$F463</f>
        <v>0</v>
      </c>
      <c r="V56" s="96">
        <f>'内訳書2-18'!$F463</f>
        <v>0</v>
      </c>
      <c r="W56" s="96">
        <f>'内訳書2-19'!$F463</f>
        <v>0</v>
      </c>
      <c r="X56" s="96">
        <f>'内訳書2-20'!$F463</f>
        <v>0</v>
      </c>
      <c r="Y56" s="87">
        <f t="shared" si="7"/>
        <v>0</v>
      </c>
      <c r="AA56" s="96">
        <f t="shared" si="10"/>
        <v>0</v>
      </c>
      <c r="AB56" s="96">
        <f t="shared" si="11"/>
        <v>0</v>
      </c>
      <c r="AC56" s="96">
        <f t="shared" si="12"/>
        <v>0</v>
      </c>
    </row>
    <row r="57" spans="2:29" ht="18" customHeight="1" x14ac:dyDescent="0.2">
      <c r="B57" s="298"/>
      <c r="C57" s="269"/>
      <c r="D57" s="95" t="s">
        <v>109</v>
      </c>
      <c r="E57" s="96">
        <f>'内訳書2-1'!$F464</f>
        <v>0</v>
      </c>
      <c r="F57" s="96">
        <f>'内訳書2-2'!$F464</f>
        <v>0</v>
      </c>
      <c r="G57" s="96">
        <f>'内訳書2-3'!$F464</f>
        <v>0</v>
      </c>
      <c r="H57" s="96">
        <f>'内訳書2-4'!$F464</f>
        <v>0</v>
      </c>
      <c r="I57" s="96">
        <f>'内訳書2-5'!$F464</f>
        <v>0</v>
      </c>
      <c r="J57" s="96">
        <f>'内訳書2-6'!$F464</f>
        <v>0</v>
      </c>
      <c r="K57" s="96">
        <f>'内訳書2-7'!$F464</f>
        <v>0</v>
      </c>
      <c r="L57" s="96">
        <f>'内訳書2-8'!$F464</f>
        <v>0</v>
      </c>
      <c r="M57" s="96">
        <f>'内訳書2-9'!$F464</f>
        <v>0</v>
      </c>
      <c r="N57" s="96">
        <f>'内訳書2-10'!$F464</f>
        <v>0</v>
      </c>
      <c r="O57" s="96">
        <f>'内訳書2-11'!$F464</f>
        <v>0</v>
      </c>
      <c r="P57" s="96">
        <f>'内訳書2-12'!$F464</f>
        <v>0</v>
      </c>
      <c r="Q57" s="96">
        <f>'内訳書2-13'!$F464</f>
        <v>0</v>
      </c>
      <c r="R57" s="96">
        <f>'内訳書2-14'!$F464</f>
        <v>0</v>
      </c>
      <c r="S57" s="96">
        <f>'内訳書2-15'!$F464</f>
        <v>0</v>
      </c>
      <c r="T57" s="96">
        <f>'内訳書2-16'!$F464</f>
        <v>0</v>
      </c>
      <c r="U57" s="96">
        <f>'内訳書2-17'!$F464</f>
        <v>0</v>
      </c>
      <c r="V57" s="96">
        <f>'内訳書2-18'!$F464</f>
        <v>0</v>
      </c>
      <c r="W57" s="96">
        <f>'内訳書2-19'!$F464</f>
        <v>0</v>
      </c>
      <c r="X57" s="96">
        <f>'内訳書2-20'!$F464</f>
        <v>0</v>
      </c>
      <c r="Y57" s="87">
        <f t="shared" si="7"/>
        <v>0</v>
      </c>
      <c r="AA57" s="96">
        <f t="shared" si="10"/>
        <v>0</v>
      </c>
      <c r="AB57" s="96">
        <f t="shared" si="11"/>
        <v>0</v>
      </c>
      <c r="AC57" s="96">
        <f t="shared" si="12"/>
        <v>0</v>
      </c>
    </row>
    <row r="58" spans="2:29" ht="18" customHeight="1" x14ac:dyDescent="0.2">
      <c r="B58" s="298"/>
      <c r="C58" s="269"/>
      <c r="D58" s="95" t="s">
        <v>110</v>
      </c>
      <c r="E58" s="96">
        <f>'内訳書2-1'!$F465</f>
        <v>0</v>
      </c>
      <c r="F58" s="96">
        <f>'内訳書2-2'!$F465</f>
        <v>0</v>
      </c>
      <c r="G58" s="96">
        <f>'内訳書2-3'!$F465</f>
        <v>0</v>
      </c>
      <c r="H58" s="96">
        <f>'内訳書2-4'!$F465</f>
        <v>0</v>
      </c>
      <c r="I58" s="96">
        <f>'内訳書2-5'!$F465</f>
        <v>0</v>
      </c>
      <c r="J58" s="96">
        <f>'内訳書2-6'!$F465</f>
        <v>0</v>
      </c>
      <c r="K58" s="96">
        <f>'内訳書2-7'!$F465</f>
        <v>0</v>
      </c>
      <c r="L58" s="96">
        <f>'内訳書2-8'!$F465</f>
        <v>0</v>
      </c>
      <c r="M58" s="96">
        <f>'内訳書2-9'!$F465</f>
        <v>0</v>
      </c>
      <c r="N58" s="96">
        <f>'内訳書2-10'!$F465</f>
        <v>0</v>
      </c>
      <c r="O58" s="96">
        <f>'内訳書2-11'!$F465</f>
        <v>0</v>
      </c>
      <c r="P58" s="96">
        <f>'内訳書2-12'!$F465</f>
        <v>0</v>
      </c>
      <c r="Q58" s="96">
        <f>'内訳書2-13'!$F465</f>
        <v>0</v>
      </c>
      <c r="R58" s="96">
        <f>'内訳書2-14'!$F465</f>
        <v>0</v>
      </c>
      <c r="S58" s="96">
        <f>'内訳書2-15'!$F465</f>
        <v>0</v>
      </c>
      <c r="T58" s="96">
        <f>'内訳書2-16'!$F465</f>
        <v>0</v>
      </c>
      <c r="U58" s="96">
        <f>'内訳書2-17'!$F465</f>
        <v>0</v>
      </c>
      <c r="V58" s="96">
        <f>'内訳書2-18'!$F465</f>
        <v>0</v>
      </c>
      <c r="W58" s="96">
        <f>'内訳書2-19'!$F465</f>
        <v>0</v>
      </c>
      <c r="X58" s="96">
        <f>'内訳書2-20'!$F465</f>
        <v>0</v>
      </c>
      <c r="Y58" s="87">
        <f t="shared" si="7"/>
        <v>0</v>
      </c>
      <c r="AA58" s="96">
        <f t="shared" si="10"/>
        <v>0</v>
      </c>
      <c r="AB58" s="96">
        <f t="shared" si="11"/>
        <v>0</v>
      </c>
      <c r="AC58" s="96">
        <f t="shared" si="12"/>
        <v>0</v>
      </c>
    </row>
    <row r="59" spans="2:29" ht="18" customHeight="1" x14ac:dyDescent="0.2">
      <c r="B59" s="298"/>
      <c r="C59" s="270"/>
      <c r="D59" s="97" t="s">
        <v>78</v>
      </c>
      <c r="E59" s="98">
        <f>'内訳書2-1'!$F466</f>
        <v>0</v>
      </c>
      <c r="F59" s="98">
        <f>'内訳書2-2'!$F466</f>
        <v>0</v>
      </c>
      <c r="G59" s="98">
        <f>'内訳書2-3'!$F466</f>
        <v>0</v>
      </c>
      <c r="H59" s="98">
        <f>'内訳書2-4'!$F466</f>
        <v>0</v>
      </c>
      <c r="I59" s="98">
        <f>'内訳書2-5'!$F466</f>
        <v>0</v>
      </c>
      <c r="J59" s="98">
        <f>'内訳書2-6'!$F466</f>
        <v>0</v>
      </c>
      <c r="K59" s="98">
        <f>'内訳書2-7'!$F466</f>
        <v>0</v>
      </c>
      <c r="L59" s="98">
        <f>'内訳書2-8'!$F466</f>
        <v>0</v>
      </c>
      <c r="M59" s="98">
        <f>'内訳書2-9'!$F466</f>
        <v>0</v>
      </c>
      <c r="N59" s="98">
        <f>'内訳書2-10'!$F466</f>
        <v>0</v>
      </c>
      <c r="O59" s="98">
        <f>'内訳書2-11'!$F466</f>
        <v>0</v>
      </c>
      <c r="P59" s="98">
        <f>'内訳書2-12'!$F466</f>
        <v>0</v>
      </c>
      <c r="Q59" s="98">
        <f>'内訳書2-13'!$F466</f>
        <v>0</v>
      </c>
      <c r="R59" s="98">
        <f>'内訳書2-14'!$F466</f>
        <v>0</v>
      </c>
      <c r="S59" s="98">
        <f>'内訳書2-15'!$F466</f>
        <v>0</v>
      </c>
      <c r="T59" s="98">
        <f>'内訳書2-16'!$F466</f>
        <v>0</v>
      </c>
      <c r="U59" s="98">
        <f>'内訳書2-17'!$F466</f>
        <v>0</v>
      </c>
      <c r="V59" s="98">
        <f>'内訳書2-18'!$F466</f>
        <v>0</v>
      </c>
      <c r="W59" s="98">
        <f>'内訳書2-19'!$F466</f>
        <v>0</v>
      </c>
      <c r="X59" s="98">
        <f>'内訳書2-20'!$F466</f>
        <v>0</v>
      </c>
      <c r="Y59" s="88">
        <f t="shared" si="7"/>
        <v>0</v>
      </c>
      <c r="AA59" s="98">
        <f t="shared" si="10"/>
        <v>0</v>
      </c>
      <c r="AB59" s="98">
        <f t="shared" si="11"/>
        <v>0</v>
      </c>
      <c r="AC59" s="98">
        <f t="shared" si="12"/>
        <v>0</v>
      </c>
    </row>
    <row r="60" spans="2:29" ht="18" customHeight="1" x14ac:dyDescent="0.2">
      <c r="B60" s="298"/>
      <c r="C60" s="225" t="s">
        <v>163</v>
      </c>
      <c r="D60" s="92" t="s">
        <v>176</v>
      </c>
      <c r="E60" s="93">
        <f>'内訳書2-1'!$F467</f>
        <v>0</v>
      </c>
      <c r="F60" s="93">
        <f>'内訳書2-2'!$F467</f>
        <v>0</v>
      </c>
      <c r="G60" s="93">
        <f>'内訳書2-3'!$F467</f>
        <v>0</v>
      </c>
      <c r="H60" s="93">
        <f>'内訳書2-4'!$F467</f>
        <v>0</v>
      </c>
      <c r="I60" s="93">
        <f>'内訳書2-5'!$F467</f>
        <v>0</v>
      </c>
      <c r="J60" s="93">
        <f>'内訳書2-6'!$F467</f>
        <v>0</v>
      </c>
      <c r="K60" s="93">
        <f>'内訳書2-7'!$F467</f>
        <v>0</v>
      </c>
      <c r="L60" s="93">
        <f>'内訳書2-8'!$F467</f>
        <v>0</v>
      </c>
      <c r="M60" s="93">
        <f>'内訳書2-9'!$F467</f>
        <v>0</v>
      </c>
      <c r="N60" s="93">
        <f>'内訳書2-10'!$F467</f>
        <v>0</v>
      </c>
      <c r="O60" s="93">
        <f>'内訳書2-11'!$F467</f>
        <v>0</v>
      </c>
      <c r="P60" s="93">
        <f>'内訳書2-12'!$F467</f>
        <v>0</v>
      </c>
      <c r="Q60" s="93">
        <f>'内訳書2-13'!$F467</f>
        <v>0</v>
      </c>
      <c r="R60" s="93">
        <f>'内訳書2-14'!$F467</f>
        <v>0</v>
      </c>
      <c r="S60" s="93">
        <f>'内訳書2-15'!$F467</f>
        <v>0</v>
      </c>
      <c r="T60" s="93">
        <f>'内訳書2-16'!$F467</f>
        <v>0</v>
      </c>
      <c r="U60" s="93">
        <f>'内訳書2-17'!$F467</f>
        <v>0</v>
      </c>
      <c r="V60" s="93">
        <f>'内訳書2-18'!$F467</f>
        <v>0</v>
      </c>
      <c r="W60" s="93">
        <f>'内訳書2-19'!$F467</f>
        <v>0</v>
      </c>
      <c r="X60" s="93">
        <f>'内訳書2-20'!$F467</f>
        <v>0</v>
      </c>
      <c r="Y60" s="94">
        <f t="shared" si="7"/>
        <v>0</v>
      </c>
      <c r="AA60" s="93">
        <f t="shared" si="10"/>
        <v>0</v>
      </c>
      <c r="AB60" s="93">
        <f t="shared" si="11"/>
        <v>0</v>
      </c>
      <c r="AC60" s="93">
        <f t="shared" si="12"/>
        <v>0</v>
      </c>
    </row>
    <row r="61" spans="2:29" ht="18" customHeight="1" x14ac:dyDescent="0.2">
      <c r="B61" s="298"/>
      <c r="C61" s="227"/>
      <c r="D61" s="97" t="s">
        <v>177</v>
      </c>
      <c r="E61" s="98">
        <f>'内訳書2-1'!$F468</f>
        <v>0</v>
      </c>
      <c r="F61" s="98">
        <f>'内訳書2-2'!$F468</f>
        <v>0</v>
      </c>
      <c r="G61" s="98">
        <f>'内訳書2-3'!$F468</f>
        <v>0</v>
      </c>
      <c r="H61" s="98">
        <f>'内訳書2-4'!$F468</f>
        <v>0</v>
      </c>
      <c r="I61" s="98">
        <f>'内訳書2-5'!$F468</f>
        <v>0</v>
      </c>
      <c r="J61" s="98">
        <f>'内訳書2-6'!$F468</f>
        <v>0</v>
      </c>
      <c r="K61" s="98">
        <f>'内訳書2-7'!$F468</f>
        <v>0</v>
      </c>
      <c r="L61" s="98">
        <f>'内訳書2-8'!$F468</f>
        <v>0</v>
      </c>
      <c r="M61" s="98">
        <f>'内訳書2-9'!$F468</f>
        <v>0</v>
      </c>
      <c r="N61" s="98">
        <f>'内訳書2-10'!$F468</f>
        <v>0</v>
      </c>
      <c r="O61" s="98">
        <f>'内訳書2-11'!$F468</f>
        <v>0</v>
      </c>
      <c r="P61" s="98">
        <f>'内訳書2-12'!$F468</f>
        <v>0</v>
      </c>
      <c r="Q61" s="98">
        <f>'内訳書2-13'!$F468</f>
        <v>0</v>
      </c>
      <c r="R61" s="98">
        <f>'内訳書2-14'!$F468</f>
        <v>0</v>
      </c>
      <c r="S61" s="98">
        <f>'内訳書2-15'!$F468</f>
        <v>0</v>
      </c>
      <c r="T61" s="98">
        <f>'内訳書2-16'!$F468</f>
        <v>0</v>
      </c>
      <c r="U61" s="98">
        <f>'内訳書2-17'!$F468</f>
        <v>0</v>
      </c>
      <c r="V61" s="98">
        <f>'内訳書2-18'!$F468</f>
        <v>0</v>
      </c>
      <c r="W61" s="98">
        <f>'内訳書2-19'!$F468</f>
        <v>0</v>
      </c>
      <c r="X61" s="98">
        <f>'内訳書2-20'!$F468</f>
        <v>0</v>
      </c>
      <c r="Y61" s="88">
        <f>SUM(E61:X61)</f>
        <v>0</v>
      </c>
      <c r="AA61" s="93">
        <f t="shared" si="10"/>
        <v>0</v>
      </c>
      <c r="AB61" s="93">
        <f t="shared" si="11"/>
        <v>0</v>
      </c>
      <c r="AC61" s="93">
        <f>SUM(AA61:AB61)</f>
        <v>0</v>
      </c>
    </row>
    <row r="62" spans="2:29" ht="22.5" customHeight="1" thickBot="1" x14ac:dyDescent="0.25">
      <c r="B62" s="298"/>
      <c r="C62" s="271" t="s">
        <v>115</v>
      </c>
      <c r="D62" s="271"/>
      <c r="E62" s="100">
        <f>SUM(E44:E61)</f>
        <v>0</v>
      </c>
      <c r="F62" s="100">
        <f t="shared" ref="F62:X62" si="13">SUM(F44:F61)</f>
        <v>0</v>
      </c>
      <c r="G62" s="100">
        <f t="shared" si="13"/>
        <v>0</v>
      </c>
      <c r="H62" s="100">
        <f t="shared" si="13"/>
        <v>0</v>
      </c>
      <c r="I62" s="100">
        <f t="shared" si="13"/>
        <v>0</v>
      </c>
      <c r="J62" s="100">
        <f t="shared" si="13"/>
        <v>0</v>
      </c>
      <c r="K62" s="100">
        <f t="shared" si="13"/>
        <v>0</v>
      </c>
      <c r="L62" s="100">
        <f t="shared" si="13"/>
        <v>0</v>
      </c>
      <c r="M62" s="100">
        <f t="shared" si="13"/>
        <v>0</v>
      </c>
      <c r="N62" s="100">
        <f t="shared" si="13"/>
        <v>0</v>
      </c>
      <c r="O62" s="100">
        <f t="shared" si="13"/>
        <v>0</v>
      </c>
      <c r="P62" s="100">
        <f t="shared" si="13"/>
        <v>0</v>
      </c>
      <c r="Q62" s="100">
        <f t="shared" si="13"/>
        <v>0</v>
      </c>
      <c r="R62" s="100">
        <f t="shared" si="13"/>
        <v>0</v>
      </c>
      <c r="S62" s="100">
        <f t="shared" si="13"/>
        <v>0</v>
      </c>
      <c r="T62" s="100">
        <f t="shared" si="13"/>
        <v>0</v>
      </c>
      <c r="U62" s="100">
        <f t="shared" si="13"/>
        <v>0</v>
      </c>
      <c r="V62" s="100">
        <f t="shared" si="13"/>
        <v>0</v>
      </c>
      <c r="W62" s="100">
        <f t="shared" si="13"/>
        <v>0</v>
      </c>
      <c r="X62" s="100">
        <f t="shared" si="13"/>
        <v>0</v>
      </c>
      <c r="Y62" s="100">
        <f>SUM(Y44:Y61)</f>
        <v>0</v>
      </c>
      <c r="AA62" s="100">
        <f>SUM(AA44:AA61)</f>
        <v>0</v>
      </c>
      <c r="AB62" s="100">
        <f>SUM(AB44:AB61)</f>
        <v>0</v>
      </c>
      <c r="AC62" s="100">
        <f>SUM(AC44:AC61)</f>
        <v>0</v>
      </c>
    </row>
    <row r="63" spans="2:29" ht="22.5" customHeight="1" thickTop="1" x14ac:dyDescent="0.2">
      <c r="B63" s="260" t="s">
        <v>152</v>
      </c>
      <c r="C63" s="260"/>
      <c r="D63" s="260"/>
      <c r="E63" s="101">
        <f>SUM(E41,E62)</f>
        <v>0</v>
      </c>
      <c r="F63" s="101">
        <f t="shared" ref="F63:Y63" si="14">SUM(F41,F62)</f>
        <v>0</v>
      </c>
      <c r="G63" s="101">
        <f t="shared" si="14"/>
        <v>0</v>
      </c>
      <c r="H63" s="101">
        <f t="shared" si="14"/>
        <v>0</v>
      </c>
      <c r="I63" s="101">
        <f t="shared" si="14"/>
        <v>0</v>
      </c>
      <c r="J63" s="101">
        <f t="shared" si="14"/>
        <v>0</v>
      </c>
      <c r="K63" s="101">
        <f t="shared" si="14"/>
        <v>0</v>
      </c>
      <c r="L63" s="101">
        <f t="shared" si="14"/>
        <v>0</v>
      </c>
      <c r="M63" s="101">
        <f t="shared" si="14"/>
        <v>0</v>
      </c>
      <c r="N63" s="101">
        <f t="shared" si="14"/>
        <v>0</v>
      </c>
      <c r="O63" s="101">
        <f t="shared" si="14"/>
        <v>0</v>
      </c>
      <c r="P63" s="101">
        <f t="shared" si="14"/>
        <v>0</v>
      </c>
      <c r="Q63" s="101">
        <f t="shared" si="14"/>
        <v>0</v>
      </c>
      <c r="R63" s="101">
        <f t="shared" si="14"/>
        <v>0</v>
      </c>
      <c r="S63" s="101">
        <f t="shared" si="14"/>
        <v>0</v>
      </c>
      <c r="T63" s="101">
        <f t="shared" si="14"/>
        <v>0</v>
      </c>
      <c r="U63" s="101">
        <f t="shared" si="14"/>
        <v>0</v>
      </c>
      <c r="V63" s="101">
        <f t="shared" si="14"/>
        <v>0</v>
      </c>
      <c r="W63" s="101">
        <f t="shared" si="14"/>
        <v>0</v>
      </c>
      <c r="X63" s="101">
        <f t="shared" si="14"/>
        <v>0</v>
      </c>
      <c r="Y63" s="90">
        <f t="shared" si="14"/>
        <v>0</v>
      </c>
      <c r="AA63" s="101">
        <f>SUM(AA41,AA62)</f>
        <v>0</v>
      </c>
      <c r="AB63" s="101">
        <f>SUM(AB41,AB62)</f>
        <v>0</v>
      </c>
      <c r="AC63" s="101">
        <f>SUM(AC41,AC62)</f>
        <v>0</v>
      </c>
    </row>
    <row r="64" spans="2:29" ht="18.75" customHeight="1" x14ac:dyDescent="0.2">
      <c r="E64" s="129" t="str">
        <f>IF(E$38&lt;&gt;0,"補助対象「その他」エラー","")</f>
        <v/>
      </c>
      <c r="F64" s="129" t="str">
        <f t="shared" ref="F64:X64" si="15">IF(F$38&lt;&gt;0,"補助対象「その他」エラー","")</f>
        <v/>
      </c>
      <c r="G64" s="129" t="str">
        <f t="shared" si="15"/>
        <v/>
      </c>
      <c r="H64" s="129" t="str">
        <f t="shared" si="15"/>
        <v/>
      </c>
      <c r="I64" s="129" t="str">
        <f t="shared" si="15"/>
        <v/>
      </c>
      <c r="J64" s="129" t="str">
        <f t="shared" si="15"/>
        <v/>
      </c>
      <c r="K64" s="129" t="str">
        <f t="shared" si="15"/>
        <v/>
      </c>
      <c r="L64" s="129" t="str">
        <f t="shared" si="15"/>
        <v/>
      </c>
      <c r="M64" s="129" t="str">
        <f t="shared" si="15"/>
        <v/>
      </c>
      <c r="N64" s="129" t="str">
        <f t="shared" si="15"/>
        <v/>
      </c>
      <c r="O64" s="129" t="str">
        <f t="shared" si="15"/>
        <v/>
      </c>
      <c r="P64" s="129" t="str">
        <f t="shared" si="15"/>
        <v/>
      </c>
      <c r="Q64" s="129" t="str">
        <f t="shared" si="15"/>
        <v/>
      </c>
      <c r="R64" s="129" t="str">
        <f t="shared" si="15"/>
        <v/>
      </c>
      <c r="S64" s="129" t="str">
        <f t="shared" si="15"/>
        <v/>
      </c>
      <c r="T64" s="129" t="str">
        <f t="shared" si="15"/>
        <v/>
      </c>
      <c r="U64" s="129" t="str">
        <f t="shared" si="15"/>
        <v/>
      </c>
      <c r="V64" s="129" t="str">
        <f t="shared" si="15"/>
        <v/>
      </c>
      <c r="W64" s="129" t="str">
        <f t="shared" si="15"/>
        <v/>
      </c>
      <c r="X64" s="129" t="str">
        <f t="shared" si="15"/>
        <v/>
      </c>
      <c r="AA64" s="22"/>
      <c r="AB64" s="22"/>
      <c r="AC64" s="22"/>
    </row>
  </sheetData>
  <sheetProtection algorithmName="SHA-512" hashValue="zTpyftuST1VhutId1/bdFYDgxAZC+/icBQ2hq5kYtBpqN23UrFFYiA+o4YpPE6sBgjwVT4bMcM78wMFXwiMM+w==" saltValue="Wj3WroreTDRa54P/0UFeNQ==" spinCount="100000" sheet="1" formatColumns="0"/>
  <mergeCells count="48">
    <mergeCell ref="AA20:AA22"/>
    <mergeCell ref="AB20:AB22"/>
    <mergeCell ref="AC20:AC22"/>
    <mergeCell ref="Y4:Y7"/>
    <mergeCell ref="B8:D8"/>
    <mergeCell ref="E8:X8"/>
    <mergeCell ref="B9:D9"/>
    <mergeCell ref="E9:X9"/>
    <mergeCell ref="B4:C7"/>
    <mergeCell ref="B15:D15"/>
    <mergeCell ref="E15:X15"/>
    <mergeCell ref="E10:X10"/>
    <mergeCell ref="E12:X12"/>
    <mergeCell ref="E11:X11"/>
    <mergeCell ref="B10:B14"/>
    <mergeCell ref="C10:D10"/>
    <mergeCell ref="C11:D11"/>
    <mergeCell ref="C12:D12"/>
    <mergeCell ref="C13:D13"/>
    <mergeCell ref="C14:D14"/>
    <mergeCell ref="E14:X14"/>
    <mergeCell ref="E13:X13"/>
    <mergeCell ref="B23:B43"/>
    <mergeCell ref="C23:C25"/>
    <mergeCell ref="C26:C30"/>
    <mergeCell ref="C31:C33"/>
    <mergeCell ref="C34:C38"/>
    <mergeCell ref="C41:D41"/>
    <mergeCell ref="C42:D42"/>
    <mergeCell ref="C43:D43"/>
    <mergeCell ref="C39:C40"/>
    <mergeCell ref="D21:D22"/>
    <mergeCell ref="C20:C22"/>
    <mergeCell ref="B20:B22"/>
    <mergeCell ref="Y20:Y22"/>
    <mergeCell ref="E16:X16"/>
    <mergeCell ref="E18:X18"/>
    <mergeCell ref="B16:D16"/>
    <mergeCell ref="B17:D17"/>
    <mergeCell ref="E17:X17"/>
    <mergeCell ref="B63:D63"/>
    <mergeCell ref="C44:C46"/>
    <mergeCell ref="C47:C51"/>
    <mergeCell ref="C52:C54"/>
    <mergeCell ref="C55:C59"/>
    <mergeCell ref="C62:D62"/>
    <mergeCell ref="B44:B62"/>
    <mergeCell ref="C60:C61"/>
  </mergeCells>
  <phoneticPr fontId="4"/>
  <conditionalFormatting sqref="E64:X64">
    <cfRule type="cellIs" dxfId="1" priority="1" operator="equal">
      <formula>"補助対象「その他」エラー"</formula>
    </cfRule>
  </conditionalFormatting>
  <conditionalFormatting sqref="AA18:AC18">
    <cfRule type="cellIs" dxfId="0" priority="2" operator="equal">
      <formula>"修正入力が必要"</formula>
    </cfRule>
  </conditionalFormatting>
  <dataValidations count="2">
    <dataValidation imeMode="hiragana" allowBlank="1" showInputMessage="1" showErrorMessage="1" sqref="E21:X22" xr:uid="{00000000-0002-0000-0200-000000000000}"/>
    <dataValidation imeMode="off" allowBlank="1" showInputMessage="1" showErrorMessage="1" sqref="E23:Y63 AA18:AC18 Y8:Y17 E20:X20 E8:E18 AA23:AC63 E4:X5" xr:uid="{00000000-0002-0000-0200-000001000000}"/>
  </dataValidations>
  <pageMargins left="0.78740157480314965" right="0.39370078740157483" top="0.39370078740157483" bottom="0.59055118110236227" header="0.31496062992125984" footer="0.31496062992125984"/>
  <pageSetup paperSize="9" scale="62" fitToWidth="0" orientation="portrait" r:id="rId1"/>
  <rowBreaks count="1" manualBreakCount="1">
    <brk id="28" max="2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Y471"/>
  <sheetViews>
    <sheetView view="pageBreakPreview" zoomScale="98" zoomScaleNormal="100" zoomScaleSheetLayoutView="98" workbookViewId="0">
      <selection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142</v>
      </c>
      <c r="D3" s="54" t="s">
        <v>161</v>
      </c>
      <c r="E3" s="374"/>
      <c r="F3" s="375"/>
      <c r="G3" s="375"/>
      <c r="H3" s="375"/>
      <c r="I3" s="375"/>
      <c r="J3" s="375"/>
      <c r="K3" s="375"/>
      <c r="L3" s="375"/>
      <c r="M3" s="376"/>
      <c r="Q3" s="13"/>
      <c r="X3" s="3">
        <v>18</v>
      </c>
    </row>
    <row r="4" spans="1:24" ht="32.1" customHeight="1" x14ac:dyDescent="0.2">
      <c r="C4" s="373"/>
      <c r="D4" s="55" t="s">
        <v>231</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213</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2"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2-1</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220</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219</v>
      </c>
      <c r="D459" s="350"/>
      <c r="E459" s="77" t="s">
        <v>220</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174</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NjMkWIEDlpNZdhjeivUldcrz+RkM7g6+PWU0SFX7kmt54fRx/5VgVaXAfFXu+i6BxLydeNRUmbPesMez9nzMPw==" saltValue="zgES+cryvQ+mzNjJKE0giw==" spinCount="100000" sheet="1" objects="1" scenarios="1" formatRows="0"/>
  <mergeCells count="543">
    <mergeCell ref="A429:B429"/>
    <mergeCell ref="A430:B450"/>
    <mergeCell ref="A451:B469"/>
    <mergeCell ref="C6:D6"/>
    <mergeCell ref="F6:K6"/>
    <mergeCell ref="C7:D7"/>
    <mergeCell ref="F7:K7"/>
    <mergeCell ref="F357:K357"/>
    <mergeCell ref="F358:K358"/>
    <mergeCell ref="C360:D360"/>
    <mergeCell ref="C361:D361"/>
    <mergeCell ref="E354:M354"/>
    <mergeCell ref="E355:M355"/>
    <mergeCell ref="F444:H444"/>
    <mergeCell ref="M6:Q7"/>
    <mergeCell ref="C367:D367"/>
    <mergeCell ref="C368:D368"/>
    <mergeCell ref="C369:D369"/>
    <mergeCell ref="C370:D370"/>
    <mergeCell ref="C371:D371"/>
    <mergeCell ref="C372:D372"/>
    <mergeCell ref="C377:D377"/>
    <mergeCell ref="C378:D378"/>
    <mergeCell ref="C379:D379"/>
    <mergeCell ref="C3:C4"/>
    <mergeCell ref="E3:M3"/>
    <mergeCell ref="E4:M4"/>
    <mergeCell ref="C354:C355"/>
    <mergeCell ref="C362:D362"/>
    <mergeCell ref="C363:D363"/>
    <mergeCell ref="C364:D364"/>
    <mergeCell ref="C365:D365"/>
    <mergeCell ref="C366:D366"/>
    <mergeCell ref="C373:D373"/>
    <mergeCell ref="C421:E421"/>
    <mergeCell ref="C422:E422"/>
    <mergeCell ref="A418:A422"/>
    <mergeCell ref="F422:H422"/>
    <mergeCell ref="C391:D391"/>
    <mergeCell ref="C392:D392"/>
    <mergeCell ref="C393:D393"/>
    <mergeCell ref="C394:D394"/>
    <mergeCell ref="C395:D395"/>
    <mergeCell ref="C386:D386"/>
    <mergeCell ref="C387:D387"/>
    <mergeCell ref="C388:D388"/>
    <mergeCell ref="C389:D389"/>
    <mergeCell ref="C390:D390"/>
    <mergeCell ref="C376:D376"/>
    <mergeCell ref="C380:D380"/>
    <mergeCell ref="C381:D381"/>
    <mergeCell ref="C382:D382"/>
    <mergeCell ref="C383:D383"/>
    <mergeCell ref="C384:D384"/>
    <mergeCell ref="C385:D385"/>
    <mergeCell ref="C410:D410"/>
    <mergeCell ref="F414:H414"/>
    <mergeCell ref="A415:E415"/>
    <mergeCell ref="F415:H415"/>
    <mergeCell ref="C405:D405"/>
    <mergeCell ref="A383:B383"/>
    <mergeCell ref="A384:B384"/>
    <mergeCell ref="A385:B385"/>
    <mergeCell ref="A404:B404"/>
    <mergeCell ref="C396:D396"/>
    <mergeCell ref="C397:D397"/>
    <mergeCell ref="C398:D398"/>
    <mergeCell ref="C399:D399"/>
    <mergeCell ref="C409:D409"/>
    <mergeCell ref="C400:D400"/>
    <mergeCell ref="C401:D401"/>
    <mergeCell ref="C402:D402"/>
    <mergeCell ref="C403:D403"/>
    <mergeCell ref="C404:D404"/>
    <mergeCell ref="C406:D406"/>
    <mergeCell ref="C407:D407"/>
    <mergeCell ref="C408:D408"/>
    <mergeCell ref="A405:B405"/>
    <mergeCell ref="A406:B406"/>
    <mergeCell ref="A410:B410"/>
    <mergeCell ref="A403:B403"/>
    <mergeCell ref="A470:E470"/>
    <mergeCell ref="F470:H470"/>
    <mergeCell ref="C430:D432"/>
    <mergeCell ref="C433:D437"/>
    <mergeCell ref="C438:D440"/>
    <mergeCell ref="C441:D445"/>
    <mergeCell ref="C451:D453"/>
    <mergeCell ref="C454:D458"/>
    <mergeCell ref="C459:D461"/>
    <mergeCell ref="C462:D466"/>
    <mergeCell ref="F456:H456"/>
    <mergeCell ref="F457:H457"/>
    <mergeCell ref="F458:H458"/>
    <mergeCell ref="F459:H459"/>
    <mergeCell ref="F460:H460"/>
    <mergeCell ref="F461:H461"/>
    <mergeCell ref="F445:H445"/>
    <mergeCell ref="F447:H447"/>
    <mergeCell ref="C448:E448"/>
    <mergeCell ref="F448:H448"/>
    <mergeCell ref="C469:E469"/>
    <mergeCell ref="F432:H432"/>
    <mergeCell ref="F433:H433"/>
    <mergeCell ref="F434:H434"/>
    <mergeCell ref="F430:H430"/>
    <mergeCell ref="F431:H431"/>
    <mergeCell ref="F443:H443"/>
    <mergeCell ref="F469:H469"/>
    <mergeCell ref="F462:H462"/>
    <mergeCell ref="F463:H463"/>
    <mergeCell ref="F464:H464"/>
    <mergeCell ref="C449:E449"/>
    <mergeCell ref="F449:H449"/>
    <mergeCell ref="C450:E450"/>
    <mergeCell ref="F450:H450"/>
    <mergeCell ref="F451:H451"/>
    <mergeCell ref="F452:H452"/>
    <mergeCell ref="F453:H453"/>
    <mergeCell ref="F454:H454"/>
    <mergeCell ref="F455:H455"/>
    <mergeCell ref="F465:H465"/>
    <mergeCell ref="F466:H466"/>
    <mergeCell ref="F468:H468"/>
    <mergeCell ref="F440:H440"/>
    <mergeCell ref="F441:H441"/>
    <mergeCell ref="F442:H442"/>
    <mergeCell ref="F446:H446"/>
    <mergeCell ref="C446:D447"/>
    <mergeCell ref="F417:H417"/>
    <mergeCell ref="A417:E417"/>
    <mergeCell ref="F416:H416"/>
    <mergeCell ref="A416:E416"/>
    <mergeCell ref="F435:H435"/>
    <mergeCell ref="F436:H436"/>
    <mergeCell ref="F437:H437"/>
    <mergeCell ref="F438:H438"/>
    <mergeCell ref="F439:H439"/>
    <mergeCell ref="F418:H418"/>
    <mergeCell ref="F419:H419"/>
    <mergeCell ref="F420:H420"/>
    <mergeCell ref="F421:H421"/>
    <mergeCell ref="F425:H425"/>
    <mergeCell ref="A423:E423"/>
    <mergeCell ref="C429:D429"/>
    <mergeCell ref="F429:H429"/>
    <mergeCell ref="F423:H423"/>
    <mergeCell ref="A424:E424"/>
    <mergeCell ref="F424:H424"/>
    <mergeCell ref="A425:E425"/>
    <mergeCell ref="C418:E418"/>
    <mergeCell ref="C419:E419"/>
    <mergeCell ref="C420:E420"/>
    <mergeCell ref="A9:B9"/>
    <mergeCell ref="A10:B10"/>
    <mergeCell ref="A11:B11"/>
    <mergeCell ref="A12:B12"/>
    <mergeCell ref="A13:B13"/>
    <mergeCell ref="A14:B14"/>
    <mergeCell ref="A15:B15"/>
    <mergeCell ref="A16:B16"/>
    <mergeCell ref="A17:B17"/>
    <mergeCell ref="C374:D374"/>
    <mergeCell ref="C375:D375"/>
    <mergeCell ref="A27:B27"/>
    <mergeCell ref="A28:B28"/>
    <mergeCell ref="A29:B29"/>
    <mergeCell ref="A30:B30"/>
    <mergeCell ref="A31:B31"/>
    <mergeCell ref="A32:B32"/>
    <mergeCell ref="A33:B33"/>
    <mergeCell ref="A34:B34"/>
    <mergeCell ref="A35:B35"/>
    <mergeCell ref="A45:B45"/>
    <mergeCell ref="A46:B46"/>
    <mergeCell ref="A47:B47"/>
    <mergeCell ref="A48:B48"/>
    <mergeCell ref="A49:B49"/>
    <mergeCell ref="A50:B50"/>
    <mergeCell ref="A51:B51"/>
    <mergeCell ref="A52:B52"/>
    <mergeCell ref="A53:B53"/>
    <mergeCell ref="A36:B36"/>
    <mergeCell ref="A37:B37"/>
    <mergeCell ref="A38:B38"/>
    <mergeCell ref="A39:B39"/>
    <mergeCell ref="A18:B18"/>
    <mergeCell ref="A19:B19"/>
    <mergeCell ref="A20:B20"/>
    <mergeCell ref="A21:B21"/>
    <mergeCell ref="A22:B22"/>
    <mergeCell ref="A23:B23"/>
    <mergeCell ref="A24:B24"/>
    <mergeCell ref="A25:B25"/>
    <mergeCell ref="A26:B26"/>
    <mergeCell ref="A40:B40"/>
    <mergeCell ref="A41:B41"/>
    <mergeCell ref="A42:B42"/>
    <mergeCell ref="A43:B43"/>
    <mergeCell ref="A44:B44"/>
    <mergeCell ref="A63:B63"/>
    <mergeCell ref="A64:B64"/>
    <mergeCell ref="A65:B65"/>
    <mergeCell ref="A66:B66"/>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81:B81"/>
    <mergeCell ref="A82:B82"/>
    <mergeCell ref="A83:B83"/>
    <mergeCell ref="A84:B84"/>
    <mergeCell ref="A85:B85"/>
    <mergeCell ref="A86:B86"/>
    <mergeCell ref="A87:B87"/>
    <mergeCell ref="A88:B88"/>
    <mergeCell ref="A89:B89"/>
    <mergeCell ref="A72:B72"/>
    <mergeCell ref="A73:B73"/>
    <mergeCell ref="A74:B74"/>
    <mergeCell ref="A75:B75"/>
    <mergeCell ref="A76:B76"/>
    <mergeCell ref="A77:B77"/>
    <mergeCell ref="A78:B78"/>
    <mergeCell ref="A79:B79"/>
    <mergeCell ref="A80:B80"/>
    <mergeCell ref="A99:B99"/>
    <mergeCell ref="A100:B100"/>
    <mergeCell ref="A101:B101"/>
    <mergeCell ref="A102:B102"/>
    <mergeCell ref="A103:B103"/>
    <mergeCell ref="A104:B104"/>
    <mergeCell ref="A105:B105"/>
    <mergeCell ref="A106:B106"/>
    <mergeCell ref="A107:B107"/>
    <mergeCell ref="A90:B90"/>
    <mergeCell ref="A91:B91"/>
    <mergeCell ref="A92:B92"/>
    <mergeCell ref="A93:B93"/>
    <mergeCell ref="A94:B94"/>
    <mergeCell ref="A95:B95"/>
    <mergeCell ref="A96:B96"/>
    <mergeCell ref="A97:B97"/>
    <mergeCell ref="A98:B98"/>
    <mergeCell ref="A117:B117"/>
    <mergeCell ref="A118:B118"/>
    <mergeCell ref="A119:B119"/>
    <mergeCell ref="A120:B120"/>
    <mergeCell ref="A121:B121"/>
    <mergeCell ref="A122:B122"/>
    <mergeCell ref="A123:B123"/>
    <mergeCell ref="A124:B124"/>
    <mergeCell ref="A125:B125"/>
    <mergeCell ref="A108:B108"/>
    <mergeCell ref="A109:B109"/>
    <mergeCell ref="A110:B110"/>
    <mergeCell ref="A111:B111"/>
    <mergeCell ref="A112:B112"/>
    <mergeCell ref="A113:B113"/>
    <mergeCell ref="A114:B114"/>
    <mergeCell ref="A115:B115"/>
    <mergeCell ref="A116:B116"/>
    <mergeCell ref="A135:B135"/>
    <mergeCell ref="A136:B136"/>
    <mergeCell ref="A137:B137"/>
    <mergeCell ref="A138:B138"/>
    <mergeCell ref="A139:B139"/>
    <mergeCell ref="A140:B140"/>
    <mergeCell ref="A141:B141"/>
    <mergeCell ref="A142:B142"/>
    <mergeCell ref="A143:B143"/>
    <mergeCell ref="A126:B126"/>
    <mergeCell ref="A127:B127"/>
    <mergeCell ref="A128:B128"/>
    <mergeCell ref="A129:B129"/>
    <mergeCell ref="A130:B130"/>
    <mergeCell ref="A131:B131"/>
    <mergeCell ref="A132:B132"/>
    <mergeCell ref="A133:B133"/>
    <mergeCell ref="A134:B134"/>
    <mergeCell ref="A153:B153"/>
    <mergeCell ref="A154:B154"/>
    <mergeCell ref="A155:B155"/>
    <mergeCell ref="A156:B156"/>
    <mergeCell ref="A157:B157"/>
    <mergeCell ref="A158:B158"/>
    <mergeCell ref="A159:B159"/>
    <mergeCell ref="A160:B160"/>
    <mergeCell ref="A161:B161"/>
    <mergeCell ref="A144:B144"/>
    <mergeCell ref="A145:B145"/>
    <mergeCell ref="A146:B146"/>
    <mergeCell ref="A147:B147"/>
    <mergeCell ref="A148:B148"/>
    <mergeCell ref="A149:B149"/>
    <mergeCell ref="A150:B150"/>
    <mergeCell ref="A151:B151"/>
    <mergeCell ref="A152:B152"/>
    <mergeCell ref="A171:B171"/>
    <mergeCell ref="A172:B172"/>
    <mergeCell ref="A173:B173"/>
    <mergeCell ref="A174:B174"/>
    <mergeCell ref="A175:B175"/>
    <mergeCell ref="A176:B176"/>
    <mergeCell ref="A177:B177"/>
    <mergeCell ref="A178:B178"/>
    <mergeCell ref="A179:B179"/>
    <mergeCell ref="A162:B162"/>
    <mergeCell ref="A163:B163"/>
    <mergeCell ref="A164:B164"/>
    <mergeCell ref="A165:B165"/>
    <mergeCell ref="A166:B166"/>
    <mergeCell ref="A167:B167"/>
    <mergeCell ref="A168:B168"/>
    <mergeCell ref="A169:B169"/>
    <mergeCell ref="A170:B170"/>
    <mergeCell ref="A189:B189"/>
    <mergeCell ref="A190:B190"/>
    <mergeCell ref="A191:B191"/>
    <mergeCell ref="A192:B192"/>
    <mergeCell ref="A193:B193"/>
    <mergeCell ref="A194:B194"/>
    <mergeCell ref="A195:B195"/>
    <mergeCell ref="A196:B196"/>
    <mergeCell ref="A197:B197"/>
    <mergeCell ref="A180:B180"/>
    <mergeCell ref="A181:B181"/>
    <mergeCell ref="A182:B182"/>
    <mergeCell ref="A183:B183"/>
    <mergeCell ref="A184:B184"/>
    <mergeCell ref="A185:B185"/>
    <mergeCell ref="A186:B186"/>
    <mergeCell ref="A187:B187"/>
    <mergeCell ref="A188:B188"/>
    <mergeCell ref="A207:B207"/>
    <mergeCell ref="A208:B208"/>
    <mergeCell ref="A209:B209"/>
    <mergeCell ref="A210:B210"/>
    <mergeCell ref="A211:B211"/>
    <mergeCell ref="A212:B212"/>
    <mergeCell ref="A213:B213"/>
    <mergeCell ref="A214:B214"/>
    <mergeCell ref="A215:B215"/>
    <mergeCell ref="A198:B198"/>
    <mergeCell ref="A199:B199"/>
    <mergeCell ref="A200:B200"/>
    <mergeCell ref="A201:B201"/>
    <mergeCell ref="A202:B202"/>
    <mergeCell ref="A203:B203"/>
    <mergeCell ref="A204:B204"/>
    <mergeCell ref="A205:B205"/>
    <mergeCell ref="A206:B206"/>
    <mergeCell ref="A225:B225"/>
    <mergeCell ref="A226:B226"/>
    <mergeCell ref="A227:B227"/>
    <mergeCell ref="A228:B228"/>
    <mergeCell ref="A229:B229"/>
    <mergeCell ref="A230:B230"/>
    <mergeCell ref="A231:B231"/>
    <mergeCell ref="A232:B232"/>
    <mergeCell ref="A233:B233"/>
    <mergeCell ref="A216:B216"/>
    <mergeCell ref="A217:B217"/>
    <mergeCell ref="A218:B218"/>
    <mergeCell ref="A219:B219"/>
    <mergeCell ref="A220:B220"/>
    <mergeCell ref="A221:B221"/>
    <mergeCell ref="A222:B222"/>
    <mergeCell ref="A223:B223"/>
    <mergeCell ref="A224:B224"/>
    <mergeCell ref="A243:B243"/>
    <mergeCell ref="A244:B244"/>
    <mergeCell ref="A245:B245"/>
    <mergeCell ref="A246:B246"/>
    <mergeCell ref="A247:B247"/>
    <mergeCell ref="A248:B248"/>
    <mergeCell ref="A249:B249"/>
    <mergeCell ref="A250:B250"/>
    <mergeCell ref="A251:B251"/>
    <mergeCell ref="A234:B234"/>
    <mergeCell ref="A235:B235"/>
    <mergeCell ref="A236:B236"/>
    <mergeCell ref="A237:B237"/>
    <mergeCell ref="A238:B238"/>
    <mergeCell ref="A239:B239"/>
    <mergeCell ref="A240:B240"/>
    <mergeCell ref="A241:B241"/>
    <mergeCell ref="A242:B242"/>
    <mergeCell ref="A261:B261"/>
    <mergeCell ref="A262:B262"/>
    <mergeCell ref="A263:B263"/>
    <mergeCell ref="A264:B264"/>
    <mergeCell ref="A265:B265"/>
    <mergeCell ref="A266:B266"/>
    <mergeCell ref="A267:B267"/>
    <mergeCell ref="A268:B268"/>
    <mergeCell ref="A269:B269"/>
    <mergeCell ref="A252:B252"/>
    <mergeCell ref="A253:B253"/>
    <mergeCell ref="A254:B254"/>
    <mergeCell ref="A255:B255"/>
    <mergeCell ref="A256:B256"/>
    <mergeCell ref="A257:B257"/>
    <mergeCell ref="A258:B258"/>
    <mergeCell ref="A259:B259"/>
    <mergeCell ref="A260:B260"/>
    <mergeCell ref="A279:B279"/>
    <mergeCell ref="A280:B280"/>
    <mergeCell ref="A281:B281"/>
    <mergeCell ref="A282:B282"/>
    <mergeCell ref="A283:B283"/>
    <mergeCell ref="A284:B284"/>
    <mergeCell ref="A285:B285"/>
    <mergeCell ref="A286:B286"/>
    <mergeCell ref="A287:B287"/>
    <mergeCell ref="A270:B270"/>
    <mergeCell ref="A271:B271"/>
    <mergeCell ref="A272:B272"/>
    <mergeCell ref="A273:B273"/>
    <mergeCell ref="A274:B274"/>
    <mergeCell ref="A275:B275"/>
    <mergeCell ref="A276:B276"/>
    <mergeCell ref="A277:B277"/>
    <mergeCell ref="A278:B278"/>
    <mergeCell ref="A297:B297"/>
    <mergeCell ref="A298:B298"/>
    <mergeCell ref="A299:B299"/>
    <mergeCell ref="A300:B300"/>
    <mergeCell ref="A301:B301"/>
    <mergeCell ref="A302:B302"/>
    <mergeCell ref="A303:B303"/>
    <mergeCell ref="A304:B304"/>
    <mergeCell ref="A305:B305"/>
    <mergeCell ref="A288:B288"/>
    <mergeCell ref="A289:B289"/>
    <mergeCell ref="A290:B290"/>
    <mergeCell ref="A291:B291"/>
    <mergeCell ref="A292:B292"/>
    <mergeCell ref="A293:B293"/>
    <mergeCell ref="A294:B294"/>
    <mergeCell ref="A295:B295"/>
    <mergeCell ref="A296:B296"/>
    <mergeCell ref="A340:B340"/>
    <mergeCell ref="A319:B319"/>
    <mergeCell ref="A320:B320"/>
    <mergeCell ref="A321:B321"/>
    <mergeCell ref="A322:B322"/>
    <mergeCell ref="A323:B323"/>
    <mergeCell ref="A306:B306"/>
    <mergeCell ref="A307:B307"/>
    <mergeCell ref="A308:B308"/>
    <mergeCell ref="A309:B309"/>
    <mergeCell ref="A310:B310"/>
    <mergeCell ref="A311:B311"/>
    <mergeCell ref="A312:B312"/>
    <mergeCell ref="A313:B313"/>
    <mergeCell ref="A314:B314"/>
    <mergeCell ref="A315:B315"/>
    <mergeCell ref="A316:B316"/>
    <mergeCell ref="A317:B317"/>
    <mergeCell ref="A318:B318"/>
    <mergeCell ref="A392:B392"/>
    <mergeCell ref="A344:B344"/>
    <mergeCell ref="A345:B345"/>
    <mergeCell ref="A346:B346"/>
    <mergeCell ref="A347:B347"/>
    <mergeCell ref="A348:B348"/>
    <mergeCell ref="A349:B349"/>
    <mergeCell ref="A350:B350"/>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88:B388"/>
    <mergeCell ref="A341:B341"/>
    <mergeCell ref="A342:B342"/>
    <mergeCell ref="A343:B343"/>
    <mergeCell ref="A401:B401"/>
    <mergeCell ref="A402:B402"/>
    <mergeCell ref="A360:B360"/>
    <mergeCell ref="A351:B351"/>
    <mergeCell ref="A394:B394"/>
    <mergeCell ref="A395:B395"/>
    <mergeCell ref="A396:B396"/>
    <mergeCell ref="A397:B397"/>
    <mergeCell ref="A398:B398"/>
    <mergeCell ref="A399:B399"/>
    <mergeCell ref="A400:B400"/>
    <mergeCell ref="A390:B390"/>
    <mergeCell ref="A391:B391"/>
    <mergeCell ref="A361:B361"/>
    <mergeCell ref="A362:B362"/>
    <mergeCell ref="A363:B363"/>
    <mergeCell ref="A364:B364"/>
    <mergeCell ref="A365:B365"/>
    <mergeCell ref="A366:B366"/>
    <mergeCell ref="A367:B367"/>
    <mergeCell ref="A389:B389"/>
    <mergeCell ref="A393:B393"/>
    <mergeCell ref="F467:H467"/>
    <mergeCell ref="C467:D468"/>
    <mergeCell ref="A368:B368"/>
    <mergeCell ref="A407:B407"/>
    <mergeCell ref="A408:B408"/>
    <mergeCell ref="A409:B409"/>
    <mergeCell ref="A372:B372"/>
    <mergeCell ref="A373:B373"/>
    <mergeCell ref="A374:B374"/>
    <mergeCell ref="A375:B375"/>
    <mergeCell ref="A376:B376"/>
    <mergeCell ref="A377:B377"/>
    <mergeCell ref="A369:B369"/>
    <mergeCell ref="A370:B370"/>
    <mergeCell ref="A371:B371"/>
    <mergeCell ref="A378:B378"/>
    <mergeCell ref="A379:B379"/>
    <mergeCell ref="A380:B380"/>
    <mergeCell ref="A381:B381"/>
    <mergeCell ref="A382:B382"/>
    <mergeCell ref="A386:B386"/>
    <mergeCell ref="A387:B387"/>
  </mergeCells>
  <phoneticPr fontId="9"/>
  <conditionalFormatting sqref="O51:O106 G51:G106 I51:I106 L51:L106">
    <cfRule type="expression" dxfId="3627" priority="436">
      <formula>INDIRECT(ADDRESS(ROW(),COLUMN()))=TRUNC(INDIRECT(ADDRESS(ROW(),COLUMN())))</formula>
    </cfRule>
  </conditionalFormatting>
  <conditionalFormatting sqref="O27:O50">
    <cfRule type="expression" dxfId="3626" priority="432">
      <formula>INDIRECT(ADDRESS(ROW(),COLUMN()))=TRUNC(INDIRECT(ADDRESS(ROW(),COLUMN())))</formula>
    </cfRule>
  </conditionalFormatting>
  <conditionalFormatting sqref="G48:G50">
    <cfRule type="expression" dxfId="3625" priority="435">
      <formula>INDIRECT(ADDRESS(ROW(),COLUMN()))=TRUNC(INDIRECT(ADDRESS(ROW(),COLUMN())))</formula>
    </cfRule>
  </conditionalFormatting>
  <conditionalFormatting sqref="I45 I48:I50">
    <cfRule type="expression" dxfId="3624" priority="434">
      <formula>INDIRECT(ADDRESS(ROW(),COLUMN()))=TRUNC(INDIRECT(ADDRESS(ROW(),COLUMN())))</formula>
    </cfRule>
  </conditionalFormatting>
  <conditionalFormatting sqref="L29:L50">
    <cfRule type="expression" dxfId="3623" priority="433">
      <formula>INDIRECT(ADDRESS(ROW(),COLUMN()))=TRUNC(INDIRECT(ADDRESS(ROW(),COLUMN())))</formula>
    </cfRule>
  </conditionalFormatting>
  <conditionalFormatting sqref="O10">
    <cfRule type="expression" dxfId="3622" priority="430">
      <formula>INDIRECT(ADDRESS(ROW(),COLUMN()))=TRUNC(INDIRECT(ADDRESS(ROW(),COLUMN())))</formula>
    </cfRule>
  </conditionalFormatting>
  <conditionalFormatting sqref="L10">
    <cfRule type="expression" dxfId="3621" priority="431">
      <formula>INDIRECT(ADDRESS(ROW(),COLUMN()))=TRUNC(INDIRECT(ADDRESS(ROW(),COLUMN())))</formula>
    </cfRule>
  </conditionalFormatting>
  <conditionalFormatting sqref="O11">
    <cfRule type="expression" dxfId="3620" priority="428">
      <formula>INDIRECT(ADDRESS(ROW(),COLUMN()))=TRUNC(INDIRECT(ADDRESS(ROW(),COLUMN())))</formula>
    </cfRule>
  </conditionalFormatting>
  <conditionalFormatting sqref="L11">
    <cfRule type="expression" dxfId="3619" priority="429">
      <formula>INDIRECT(ADDRESS(ROW(),COLUMN()))=TRUNC(INDIRECT(ADDRESS(ROW(),COLUMN())))</formula>
    </cfRule>
  </conditionalFormatting>
  <conditionalFormatting sqref="O12:O26">
    <cfRule type="expression" dxfId="3618" priority="425">
      <formula>INDIRECT(ADDRESS(ROW(),COLUMN()))=TRUNC(INDIRECT(ADDRESS(ROW(),COLUMN())))</formula>
    </cfRule>
  </conditionalFormatting>
  <conditionalFormatting sqref="I21:I25">
    <cfRule type="expression" dxfId="3617" priority="427">
      <formula>INDIRECT(ADDRESS(ROW(),COLUMN()))=TRUNC(INDIRECT(ADDRESS(ROW(),COLUMN())))</formula>
    </cfRule>
  </conditionalFormatting>
  <conditionalFormatting sqref="L12:L25">
    <cfRule type="expression" dxfId="3616" priority="426">
      <formula>INDIRECT(ADDRESS(ROW(),COLUMN()))=TRUNC(INDIRECT(ADDRESS(ROW(),COLUMN())))</formula>
    </cfRule>
  </conditionalFormatting>
  <conditionalFormatting sqref="G10 G15">
    <cfRule type="expression" dxfId="3615" priority="424">
      <formula>INDIRECT(ADDRESS(ROW(),COLUMN()))=TRUNC(INDIRECT(ADDRESS(ROW(),COLUMN())))</formula>
    </cfRule>
  </conditionalFormatting>
  <conditionalFormatting sqref="I10 I15">
    <cfRule type="expression" dxfId="3614" priority="423">
      <formula>INDIRECT(ADDRESS(ROW(),COLUMN()))=TRUNC(INDIRECT(ADDRESS(ROW(),COLUMN())))</formula>
    </cfRule>
  </conditionalFormatting>
  <conditionalFormatting sqref="G12">
    <cfRule type="expression" dxfId="3613" priority="422">
      <formula>INDIRECT(ADDRESS(ROW(),COLUMN()))=TRUNC(INDIRECT(ADDRESS(ROW(),COLUMN())))</formula>
    </cfRule>
  </conditionalFormatting>
  <conditionalFormatting sqref="I12">
    <cfRule type="expression" dxfId="3612" priority="421">
      <formula>INDIRECT(ADDRESS(ROW(),COLUMN()))=TRUNC(INDIRECT(ADDRESS(ROW(),COLUMN())))</formula>
    </cfRule>
  </conditionalFormatting>
  <conditionalFormatting sqref="G14">
    <cfRule type="expression" dxfId="3611" priority="420">
      <formula>INDIRECT(ADDRESS(ROW(),COLUMN()))=TRUNC(INDIRECT(ADDRESS(ROW(),COLUMN())))</formula>
    </cfRule>
  </conditionalFormatting>
  <conditionalFormatting sqref="I14">
    <cfRule type="expression" dxfId="3610" priority="419">
      <formula>INDIRECT(ADDRESS(ROW(),COLUMN()))=TRUNC(INDIRECT(ADDRESS(ROW(),COLUMN())))</formula>
    </cfRule>
  </conditionalFormatting>
  <conditionalFormatting sqref="G11">
    <cfRule type="expression" dxfId="3609" priority="418">
      <formula>INDIRECT(ADDRESS(ROW(),COLUMN()))=TRUNC(INDIRECT(ADDRESS(ROW(),COLUMN())))</formula>
    </cfRule>
  </conditionalFormatting>
  <conditionalFormatting sqref="I11">
    <cfRule type="expression" dxfId="3608" priority="417">
      <formula>INDIRECT(ADDRESS(ROW(),COLUMN()))=TRUNC(INDIRECT(ADDRESS(ROW(),COLUMN())))</formula>
    </cfRule>
  </conditionalFormatting>
  <conditionalFormatting sqref="G13">
    <cfRule type="expression" dxfId="3607" priority="416">
      <formula>INDIRECT(ADDRESS(ROW(),COLUMN()))=TRUNC(INDIRECT(ADDRESS(ROW(),COLUMN())))</formula>
    </cfRule>
  </conditionalFormatting>
  <conditionalFormatting sqref="I13">
    <cfRule type="expression" dxfId="3606" priority="415">
      <formula>INDIRECT(ADDRESS(ROW(),COLUMN()))=TRUNC(INDIRECT(ADDRESS(ROW(),COLUMN())))</formula>
    </cfRule>
  </conditionalFormatting>
  <conditionalFormatting sqref="G16 G19">
    <cfRule type="expression" dxfId="3605" priority="414">
      <formula>INDIRECT(ADDRESS(ROW(),COLUMN()))=TRUNC(INDIRECT(ADDRESS(ROW(),COLUMN())))</formula>
    </cfRule>
  </conditionalFormatting>
  <conditionalFormatting sqref="I16 I19">
    <cfRule type="expression" dxfId="3604" priority="413">
      <formula>INDIRECT(ADDRESS(ROW(),COLUMN()))=TRUNC(INDIRECT(ADDRESS(ROW(),COLUMN())))</formula>
    </cfRule>
  </conditionalFormatting>
  <conditionalFormatting sqref="G17">
    <cfRule type="expression" dxfId="3603" priority="412">
      <formula>INDIRECT(ADDRESS(ROW(),COLUMN()))=TRUNC(INDIRECT(ADDRESS(ROW(),COLUMN())))</formula>
    </cfRule>
  </conditionalFormatting>
  <conditionalFormatting sqref="I17">
    <cfRule type="expression" dxfId="3602" priority="411">
      <formula>INDIRECT(ADDRESS(ROW(),COLUMN()))=TRUNC(INDIRECT(ADDRESS(ROW(),COLUMN())))</formula>
    </cfRule>
  </conditionalFormatting>
  <conditionalFormatting sqref="G18">
    <cfRule type="expression" dxfId="3601" priority="410">
      <formula>INDIRECT(ADDRESS(ROW(),COLUMN()))=TRUNC(INDIRECT(ADDRESS(ROW(),COLUMN())))</formula>
    </cfRule>
  </conditionalFormatting>
  <conditionalFormatting sqref="I18">
    <cfRule type="expression" dxfId="3600" priority="409">
      <formula>INDIRECT(ADDRESS(ROW(),COLUMN()))=TRUNC(INDIRECT(ADDRESS(ROW(),COLUMN())))</formula>
    </cfRule>
  </conditionalFormatting>
  <conditionalFormatting sqref="G20">
    <cfRule type="expression" dxfId="3599" priority="408">
      <formula>INDIRECT(ADDRESS(ROW(),COLUMN()))=TRUNC(INDIRECT(ADDRESS(ROW(),COLUMN())))</formula>
    </cfRule>
  </conditionalFormatting>
  <conditionalFormatting sqref="I20">
    <cfRule type="expression" dxfId="3598" priority="407">
      <formula>INDIRECT(ADDRESS(ROW(),COLUMN()))=TRUNC(INDIRECT(ADDRESS(ROW(),COLUMN())))</formula>
    </cfRule>
  </conditionalFormatting>
  <conditionalFormatting sqref="G21 G23">
    <cfRule type="expression" dxfId="3597" priority="406">
      <formula>INDIRECT(ADDRESS(ROW(),COLUMN()))=TRUNC(INDIRECT(ADDRESS(ROW(),COLUMN())))</formula>
    </cfRule>
  </conditionalFormatting>
  <conditionalFormatting sqref="G22">
    <cfRule type="expression" dxfId="3596" priority="405">
      <formula>INDIRECT(ADDRESS(ROW(),COLUMN()))=TRUNC(INDIRECT(ADDRESS(ROW(),COLUMN())))</formula>
    </cfRule>
  </conditionalFormatting>
  <conditionalFormatting sqref="G24:G25">
    <cfRule type="expression" dxfId="3595" priority="404">
      <formula>INDIRECT(ADDRESS(ROW(),COLUMN()))=TRUNC(INDIRECT(ADDRESS(ROW(),COLUMN())))</formula>
    </cfRule>
  </conditionalFormatting>
  <conditionalFormatting sqref="G26:G28">
    <cfRule type="expression" dxfId="3594" priority="403">
      <formula>INDIRECT(ADDRESS(ROW(),COLUMN()))=TRUNC(INDIRECT(ADDRESS(ROW(),COLUMN())))</formula>
    </cfRule>
  </conditionalFormatting>
  <conditionalFormatting sqref="I26:I28">
    <cfRule type="expression" dxfId="3593" priority="402">
      <formula>INDIRECT(ADDRESS(ROW(),COLUMN()))=TRUNC(INDIRECT(ADDRESS(ROW(),COLUMN())))</formula>
    </cfRule>
  </conditionalFormatting>
  <conditionalFormatting sqref="L26:L28">
    <cfRule type="expression" dxfId="3592" priority="401">
      <formula>INDIRECT(ADDRESS(ROW(),COLUMN()))=TRUNC(INDIRECT(ADDRESS(ROW(),COLUMN())))</formula>
    </cfRule>
  </conditionalFormatting>
  <conditionalFormatting sqref="G29:G30">
    <cfRule type="expression" dxfId="3591" priority="400">
      <formula>INDIRECT(ADDRESS(ROW(),COLUMN()))=TRUNC(INDIRECT(ADDRESS(ROW(),COLUMN())))</formula>
    </cfRule>
  </conditionalFormatting>
  <conditionalFormatting sqref="I29:I30">
    <cfRule type="expression" dxfId="3590" priority="399">
      <formula>INDIRECT(ADDRESS(ROW(),COLUMN()))=TRUNC(INDIRECT(ADDRESS(ROW(),COLUMN())))</formula>
    </cfRule>
  </conditionalFormatting>
  <conditionalFormatting sqref="G31:G32 G42 G44">
    <cfRule type="expression" dxfId="3589" priority="398">
      <formula>INDIRECT(ADDRESS(ROW(),COLUMN()))=TRUNC(INDIRECT(ADDRESS(ROW(),COLUMN())))</formula>
    </cfRule>
  </conditionalFormatting>
  <conditionalFormatting sqref="I31:I32 I42 I44">
    <cfRule type="expression" dxfId="3588" priority="397">
      <formula>INDIRECT(ADDRESS(ROW(),COLUMN()))=TRUNC(INDIRECT(ADDRESS(ROW(),COLUMN())))</formula>
    </cfRule>
  </conditionalFormatting>
  <conditionalFormatting sqref="G40">
    <cfRule type="expression" dxfId="3587" priority="396">
      <formula>INDIRECT(ADDRESS(ROW(),COLUMN()))=TRUNC(INDIRECT(ADDRESS(ROW(),COLUMN())))</formula>
    </cfRule>
  </conditionalFormatting>
  <conditionalFormatting sqref="I40">
    <cfRule type="expression" dxfId="3586" priority="395">
      <formula>INDIRECT(ADDRESS(ROW(),COLUMN()))=TRUNC(INDIRECT(ADDRESS(ROW(),COLUMN())))</formula>
    </cfRule>
  </conditionalFormatting>
  <conditionalFormatting sqref="G37">
    <cfRule type="expression" dxfId="3585" priority="394">
      <formula>INDIRECT(ADDRESS(ROW(),COLUMN()))=TRUNC(INDIRECT(ADDRESS(ROW(),COLUMN())))</formula>
    </cfRule>
  </conditionalFormatting>
  <conditionalFormatting sqref="I37">
    <cfRule type="expression" dxfId="3584" priority="393">
      <formula>INDIRECT(ADDRESS(ROW(),COLUMN()))=TRUNC(INDIRECT(ADDRESS(ROW(),COLUMN())))</formula>
    </cfRule>
  </conditionalFormatting>
  <conditionalFormatting sqref="G38">
    <cfRule type="expression" dxfId="3583" priority="392">
      <formula>INDIRECT(ADDRESS(ROW(),COLUMN()))=TRUNC(INDIRECT(ADDRESS(ROW(),COLUMN())))</formula>
    </cfRule>
  </conditionalFormatting>
  <conditionalFormatting sqref="I38">
    <cfRule type="expression" dxfId="3582" priority="391">
      <formula>INDIRECT(ADDRESS(ROW(),COLUMN()))=TRUNC(INDIRECT(ADDRESS(ROW(),COLUMN())))</formula>
    </cfRule>
  </conditionalFormatting>
  <conditionalFormatting sqref="G41">
    <cfRule type="expression" dxfId="3581" priority="390">
      <formula>INDIRECT(ADDRESS(ROW(),COLUMN()))=TRUNC(INDIRECT(ADDRESS(ROW(),COLUMN())))</formula>
    </cfRule>
  </conditionalFormatting>
  <conditionalFormatting sqref="I41">
    <cfRule type="expression" dxfId="3580" priority="389">
      <formula>INDIRECT(ADDRESS(ROW(),COLUMN()))=TRUNC(INDIRECT(ADDRESS(ROW(),COLUMN())))</formula>
    </cfRule>
  </conditionalFormatting>
  <conditionalFormatting sqref="G43">
    <cfRule type="expression" dxfId="3579" priority="388">
      <formula>INDIRECT(ADDRESS(ROW(),COLUMN()))=TRUNC(INDIRECT(ADDRESS(ROW(),COLUMN())))</formula>
    </cfRule>
  </conditionalFormatting>
  <conditionalFormatting sqref="I43">
    <cfRule type="expression" dxfId="3578" priority="387">
      <formula>INDIRECT(ADDRESS(ROW(),COLUMN()))=TRUNC(INDIRECT(ADDRESS(ROW(),COLUMN())))</formula>
    </cfRule>
  </conditionalFormatting>
  <conditionalFormatting sqref="G36">
    <cfRule type="expression" dxfId="3577" priority="386">
      <formula>INDIRECT(ADDRESS(ROW(),COLUMN()))=TRUNC(INDIRECT(ADDRESS(ROW(),COLUMN())))</formula>
    </cfRule>
  </conditionalFormatting>
  <conditionalFormatting sqref="I36">
    <cfRule type="expression" dxfId="3576" priority="385">
      <formula>INDIRECT(ADDRESS(ROW(),COLUMN()))=TRUNC(INDIRECT(ADDRESS(ROW(),COLUMN())))</formula>
    </cfRule>
  </conditionalFormatting>
  <conditionalFormatting sqref="G39">
    <cfRule type="expression" dxfId="3575" priority="384">
      <formula>INDIRECT(ADDRESS(ROW(),COLUMN()))=TRUNC(INDIRECT(ADDRESS(ROW(),COLUMN())))</formula>
    </cfRule>
  </conditionalFormatting>
  <conditionalFormatting sqref="I39">
    <cfRule type="expression" dxfId="3574" priority="383">
      <formula>INDIRECT(ADDRESS(ROW(),COLUMN()))=TRUNC(INDIRECT(ADDRESS(ROW(),COLUMN())))</formula>
    </cfRule>
  </conditionalFormatting>
  <conditionalFormatting sqref="G35">
    <cfRule type="expression" dxfId="3573" priority="382">
      <formula>INDIRECT(ADDRESS(ROW(),COLUMN()))=TRUNC(INDIRECT(ADDRESS(ROW(),COLUMN())))</formula>
    </cfRule>
  </conditionalFormatting>
  <conditionalFormatting sqref="I35">
    <cfRule type="expression" dxfId="3572" priority="381">
      <formula>INDIRECT(ADDRESS(ROW(),COLUMN()))=TRUNC(INDIRECT(ADDRESS(ROW(),COLUMN())))</formula>
    </cfRule>
  </conditionalFormatting>
  <conditionalFormatting sqref="G33">
    <cfRule type="expression" dxfId="3571" priority="380">
      <formula>INDIRECT(ADDRESS(ROW(),COLUMN()))=TRUNC(INDIRECT(ADDRESS(ROW(),COLUMN())))</formula>
    </cfRule>
  </conditionalFormatting>
  <conditionalFormatting sqref="I33">
    <cfRule type="expression" dxfId="3570" priority="379">
      <formula>INDIRECT(ADDRESS(ROW(),COLUMN()))=TRUNC(INDIRECT(ADDRESS(ROW(),COLUMN())))</formula>
    </cfRule>
  </conditionalFormatting>
  <conditionalFormatting sqref="G34">
    <cfRule type="expression" dxfId="3569" priority="378">
      <formula>INDIRECT(ADDRESS(ROW(),COLUMN()))=TRUNC(INDIRECT(ADDRESS(ROW(),COLUMN())))</formula>
    </cfRule>
  </conditionalFormatting>
  <conditionalFormatting sqref="I34">
    <cfRule type="expression" dxfId="3568" priority="377">
      <formula>INDIRECT(ADDRESS(ROW(),COLUMN()))=TRUNC(INDIRECT(ADDRESS(ROW(),COLUMN())))</formula>
    </cfRule>
  </conditionalFormatting>
  <conditionalFormatting sqref="G45">
    <cfRule type="expression" dxfId="3567" priority="376">
      <formula>INDIRECT(ADDRESS(ROW(),COLUMN()))=TRUNC(INDIRECT(ADDRESS(ROW(),COLUMN())))</formula>
    </cfRule>
  </conditionalFormatting>
  <conditionalFormatting sqref="G46:G47">
    <cfRule type="expression" dxfId="3566" priority="375">
      <formula>INDIRECT(ADDRESS(ROW(),COLUMN()))=TRUNC(INDIRECT(ADDRESS(ROW(),COLUMN())))</formula>
    </cfRule>
  </conditionalFormatting>
  <conditionalFormatting sqref="I46:I47">
    <cfRule type="expression" dxfId="3565" priority="374">
      <formula>INDIRECT(ADDRESS(ROW(),COLUMN()))=TRUNC(INDIRECT(ADDRESS(ROW(),COLUMN())))</formula>
    </cfRule>
  </conditionalFormatting>
  <conditionalFormatting sqref="I361">
    <cfRule type="expression" dxfId="3564" priority="369">
      <formula>INDIRECT(ADDRESS(ROW(),COLUMN()))=TRUNC(INDIRECT(ADDRESS(ROW(),COLUMN())))</formula>
    </cfRule>
  </conditionalFormatting>
  <conditionalFormatting sqref="L361">
    <cfRule type="expression" dxfId="3563" priority="368">
      <formula>INDIRECT(ADDRESS(ROW(),COLUMN()))=TRUNC(INDIRECT(ADDRESS(ROW(),COLUMN())))</formula>
    </cfRule>
  </conditionalFormatting>
  <conditionalFormatting sqref="O361">
    <cfRule type="expression" dxfId="3562" priority="358">
      <formula>INDIRECT(ADDRESS(ROW(),COLUMN()))=TRUNC(INDIRECT(ADDRESS(ROW(),COLUMN())))</formula>
    </cfRule>
  </conditionalFormatting>
  <conditionalFormatting sqref="G363:G410">
    <cfRule type="expression" dxfId="3561" priority="355">
      <formula>INDIRECT(ADDRESS(ROW(),COLUMN()))=TRUNC(INDIRECT(ADDRESS(ROW(),COLUMN())))</formula>
    </cfRule>
  </conditionalFormatting>
  <conditionalFormatting sqref="I362:I410">
    <cfRule type="expression" dxfId="3560" priority="354">
      <formula>INDIRECT(ADDRESS(ROW(),COLUMN()))=TRUNC(INDIRECT(ADDRESS(ROW(),COLUMN())))</formula>
    </cfRule>
  </conditionalFormatting>
  <conditionalFormatting sqref="L362:L410">
    <cfRule type="expression" dxfId="3559" priority="353">
      <formula>INDIRECT(ADDRESS(ROW(),COLUMN()))=TRUNC(INDIRECT(ADDRESS(ROW(),COLUMN())))</formula>
    </cfRule>
  </conditionalFormatting>
  <conditionalFormatting sqref="O362:O410">
    <cfRule type="expression" dxfId="3558" priority="352">
      <formula>INDIRECT(ADDRESS(ROW(),COLUMN()))=TRUNC(INDIRECT(ADDRESS(ROW(),COLUMN())))</formula>
    </cfRule>
  </conditionalFormatting>
  <conditionalFormatting sqref="O107:O162 G107:G162 I107:I162 L107:L162">
    <cfRule type="expression" dxfId="3557" priority="351">
      <formula>INDIRECT(ADDRESS(ROW(),COLUMN()))=TRUNC(INDIRECT(ADDRESS(ROW(),COLUMN())))</formula>
    </cfRule>
  </conditionalFormatting>
  <conditionalFormatting sqref="O197:O252 G197:G252 I197:I252 L197:L252">
    <cfRule type="expression" dxfId="3556" priority="350">
      <formula>INDIRECT(ADDRESS(ROW(),COLUMN()))=TRUNC(INDIRECT(ADDRESS(ROW(),COLUMN())))</formula>
    </cfRule>
  </conditionalFormatting>
  <conditionalFormatting sqref="O173:O196">
    <cfRule type="expression" dxfId="3555" priority="346">
      <formula>INDIRECT(ADDRESS(ROW(),COLUMN()))=TRUNC(INDIRECT(ADDRESS(ROW(),COLUMN())))</formula>
    </cfRule>
  </conditionalFormatting>
  <conditionalFormatting sqref="G194:G196">
    <cfRule type="expression" dxfId="3554" priority="349">
      <formula>INDIRECT(ADDRESS(ROW(),COLUMN()))=TRUNC(INDIRECT(ADDRESS(ROW(),COLUMN())))</formula>
    </cfRule>
  </conditionalFormatting>
  <conditionalFormatting sqref="I191 I194:I196">
    <cfRule type="expression" dxfId="3553" priority="348">
      <formula>INDIRECT(ADDRESS(ROW(),COLUMN()))=TRUNC(INDIRECT(ADDRESS(ROW(),COLUMN())))</formula>
    </cfRule>
  </conditionalFormatting>
  <conditionalFormatting sqref="L175:L196">
    <cfRule type="expression" dxfId="3552" priority="347">
      <formula>INDIRECT(ADDRESS(ROW(),COLUMN()))=TRUNC(INDIRECT(ADDRESS(ROW(),COLUMN())))</formula>
    </cfRule>
  </conditionalFormatting>
  <conditionalFormatting sqref="O163:O172">
    <cfRule type="expression" dxfId="3551" priority="343">
      <formula>INDIRECT(ADDRESS(ROW(),COLUMN()))=TRUNC(INDIRECT(ADDRESS(ROW(),COLUMN())))</formula>
    </cfRule>
  </conditionalFormatting>
  <conditionalFormatting sqref="I167:I171">
    <cfRule type="expression" dxfId="3550" priority="345">
      <formula>INDIRECT(ADDRESS(ROW(),COLUMN()))=TRUNC(INDIRECT(ADDRESS(ROW(),COLUMN())))</formula>
    </cfRule>
  </conditionalFormatting>
  <conditionalFormatting sqref="L163:L171">
    <cfRule type="expression" dxfId="3549" priority="344">
      <formula>INDIRECT(ADDRESS(ROW(),COLUMN()))=TRUNC(INDIRECT(ADDRESS(ROW(),COLUMN())))</formula>
    </cfRule>
  </conditionalFormatting>
  <conditionalFormatting sqref="G165">
    <cfRule type="expression" dxfId="3548" priority="342">
      <formula>INDIRECT(ADDRESS(ROW(),COLUMN()))=TRUNC(INDIRECT(ADDRESS(ROW(),COLUMN())))</formula>
    </cfRule>
  </conditionalFormatting>
  <conditionalFormatting sqref="I165">
    <cfRule type="expression" dxfId="3547" priority="341">
      <formula>INDIRECT(ADDRESS(ROW(),COLUMN()))=TRUNC(INDIRECT(ADDRESS(ROW(),COLUMN())))</formula>
    </cfRule>
  </conditionalFormatting>
  <conditionalFormatting sqref="G163">
    <cfRule type="expression" dxfId="3546" priority="340">
      <formula>INDIRECT(ADDRESS(ROW(),COLUMN()))=TRUNC(INDIRECT(ADDRESS(ROW(),COLUMN())))</formula>
    </cfRule>
  </conditionalFormatting>
  <conditionalFormatting sqref="I163">
    <cfRule type="expression" dxfId="3545" priority="339">
      <formula>INDIRECT(ADDRESS(ROW(),COLUMN()))=TRUNC(INDIRECT(ADDRESS(ROW(),COLUMN())))</formula>
    </cfRule>
  </conditionalFormatting>
  <conditionalFormatting sqref="G164">
    <cfRule type="expression" dxfId="3544" priority="338">
      <formula>INDIRECT(ADDRESS(ROW(),COLUMN()))=TRUNC(INDIRECT(ADDRESS(ROW(),COLUMN())))</formula>
    </cfRule>
  </conditionalFormatting>
  <conditionalFormatting sqref="I164">
    <cfRule type="expression" dxfId="3543" priority="337">
      <formula>INDIRECT(ADDRESS(ROW(),COLUMN()))=TRUNC(INDIRECT(ADDRESS(ROW(),COLUMN())))</formula>
    </cfRule>
  </conditionalFormatting>
  <conditionalFormatting sqref="G166">
    <cfRule type="expression" dxfId="3542" priority="336">
      <formula>INDIRECT(ADDRESS(ROW(),COLUMN()))=TRUNC(INDIRECT(ADDRESS(ROW(),COLUMN())))</formula>
    </cfRule>
  </conditionalFormatting>
  <conditionalFormatting sqref="I166">
    <cfRule type="expression" dxfId="3541" priority="335">
      <formula>INDIRECT(ADDRESS(ROW(),COLUMN()))=TRUNC(INDIRECT(ADDRESS(ROW(),COLUMN())))</formula>
    </cfRule>
  </conditionalFormatting>
  <conditionalFormatting sqref="G167 G169">
    <cfRule type="expression" dxfId="3540" priority="334">
      <formula>INDIRECT(ADDRESS(ROW(),COLUMN()))=TRUNC(INDIRECT(ADDRESS(ROW(),COLUMN())))</formula>
    </cfRule>
  </conditionalFormatting>
  <conditionalFormatting sqref="G168">
    <cfRule type="expression" dxfId="3539" priority="333">
      <formula>INDIRECT(ADDRESS(ROW(),COLUMN()))=TRUNC(INDIRECT(ADDRESS(ROW(),COLUMN())))</formula>
    </cfRule>
  </conditionalFormatting>
  <conditionalFormatting sqref="G170:G171">
    <cfRule type="expression" dxfId="3538" priority="332">
      <formula>INDIRECT(ADDRESS(ROW(),COLUMN()))=TRUNC(INDIRECT(ADDRESS(ROW(),COLUMN())))</formula>
    </cfRule>
  </conditionalFormatting>
  <conditionalFormatting sqref="G172:G174">
    <cfRule type="expression" dxfId="3537" priority="331">
      <formula>INDIRECT(ADDRESS(ROW(),COLUMN()))=TRUNC(INDIRECT(ADDRESS(ROW(),COLUMN())))</formula>
    </cfRule>
  </conditionalFormatting>
  <conditionalFormatting sqref="I172:I174">
    <cfRule type="expression" dxfId="3536" priority="330">
      <formula>INDIRECT(ADDRESS(ROW(),COLUMN()))=TRUNC(INDIRECT(ADDRESS(ROW(),COLUMN())))</formula>
    </cfRule>
  </conditionalFormatting>
  <conditionalFormatting sqref="L172:L174">
    <cfRule type="expression" dxfId="3535" priority="329">
      <formula>INDIRECT(ADDRESS(ROW(),COLUMN()))=TRUNC(INDIRECT(ADDRESS(ROW(),COLUMN())))</formula>
    </cfRule>
  </conditionalFormatting>
  <conditionalFormatting sqref="G175:G176">
    <cfRule type="expression" dxfId="3534" priority="328">
      <formula>INDIRECT(ADDRESS(ROW(),COLUMN()))=TRUNC(INDIRECT(ADDRESS(ROW(),COLUMN())))</formula>
    </cfRule>
  </conditionalFormatting>
  <conditionalFormatting sqref="I175:I176">
    <cfRule type="expression" dxfId="3533" priority="327">
      <formula>INDIRECT(ADDRESS(ROW(),COLUMN()))=TRUNC(INDIRECT(ADDRESS(ROW(),COLUMN())))</formula>
    </cfRule>
  </conditionalFormatting>
  <conditionalFormatting sqref="G177:G178 G188 G190">
    <cfRule type="expression" dxfId="3532" priority="326">
      <formula>INDIRECT(ADDRESS(ROW(),COLUMN()))=TRUNC(INDIRECT(ADDRESS(ROW(),COLUMN())))</formula>
    </cfRule>
  </conditionalFormatting>
  <conditionalFormatting sqref="I177:I178 I188 I190">
    <cfRule type="expression" dxfId="3531" priority="325">
      <formula>INDIRECT(ADDRESS(ROW(),COLUMN()))=TRUNC(INDIRECT(ADDRESS(ROW(),COLUMN())))</formula>
    </cfRule>
  </conditionalFormatting>
  <conditionalFormatting sqref="G186">
    <cfRule type="expression" dxfId="3530" priority="324">
      <formula>INDIRECT(ADDRESS(ROW(),COLUMN()))=TRUNC(INDIRECT(ADDRESS(ROW(),COLUMN())))</formula>
    </cfRule>
  </conditionalFormatting>
  <conditionalFormatting sqref="I186">
    <cfRule type="expression" dxfId="3529" priority="323">
      <formula>INDIRECT(ADDRESS(ROW(),COLUMN()))=TRUNC(INDIRECT(ADDRESS(ROW(),COLUMN())))</formula>
    </cfRule>
  </conditionalFormatting>
  <conditionalFormatting sqref="G183">
    <cfRule type="expression" dxfId="3528" priority="322">
      <formula>INDIRECT(ADDRESS(ROW(),COLUMN()))=TRUNC(INDIRECT(ADDRESS(ROW(),COLUMN())))</formula>
    </cfRule>
  </conditionalFormatting>
  <conditionalFormatting sqref="I183">
    <cfRule type="expression" dxfId="3527" priority="321">
      <formula>INDIRECT(ADDRESS(ROW(),COLUMN()))=TRUNC(INDIRECT(ADDRESS(ROW(),COLUMN())))</formula>
    </cfRule>
  </conditionalFormatting>
  <conditionalFormatting sqref="G184">
    <cfRule type="expression" dxfId="3526" priority="320">
      <formula>INDIRECT(ADDRESS(ROW(),COLUMN()))=TRUNC(INDIRECT(ADDRESS(ROW(),COLUMN())))</formula>
    </cfRule>
  </conditionalFormatting>
  <conditionalFormatting sqref="I184">
    <cfRule type="expression" dxfId="3525" priority="319">
      <formula>INDIRECT(ADDRESS(ROW(),COLUMN()))=TRUNC(INDIRECT(ADDRESS(ROW(),COLUMN())))</formula>
    </cfRule>
  </conditionalFormatting>
  <conditionalFormatting sqref="G187">
    <cfRule type="expression" dxfId="3524" priority="318">
      <formula>INDIRECT(ADDRESS(ROW(),COLUMN()))=TRUNC(INDIRECT(ADDRESS(ROW(),COLUMN())))</formula>
    </cfRule>
  </conditionalFormatting>
  <conditionalFormatting sqref="I187">
    <cfRule type="expression" dxfId="3523" priority="317">
      <formula>INDIRECT(ADDRESS(ROW(),COLUMN()))=TRUNC(INDIRECT(ADDRESS(ROW(),COLUMN())))</formula>
    </cfRule>
  </conditionalFormatting>
  <conditionalFormatting sqref="G189">
    <cfRule type="expression" dxfId="3522" priority="316">
      <formula>INDIRECT(ADDRESS(ROW(),COLUMN()))=TRUNC(INDIRECT(ADDRESS(ROW(),COLUMN())))</formula>
    </cfRule>
  </conditionalFormatting>
  <conditionalFormatting sqref="I189">
    <cfRule type="expression" dxfId="3521" priority="315">
      <formula>INDIRECT(ADDRESS(ROW(),COLUMN()))=TRUNC(INDIRECT(ADDRESS(ROW(),COLUMN())))</formula>
    </cfRule>
  </conditionalFormatting>
  <conditionalFormatting sqref="G182">
    <cfRule type="expression" dxfId="3520" priority="314">
      <formula>INDIRECT(ADDRESS(ROW(),COLUMN()))=TRUNC(INDIRECT(ADDRESS(ROW(),COLUMN())))</formula>
    </cfRule>
  </conditionalFormatting>
  <conditionalFormatting sqref="I182">
    <cfRule type="expression" dxfId="3519" priority="313">
      <formula>INDIRECT(ADDRESS(ROW(),COLUMN()))=TRUNC(INDIRECT(ADDRESS(ROW(),COLUMN())))</formula>
    </cfRule>
  </conditionalFormatting>
  <conditionalFormatting sqref="G185">
    <cfRule type="expression" dxfId="3518" priority="312">
      <formula>INDIRECT(ADDRESS(ROW(),COLUMN()))=TRUNC(INDIRECT(ADDRESS(ROW(),COLUMN())))</formula>
    </cfRule>
  </conditionalFormatting>
  <conditionalFormatting sqref="I185">
    <cfRule type="expression" dxfId="3517" priority="311">
      <formula>INDIRECT(ADDRESS(ROW(),COLUMN()))=TRUNC(INDIRECT(ADDRESS(ROW(),COLUMN())))</formula>
    </cfRule>
  </conditionalFormatting>
  <conditionalFormatting sqref="G181">
    <cfRule type="expression" dxfId="3516" priority="310">
      <formula>INDIRECT(ADDRESS(ROW(),COLUMN()))=TRUNC(INDIRECT(ADDRESS(ROW(),COLUMN())))</formula>
    </cfRule>
  </conditionalFormatting>
  <conditionalFormatting sqref="I181">
    <cfRule type="expression" dxfId="3515" priority="309">
      <formula>INDIRECT(ADDRESS(ROW(),COLUMN()))=TRUNC(INDIRECT(ADDRESS(ROW(),COLUMN())))</formula>
    </cfRule>
  </conditionalFormatting>
  <conditionalFormatting sqref="G179">
    <cfRule type="expression" dxfId="3514" priority="308">
      <formula>INDIRECT(ADDRESS(ROW(),COLUMN()))=TRUNC(INDIRECT(ADDRESS(ROW(),COLUMN())))</formula>
    </cfRule>
  </conditionalFormatting>
  <conditionalFormatting sqref="I179">
    <cfRule type="expression" dxfId="3513" priority="307">
      <formula>INDIRECT(ADDRESS(ROW(),COLUMN()))=TRUNC(INDIRECT(ADDRESS(ROW(),COLUMN())))</formula>
    </cfRule>
  </conditionalFormatting>
  <conditionalFormatting sqref="G180">
    <cfRule type="expression" dxfId="3512" priority="306">
      <formula>INDIRECT(ADDRESS(ROW(),COLUMN()))=TRUNC(INDIRECT(ADDRESS(ROW(),COLUMN())))</formula>
    </cfRule>
  </conditionalFormatting>
  <conditionalFormatting sqref="I180">
    <cfRule type="expression" dxfId="3511" priority="305">
      <formula>INDIRECT(ADDRESS(ROW(),COLUMN()))=TRUNC(INDIRECT(ADDRESS(ROW(),COLUMN())))</formula>
    </cfRule>
  </conditionalFormatting>
  <conditionalFormatting sqref="G191">
    <cfRule type="expression" dxfId="3510" priority="304">
      <formula>INDIRECT(ADDRESS(ROW(),COLUMN()))=TRUNC(INDIRECT(ADDRESS(ROW(),COLUMN())))</formula>
    </cfRule>
  </conditionalFormatting>
  <conditionalFormatting sqref="G192:G193">
    <cfRule type="expression" dxfId="3509" priority="303">
      <formula>INDIRECT(ADDRESS(ROW(),COLUMN()))=TRUNC(INDIRECT(ADDRESS(ROW(),COLUMN())))</formula>
    </cfRule>
  </conditionalFormatting>
  <conditionalFormatting sqref="I192:I193">
    <cfRule type="expression" dxfId="3508" priority="302">
      <formula>INDIRECT(ADDRESS(ROW(),COLUMN()))=TRUNC(INDIRECT(ADDRESS(ROW(),COLUMN())))</formula>
    </cfRule>
  </conditionalFormatting>
  <conditionalFormatting sqref="O253:O308 G253:G308 I253:I308 L253:L308">
    <cfRule type="expression" dxfId="3507" priority="301">
      <formula>INDIRECT(ADDRESS(ROW(),COLUMN()))=TRUNC(INDIRECT(ADDRESS(ROW(),COLUMN())))</formula>
    </cfRule>
  </conditionalFormatting>
  <conditionalFormatting sqref="O344:O351 G344:G351 I344:I351 L344:L351">
    <cfRule type="expression" dxfId="3506" priority="300">
      <formula>INDIRECT(ADDRESS(ROW(),COLUMN()))=TRUNC(INDIRECT(ADDRESS(ROW(),COLUMN())))</formula>
    </cfRule>
  </conditionalFormatting>
  <conditionalFormatting sqref="O320:O343">
    <cfRule type="expression" dxfId="3505" priority="296">
      <formula>INDIRECT(ADDRESS(ROW(),COLUMN()))=TRUNC(INDIRECT(ADDRESS(ROW(),COLUMN())))</formula>
    </cfRule>
  </conditionalFormatting>
  <conditionalFormatting sqref="G341:G343">
    <cfRule type="expression" dxfId="3504" priority="299">
      <formula>INDIRECT(ADDRESS(ROW(),COLUMN()))=TRUNC(INDIRECT(ADDRESS(ROW(),COLUMN())))</formula>
    </cfRule>
  </conditionalFormatting>
  <conditionalFormatting sqref="I338 I341:I343">
    <cfRule type="expression" dxfId="3503" priority="298">
      <formula>INDIRECT(ADDRESS(ROW(),COLUMN()))=TRUNC(INDIRECT(ADDRESS(ROW(),COLUMN())))</formula>
    </cfRule>
  </conditionalFormatting>
  <conditionalFormatting sqref="L322:L343">
    <cfRule type="expression" dxfId="3502" priority="297">
      <formula>INDIRECT(ADDRESS(ROW(),COLUMN()))=TRUNC(INDIRECT(ADDRESS(ROW(),COLUMN())))</formula>
    </cfRule>
  </conditionalFormatting>
  <conditionalFormatting sqref="O309:O319">
    <cfRule type="expression" dxfId="3501" priority="293">
      <formula>INDIRECT(ADDRESS(ROW(),COLUMN()))=TRUNC(INDIRECT(ADDRESS(ROW(),COLUMN())))</formula>
    </cfRule>
  </conditionalFormatting>
  <conditionalFormatting sqref="I314:I318">
    <cfRule type="expression" dxfId="3500" priority="295">
      <formula>INDIRECT(ADDRESS(ROW(),COLUMN()))=TRUNC(INDIRECT(ADDRESS(ROW(),COLUMN())))</formula>
    </cfRule>
  </conditionalFormatting>
  <conditionalFormatting sqref="L309:L318">
    <cfRule type="expression" dxfId="3499" priority="294">
      <formula>INDIRECT(ADDRESS(ROW(),COLUMN()))=TRUNC(INDIRECT(ADDRESS(ROW(),COLUMN())))</formula>
    </cfRule>
  </conditionalFormatting>
  <conditionalFormatting sqref="G309 G312">
    <cfRule type="expression" dxfId="3498" priority="292">
      <formula>INDIRECT(ADDRESS(ROW(),COLUMN()))=TRUNC(INDIRECT(ADDRESS(ROW(),COLUMN())))</formula>
    </cfRule>
  </conditionalFormatting>
  <conditionalFormatting sqref="I309 I312">
    <cfRule type="expression" dxfId="3497" priority="291">
      <formula>INDIRECT(ADDRESS(ROW(),COLUMN()))=TRUNC(INDIRECT(ADDRESS(ROW(),COLUMN())))</formula>
    </cfRule>
  </conditionalFormatting>
  <conditionalFormatting sqref="G310">
    <cfRule type="expression" dxfId="3496" priority="290">
      <formula>INDIRECT(ADDRESS(ROW(),COLUMN()))=TRUNC(INDIRECT(ADDRESS(ROW(),COLUMN())))</formula>
    </cfRule>
  </conditionalFormatting>
  <conditionalFormatting sqref="I310">
    <cfRule type="expression" dxfId="3495" priority="289">
      <formula>INDIRECT(ADDRESS(ROW(),COLUMN()))=TRUNC(INDIRECT(ADDRESS(ROW(),COLUMN())))</formula>
    </cfRule>
  </conditionalFormatting>
  <conditionalFormatting sqref="G311">
    <cfRule type="expression" dxfId="3494" priority="288">
      <formula>INDIRECT(ADDRESS(ROW(),COLUMN()))=TRUNC(INDIRECT(ADDRESS(ROW(),COLUMN())))</formula>
    </cfRule>
  </conditionalFormatting>
  <conditionalFormatting sqref="I311">
    <cfRule type="expression" dxfId="3493" priority="287">
      <formula>INDIRECT(ADDRESS(ROW(),COLUMN()))=TRUNC(INDIRECT(ADDRESS(ROW(),COLUMN())))</formula>
    </cfRule>
  </conditionalFormatting>
  <conditionalFormatting sqref="G313">
    <cfRule type="expression" dxfId="3492" priority="286">
      <formula>INDIRECT(ADDRESS(ROW(),COLUMN()))=TRUNC(INDIRECT(ADDRESS(ROW(),COLUMN())))</formula>
    </cfRule>
  </conditionalFormatting>
  <conditionalFormatting sqref="I313">
    <cfRule type="expression" dxfId="3491" priority="285">
      <formula>INDIRECT(ADDRESS(ROW(),COLUMN()))=TRUNC(INDIRECT(ADDRESS(ROW(),COLUMN())))</formula>
    </cfRule>
  </conditionalFormatting>
  <conditionalFormatting sqref="G314 G316">
    <cfRule type="expression" dxfId="3490" priority="284">
      <formula>INDIRECT(ADDRESS(ROW(),COLUMN()))=TRUNC(INDIRECT(ADDRESS(ROW(),COLUMN())))</formula>
    </cfRule>
  </conditionalFormatting>
  <conditionalFormatting sqref="G315">
    <cfRule type="expression" dxfId="3489" priority="283">
      <formula>INDIRECT(ADDRESS(ROW(),COLUMN()))=TRUNC(INDIRECT(ADDRESS(ROW(),COLUMN())))</formula>
    </cfRule>
  </conditionalFormatting>
  <conditionalFormatting sqref="G317:G318">
    <cfRule type="expression" dxfId="3488" priority="282">
      <formula>INDIRECT(ADDRESS(ROW(),COLUMN()))=TRUNC(INDIRECT(ADDRESS(ROW(),COLUMN())))</formula>
    </cfRule>
  </conditionalFormatting>
  <conditionalFormatting sqref="G319:G321">
    <cfRule type="expression" dxfId="3487" priority="281">
      <formula>INDIRECT(ADDRESS(ROW(),COLUMN()))=TRUNC(INDIRECT(ADDRESS(ROW(),COLUMN())))</formula>
    </cfRule>
  </conditionalFormatting>
  <conditionalFormatting sqref="I319:I321">
    <cfRule type="expression" dxfId="3486" priority="280">
      <formula>INDIRECT(ADDRESS(ROW(),COLUMN()))=TRUNC(INDIRECT(ADDRESS(ROW(),COLUMN())))</formula>
    </cfRule>
  </conditionalFormatting>
  <conditionalFormatting sqref="L319:L321">
    <cfRule type="expression" dxfId="3485" priority="279">
      <formula>INDIRECT(ADDRESS(ROW(),COLUMN()))=TRUNC(INDIRECT(ADDRESS(ROW(),COLUMN())))</formula>
    </cfRule>
  </conditionalFormatting>
  <conditionalFormatting sqref="G322:G323">
    <cfRule type="expression" dxfId="3484" priority="278">
      <formula>INDIRECT(ADDRESS(ROW(),COLUMN()))=TRUNC(INDIRECT(ADDRESS(ROW(),COLUMN())))</formula>
    </cfRule>
  </conditionalFormatting>
  <conditionalFormatting sqref="I322:I323">
    <cfRule type="expression" dxfId="3483" priority="277">
      <formula>INDIRECT(ADDRESS(ROW(),COLUMN()))=TRUNC(INDIRECT(ADDRESS(ROW(),COLUMN())))</formula>
    </cfRule>
  </conditionalFormatting>
  <conditionalFormatting sqref="G324:G325 G335 G337">
    <cfRule type="expression" dxfId="3482" priority="276">
      <formula>INDIRECT(ADDRESS(ROW(),COLUMN()))=TRUNC(INDIRECT(ADDRESS(ROW(),COLUMN())))</formula>
    </cfRule>
  </conditionalFormatting>
  <conditionalFormatting sqref="I324:I325 I335 I337">
    <cfRule type="expression" dxfId="3481" priority="275">
      <formula>INDIRECT(ADDRESS(ROW(),COLUMN()))=TRUNC(INDIRECT(ADDRESS(ROW(),COLUMN())))</formula>
    </cfRule>
  </conditionalFormatting>
  <conditionalFormatting sqref="G333">
    <cfRule type="expression" dxfId="3480" priority="274">
      <formula>INDIRECT(ADDRESS(ROW(),COLUMN()))=TRUNC(INDIRECT(ADDRESS(ROW(),COLUMN())))</formula>
    </cfRule>
  </conditionalFormatting>
  <conditionalFormatting sqref="I333">
    <cfRule type="expression" dxfId="3479" priority="273">
      <formula>INDIRECT(ADDRESS(ROW(),COLUMN()))=TRUNC(INDIRECT(ADDRESS(ROW(),COLUMN())))</formula>
    </cfRule>
  </conditionalFormatting>
  <conditionalFormatting sqref="G330">
    <cfRule type="expression" dxfId="3478" priority="272">
      <formula>INDIRECT(ADDRESS(ROW(),COLUMN()))=TRUNC(INDIRECT(ADDRESS(ROW(),COLUMN())))</formula>
    </cfRule>
  </conditionalFormatting>
  <conditionalFormatting sqref="I330">
    <cfRule type="expression" dxfId="3477" priority="271">
      <formula>INDIRECT(ADDRESS(ROW(),COLUMN()))=TRUNC(INDIRECT(ADDRESS(ROW(),COLUMN())))</formula>
    </cfRule>
  </conditionalFormatting>
  <conditionalFormatting sqref="G331">
    <cfRule type="expression" dxfId="3476" priority="270">
      <formula>INDIRECT(ADDRESS(ROW(),COLUMN()))=TRUNC(INDIRECT(ADDRESS(ROW(),COLUMN())))</formula>
    </cfRule>
  </conditionalFormatting>
  <conditionalFormatting sqref="I331">
    <cfRule type="expression" dxfId="3475" priority="269">
      <formula>INDIRECT(ADDRESS(ROW(),COLUMN()))=TRUNC(INDIRECT(ADDRESS(ROW(),COLUMN())))</formula>
    </cfRule>
  </conditionalFormatting>
  <conditionalFormatting sqref="G334">
    <cfRule type="expression" dxfId="3474" priority="268">
      <formula>INDIRECT(ADDRESS(ROW(),COLUMN()))=TRUNC(INDIRECT(ADDRESS(ROW(),COLUMN())))</formula>
    </cfRule>
  </conditionalFormatting>
  <conditionalFormatting sqref="I334">
    <cfRule type="expression" dxfId="3473" priority="267">
      <formula>INDIRECT(ADDRESS(ROW(),COLUMN()))=TRUNC(INDIRECT(ADDRESS(ROW(),COLUMN())))</formula>
    </cfRule>
  </conditionalFormatting>
  <conditionalFormatting sqref="G336">
    <cfRule type="expression" dxfId="3472" priority="266">
      <formula>INDIRECT(ADDRESS(ROW(),COLUMN()))=TRUNC(INDIRECT(ADDRESS(ROW(),COLUMN())))</formula>
    </cfRule>
  </conditionalFormatting>
  <conditionalFormatting sqref="I336">
    <cfRule type="expression" dxfId="3471" priority="265">
      <formula>INDIRECT(ADDRESS(ROW(),COLUMN()))=TRUNC(INDIRECT(ADDRESS(ROW(),COLUMN())))</formula>
    </cfRule>
  </conditionalFormatting>
  <conditionalFormatting sqref="G329">
    <cfRule type="expression" dxfId="3470" priority="264">
      <formula>INDIRECT(ADDRESS(ROW(),COLUMN()))=TRUNC(INDIRECT(ADDRESS(ROW(),COLUMN())))</formula>
    </cfRule>
  </conditionalFormatting>
  <conditionalFormatting sqref="I329">
    <cfRule type="expression" dxfId="3469" priority="263">
      <formula>INDIRECT(ADDRESS(ROW(),COLUMN()))=TRUNC(INDIRECT(ADDRESS(ROW(),COLUMN())))</formula>
    </cfRule>
  </conditionalFormatting>
  <conditionalFormatting sqref="G332">
    <cfRule type="expression" dxfId="3468" priority="262">
      <formula>INDIRECT(ADDRESS(ROW(),COLUMN()))=TRUNC(INDIRECT(ADDRESS(ROW(),COLUMN())))</formula>
    </cfRule>
  </conditionalFormatting>
  <conditionalFormatting sqref="I332">
    <cfRule type="expression" dxfId="3467" priority="261">
      <formula>INDIRECT(ADDRESS(ROW(),COLUMN()))=TRUNC(INDIRECT(ADDRESS(ROW(),COLUMN())))</formula>
    </cfRule>
  </conditionalFormatting>
  <conditionalFormatting sqref="G328">
    <cfRule type="expression" dxfId="3466" priority="260">
      <formula>INDIRECT(ADDRESS(ROW(),COLUMN()))=TRUNC(INDIRECT(ADDRESS(ROW(),COLUMN())))</formula>
    </cfRule>
  </conditionalFormatting>
  <conditionalFormatting sqref="I328">
    <cfRule type="expression" dxfId="3465" priority="259">
      <formula>INDIRECT(ADDRESS(ROW(),COLUMN()))=TRUNC(INDIRECT(ADDRESS(ROW(),COLUMN())))</formula>
    </cfRule>
  </conditionalFormatting>
  <conditionalFormatting sqref="G326">
    <cfRule type="expression" dxfId="3464" priority="258">
      <formula>INDIRECT(ADDRESS(ROW(),COLUMN()))=TRUNC(INDIRECT(ADDRESS(ROW(),COLUMN())))</formula>
    </cfRule>
  </conditionalFormatting>
  <conditionalFormatting sqref="I326">
    <cfRule type="expression" dxfId="3463" priority="257">
      <formula>INDIRECT(ADDRESS(ROW(),COLUMN()))=TRUNC(INDIRECT(ADDRESS(ROW(),COLUMN())))</formula>
    </cfRule>
  </conditionalFormatting>
  <conditionalFormatting sqref="G327">
    <cfRule type="expression" dxfId="3462" priority="256">
      <formula>INDIRECT(ADDRESS(ROW(),COLUMN()))=TRUNC(INDIRECT(ADDRESS(ROW(),COLUMN())))</formula>
    </cfRule>
  </conditionalFormatting>
  <conditionalFormatting sqref="I327">
    <cfRule type="expression" dxfId="3461" priority="255">
      <formula>INDIRECT(ADDRESS(ROW(),COLUMN()))=TRUNC(INDIRECT(ADDRESS(ROW(),COLUMN())))</formula>
    </cfRule>
  </conditionalFormatting>
  <conditionalFormatting sqref="G338">
    <cfRule type="expression" dxfId="3460" priority="254">
      <formula>INDIRECT(ADDRESS(ROW(),COLUMN()))=TRUNC(INDIRECT(ADDRESS(ROW(),COLUMN())))</formula>
    </cfRule>
  </conditionalFormatting>
  <conditionalFormatting sqref="G339:G340">
    <cfRule type="expression" dxfId="3459" priority="253">
      <formula>INDIRECT(ADDRESS(ROW(),COLUMN()))=TRUNC(INDIRECT(ADDRESS(ROW(),COLUMN())))</formula>
    </cfRule>
  </conditionalFormatting>
  <conditionalFormatting sqref="I339:I340">
    <cfRule type="expression" dxfId="3458" priority="252">
      <formula>INDIRECT(ADDRESS(ROW(),COLUMN()))=TRUNC(INDIRECT(ADDRESS(ROW(),COLUMN())))</formula>
    </cfRule>
  </conditionalFormatting>
  <conditionalFormatting sqref="M6:Q7">
    <cfRule type="cellIs" dxfId="3457" priority="3" operator="equal">
      <formula>"「費目：その他」で補助対象外に仕分けされていないものがある"</formula>
    </cfRule>
  </conditionalFormatting>
  <conditionalFormatting sqref="G361">
    <cfRule type="expression" dxfId="3456" priority="2">
      <formula>INDIRECT(ADDRESS(ROW(),COLUMN()))=TRUNC(INDIRECT(ADDRESS(ROW(),COLUMN())))</formula>
    </cfRule>
  </conditionalFormatting>
  <conditionalFormatting sqref="G362">
    <cfRule type="expression" dxfId="3455" priority="1">
      <formula>INDIRECT(ADDRESS(ROW(),COLUMN()))=TRUNC(INDIRECT(ADDRESS(ROW(),COLUMN())))</formula>
    </cfRule>
  </conditionalFormatting>
  <dataValidations count="7">
    <dataValidation imeMode="off" allowBlank="1" showInputMessage="1" showErrorMessage="1" sqref="F416:F427 I10:I351 L10:L351 O10:O351 Q10:Q351 G416:H421 I361:I410 L361:L410 O361:O410 Q361:Q410 G423:H427 F430:H470" xr:uid="{00000000-0002-0000-0300-000000000000}"/>
    <dataValidation type="list" imeMode="hiragana" allowBlank="1" showInputMessage="1" showErrorMessage="1" sqref="C10:C351" xr:uid="{00000000-0002-0000-0300-000001000000}">
      <formula1>区分</formula1>
    </dataValidation>
    <dataValidation type="list" imeMode="hiragana" allowBlank="1" showInputMessage="1" showErrorMessage="1" sqref="C361:D410" xr:uid="{00000000-0002-0000-0300-000002000000}">
      <formula1>収入</formula1>
    </dataValidation>
    <dataValidation type="list" allowBlank="1" showInputMessage="1" showErrorMessage="1" sqref="R10:R351" xr:uid="{00000000-0002-0000-0300-000003000000}">
      <formula1>"○"</formula1>
    </dataValidation>
    <dataValidation imeMode="disabled" allowBlank="1" showInputMessage="1" showErrorMessage="1" sqref="C7:K7 F358:K358 A10:A351 A361:A410 C3:C4" xr:uid="{00000000-0002-0000-0300-000004000000}"/>
    <dataValidation imeMode="hiragana" allowBlank="1" showInputMessage="1" showErrorMessage="1" sqref="E10:E351 J10:J351 M10:M351 M361:M410 J361:J410 E361:E410" xr:uid="{00000000-0002-0000-0300-000005000000}"/>
    <dataValidation type="list" imeMode="hiragana" allowBlank="1" showInputMessage="1" showErrorMessage="1" sqref="D10:D351" xr:uid="{00000000-0002-0000-03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180</v>
      </c>
      <c r="D3" s="54" t="s">
        <v>161</v>
      </c>
      <c r="E3" s="374"/>
      <c r="F3" s="375"/>
      <c r="G3" s="375"/>
      <c r="H3" s="375"/>
      <c r="I3" s="375"/>
      <c r="J3" s="375"/>
      <c r="K3" s="375"/>
      <c r="L3" s="375"/>
      <c r="M3" s="376"/>
      <c r="Q3" s="13"/>
      <c r="X3" s="3">
        <v>18</v>
      </c>
    </row>
    <row r="4" spans="1:24" ht="32.1" customHeight="1" x14ac:dyDescent="0.2">
      <c r="C4" s="373"/>
      <c r="D4" s="55" t="s">
        <v>231</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213</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2-2</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220</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219</v>
      </c>
      <c r="D459" s="350"/>
      <c r="E459" s="77" t="s">
        <v>220</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7z14LYglFA2Rq+rWFFSkZrfrps1Pn0BMywJ9eKnSFknC7w0rgOpxBu6yT67PL0a5t2wsd8dHfZO3PckzsgqfNA==" saltValue="aUH0u5Gt+iwtfmQr4hhuxA=="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3454" priority="173">
      <formula>INDIRECT(ADDRESS(ROW(),COLUMN()))=TRUNC(INDIRECT(ADDRESS(ROW(),COLUMN())))</formula>
    </cfRule>
  </conditionalFormatting>
  <conditionalFormatting sqref="O27:O50">
    <cfRule type="expression" dxfId="3453" priority="169">
      <formula>INDIRECT(ADDRESS(ROW(),COLUMN()))=TRUNC(INDIRECT(ADDRESS(ROW(),COLUMN())))</formula>
    </cfRule>
  </conditionalFormatting>
  <conditionalFormatting sqref="G48:G50">
    <cfRule type="expression" dxfId="3452" priority="172">
      <formula>INDIRECT(ADDRESS(ROW(),COLUMN()))=TRUNC(INDIRECT(ADDRESS(ROW(),COLUMN())))</formula>
    </cfRule>
  </conditionalFormatting>
  <conditionalFormatting sqref="I45 I48:I50">
    <cfRule type="expression" dxfId="3451" priority="171">
      <formula>INDIRECT(ADDRESS(ROW(),COLUMN()))=TRUNC(INDIRECT(ADDRESS(ROW(),COLUMN())))</formula>
    </cfRule>
  </conditionalFormatting>
  <conditionalFormatting sqref="L29:L50">
    <cfRule type="expression" dxfId="3450" priority="170">
      <formula>INDIRECT(ADDRESS(ROW(),COLUMN()))=TRUNC(INDIRECT(ADDRESS(ROW(),COLUMN())))</formula>
    </cfRule>
  </conditionalFormatting>
  <conditionalFormatting sqref="O10">
    <cfRule type="expression" dxfId="3449" priority="167">
      <formula>INDIRECT(ADDRESS(ROW(),COLUMN()))=TRUNC(INDIRECT(ADDRESS(ROW(),COLUMN())))</formula>
    </cfRule>
  </conditionalFormatting>
  <conditionalFormatting sqref="L10">
    <cfRule type="expression" dxfId="3448" priority="168">
      <formula>INDIRECT(ADDRESS(ROW(),COLUMN()))=TRUNC(INDIRECT(ADDRESS(ROW(),COLUMN())))</formula>
    </cfRule>
  </conditionalFormatting>
  <conditionalFormatting sqref="O11">
    <cfRule type="expression" dxfId="3447" priority="165">
      <formula>INDIRECT(ADDRESS(ROW(),COLUMN()))=TRUNC(INDIRECT(ADDRESS(ROW(),COLUMN())))</formula>
    </cfRule>
  </conditionalFormatting>
  <conditionalFormatting sqref="L11">
    <cfRule type="expression" dxfId="3446" priority="166">
      <formula>INDIRECT(ADDRESS(ROW(),COLUMN()))=TRUNC(INDIRECT(ADDRESS(ROW(),COLUMN())))</formula>
    </cfRule>
  </conditionalFormatting>
  <conditionalFormatting sqref="O12:O26">
    <cfRule type="expression" dxfId="3445" priority="162">
      <formula>INDIRECT(ADDRESS(ROW(),COLUMN()))=TRUNC(INDIRECT(ADDRESS(ROW(),COLUMN())))</formula>
    </cfRule>
  </conditionalFormatting>
  <conditionalFormatting sqref="I21:I25">
    <cfRule type="expression" dxfId="3444" priority="164">
      <formula>INDIRECT(ADDRESS(ROW(),COLUMN()))=TRUNC(INDIRECT(ADDRESS(ROW(),COLUMN())))</formula>
    </cfRule>
  </conditionalFormatting>
  <conditionalFormatting sqref="L12:L25">
    <cfRule type="expression" dxfId="3443" priority="163">
      <formula>INDIRECT(ADDRESS(ROW(),COLUMN()))=TRUNC(INDIRECT(ADDRESS(ROW(),COLUMN())))</formula>
    </cfRule>
  </conditionalFormatting>
  <conditionalFormatting sqref="G10 G15">
    <cfRule type="expression" dxfId="3442" priority="161">
      <formula>INDIRECT(ADDRESS(ROW(),COLUMN()))=TRUNC(INDIRECT(ADDRESS(ROW(),COLUMN())))</formula>
    </cfRule>
  </conditionalFormatting>
  <conditionalFormatting sqref="I10 I15">
    <cfRule type="expression" dxfId="3441" priority="160">
      <formula>INDIRECT(ADDRESS(ROW(),COLUMN()))=TRUNC(INDIRECT(ADDRESS(ROW(),COLUMN())))</formula>
    </cfRule>
  </conditionalFormatting>
  <conditionalFormatting sqref="G12">
    <cfRule type="expression" dxfId="3440" priority="159">
      <formula>INDIRECT(ADDRESS(ROW(),COLUMN()))=TRUNC(INDIRECT(ADDRESS(ROW(),COLUMN())))</formula>
    </cfRule>
  </conditionalFormatting>
  <conditionalFormatting sqref="I12">
    <cfRule type="expression" dxfId="3439" priority="158">
      <formula>INDIRECT(ADDRESS(ROW(),COLUMN()))=TRUNC(INDIRECT(ADDRESS(ROW(),COLUMN())))</formula>
    </cfRule>
  </conditionalFormatting>
  <conditionalFormatting sqref="G14">
    <cfRule type="expression" dxfId="3438" priority="157">
      <formula>INDIRECT(ADDRESS(ROW(),COLUMN()))=TRUNC(INDIRECT(ADDRESS(ROW(),COLUMN())))</formula>
    </cfRule>
  </conditionalFormatting>
  <conditionalFormatting sqref="I14">
    <cfRule type="expression" dxfId="3437" priority="156">
      <formula>INDIRECT(ADDRESS(ROW(),COLUMN()))=TRUNC(INDIRECT(ADDRESS(ROW(),COLUMN())))</formula>
    </cfRule>
  </conditionalFormatting>
  <conditionalFormatting sqref="G11">
    <cfRule type="expression" dxfId="3436" priority="155">
      <formula>INDIRECT(ADDRESS(ROW(),COLUMN()))=TRUNC(INDIRECT(ADDRESS(ROW(),COLUMN())))</formula>
    </cfRule>
  </conditionalFormatting>
  <conditionalFormatting sqref="I11">
    <cfRule type="expression" dxfId="3435" priority="154">
      <formula>INDIRECT(ADDRESS(ROW(),COLUMN()))=TRUNC(INDIRECT(ADDRESS(ROW(),COLUMN())))</formula>
    </cfRule>
  </conditionalFormatting>
  <conditionalFormatting sqref="G13">
    <cfRule type="expression" dxfId="3434" priority="153">
      <formula>INDIRECT(ADDRESS(ROW(),COLUMN()))=TRUNC(INDIRECT(ADDRESS(ROW(),COLUMN())))</formula>
    </cfRule>
  </conditionalFormatting>
  <conditionalFormatting sqref="I13">
    <cfRule type="expression" dxfId="3433" priority="152">
      <formula>INDIRECT(ADDRESS(ROW(),COLUMN()))=TRUNC(INDIRECT(ADDRESS(ROW(),COLUMN())))</formula>
    </cfRule>
  </conditionalFormatting>
  <conditionalFormatting sqref="G16 G19">
    <cfRule type="expression" dxfId="3432" priority="151">
      <formula>INDIRECT(ADDRESS(ROW(),COLUMN()))=TRUNC(INDIRECT(ADDRESS(ROW(),COLUMN())))</formula>
    </cfRule>
  </conditionalFormatting>
  <conditionalFormatting sqref="I16 I19">
    <cfRule type="expression" dxfId="3431" priority="150">
      <formula>INDIRECT(ADDRESS(ROW(),COLUMN()))=TRUNC(INDIRECT(ADDRESS(ROW(),COLUMN())))</formula>
    </cfRule>
  </conditionalFormatting>
  <conditionalFormatting sqref="G17">
    <cfRule type="expression" dxfId="3430" priority="149">
      <formula>INDIRECT(ADDRESS(ROW(),COLUMN()))=TRUNC(INDIRECT(ADDRESS(ROW(),COLUMN())))</formula>
    </cfRule>
  </conditionalFormatting>
  <conditionalFormatting sqref="I17">
    <cfRule type="expression" dxfId="3429" priority="148">
      <formula>INDIRECT(ADDRESS(ROW(),COLUMN()))=TRUNC(INDIRECT(ADDRESS(ROW(),COLUMN())))</formula>
    </cfRule>
  </conditionalFormatting>
  <conditionalFormatting sqref="G18">
    <cfRule type="expression" dxfId="3428" priority="147">
      <formula>INDIRECT(ADDRESS(ROW(),COLUMN()))=TRUNC(INDIRECT(ADDRESS(ROW(),COLUMN())))</formula>
    </cfRule>
  </conditionalFormatting>
  <conditionalFormatting sqref="I18">
    <cfRule type="expression" dxfId="3427" priority="146">
      <formula>INDIRECT(ADDRESS(ROW(),COLUMN()))=TRUNC(INDIRECT(ADDRESS(ROW(),COLUMN())))</formula>
    </cfRule>
  </conditionalFormatting>
  <conditionalFormatting sqref="G20">
    <cfRule type="expression" dxfId="3426" priority="145">
      <formula>INDIRECT(ADDRESS(ROW(),COLUMN()))=TRUNC(INDIRECT(ADDRESS(ROW(),COLUMN())))</formula>
    </cfRule>
  </conditionalFormatting>
  <conditionalFormatting sqref="I20">
    <cfRule type="expression" dxfId="3425" priority="144">
      <formula>INDIRECT(ADDRESS(ROW(),COLUMN()))=TRUNC(INDIRECT(ADDRESS(ROW(),COLUMN())))</formula>
    </cfRule>
  </conditionalFormatting>
  <conditionalFormatting sqref="G21 G23">
    <cfRule type="expression" dxfId="3424" priority="143">
      <formula>INDIRECT(ADDRESS(ROW(),COLUMN()))=TRUNC(INDIRECT(ADDRESS(ROW(),COLUMN())))</formula>
    </cfRule>
  </conditionalFormatting>
  <conditionalFormatting sqref="G22">
    <cfRule type="expression" dxfId="3423" priority="142">
      <formula>INDIRECT(ADDRESS(ROW(),COLUMN()))=TRUNC(INDIRECT(ADDRESS(ROW(),COLUMN())))</formula>
    </cfRule>
  </conditionalFormatting>
  <conditionalFormatting sqref="G24:G25">
    <cfRule type="expression" dxfId="3422" priority="141">
      <formula>INDIRECT(ADDRESS(ROW(),COLUMN()))=TRUNC(INDIRECT(ADDRESS(ROW(),COLUMN())))</formula>
    </cfRule>
  </conditionalFormatting>
  <conditionalFormatting sqref="G26:G28">
    <cfRule type="expression" dxfId="3421" priority="140">
      <formula>INDIRECT(ADDRESS(ROW(),COLUMN()))=TRUNC(INDIRECT(ADDRESS(ROW(),COLUMN())))</formula>
    </cfRule>
  </conditionalFormatting>
  <conditionalFormatting sqref="I26:I28">
    <cfRule type="expression" dxfId="3420" priority="139">
      <formula>INDIRECT(ADDRESS(ROW(),COLUMN()))=TRUNC(INDIRECT(ADDRESS(ROW(),COLUMN())))</formula>
    </cfRule>
  </conditionalFormatting>
  <conditionalFormatting sqref="L26:L28">
    <cfRule type="expression" dxfId="3419" priority="138">
      <formula>INDIRECT(ADDRESS(ROW(),COLUMN()))=TRUNC(INDIRECT(ADDRESS(ROW(),COLUMN())))</formula>
    </cfRule>
  </conditionalFormatting>
  <conditionalFormatting sqref="G29:G30">
    <cfRule type="expression" dxfId="3418" priority="137">
      <formula>INDIRECT(ADDRESS(ROW(),COLUMN()))=TRUNC(INDIRECT(ADDRESS(ROW(),COLUMN())))</formula>
    </cfRule>
  </conditionalFormatting>
  <conditionalFormatting sqref="I29:I30">
    <cfRule type="expression" dxfId="3417" priority="136">
      <formula>INDIRECT(ADDRESS(ROW(),COLUMN()))=TRUNC(INDIRECT(ADDRESS(ROW(),COLUMN())))</formula>
    </cfRule>
  </conditionalFormatting>
  <conditionalFormatting sqref="G31:G32 G42 G44">
    <cfRule type="expression" dxfId="3416" priority="135">
      <formula>INDIRECT(ADDRESS(ROW(),COLUMN()))=TRUNC(INDIRECT(ADDRESS(ROW(),COLUMN())))</formula>
    </cfRule>
  </conditionalFormatting>
  <conditionalFormatting sqref="I31:I32 I42 I44">
    <cfRule type="expression" dxfId="3415" priority="134">
      <formula>INDIRECT(ADDRESS(ROW(),COLUMN()))=TRUNC(INDIRECT(ADDRESS(ROW(),COLUMN())))</formula>
    </cfRule>
  </conditionalFormatting>
  <conditionalFormatting sqref="G40">
    <cfRule type="expression" dxfId="3414" priority="133">
      <formula>INDIRECT(ADDRESS(ROW(),COLUMN()))=TRUNC(INDIRECT(ADDRESS(ROW(),COLUMN())))</formula>
    </cfRule>
  </conditionalFormatting>
  <conditionalFormatting sqref="I40">
    <cfRule type="expression" dxfId="3413" priority="132">
      <formula>INDIRECT(ADDRESS(ROW(),COLUMN()))=TRUNC(INDIRECT(ADDRESS(ROW(),COLUMN())))</formula>
    </cfRule>
  </conditionalFormatting>
  <conditionalFormatting sqref="G37">
    <cfRule type="expression" dxfId="3412" priority="131">
      <formula>INDIRECT(ADDRESS(ROW(),COLUMN()))=TRUNC(INDIRECT(ADDRESS(ROW(),COLUMN())))</formula>
    </cfRule>
  </conditionalFormatting>
  <conditionalFormatting sqref="I37">
    <cfRule type="expression" dxfId="3411" priority="130">
      <formula>INDIRECT(ADDRESS(ROW(),COLUMN()))=TRUNC(INDIRECT(ADDRESS(ROW(),COLUMN())))</formula>
    </cfRule>
  </conditionalFormatting>
  <conditionalFormatting sqref="G38">
    <cfRule type="expression" dxfId="3410" priority="129">
      <formula>INDIRECT(ADDRESS(ROW(),COLUMN()))=TRUNC(INDIRECT(ADDRESS(ROW(),COLUMN())))</formula>
    </cfRule>
  </conditionalFormatting>
  <conditionalFormatting sqref="I38">
    <cfRule type="expression" dxfId="3409" priority="128">
      <formula>INDIRECT(ADDRESS(ROW(),COLUMN()))=TRUNC(INDIRECT(ADDRESS(ROW(),COLUMN())))</formula>
    </cfRule>
  </conditionalFormatting>
  <conditionalFormatting sqref="G41">
    <cfRule type="expression" dxfId="3408" priority="127">
      <formula>INDIRECT(ADDRESS(ROW(),COLUMN()))=TRUNC(INDIRECT(ADDRESS(ROW(),COLUMN())))</formula>
    </cfRule>
  </conditionalFormatting>
  <conditionalFormatting sqref="I41">
    <cfRule type="expression" dxfId="3407" priority="126">
      <formula>INDIRECT(ADDRESS(ROW(),COLUMN()))=TRUNC(INDIRECT(ADDRESS(ROW(),COLUMN())))</formula>
    </cfRule>
  </conditionalFormatting>
  <conditionalFormatting sqref="G43">
    <cfRule type="expression" dxfId="3406" priority="125">
      <formula>INDIRECT(ADDRESS(ROW(),COLUMN()))=TRUNC(INDIRECT(ADDRESS(ROW(),COLUMN())))</formula>
    </cfRule>
  </conditionalFormatting>
  <conditionalFormatting sqref="I43">
    <cfRule type="expression" dxfId="3405" priority="124">
      <formula>INDIRECT(ADDRESS(ROW(),COLUMN()))=TRUNC(INDIRECT(ADDRESS(ROW(),COLUMN())))</formula>
    </cfRule>
  </conditionalFormatting>
  <conditionalFormatting sqref="G36">
    <cfRule type="expression" dxfId="3404" priority="123">
      <formula>INDIRECT(ADDRESS(ROW(),COLUMN()))=TRUNC(INDIRECT(ADDRESS(ROW(),COLUMN())))</formula>
    </cfRule>
  </conditionalFormatting>
  <conditionalFormatting sqref="I36">
    <cfRule type="expression" dxfId="3403" priority="122">
      <formula>INDIRECT(ADDRESS(ROW(),COLUMN()))=TRUNC(INDIRECT(ADDRESS(ROW(),COLUMN())))</formula>
    </cfRule>
  </conditionalFormatting>
  <conditionalFormatting sqref="G39">
    <cfRule type="expression" dxfId="3402" priority="121">
      <formula>INDIRECT(ADDRESS(ROW(),COLUMN()))=TRUNC(INDIRECT(ADDRESS(ROW(),COLUMN())))</formula>
    </cfRule>
  </conditionalFormatting>
  <conditionalFormatting sqref="I39">
    <cfRule type="expression" dxfId="3401" priority="120">
      <formula>INDIRECT(ADDRESS(ROW(),COLUMN()))=TRUNC(INDIRECT(ADDRESS(ROW(),COLUMN())))</formula>
    </cfRule>
  </conditionalFormatting>
  <conditionalFormatting sqref="G35">
    <cfRule type="expression" dxfId="3400" priority="119">
      <formula>INDIRECT(ADDRESS(ROW(),COLUMN()))=TRUNC(INDIRECT(ADDRESS(ROW(),COLUMN())))</formula>
    </cfRule>
  </conditionalFormatting>
  <conditionalFormatting sqref="I35">
    <cfRule type="expression" dxfId="3399" priority="118">
      <formula>INDIRECT(ADDRESS(ROW(),COLUMN()))=TRUNC(INDIRECT(ADDRESS(ROW(),COLUMN())))</formula>
    </cfRule>
  </conditionalFormatting>
  <conditionalFormatting sqref="G33">
    <cfRule type="expression" dxfId="3398" priority="117">
      <formula>INDIRECT(ADDRESS(ROW(),COLUMN()))=TRUNC(INDIRECT(ADDRESS(ROW(),COLUMN())))</formula>
    </cfRule>
  </conditionalFormatting>
  <conditionalFormatting sqref="I33">
    <cfRule type="expression" dxfId="3397" priority="116">
      <formula>INDIRECT(ADDRESS(ROW(),COLUMN()))=TRUNC(INDIRECT(ADDRESS(ROW(),COLUMN())))</formula>
    </cfRule>
  </conditionalFormatting>
  <conditionalFormatting sqref="G34">
    <cfRule type="expression" dxfId="3396" priority="115">
      <formula>INDIRECT(ADDRESS(ROW(),COLUMN()))=TRUNC(INDIRECT(ADDRESS(ROW(),COLUMN())))</formula>
    </cfRule>
  </conditionalFormatting>
  <conditionalFormatting sqref="I34">
    <cfRule type="expression" dxfId="3395" priority="114">
      <formula>INDIRECT(ADDRESS(ROW(),COLUMN()))=TRUNC(INDIRECT(ADDRESS(ROW(),COLUMN())))</formula>
    </cfRule>
  </conditionalFormatting>
  <conditionalFormatting sqref="G45">
    <cfRule type="expression" dxfId="3394" priority="113">
      <formula>INDIRECT(ADDRESS(ROW(),COLUMN()))=TRUNC(INDIRECT(ADDRESS(ROW(),COLUMN())))</formula>
    </cfRule>
  </conditionalFormatting>
  <conditionalFormatting sqref="G46:G47">
    <cfRule type="expression" dxfId="3393" priority="112">
      <formula>INDIRECT(ADDRESS(ROW(),COLUMN()))=TRUNC(INDIRECT(ADDRESS(ROW(),COLUMN())))</formula>
    </cfRule>
  </conditionalFormatting>
  <conditionalFormatting sqref="I46:I47">
    <cfRule type="expression" dxfId="3392" priority="111">
      <formula>INDIRECT(ADDRESS(ROW(),COLUMN()))=TRUNC(INDIRECT(ADDRESS(ROW(),COLUMN())))</formula>
    </cfRule>
  </conditionalFormatting>
  <conditionalFormatting sqref="I361">
    <cfRule type="expression" dxfId="3391" priority="110">
      <formula>INDIRECT(ADDRESS(ROW(),COLUMN()))=TRUNC(INDIRECT(ADDRESS(ROW(),COLUMN())))</formula>
    </cfRule>
  </conditionalFormatting>
  <conditionalFormatting sqref="L361">
    <cfRule type="expression" dxfId="3390" priority="109">
      <formula>INDIRECT(ADDRESS(ROW(),COLUMN()))=TRUNC(INDIRECT(ADDRESS(ROW(),COLUMN())))</formula>
    </cfRule>
  </conditionalFormatting>
  <conditionalFormatting sqref="O361">
    <cfRule type="expression" dxfId="3389" priority="108">
      <formula>INDIRECT(ADDRESS(ROW(),COLUMN()))=TRUNC(INDIRECT(ADDRESS(ROW(),COLUMN())))</formula>
    </cfRule>
  </conditionalFormatting>
  <conditionalFormatting sqref="G363:G410">
    <cfRule type="expression" dxfId="3388" priority="107">
      <formula>INDIRECT(ADDRESS(ROW(),COLUMN()))=TRUNC(INDIRECT(ADDRESS(ROW(),COLUMN())))</formula>
    </cfRule>
  </conditionalFormatting>
  <conditionalFormatting sqref="I362:I410">
    <cfRule type="expression" dxfId="3387" priority="106">
      <formula>INDIRECT(ADDRESS(ROW(),COLUMN()))=TRUNC(INDIRECT(ADDRESS(ROW(),COLUMN())))</formula>
    </cfRule>
  </conditionalFormatting>
  <conditionalFormatting sqref="L362:L410">
    <cfRule type="expression" dxfId="3386" priority="105">
      <formula>INDIRECT(ADDRESS(ROW(),COLUMN()))=TRUNC(INDIRECT(ADDRESS(ROW(),COLUMN())))</formula>
    </cfRule>
  </conditionalFormatting>
  <conditionalFormatting sqref="O362:O410">
    <cfRule type="expression" dxfId="3385" priority="104">
      <formula>INDIRECT(ADDRESS(ROW(),COLUMN()))=TRUNC(INDIRECT(ADDRESS(ROW(),COLUMN())))</formula>
    </cfRule>
  </conditionalFormatting>
  <conditionalFormatting sqref="O107:O162 G107:G162 I107:I162 L107:L162">
    <cfRule type="expression" dxfId="3384" priority="103">
      <formula>INDIRECT(ADDRESS(ROW(),COLUMN()))=TRUNC(INDIRECT(ADDRESS(ROW(),COLUMN())))</formula>
    </cfRule>
  </conditionalFormatting>
  <conditionalFormatting sqref="O197:O252 G197:G252 I197:I252 L197:L252">
    <cfRule type="expression" dxfId="3383" priority="102">
      <formula>INDIRECT(ADDRESS(ROW(),COLUMN()))=TRUNC(INDIRECT(ADDRESS(ROW(),COLUMN())))</formula>
    </cfRule>
  </conditionalFormatting>
  <conditionalFormatting sqref="O173:O196">
    <cfRule type="expression" dxfId="3382" priority="98">
      <formula>INDIRECT(ADDRESS(ROW(),COLUMN()))=TRUNC(INDIRECT(ADDRESS(ROW(),COLUMN())))</formula>
    </cfRule>
  </conditionalFormatting>
  <conditionalFormatting sqref="G194:G196">
    <cfRule type="expression" dxfId="3381" priority="101">
      <formula>INDIRECT(ADDRESS(ROW(),COLUMN()))=TRUNC(INDIRECT(ADDRESS(ROW(),COLUMN())))</formula>
    </cfRule>
  </conditionalFormatting>
  <conditionalFormatting sqref="I191 I194:I196">
    <cfRule type="expression" dxfId="3380" priority="100">
      <formula>INDIRECT(ADDRESS(ROW(),COLUMN()))=TRUNC(INDIRECT(ADDRESS(ROW(),COLUMN())))</formula>
    </cfRule>
  </conditionalFormatting>
  <conditionalFormatting sqref="L175:L196">
    <cfRule type="expression" dxfId="3379" priority="99">
      <formula>INDIRECT(ADDRESS(ROW(),COLUMN()))=TRUNC(INDIRECT(ADDRESS(ROW(),COLUMN())))</formula>
    </cfRule>
  </conditionalFormatting>
  <conditionalFormatting sqref="O163:O172">
    <cfRule type="expression" dxfId="3378" priority="95">
      <formula>INDIRECT(ADDRESS(ROW(),COLUMN()))=TRUNC(INDIRECT(ADDRESS(ROW(),COLUMN())))</formula>
    </cfRule>
  </conditionalFormatting>
  <conditionalFormatting sqref="I167:I171">
    <cfRule type="expression" dxfId="3377" priority="97">
      <formula>INDIRECT(ADDRESS(ROW(),COLUMN()))=TRUNC(INDIRECT(ADDRESS(ROW(),COLUMN())))</formula>
    </cfRule>
  </conditionalFormatting>
  <conditionalFormatting sqref="L163:L171">
    <cfRule type="expression" dxfId="3376" priority="96">
      <formula>INDIRECT(ADDRESS(ROW(),COLUMN()))=TRUNC(INDIRECT(ADDRESS(ROW(),COLUMN())))</formula>
    </cfRule>
  </conditionalFormatting>
  <conditionalFormatting sqref="G165">
    <cfRule type="expression" dxfId="3375" priority="94">
      <formula>INDIRECT(ADDRESS(ROW(),COLUMN()))=TRUNC(INDIRECT(ADDRESS(ROW(),COLUMN())))</formula>
    </cfRule>
  </conditionalFormatting>
  <conditionalFormatting sqref="I165">
    <cfRule type="expression" dxfId="3374" priority="93">
      <formula>INDIRECT(ADDRESS(ROW(),COLUMN()))=TRUNC(INDIRECT(ADDRESS(ROW(),COLUMN())))</formula>
    </cfRule>
  </conditionalFormatting>
  <conditionalFormatting sqref="G163">
    <cfRule type="expression" dxfId="3373" priority="92">
      <formula>INDIRECT(ADDRESS(ROW(),COLUMN()))=TRUNC(INDIRECT(ADDRESS(ROW(),COLUMN())))</formula>
    </cfRule>
  </conditionalFormatting>
  <conditionalFormatting sqref="I163">
    <cfRule type="expression" dxfId="3372" priority="91">
      <formula>INDIRECT(ADDRESS(ROW(),COLUMN()))=TRUNC(INDIRECT(ADDRESS(ROW(),COLUMN())))</formula>
    </cfRule>
  </conditionalFormatting>
  <conditionalFormatting sqref="G164">
    <cfRule type="expression" dxfId="3371" priority="90">
      <formula>INDIRECT(ADDRESS(ROW(),COLUMN()))=TRUNC(INDIRECT(ADDRESS(ROW(),COLUMN())))</formula>
    </cfRule>
  </conditionalFormatting>
  <conditionalFormatting sqref="I164">
    <cfRule type="expression" dxfId="3370" priority="89">
      <formula>INDIRECT(ADDRESS(ROW(),COLUMN()))=TRUNC(INDIRECT(ADDRESS(ROW(),COLUMN())))</formula>
    </cfRule>
  </conditionalFormatting>
  <conditionalFormatting sqref="G166">
    <cfRule type="expression" dxfId="3369" priority="88">
      <formula>INDIRECT(ADDRESS(ROW(),COLUMN()))=TRUNC(INDIRECT(ADDRESS(ROW(),COLUMN())))</formula>
    </cfRule>
  </conditionalFormatting>
  <conditionalFormatting sqref="I166">
    <cfRule type="expression" dxfId="3368" priority="87">
      <formula>INDIRECT(ADDRESS(ROW(),COLUMN()))=TRUNC(INDIRECT(ADDRESS(ROW(),COLUMN())))</formula>
    </cfRule>
  </conditionalFormatting>
  <conditionalFormatting sqref="G167 G169">
    <cfRule type="expression" dxfId="3367" priority="86">
      <formula>INDIRECT(ADDRESS(ROW(),COLUMN()))=TRUNC(INDIRECT(ADDRESS(ROW(),COLUMN())))</formula>
    </cfRule>
  </conditionalFormatting>
  <conditionalFormatting sqref="G168">
    <cfRule type="expression" dxfId="3366" priority="85">
      <formula>INDIRECT(ADDRESS(ROW(),COLUMN()))=TRUNC(INDIRECT(ADDRESS(ROW(),COLUMN())))</formula>
    </cfRule>
  </conditionalFormatting>
  <conditionalFormatting sqref="G170:G171">
    <cfRule type="expression" dxfId="3365" priority="84">
      <formula>INDIRECT(ADDRESS(ROW(),COLUMN()))=TRUNC(INDIRECT(ADDRESS(ROW(),COLUMN())))</formula>
    </cfRule>
  </conditionalFormatting>
  <conditionalFormatting sqref="G172:G174">
    <cfRule type="expression" dxfId="3364" priority="83">
      <formula>INDIRECT(ADDRESS(ROW(),COLUMN()))=TRUNC(INDIRECT(ADDRESS(ROW(),COLUMN())))</formula>
    </cfRule>
  </conditionalFormatting>
  <conditionalFormatting sqref="I172:I174">
    <cfRule type="expression" dxfId="3363" priority="82">
      <formula>INDIRECT(ADDRESS(ROW(),COLUMN()))=TRUNC(INDIRECT(ADDRESS(ROW(),COLUMN())))</formula>
    </cfRule>
  </conditionalFormatting>
  <conditionalFormatting sqref="L172:L174">
    <cfRule type="expression" dxfId="3362" priority="81">
      <formula>INDIRECT(ADDRESS(ROW(),COLUMN()))=TRUNC(INDIRECT(ADDRESS(ROW(),COLUMN())))</formula>
    </cfRule>
  </conditionalFormatting>
  <conditionalFormatting sqref="G175:G176">
    <cfRule type="expression" dxfId="3361" priority="80">
      <formula>INDIRECT(ADDRESS(ROW(),COLUMN()))=TRUNC(INDIRECT(ADDRESS(ROW(),COLUMN())))</formula>
    </cfRule>
  </conditionalFormatting>
  <conditionalFormatting sqref="I175:I176">
    <cfRule type="expression" dxfId="3360" priority="79">
      <formula>INDIRECT(ADDRESS(ROW(),COLUMN()))=TRUNC(INDIRECT(ADDRESS(ROW(),COLUMN())))</formula>
    </cfRule>
  </conditionalFormatting>
  <conditionalFormatting sqref="G177:G178 G188 G190">
    <cfRule type="expression" dxfId="3359" priority="78">
      <formula>INDIRECT(ADDRESS(ROW(),COLUMN()))=TRUNC(INDIRECT(ADDRESS(ROW(),COLUMN())))</formula>
    </cfRule>
  </conditionalFormatting>
  <conditionalFormatting sqref="I177:I178 I188 I190">
    <cfRule type="expression" dxfId="3358" priority="77">
      <formula>INDIRECT(ADDRESS(ROW(),COLUMN()))=TRUNC(INDIRECT(ADDRESS(ROW(),COLUMN())))</formula>
    </cfRule>
  </conditionalFormatting>
  <conditionalFormatting sqref="G186">
    <cfRule type="expression" dxfId="3357" priority="76">
      <formula>INDIRECT(ADDRESS(ROW(),COLUMN()))=TRUNC(INDIRECT(ADDRESS(ROW(),COLUMN())))</formula>
    </cfRule>
  </conditionalFormatting>
  <conditionalFormatting sqref="I186">
    <cfRule type="expression" dxfId="3356" priority="75">
      <formula>INDIRECT(ADDRESS(ROW(),COLUMN()))=TRUNC(INDIRECT(ADDRESS(ROW(),COLUMN())))</formula>
    </cfRule>
  </conditionalFormatting>
  <conditionalFormatting sqref="G183">
    <cfRule type="expression" dxfId="3355" priority="74">
      <formula>INDIRECT(ADDRESS(ROW(),COLUMN()))=TRUNC(INDIRECT(ADDRESS(ROW(),COLUMN())))</formula>
    </cfRule>
  </conditionalFormatting>
  <conditionalFormatting sqref="I183">
    <cfRule type="expression" dxfId="3354" priority="73">
      <formula>INDIRECT(ADDRESS(ROW(),COLUMN()))=TRUNC(INDIRECT(ADDRESS(ROW(),COLUMN())))</formula>
    </cfRule>
  </conditionalFormatting>
  <conditionalFormatting sqref="G184">
    <cfRule type="expression" dxfId="3353" priority="72">
      <formula>INDIRECT(ADDRESS(ROW(),COLUMN()))=TRUNC(INDIRECT(ADDRESS(ROW(),COLUMN())))</formula>
    </cfRule>
  </conditionalFormatting>
  <conditionalFormatting sqref="I184">
    <cfRule type="expression" dxfId="3352" priority="71">
      <formula>INDIRECT(ADDRESS(ROW(),COLUMN()))=TRUNC(INDIRECT(ADDRESS(ROW(),COLUMN())))</formula>
    </cfRule>
  </conditionalFormatting>
  <conditionalFormatting sqref="G187">
    <cfRule type="expression" dxfId="3351" priority="70">
      <formula>INDIRECT(ADDRESS(ROW(),COLUMN()))=TRUNC(INDIRECT(ADDRESS(ROW(),COLUMN())))</formula>
    </cfRule>
  </conditionalFormatting>
  <conditionalFormatting sqref="I187">
    <cfRule type="expression" dxfId="3350" priority="69">
      <formula>INDIRECT(ADDRESS(ROW(),COLUMN()))=TRUNC(INDIRECT(ADDRESS(ROW(),COLUMN())))</formula>
    </cfRule>
  </conditionalFormatting>
  <conditionalFormatting sqref="G189">
    <cfRule type="expression" dxfId="3349" priority="68">
      <formula>INDIRECT(ADDRESS(ROW(),COLUMN()))=TRUNC(INDIRECT(ADDRESS(ROW(),COLUMN())))</formula>
    </cfRule>
  </conditionalFormatting>
  <conditionalFormatting sqref="I189">
    <cfRule type="expression" dxfId="3348" priority="67">
      <formula>INDIRECT(ADDRESS(ROW(),COLUMN()))=TRUNC(INDIRECT(ADDRESS(ROW(),COLUMN())))</formula>
    </cfRule>
  </conditionalFormatting>
  <conditionalFormatting sqref="G182">
    <cfRule type="expression" dxfId="3347" priority="66">
      <formula>INDIRECT(ADDRESS(ROW(),COLUMN()))=TRUNC(INDIRECT(ADDRESS(ROW(),COLUMN())))</formula>
    </cfRule>
  </conditionalFormatting>
  <conditionalFormatting sqref="I182">
    <cfRule type="expression" dxfId="3346" priority="65">
      <formula>INDIRECT(ADDRESS(ROW(),COLUMN()))=TRUNC(INDIRECT(ADDRESS(ROW(),COLUMN())))</formula>
    </cfRule>
  </conditionalFormatting>
  <conditionalFormatting sqref="G185">
    <cfRule type="expression" dxfId="3345" priority="64">
      <formula>INDIRECT(ADDRESS(ROW(),COLUMN()))=TRUNC(INDIRECT(ADDRESS(ROW(),COLUMN())))</formula>
    </cfRule>
  </conditionalFormatting>
  <conditionalFormatting sqref="I185">
    <cfRule type="expression" dxfId="3344" priority="63">
      <formula>INDIRECT(ADDRESS(ROW(),COLUMN()))=TRUNC(INDIRECT(ADDRESS(ROW(),COLUMN())))</formula>
    </cfRule>
  </conditionalFormatting>
  <conditionalFormatting sqref="G181">
    <cfRule type="expression" dxfId="3343" priority="62">
      <formula>INDIRECT(ADDRESS(ROW(),COLUMN()))=TRUNC(INDIRECT(ADDRESS(ROW(),COLUMN())))</formula>
    </cfRule>
  </conditionalFormatting>
  <conditionalFormatting sqref="I181">
    <cfRule type="expression" dxfId="3342" priority="61">
      <formula>INDIRECT(ADDRESS(ROW(),COLUMN()))=TRUNC(INDIRECT(ADDRESS(ROW(),COLUMN())))</formula>
    </cfRule>
  </conditionalFormatting>
  <conditionalFormatting sqref="G179">
    <cfRule type="expression" dxfId="3341" priority="60">
      <formula>INDIRECT(ADDRESS(ROW(),COLUMN()))=TRUNC(INDIRECT(ADDRESS(ROW(),COLUMN())))</formula>
    </cfRule>
  </conditionalFormatting>
  <conditionalFormatting sqref="I179">
    <cfRule type="expression" dxfId="3340" priority="59">
      <formula>INDIRECT(ADDRESS(ROW(),COLUMN()))=TRUNC(INDIRECT(ADDRESS(ROW(),COLUMN())))</formula>
    </cfRule>
  </conditionalFormatting>
  <conditionalFormatting sqref="G180">
    <cfRule type="expression" dxfId="3339" priority="58">
      <formula>INDIRECT(ADDRESS(ROW(),COLUMN()))=TRUNC(INDIRECT(ADDRESS(ROW(),COLUMN())))</formula>
    </cfRule>
  </conditionalFormatting>
  <conditionalFormatting sqref="I180">
    <cfRule type="expression" dxfId="3338" priority="57">
      <formula>INDIRECT(ADDRESS(ROW(),COLUMN()))=TRUNC(INDIRECT(ADDRESS(ROW(),COLUMN())))</formula>
    </cfRule>
  </conditionalFormatting>
  <conditionalFormatting sqref="G191">
    <cfRule type="expression" dxfId="3337" priority="56">
      <formula>INDIRECT(ADDRESS(ROW(),COLUMN()))=TRUNC(INDIRECT(ADDRESS(ROW(),COLUMN())))</formula>
    </cfRule>
  </conditionalFormatting>
  <conditionalFormatting sqref="G192:G193">
    <cfRule type="expression" dxfId="3336" priority="55">
      <formula>INDIRECT(ADDRESS(ROW(),COLUMN()))=TRUNC(INDIRECT(ADDRESS(ROW(),COLUMN())))</formula>
    </cfRule>
  </conditionalFormatting>
  <conditionalFormatting sqref="I192:I193">
    <cfRule type="expression" dxfId="3335" priority="54">
      <formula>INDIRECT(ADDRESS(ROW(),COLUMN()))=TRUNC(INDIRECT(ADDRESS(ROW(),COLUMN())))</formula>
    </cfRule>
  </conditionalFormatting>
  <conditionalFormatting sqref="O253:O308 G253:G308 I253:I308 L253:L308">
    <cfRule type="expression" dxfId="3334" priority="53">
      <formula>INDIRECT(ADDRESS(ROW(),COLUMN()))=TRUNC(INDIRECT(ADDRESS(ROW(),COLUMN())))</formula>
    </cfRule>
  </conditionalFormatting>
  <conditionalFormatting sqref="O344:O351 G344:G351 I344:I351 L344:L351">
    <cfRule type="expression" dxfId="3333" priority="52">
      <formula>INDIRECT(ADDRESS(ROW(),COLUMN()))=TRUNC(INDIRECT(ADDRESS(ROW(),COLUMN())))</formula>
    </cfRule>
  </conditionalFormatting>
  <conditionalFormatting sqref="O320:O343">
    <cfRule type="expression" dxfId="3332" priority="48">
      <formula>INDIRECT(ADDRESS(ROW(),COLUMN()))=TRUNC(INDIRECT(ADDRESS(ROW(),COLUMN())))</formula>
    </cfRule>
  </conditionalFormatting>
  <conditionalFormatting sqref="G341:G343">
    <cfRule type="expression" dxfId="3331" priority="51">
      <formula>INDIRECT(ADDRESS(ROW(),COLUMN()))=TRUNC(INDIRECT(ADDRESS(ROW(),COLUMN())))</formula>
    </cfRule>
  </conditionalFormatting>
  <conditionalFormatting sqref="I338 I341:I343">
    <cfRule type="expression" dxfId="3330" priority="50">
      <formula>INDIRECT(ADDRESS(ROW(),COLUMN()))=TRUNC(INDIRECT(ADDRESS(ROW(),COLUMN())))</formula>
    </cfRule>
  </conditionalFormatting>
  <conditionalFormatting sqref="L322:L343">
    <cfRule type="expression" dxfId="3329" priority="49">
      <formula>INDIRECT(ADDRESS(ROW(),COLUMN()))=TRUNC(INDIRECT(ADDRESS(ROW(),COLUMN())))</formula>
    </cfRule>
  </conditionalFormatting>
  <conditionalFormatting sqref="O309:O319">
    <cfRule type="expression" dxfId="3328" priority="45">
      <formula>INDIRECT(ADDRESS(ROW(),COLUMN()))=TRUNC(INDIRECT(ADDRESS(ROW(),COLUMN())))</formula>
    </cfRule>
  </conditionalFormatting>
  <conditionalFormatting sqref="I314:I318">
    <cfRule type="expression" dxfId="3327" priority="47">
      <formula>INDIRECT(ADDRESS(ROW(),COLUMN()))=TRUNC(INDIRECT(ADDRESS(ROW(),COLUMN())))</formula>
    </cfRule>
  </conditionalFormatting>
  <conditionalFormatting sqref="L309:L318">
    <cfRule type="expression" dxfId="3326" priority="46">
      <formula>INDIRECT(ADDRESS(ROW(),COLUMN()))=TRUNC(INDIRECT(ADDRESS(ROW(),COLUMN())))</formula>
    </cfRule>
  </conditionalFormatting>
  <conditionalFormatting sqref="G309 G312">
    <cfRule type="expression" dxfId="3325" priority="44">
      <formula>INDIRECT(ADDRESS(ROW(),COLUMN()))=TRUNC(INDIRECT(ADDRESS(ROW(),COLUMN())))</formula>
    </cfRule>
  </conditionalFormatting>
  <conditionalFormatting sqref="I309 I312">
    <cfRule type="expression" dxfId="3324" priority="43">
      <formula>INDIRECT(ADDRESS(ROW(),COLUMN()))=TRUNC(INDIRECT(ADDRESS(ROW(),COLUMN())))</formula>
    </cfRule>
  </conditionalFormatting>
  <conditionalFormatting sqref="G310">
    <cfRule type="expression" dxfId="3323" priority="42">
      <formula>INDIRECT(ADDRESS(ROW(),COLUMN()))=TRUNC(INDIRECT(ADDRESS(ROW(),COLUMN())))</formula>
    </cfRule>
  </conditionalFormatting>
  <conditionalFormatting sqref="I310">
    <cfRule type="expression" dxfId="3322" priority="41">
      <formula>INDIRECT(ADDRESS(ROW(),COLUMN()))=TRUNC(INDIRECT(ADDRESS(ROW(),COLUMN())))</formula>
    </cfRule>
  </conditionalFormatting>
  <conditionalFormatting sqref="G311">
    <cfRule type="expression" dxfId="3321" priority="40">
      <formula>INDIRECT(ADDRESS(ROW(),COLUMN()))=TRUNC(INDIRECT(ADDRESS(ROW(),COLUMN())))</formula>
    </cfRule>
  </conditionalFormatting>
  <conditionalFormatting sqref="I311">
    <cfRule type="expression" dxfId="3320" priority="39">
      <formula>INDIRECT(ADDRESS(ROW(),COLUMN()))=TRUNC(INDIRECT(ADDRESS(ROW(),COLUMN())))</formula>
    </cfRule>
  </conditionalFormatting>
  <conditionalFormatting sqref="G313">
    <cfRule type="expression" dxfId="3319" priority="38">
      <formula>INDIRECT(ADDRESS(ROW(),COLUMN()))=TRUNC(INDIRECT(ADDRESS(ROW(),COLUMN())))</formula>
    </cfRule>
  </conditionalFormatting>
  <conditionalFormatting sqref="I313">
    <cfRule type="expression" dxfId="3318" priority="37">
      <formula>INDIRECT(ADDRESS(ROW(),COLUMN()))=TRUNC(INDIRECT(ADDRESS(ROW(),COLUMN())))</formula>
    </cfRule>
  </conditionalFormatting>
  <conditionalFormatting sqref="G314 G316">
    <cfRule type="expression" dxfId="3317" priority="36">
      <formula>INDIRECT(ADDRESS(ROW(),COLUMN()))=TRUNC(INDIRECT(ADDRESS(ROW(),COLUMN())))</formula>
    </cfRule>
  </conditionalFormatting>
  <conditionalFormatting sqref="G315">
    <cfRule type="expression" dxfId="3316" priority="35">
      <formula>INDIRECT(ADDRESS(ROW(),COLUMN()))=TRUNC(INDIRECT(ADDRESS(ROW(),COLUMN())))</formula>
    </cfRule>
  </conditionalFormatting>
  <conditionalFormatting sqref="G317:G318">
    <cfRule type="expression" dxfId="3315" priority="34">
      <formula>INDIRECT(ADDRESS(ROW(),COLUMN()))=TRUNC(INDIRECT(ADDRESS(ROW(),COLUMN())))</formula>
    </cfRule>
  </conditionalFormatting>
  <conditionalFormatting sqref="G319:G321">
    <cfRule type="expression" dxfId="3314" priority="33">
      <formula>INDIRECT(ADDRESS(ROW(),COLUMN()))=TRUNC(INDIRECT(ADDRESS(ROW(),COLUMN())))</formula>
    </cfRule>
  </conditionalFormatting>
  <conditionalFormatting sqref="I319:I321">
    <cfRule type="expression" dxfId="3313" priority="32">
      <formula>INDIRECT(ADDRESS(ROW(),COLUMN()))=TRUNC(INDIRECT(ADDRESS(ROW(),COLUMN())))</formula>
    </cfRule>
  </conditionalFormatting>
  <conditionalFormatting sqref="L319:L321">
    <cfRule type="expression" dxfId="3312" priority="31">
      <formula>INDIRECT(ADDRESS(ROW(),COLUMN()))=TRUNC(INDIRECT(ADDRESS(ROW(),COLUMN())))</formula>
    </cfRule>
  </conditionalFormatting>
  <conditionalFormatting sqref="G322:G323">
    <cfRule type="expression" dxfId="3311" priority="30">
      <formula>INDIRECT(ADDRESS(ROW(),COLUMN()))=TRUNC(INDIRECT(ADDRESS(ROW(),COLUMN())))</formula>
    </cfRule>
  </conditionalFormatting>
  <conditionalFormatting sqref="I322:I323">
    <cfRule type="expression" dxfId="3310" priority="29">
      <formula>INDIRECT(ADDRESS(ROW(),COLUMN()))=TRUNC(INDIRECT(ADDRESS(ROW(),COLUMN())))</formula>
    </cfRule>
  </conditionalFormatting>
  <conditionalFormatting sqref="G324:G325 G335 G337">
    <cfRule type="expression" dxfId="3309" priority="28">
      <formula>INDIRECT(ADDRESS(ROW(),COLUMN()))=TRUNC(INDIRECT(ADDRESS(ROW(),COLUMN())))</formula>
    </cfRule>
  </conditionalFormatting>
  <conditionalFormatting sqref="I324:I325 I335 I337">
    <cfRule type="expression" dxfId="3308" priority="27">
      <formula>INDIRECT(ADDRESS(ROW(),COLUMN()))=TRUNC(INDIRECT(ADDRESS(ROW(),COLUMN())))</formula>
    </cfRule>
  </conditionalFormatting>
  <conditionalFormatting sqref="G333">
    <cfRule type="expression" dxfId="3307" priority="26">
      <formula>INDIRECT(ADDRESS(ROW(),COLUMN()))=TRUNC(INDIRECT(ADDRESS(ROW(),COLUMN())))</formula>
    </cfRule>
  </conditionalFormatting>
  <conditionalFormatting sqref="I333">
    <cfRule type="expression" dxfId="3306" priority="25">
      <formula>INDIRECT(ADDRESS(ROW(),COLUMN()))=TRUNC(INDIRECT(ADDRESS(ROW(),COLUMN())))</formula>
    </cfRule>
  </conditionalFormatting>
  <conditionalFormatting sqref="G330">
    <cfRule type="expression" dxfId="3305" priority="24">
      <formula>INDIRECT(ADDRESS(ROW(),COLUMN()))=TRUNC(INDIRECT(ADDRESS(ROW(),COLUMN())))</formula>
    </cfRule>
  </conditionalFormatting>
  <conditionalFormatting sqref="I330">
    <cfRule type="expression" dxfId="3304" priority="23">
      <formula>INDIRECT(ADDRESS(ROW(),COLUMN()))=TRUNC(INDIRECT(ADDRESS(ROW(),COLUMN())))</formula>
    </cfRule>
  </conditionalFormatting>
  <conditionalFormatting sqref="G331">
    <cfRule type="expression" dxfId="3303" priority="22">
      <formula>INDIRECT(ADDRESS(ROW(),COLUMN()))=TRUNC(INDIRECT(ADDRESS(ROW(),COLUMN())))</formula>
    </cfRule>
  </conditionalFormatting>
  <conditionalFormatting sqref="I331">
    <cfRule type="expression" dxfId="3302" priority="21">
      <formula>INDIRECT(ADDRESS(ROW(),COLUMN()))=TRUNC(INDIRECT(ADDRESS(ROW(),COLUMN())))</formula>
    </cfRule>
  </conditionalFormatting>
  <conditionalFormatting sqref="G334">
    <cfRule type="expression" dxfId="3301" priority="20">
      <formula>INDIRECT(ADDRESS(ROW(),COLUMN()))=TRUNC(INDIRECT(ADDRESS(ROW(),COLUMN())))</formula>
    </cfRule>
  </conditionalFormatting>
  <conditionalFormatting sqref="I334">
    <cfRule type="expression" dxfId="3300" priority="19">
      <formula>INDIRECT(ADDRESS(ROW(),COLUMN()))=TRUNC(INDIRECT(ADDRESS(ROW(),COLUMN())))</formula>
    </cfRule>
  </conditionalFormatting>
  <conditionalFormatting sqref="G336">
    <cfRule type="expression" dxfId="3299" priority="18">
      <formula>INDIRECT(ADDRESS(ROW(),COLUMN()))=TRUNC(INDIRECT(ADDRESS(ROW(),COLUMN())))</formula>
    </cfRule>
  </conditionalFormatting>
  <conditionalFormatting sqref="I336">
    <cfRule type="expression" dxfId="3298" priority="17">
      <formula>INDIRECT(ADDRESS(ROW(),COLUMN()))=TRUNC(INDIRECT(ADDRESS(ROW(),COLUMN())))</formula>
    </cfRule>
  </conditionalFormatting>
  <conditionalFormatting sqref="G329">
    <cfRule type="expression" dxfId="3297" priority="16">
      <formula>INDIRECT(ADDRESS(ROW(),COLUMN()))=TRUNC(INDIRECT(ADDRESS(ROW(),COLUMN())))</formula>
    </cfRule>
  </conditionalFormatting>
  <conditionalFormatting sqref="I329">
    <cfRule type="expression" dxfId="3296" priority="15">
      <formula>INDIRECT(ADDRESS(ROW(),COLUMN()))=TRUNC(INDIRECT(ADDRESS(ROW(),COLUMN())))</formula>
    </cfRule>
  </conditionalFormatting>
  <conditionalFormatting sqref="G332">
    <cfRule type="expression" dxfId="3295" priority="14">
      <formula>INDIRECT(ADDRESS(ROW(),COLUMN()))=TRUNC(INDIRECT(ADDRESS(ROW(),COLUMN())))</formula>
    </cfRule>
  </conditionalFormatting>
  <conditionalFormatting sqref="I332">
    <cfRule type="expression" dxfId="3294" priority="13">
      <formula>INDIRECT(ADDRESS(ROW(),COLUMN()))=TRUNC(INDIRECT(ADDRESS(ROW(),COLUMN())))</formula>
    </cfRule>
  </conditionalFormatting>
  <conditionalFormatting sqref="G328">
    <cfRule type="expression" dxfId="3293" priority="12">
      <formula>INDIRECT(ADDRESS(ROW(),COLUMN()))=TRUNC(INDIRECT(ADDRESS(ROW(),COLUMN())))</formula>
    </cfRule>
  </conditionalFormatting>
  <conditionalFormatting sqref="I328">
    <cfRule type="expression" dxfId="3292" priority="11">
      <formula>INDIRECT(ADDRESS(ROW(),COLUMN()))=TRUNC(INDIRECT(ADDRESS(ROW(),COLUMN())))</formula>
    </cfRule>
  </conditionalFormatting>
  <conditionalFormatting sqref="G326">
    <cfRule type="expression" dxfId="3291" priority="10">
      <formula>INDIRECT(ADDRESS(ROW(),COLUMN()))=TRUNC(INDIRECT(ADDRESS(ROW(),COLUMN())))</formula>
    </cfRule>
  </conditionalFormatting>
  <conditionalFormatting sqref="I326">
    <cfRule type="expression" dxfId="3290" priority="9">
      <formula>INDIRECT(ADDRESS(ROW(),COLUMN()))=TRUNC(INDIRECT(ADDRESS(ROW(),COLUMN())))</formula>
    </cfRule>
  </conditionalFormatting>
  <conditionalFormatting sqref="G327">
    <cfRule type="expression" dxfId="3289" priority="8">
      <formula>INDIRECT(ADDRESS(ROW(),COLUMN()))=TRUNC(INDIRECT(ADDRESS(ROW(),COLUMN())))</formula>
    </cfRule>
  </conditionalFormatting>
  <conditionalFormatting sqref="I327">
    <cfRule type="expression" dxfId="3288" priority="7">
      <formula>INDIRECT(ADDRESS(ROW(),COLUMN()))=TRUNC(INDIRECT(ADDRESS(ROW(),COLUMN())))</formula>
    </cfRule>
  </conditionalFormatting>
  <conditionalFormatting sqref="G338">
    <cfRule type="expression" dxfId="3287" priority="6">
      <formula>INDIRECT(ADDRESS(ROW(),COLUMN()))=TRUNC(INDIRECT(ADDRESS(ROW(),COLUMN())))</formula>
    </cfRule>
  </conditionalFormatting>
  <conditionalFormatting sqref="G339:G340">
    <cfRule type="expression" dxfId="3286" priority="5">
      <formula>INDIRECT(ADDRESS(ROW(),COLUMN()))=TRUNC(INDIRECT(ADDRESS(ROW(),COLUMN())))</formula>
    </cfRule>
  </conditionalFormatting>
  <conditionalFormatting sqref="I339:I340">
    <cfRule type="expression" dxfId="3285" priority="4">
      <formula>INDIRECT(ADDRESS(ROW(),COLUMN()))=TRUNC(INDIRECT(ADDRESS(ROW(),COLUMN())))</formula>
    </cfRule>
  </conditionalFormatting>
  <conditionalFormatting sqref="M6:Q7">
    <cfRule type="cellIs" dxfId="3284" priority="3" operator="equal">
      <formula>"「費目：その他」で補助対象外に仕分けされていないものがある"</formula>
    </cfRule>
  </conditionalFormatting>
  <conditionalFormatting sqref="G361">
    <cfRule type="expression" dxfId="3283" priority="2">
      <formula>INDIRECT(ADDRESS(ROW(),COLUMN()))=TRUNC(INDIRECT(ADDRESS(ROW(),COLUMN())))</formula>
    </cfRule>
  </conditionalFormatting>
  <conditionalFormatting sqref="G362">
    <cfRule type="expression" dxfId="3282" priority="1">
      <formula>INDIRECT(ADDRESS(ROW(),COLUMN()))=TRUNC(INDIRECT(ADDRESS(ROW(),COLUMN())))</formula>
    </cfRule>
  </conditionalFormatting>
  <dataValidations count="7">
    <dataValidation type="list" imeMode="hiragana" allowBlank="1" showInputMessage="1" showErrorMessage="1" sqref="D10:D351" xr:uid="{00000000-0002-0000-0400-000000000000}">
      <formula1>INDIRECT(C10)</formula1>
    </dataValidation>
    <dataValidation imeMode="hiragana" allowBlank="1" showInputMessage="1" showErrorMessage="1" sqref="E10:E351 J10:J351 M10:M351 M361:M410 J361:J410 E361:E410" xr:uid="{00000000-0002-0000-0400-000001000000}"/>
    <dataValidation imeMode="disabled" allowBlank="1" showInputMessage="1" showErrorMessage="1" sqref="C7:K7 F358:K358 A10:A351 A361:A410 C3:C4" xr:uid="{00000000-0002-0000-0400-000002000000}"/>
    <dataValidation type="list" allowBlank="1" showInputMessage="1" showErrorMessage="1" sqref="R10:R351" xr:uid="{00000000-0002-0000-0400-000003000000}">
      <formula1>"○"</formula1>
    </dataValidation>
    <dataValidation type="list" imeMode="hiragana" allowBlank="1" showInputMessage="1" showErrorMessage="1" sqref="C361:D410" xr:uid="{00000000-0002-0000-0400-000004000000}">
      <formula1>収入</formula1>
    </dataValidation>
    <dataValidation type="list" imeMode="hiragana" allowBlank="1" showInputMessage="1" showErrorMessage="1" sqref="C10:C351" xr:uid="{00000000-0002-0000-0400-000005000000}">
      <formula1>区分</formula1>
    </dataValidation>
    <dataValidation imeMode="off" allowBlank="1" showInputMessage="1" showErrorMessage="1" sqref="F416:F427 I10:I351 L10:L351 O10:O351 Q10:Q351 G416:H421 I361:I410 L361:L410 O361:O410 Q361:Q410 G423:H427 F430:H470" xr:uid="{00000000-0002-0000-0400-000006000000}"/>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181</v>
      </c>
      <c r="D3" s="54" t="s">
        <v>161</v>
      </c>
      <c r="E3" s="374"/>
      <c r="F3" s="375"/>
      <c r="G3" s="375"/>
      <c r="H3" s="375"/>
      <c r="I3" s="375"/>
      <c r="J3" s="375"/>
      <c r="K3" s="375"/>
      <c r="L3" s="375"/>
      <c r="M3" s="376"/>
      <c r="Q3" s="13"/>
      <c r="X3" s="3">
        <v>18</v>
      </c>
    </row>
    <row r="4" spans="1:24" ht="32.1" customHeight="1" x14ac:dyDescent="0.2">
      <c r="C4" s="373"/>
      <c r="D4" s="55" t="s">
        <v>231</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214</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2-3</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214</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219</v>
      </c>
      <c r="D438" s="350"/>
      <c r="E438" s="77" t="s">
        <v>221</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218</v>
      </c>
      <c r="D459" s="350"/>
      <c r="E459" s="77" t="s">
        <v>220</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Cvk5sB2ZhsBFHOEbaWkPMY+PUzttVLIv0S4c1KvahO8tw9ShA+xnL92h30Sw8ZijCpgPdeiY0m1i3OElckRjoQ==" saltValue="XjolkIQo6X/Uxdw8Iym7YQ=="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3281" priority="173">
      <formula>INDIRECT(ADDRESS(ROW(),COLUMN()))=TRUNC(INDIRECT(ADDRESS(ROW(),COLUMN())))</formula>
    </cfRule>
  </conditionalFormatting>
  <conditionalFormatting sqref="O27:O50">
    <cfRule type="expression" dxfId="3280" priority="169">
      <formula>INDIRECT(ADDRESS(ROW(),COLUMN()))=TRUNC(INDIRECT(ADDRESS(ROW(),COLUMN())))</formula>
    </cfRule>
  </conditionalFormatting>
  <conditionalFormatting sqref="G48:G50">
    <cfRule type="expression" dxfId="3279" priority="172">
      <formula>INDIRECT(ADDRESS(ROW(),COLUMN()))=TRUNC(INDIRECT(ADDRESS(ROW(),COLUMN())))</formula>
    </cfRule>
  </conditionalFormatting>
  <conditionalFormatting sqref="I45 I48:I50">
    <cfRule type="expression" dxfId="3278" priority="171">
      <formula>INDIRECT(ADDRESS(ROW(),COLUMN()))=TRUNC(INDIRECT(ADDRESS(ROW(),COLUMN())))</formula>
    </cfRule>
  </conditionalFormatting>
  <conditionalFormatting sqref="L29:L50">
    <cfRule type="expression" dxfId="3277" priority="170">
      <formula>INDIRECT(ADDRESS(ROW(),COLUMN()))=TRUNC(INDIRECT(ADDRESS(ROW(),COLUMN())))</formula>
    </cfRule>
  </conditionalFormatting>
  <conditionalFormatting sqref="O10">
    <cfRule type="expression" dxfId="3276" priority="167">
      <formula>INDIRECT(ADDRESS(ROW(),COLUMN()))=TRUNC(INDIRECT(ADDRESS(ROW(),COLUMN())))</formula>
    </cfRule>
  </conditionalFormatting>
  <conditionalFormatting sqref="L10">
    <cfRule type="expression" dxfId="3275" priority="168">
      <formula>INDIRECT(ADDRESS(ROW(),COLUMN()))=TRUNC(INDIRECT(ADDRESS(ROW(),COLUMN())))</formula>
    </cfRule>
  </conditionalFormatting>
  <conditionalFormatting sqref="O11">
    <cfRule type="expression" dxfId="3274" priority="165">
      <formula>INDIRECT(ADDRESS(ROW(),COLUMN()))=TRUNC(INDIRECT(ADDRESS(ROW(),COLUMN())))</formula>
    </cfRule>
  </conditionalFormatting>
  <conditionalFormatting sqref="L11">
    <cfRule type="expression" dxfId="3273" priority="166">
      <formula>INDIRECT(ADDRESS(ROW(),COLUMN()))=TRUNC(INDIRECT(ADDRESS(ROW(),COLUMN())))</formula>
    </cfRule>
  </conditionalFormatting>
  <conditionalFormatting sqref="O12:O26">
    <cfRule type="expression" dxfId="3272" priority="162">
      <formula>INDIRECT(ADDRESS(ROW(),COLUMN()))=TRUNC(INDIRECT(ADDRESS(ROW(),COLUMN())))</formula>
    </cfRule>
  </conditionalFormatting>
  <conditionalFormatting sqref="I21:I25">
    <cfRule type="expression" dxfId="3271" priority="164">
      <formula>INDIRECT(ADDRESS(ROW(),COLUMN()))=TRUNC(INDIRECT(ADDRESS(ROW(),COLUMN())))</formula>
    </cfRule>
  </conditionalFormatting>
  <conditionalFormatting sqref="L12:L25">
    <cfRule type="expression" dxfId="3270" priority="163">
      <formula>INDIRECT(ADDRESS(ROW(),COLUMN()))=TRUNC(INDIRECT(ADDRESS(ROW(),COLUMN())))</formula>
    </cfRule>
  </conditionalFormatting>
  <conditionalFormatting sqref="G10 G15">
    <cfRule type="expression" dxfId="3269" priority="161">
      <formula>INDIRECT(ADDRESS(ROW(),COLUMN()))=TRUNC(INDIRECT(ADDRESS(ROW(),COLUMN())))</formula>
    </cfRule>
  </conditionalFormatting>
  <conditionalFormatting sqref="I10 I15">
    <cfRule type="expression" dxfId="3268" priority="160">
      <formula>INDIRECT(ADDRESS(ROW(),COLUMN()))=TRUNC(INDIRECT(ADDRESS(ROW(),COLUMN())))</formula>
    </cfRule>
  </conditionalFormatting>
  <conditionalFormatting sqref="G12">
    <cfRule type="expression" dxfId="3267" priority="159">
      <formula>INDIRECT(ADDRESS(ROW(),COLUMN()))=TRUNC(INDIRECT(ADDRESS(ROW(),COLUMN())))</formula>
    </cfRule>
  </conditionalFormatting>
  <conditionalFormatting sqref="I12">
    <cfRule type="expression" dxfId="3266" priority="158">
      <formula>INDIRECT(ADDRESS(ROW(),COLUMN()))=TRUNC(INDIRECT(ADDRESS(ROW(),COLUMN())))</formula>
    </cfRule>
  </conditionalFormatting>
  <conditionalFormatting sqref="G14">
    <cfRule type="expression" dxfId="3265" priority="157">
      <formula>INDIRECT(ADDRESS(ROW(),COLUMN()))=TRUNC(INDIRECT(ADDRESS(ROW(),COLUMN())))</formula>
    </cfRule>
  </conditionalFormatting>
  <conditionalFormatting sqref="I14">
    <cfRule type="expression" dxfId="3264" priority="156">
      <formula>INDIRECT(ADDRESS(ROW(),COLUMN()))=TRUNC(INDIRECT(ADDRESS(ROW(),COLUMN())))</formula>
    </cfRule>
  </conditionalFormatting>
  <conditionalFormatting sqref="G11">
    <cfRule type="expression" dxfId="3263" priority="155">
      <formula>INDIRECT(ADDRESS(ROW(),COLUMN()))=TRUNC(INDIRECT(ADDRESS(ROW(),COLUMN())))</formula>
    </cfRule>
  </conditionalFormatting>
  <conditionalFormatting sqref="I11">
    <cfRule type="expression" dxfId="3262" priority="154">
      <formula>INDIRECT(ADDRESS(ROW(),COLUMN()))=TRUNC(INDIRECT(ADDRESS(ROW(),COLUMN())))</formula>
    </cfRule>
  </conditionalFormatting>
  <conditionalFormatting sqref="G13">
    <cfRule type="expression" dxfId="3261" priority="153">
      <formula>INDIRECT(ADDRESS(ROW(),COLUMN()))=TRUNC(INDIRECT(ADDRESS(ROW(),COLUMN())))</formula>
    </cfRule>
  </conditionalFormatting>
  <conditionalFormatting sqref="I13">
    <cfRule type="expression" dxfId="3260" priority="152">
      <formula>INDIRECT(ADDRESS(ROW(),COLUMN()))=TRUNC(INDIRECT(ADDRESS(ROW(),COLUMN())))</formula>
    </cfRule>
  </conditionalFormatting>
  <conditionalFormatting sqref="G16 G19">
    <cfRule type="expression" dxfId="3259" priority="151">
      <formula>INDIRECT(ADDRESS(ROW(),COLUMN()))=TRUNC(INDIRECT(ADDRESS(ROW(),COLUMN())))</formula>
    </cfRule>
  </conditionalFormatting>
  <conditionalFormatting sqref="I16 I19">
    <cfRule type="expression" dxfId="3258" priority="150">
      <formula>INDIRECT(ADDRESS(ROW(),COLUMN()))=TRUNC(INDIRECT(ADDRESS(ROW(),COLUMN())))</formula>
    </cfRule>
  </conditionalFormatting>
  <conditionalFormatting sqref="G17">
    <cfRule type="expression" dxfId="3257" priority="149">
      <formula>INDIRECT(ADDRESS(ROW(),COLUMN()))=TRUNC(INDIRECT(ADDRESS(ROW(),COLUMN())))</formula>
    </cfRule>
  </conditionalFormatting>
  <conditionalFormatting sqref="I17">
    <cfRule type="expression" dxfId="3256" priority="148">
      <formula>INDIRECT(ADDRESS(ROW(),COLUMN()))=TRUNC(INDIRECT(ADDRESS(ROW(),COLUMN())))</formula>
    </cfRule>
  </conditionalFormatting>
  <conditionalFormatting sqref="G18">
    <cfRule type="expression" dxfId="3255" priority="147">
      <formula>INDIRECT(ADDRESS(ROW(),COLUMN()))=TRUNC(INDIRECT(ADDRESS(ROW(),COLUMN())))</formula>
    </cfRule>
  </conditionalFormatting>
  <conditionalFormatting sqref="I18">
    <cfRule type="expression" dxfId="3254" priority="146">
      <formula>INDIRECT(ADDRESS(ROW(),COLUMN()))=TRUNC(INDIRECT(ADDRESS(ROW(),COLUMN())))</formula>
    </cfRule>
  </conditionalFormatting>
  <conditionalFormatting sqref="G20">
    <cfRule type="expression" dxfId="3253" priority="145">
      <formula>INDIRECT(ADDRESS(ROW(),COLUMN()))=TRUNC(INDIRECT(ADDRESS(ROW(),COLUMN())))</formula>
    </cfRule>
  </conditionalFormatting>
  <conditionalFormatting sqref="I20">
    <cfRule type="expression" dxfId="3252" priority="144">
      <formula>INDIRECT(ADDRESS(ROW(),COLUMN()))=TRUNC(INDIRECT(ADDRESS(ROW(),COLUMN())))</formula>
    </cfRule>
  </conditionalFormatting>
  <conditionalFormatting sqref="G21 G23">
    <cfRule type="expression" dxfId="3251" priority="143">
      <formula>INDIRECT(ADDRESS(ROW(),COLUMN()))=TRUNC(INDIRECT(ADDRESS(ROW(),COLUMN())))</formula>
    </cfRule>
  </conditionalFormatting>
  <conditionalFormatting sqref="G22">
    <cfRule type="expression" dxfId="3250" priority="142">
      <formula>INDIRECT(ADDRESS(ROW(),COLUMN()))=TRUNC(INDIRECT(ADDRESS(ROW(),COLUMN())))</formula>
    </cfRule>
  </conditionalFormatting>
  <conditionalFormatting sqref="G24:G25">
    <cfRule type="expression" dxfId="3249" priority="141">
      <formula>INDIRECT(ADDRESS(ROW(),COLUMN()))=TRUNC(INDIRECT(ADDRESS(ROW(),COLUMN())))</formula>
    </cfRule>
  </conditionalFormatting>
  <conditionalFormatting sqref="G26:G28">
    <cfRule type="expression" dxfId="3248" priority="140">
      <formula>INDIRECT(ADDRESS(ROW(),COLUMN()))=TRUNC(INDIRECT(ADDRESS(ROW(),COLUMN())))</formula>
    </cfRule>
  </conditionalFormatting>
  <conditionalFormatting sqref="I26:I28">
    <cfRule type="expression" dxfId="3247" priority="139">
      <formula>INDIRECT(ADDRESS(ROW(),COLUMN()))=TRUNC(INDIRECT(ADDRESS(ROW(),COLUMN())))</formula>
    </cfRule>
  </conditionalFormatting>
  <conditionalFormatting sqref="L26:L28">
    <cfRule type="expression" dxfId="3246" priority="138">
      <formula>INDIRECT(ADDRESS(ROW(),COLUMN()))=TRUNC(INDIRECT(ADDRESS(ROW(),COLUMN())))</formula>
    </cfRule>
  </conditionalFormatting>
  <conditionalFormatting sqref="G29:G30">
    <cfRule type="expression" dxfId="3245" priority="137">
      <formula>INDIRECT(ADDRESS(ROW(),COLUMN()))=TRUNC(INDIRECT(ADDRESS(ROW(),COLUMN())))</formula>
    </cfRule>
  </conditionalFormatting>
  <conditionalFormatting sqref="I29:I30">
    <cfRule type="expression" dxfId="3244" priority="136">
      <formula>INDIRECT(ADDRESS(ROW(),COLUMN()))=TRUNC(INDIRECT(ADDRESS(ROW(),COLUMN())))</formula>
    </cfRule>
  </conditionalFormatting>
  <conditionalFormatting sqref="G31:G32 G42 G44">
    <cfRule type="expression" dxfId="3243" priority="135">
      <formula>INDIRECT(ADDRESS(ROW(),COLUMN()))=TRUNC(INDIRECT(ADDRESS(ROW(),COLUMN())))</formula>
    </cfRule>
  </conditionalFormatting>
  <conditionalFormatting sqref="I31:I32 I42 I44">
    <cfRule type="expression" dxfId="3242" priority="134">
      <formula>INDIRECT(ADDRESS(ROW(),COLUMN()))=TRUNC(INDIRECT(ADDRESS(ROW(),COLUMN())))</formula>
    </cfRule>
  </conditionalFormatting>
  <conditionalFormatting sqref="G40">
    <cfRule type="expression" dxfId="3241" priority="133">
      <formula>INDIRECT(ADDRESS(ROW(),COLUMN()))=TRUNC(INDIRECT(ADDRESS(ROW(),COLUMN())))</formula>
    </cfRule>
  </conditionalFormatting>
  <conditionalFormatting sqref="I40">
    <cfRule type="expression" dxfId="3240" priority="132">
      <formula>INDIRECT(ADDRESS(ROW(),COLUMN()))=TRUNC(INDIRECT(ADDRESS(ROW(),COLUMN())))</formula>
    </cfRule>
  </conditionalFormatting>
  <conditionalFormatting sqref="G37">
    <cfRule type="expression" dxfId="3239" priority="131">
      <formula>INDIRECT(ADDRESS(ROW(),COLUMN()))=TRUNC(INDIRECT(ADDRESS(ROW(),COLUMN())))</formula>
    </cfRule>
  </conditionalFormatting>
  <conditionalFormatting sqref="I37">
    <cfRule type="expression" dxfId="3238" priority="130">
      <formula>INDIRECT(ADDRESS(ROW(),COLUMN()))=TRUNC(INDIRECT(ADDRESS(ROW(),COLUMN())))</formula>
    </cfRule>
  </conditionalFormatting>
  <conditionalFormatting sqref="G38">
    <cfRule type="expression" dxfId="3237" priority="129">
      <formula>INDIRECT(ADDRESS(ROW(),COLUMN()))=TRUNC(INDIRECT(ADDRESS(ROW(),COLUMN())))</formula>
    </cfRule>
  </conditionalFormatting>
  <conditionalFormatting sqref="I38">
    <cfRule type="expression" dxfId="3236" priority="128">
      <formula>INDIRECT(ADDRESS(ROW(),COLUMN()))=TRUNC(INDIRECT(ADDRESS(ROW(),COLUMN())))</formula>
    </cfRule>
  </conditionalFormatting>
  <conditionalFormatting sqref="G41">
    <cfRule type="expression" dxfId="3235" priority="127">
      <formula>INDIRECT(ADDRESS(ROW(),COLUMN()))=TRUNC(INDIRECT(ADDRESS(ROW(),COLUMN())))</formula>
    </cfRule>
  </conditionalFormatting>
  <conditionalFormatting sqref="I41">
    <cfRule type="expression" dxfId="3234" priority="126">
      <formula>INDIRECT(ADDRESS(ROW(),COLUMN()))=TRUNC(INDIRECT(ADDRESS(ROW(),COLUMN())))</formula>
    </cfRule>
  </conditionalFormatting>
  <conditionalFormatting sqref="G43">
    <cfRule type="expression" dxfId="3233" priority="125">
      <formula>INDIRECT(ADDRESS(ROW(),COLUMN()))=TRUNC(INDIRECT(ADDRESS(ROW(),COLUMN())))</formula>
    </cfRule>
  </conditionalFormatting>
  <conditionalFormatting sqref="I43">
    <cfRule type="expression" dxfId="3232" priority="124">
      <formula>INDIRECT(ADDRESS(ROW(),COLUMN()))=TRUNC(INDIRECT(ADDRESS(ROW(),COLUMN())))</formula>
    </cfRule>
  </conditionalFormatting>
  <conditionalFormatting sqref="G36">
    <cfRule type="expression" dxfId="3231" priority="123">
      <formula>INDIRECT(ADDRESS(ROW(),COLUMN()))=TRUNC(INDIRECT(ADDRESS(ROW(),COLUMN())))</formula>
    </cfRule>
  </conditionalFormatting>
  <conditionalFormatting sqref="I36">
    <cfRule type="expression" dxfId="3230" priority="122">
      <formula>INDIRECT(ADDRESS(ROW(),COLUMN()))=TRUNC(INDIRECT(ADDRESS(ROW(),COLUMN())))</formula>
    </cfRule>
  </conditionalFormatting>
  <conditionalFormatting sqref="G39">
    <cfRule type="expression" dxfId="3229" priority="121">
      <formula>INDIRECT(ADDRESS(ROW(),COLUMN()))=TRUNC(INDIRECT(ADDRESS(ROW(),COLUMN())))</formula>
    </cfRule>
  </conditionalFormatting>
  <conditionalFormatting sqref="I39">
    <cfRule type="expression" dxfId="3228" priority="120">
      <formula>INDIRECT(ADDRESS(ROW(),COLUMN()))=TRUNC(INDIRECT(ADDRESS(ROW(),COLUMN())))</formula>
    </cfRule>
  </conditionalFormatting>
  <conditionalFormatting sqref="G35">
    <cfRule type="expression" dxfId="3227" priority="119">
      <formula>INDIRECT(ADDRESS(ROW(),COLUMN()))=TRUNC(INDIRECT(ADDRESS(ROW(),COLUMN())))</formula>
    </cfRule>
  </conditionalFormatting>
  <conditionalFormatting sqref="I35">
    <cfRule type="expression" dxfId="3226" priority="118">
      <formula>INDIRECT(ADDRESS(ROW(),COLUMN()))=TRUNC(INDIRECT(ADDRESS(ROW(),COLUMN())))</formula>
    </cfRule>
  </conditionalFormatting>
  <conditionalFormatting sqref="G33">
    <cfRule type="expression" dxfId="3225" priority="117">
      <formula>INDIRECT(ADDRESS(ROW(),COLUMN()))=TRUNC(INDIRECT(ADDRESS(ROW(),COLUMN())))</formula>
    </cfRule>
  </conditionalFormatting>
  <conditionalFormatting sqref="I33">
    <cfRule type="expression" dxfId="3224" priority="116">
      <formula>INDIRECT(ADDRESS(ROW(),COLUMN()))=TRUNC(INDIRECT(ADDRESS(ROW(),COLUMN())))</formula>
    </cfRule>
  </conditionalFormatting>
  <conditionalFormatting sqref="G34">
    <cfRule type="expression" dxfId="3223" priority="115">
      <formula>INDIRECT(ADDRESS(ROW(),COLUMN()))=TRUNC(INDIRECT(ADDRESS(ROW(),COLUMN())))</formula>
    </cfRule>
  </conditionalFormatting>
  <conditionalFormatting sqref="I34">
    <cfRule type="expression" dxfId="3222" priority="114">
      <formula>INDIRECT(ADDRESS(ROW(),COLUMN()))=TRUNC(INDIRECT(ADDRESS(ROW(),COLUMN())))</formula>
    </cfRule>
  </conditionalFormatting>
  <conditionalFormatting sqref="G45">
    <cfRule type="expression" dxfId="3221" priority="113">
      <formula>INDIRECT(ADDRESS(ROW(),COLUMN()))=TRUNC(INDIRECT(ADDRESS(ROW(),COLUMN())))</formula>
    </cfRule>
  </conditionalFormatting>
  <conditionalFormatting sqref="G46:G47">
    <cfRule type="expression" dxfId="3220" priority="112">
      <formula>INDIRECT(ADDRESS(ROW(),COLUMN()))=TRUNC(INDIRECT(ADDRESS(ROW(),COLUMN())))</formula>
    </cfRule>
  </conditionalFormatting>
  <conditionalFormatting sqref="I46:I47">
    <cfRule type="expression" dxfId="3219" priority="111">
      <formula>INDIRECT(ADDRESS(ROW(),COLUMN()))=TRUNC(INDIRECT(ADDRESS(ROW(),COLUMN())))</formula>
    </cfRule>
  </conditionalFormatting>
  <conditionalFormatting sqref="I361">
    <cfRule type="expression" dxfId="3218" priority="110">
      <formula>INDIRECT(ADDRESS(ROW(),COLUMN()))=TRUNC(INDIRECT(ADDRESS(ROW(),COLUMN())))</formula>
    </cfRule>
  </conditionalFormatting>
  <conditionalFormatting sqref="L361">
    <cfRule type="expression" dxfId="3217" priority="109">
      <formula>INDIRECT(ADDRESS(ROW(),COLUMN()))=TRUNC(INDIRECT(ADDRESS(ROW(),COLUMN())))</formula>
    </cfRule>
  </conditionalFormatting>
  <conditionalFormatting sqref="O361">
    <cfRule type="expression" dxfId="3216" priority="108">
      <formula>INDIRECT(ADDRESS(ROW(),COLUMN()))=TRUNC(INDIRECT(ADDRESS(ROW(),COLUMN())))</formula>
    </cfRule>
  </conditionalFormatting>
  <conditionalFormatting sqref="G363:G410">
    <cfRule type="expression" dxfId="3215" priority="107">
      <formula>INDIRECT(ADDRESS(ROW(),COLUMN()))=TRUNC(INDIRECT(ADDRESS(ROW(),COLUMN())))</formula>
    </cfRule>
  </conditionalFormatting>
  <conditionalFormatting sqref="I362:I410">
    <cfRule type="expression" dxfId="3214" priority="106">
      <formula>INDIRECT(ADDRESS(ROW(),COLUMN()))=TRUNC(INDIRECT(ADDRESS(ROW(),COLUMN())))</formula>
    </cfRule>
  </conditionalFormatting>
  <conditionalFormatting sqref="L362:L410">
    <cfRule type="expression" dxfId="3213" priority="105">
      <formula>INDIRECT(ADDRESS(ROW(),COLUMN()))=TRUNC(INDIRECT(ADDRESS(ROW(),COLUMN())))</formula>
    </cfRule>
  </conditionalFormatting>
  <conditionalFormatting sqref="O362:O410">
    <cfRule type="expression" dxfId="3212" priority="104">
      <formula>INDIRECT(ADDRESS(ROW(),COLUMN()))=TRUNC(INDIRECT(ADDRESS(ROW(),COLUMN())))</formula>
    </cfRule>
  </conditionalFormatting>
  <conditionalFormatting sqref="O107:O162 G107:G162 I107:I162 L107:L162">
    <cfRule type="expression" dxfId="3211" priority="103">
      <formula>INDIRECT(ADDRESS(ROW(),COLUMN()))=TRUNC(INDIRECT(ADDRESS(ROW(),COLUMN())))</formula>
    </cfRule>
  </conditionalFormatting>
  <conditionalFormatting sqref="O197:O252 G197:G252 I197:I252 L197:L252">
    <cfRule type="expression" dxfId="3210" priority="102">
      <formula>INDIRECT(ADDRESS(ROW(),COLUMN()))=TRUNC(INDIRECT(ADDRESS(ROW(),COLUMN())))</formula>
    </cfRule>
  </conditionalFormatting>
  <conditionalFormatting sqref="O173:O196">
    <cfRule type="expression" dxfId="3209" priority="98">
      <formula>INDIRECT(ADDRESS(ROW(),COLUMN()))=TRUNC(INDIRECT(ADDRESS(ROW(),COLUMN())))</formula>
    </cfRule>
  </conditionalFormatting>
  <conditionalFormatting sqref="G194:G196">
    <cfRule type="expression" dxfId="3208" priority="101">
      <formula>INDIRECT(ADDRESS(ROW(),COLUMN()))=TRUNC(INDIRECT(ADDRESS(ROW(),COLUMN())))</formula>
    </cfRule>
  </conditionalFormatting>
  <conditionalFormatting sqref="I191 I194:I196">
    <cfRule type="expression" dxfId="3207" priority="100">
      <formula>INDIRECT(ADDRESS(ROW(),COLUMN()))=TRUNC(INDIRECT(ADDRESS(ROW(),COLUMN())))</formula>
    </cfRule>
  </conditionalFormatting>
  <conditionalFormatting sqref="L175:L196">
    <cfRule type="expression" dxfId="3206" priority="99">
      <formula>INDIRECT(ADDRESS(ROW(),COLUMN()))=TRUNC(INDIRECT(ADDRESS(ROW(),COLUMN())))</formula>
    </cfRule>
  </conditionalFormatting>
  <conditionalFormatting sqref="O163:O172">
    <cfRule type="expression" dxfId="3205" priority="95">
      <formula>INDIRECT(ADDRESS(ROW(),COLUMN()))=TRUNC(INDIRECT(ADDRESS(ROW(),COLUMN())))</formula>
    </cfRule>
  </conditionalFormatting>
  <conditionalFormatting sqref="I167:I171">
    <cfRule type="expression" dxfId="3204" priority="97">
      <formula>INDIRECT(ADDRESS(ROW(),COLUMN()))=TRUNC(INDIRECT(ADDRESS(ROW(),COLUMN())))</formula>
    </cfRule>
  </conditionalFormatting>
  <conditionalFormatting sqref="L163:L171">
    <cfRule type="expression" dxfId="3203" priority="96">
      <formula>INDIRECT(ADDRESS(ROW(),COLUMN()))=TRUNC(INDIRECT(ADDRESS(ROW(),COLUMN())))</formula>
    </cfRule>
  </conditionalFormatting>
  <conditionalFormatting sqref="G165">
    <cfRule type="expression" dxfId="3202" priority="94">
      <formula>INDIRECT(ADDRESS(ROW(),COLUMN()))=TRUNC(INDIRECT(ADDRESS(ROW(),COLUMN())))</formula>
    </cfRule>
  </conditionalFormatting>
  <conditionalFormatting sqref="I165">
    <cfRule type="expression" dxfId="3201" priority="93">
      <formula>INDIRECT(ADDRESS(ROW(),COLUMN()))=TRUNC(INDIRECT(ADDRESS(ROW(),COLUMN())))</formula>
    </cfRule>
  </conditionalFormatting>
  <conditionalFormatting sqref="G163">
    <cfRule type="expression" dxfId="3200" priority="92">
      <formula>INDIRECT(ADDRESS(ROW(),COLUMN()))=TRUNC(INDIRECT(ADDRESS(ROW(),COLUMN())))</formula>
    </cfRule>
  </conditionalFormatting>
  <conditionalFormatting sqref="I163">
    <cfRule type="expression" dxfId="3199" priority="91">
      <formula>INDIRECT(ADDRESS(ROW(),COLUMN()))=TRUNC(INDIRECT(ADDRESS(ROW(),COLUMN())))</formula>
    </cfRule>
  </conditionalFormatting>
  <conditionalFormatting sqref="G164">
    <cfRule type="expression" dxfId="3198" priority="90">
      <formula>INDIRECT(ADDRESS(ROW(),COLUMN()))=TRUNC(INDIRECT(ADDRESS(ROW(),COLUMN())))</formula>
    </cfRule>
  </conditionalFormatting>
  <conditionalFormatting sqref="I164">
    <cfRule type="expression" dxfId="3197" priority="89">
      <formula>INDIRECT(ADDRESS(ROW(),COLUMN()))=TRUNC(INDIRECT(ADDRESS(ROW(),COLUMN())))</formula>
    </cfRule>
  </conditionalFormatting>
  <conditionalFormatting sqref="G166">
    <cfRule type="expression" dxfId="3196" priority="88">
      <formula>INDIRECT(ADDRESS(ROW(),COLUMN()))=TRUNC(INDIRECT(ADDRESS(ROW(),COLUMN())))</formula>
    </cfRule>
  </conditionalFormatting>
  <conditionalFormatting sqref="I166">
    <cfRule type="expression" dxfId="3195" priority="87">
      <formula>INDIRECT(ADDRESS(ROW(),COLUMN()))=TRUNC(INDIRECT(ADDRESS(ROW(),COLUMN())))</formula>
    </cfRule>
  </conditionalFormatting>
  <conditionalFormatting sqref="G167 G169">
    <cfRule type="expression" dxfId="3194" priority="86">
      <formula>INDIRECT(ADDRESS(ROW(),COLUMN()))=TRUNC(INDIRECT(ADDRESS(ROW(),COLUMN())))</formula>
    </cfRule>
  </conditionalFormatting>
  <conditionalFormatting sqref="G168">
    <cfRule type="expression" dxfId="3193" priority="85">
      <formula>INDIRECT(ADDRESS(ROW(),COLUMN()))=TRUNC(INDIRECT(ADDRESS(ROW(),COLUMN())))</formula>
    </cfRule>
  </conditionalFormatting>
  <conditionalFormatting sqref="G170:G171">
    <cfRule type="expression" dxfId="3192" priority="84">
      <formula>INDIRECT(ADDRESS(ROW(),COLUMN()))=TRUNC(INDIRECT(ADDRESS(ROW(),COLUMN())))</formula>
    </cfRule>
  </conditionalFormatting>
  <conditionalFormatting sqref="G172:G174">
    <cfRule type="expression" dxfId="3191" priority="83">
      <formula>INDIRECT(ADDRESS(ROW(),COLUMN()))=TRUNC(INDIRECT(ADDRESS(ROW(),COLUMN())))</formula>
    </cfRule>
  </conditionalFormatting>
  <conditionalFormatting sqref="I172:I174">
    <cfRule type="expression" dxfId="3190" priority="82">
      <formula>INDIRECT(ADDRESS(ROW(),COLUMN()))=TRUNC(INDIRECT(ADDRESS(ROW(),COLUMN())))</formula>
    </cfRule>
  </conditionalFormatting>
  <conditionalFormatting sqref="L172:L174">
    <cfRule type="expression" dxfId="3189" priority="81">
      <formula>INDIRECT(ADDRESS(ROW(),COLUMN()))=TRUNC(INDIRECT(ADDRESS(ROW(),COLUMN())))</formula>
    </cfRule>
  </conditionalFormatting>
  <conditionalFormatting sqref="G175:G176">
    <cfRule type="expression" dxfId="3188" priority="80">
      <formula>INDIRECT(ADDRESS(ROW(),COLUMN()))=TRUNC(INDIRECT(ADDRESS(ROW(),COLUMN())))</formula>
    </cfRule>
  </conditionalFormatting>
  <conditionalFormatting sqref="I175:I176">
    <cfRule type="expression" dxfId="3187" priority="79">
      <formula>INDIRECT(ADDRESS(ROW(),COLUMN()))=TRUNC(INDIRECT(ADDRESS(ROW(),COLUMN())))</formula>
    </cfRule>
  </conditionalFormatting>
  <conditionalFormatting sqref="G177:G178 G188 G190">
    <cfRule type="expression" dxfId="3186" priority="78">
      <formula>INDIRECT(ADDRESS(ROW(),COLUMN()))=TRUNC(INDIRECT(ADDRESS(ROW(),COLUMN())))</formula>
    </cfRule>
  </conditionalFormatting>
  <conditionalFormatting sqref="I177:I178 I188 I190">
    <cfRule type="expression" dxfId="3185" priority="77">
      <formula>INDIRECT(ADDRESS(ROW(),COLUMN()))=TRUNC(INDIRECT(ADDRESS(ROW(),COLUMN())))</formula>
    </cfRule>
  </conditionalFormatting>
  <conditionalFormatting sqref="G186">
    <cfRule type="expression" dxfId="3184" priority="76">
      <formula>INDIRECT(ADDRESS(ROW(),COLUMN()))=TRUNC(INDIRECT(ADDRESS(ROW(),COLUMN())))</formula>
    </cfRule>
  </conditionalFormatting>
  <conditionalFormatting sqref="I186">
    <cfRule type="expression" dxfId="3183" priority="75">
      <formula>INDIRECT(ADDRESS(ROW(),COLUMN()))=TRUNC(INDIRECT(ADDRESS(ROW(),COLUMN())))</formula>
    </cfRule>
  </conditionalFormatting>
  <conditionalFormatting sqref="G183">
    <cfRule type="expression" dxfId="3182" priority="74">
      <formula>INDIRECT(ADDRESS(ROW(),COLUMN()))=TRUNC(INDIRECT(ADDRESS(ROW(),COLUMN())))</formula>
    </cfRule>
  </conditionalFormatting>
  <conditionalFormatting sqref="I183">
    <cfRule type="expression" dxfId="3181" priority="73">
      <formula>INDIRECT(ADDRESS(ROW(),COLUMN()))=TRUNC(INDIRECT(ADDRESS(ROW(),COLUMN())))</formula>
    </cfRule>
  </conditionalFormatting>
  <conditionalFormatting sqref="G184">
    <cfRule type="expression" dxfId="3180" priority="72">
      <formula>INDIRECT(ADDRESS(ROW(),COLUMN()))=TRUNC(INDIRECT(ADDRESS(ROW(),COLUMN())))</formula>
    </cfRule>
  </conditionalFormatting>
  <conditionalFormatting sqref="I184">
    <cfRule type="expression" dxfId="3179" priority="71">
      <formula>INDIRECT(ADDRESS(ROW(),COLUMN()))=TRUNC(INDIRECT(ADDRESS(ROW(),COLUMN())))</formula>
    </cfRule>
  </conditionalFormatting>
  <conditionalFormatting sqref="G187">
    <cfRule type="expression" dxfId="3178" priority="70">
      <formula>INDIRECT(ADDRESS(ROW(),COLUMN()))=TRUNC(INDIRECT(ADDRESS(ROW(),COLUMN())))</formula>
    </cfRule>
  </conditionalFormatting>
  <conditionalFormatting sqref="I187">
    <cfRule type="expression" dxfId="3177" priority="69">
      <formula>INDIRECT(ADDRESS(ROW(),COLUMN()))=TRUNC(INDIRECT(ADDRESS(ROW(),COLUMN())))</formula>
    </cfRule>
  </conditionalFormatting>
  <conditionalFormatting sqref="G189">
    <cfRule type="expression" dxfId="3176" priority="68">
      <formula>INDIRECT(ADDRESS(ROW(),COLUMN()))=TRUNC(INDIRECT(ADDRESS(ROW(),COLUMN())))</formula>
    </cfRule>
  </conditionalFormatting>
  <conditionalFormatting sqref="I189">
    <cfRule type="expression" dxfId="3175" priority="67">
      <formula>INDIRECT(ADDRESS(ROW(),COLUMN()))=TRUNC(INDIRECT(ADDRESS(ROW(),COLUMN())))</formula>
    </cfRule>
  </conditionalFormatting>
  <conditionalFormatting sqref="G182">
    <cfRule type="expression" dxfId="3174" priority="66">
      <formula>INDIRECT(ADDRESS(ROW(),COLUMN()))=TRUNC(INDIRECT(ADDRESS(ROW(),COLUMN())))</formula>
    </cfRule>
  </conditionalFormatting>
  <conditionalFormatting sqref="I182">
    <cfRule type="expression" dxfId="3173" priority="65">
      <formula>INDIRECT(ADDRESS(ROW(),COLUMN()))=TRUNC(INDIRECT(ADDRESS(ROW(),COLUMN())))</formula>
    </cfRule>
  </conditionalFormatting>
  <conditionalFormatting sqref="G185">
    <cfRule type="expression" dxfId="3172" priority="64">
      <formula>INDIRECT(ADDRESS(ROW(),COLUMN()))=TRUNC(INDIRECT(ADDRESS(ROW(),COLUMN())))</formula>
    </cfRule>
  </conditionalFormatting>
  <conditionalFormatting sqref="I185">
    <cfRule type="expression" dxfId="3171" priority="63">
      <formula>INDIRECT(ADDRESS(ROW(),COLUMN()))=TRUNC(INDIRECT(ADDRESS(ROW(),COLUMN())))</formula>
    </cfRule>
  </conditionalFormatting>
  <conditionalFormatting sqref="G181">
    <cfRule type="expression" dxfId="3170" priority="62">
      <formula>INDIRECT(ADDRESS(ROW(),COLUMN()))=TRUNC(INDIRECT(ADDRESS(ROW(),COLUMN())))</formula>
    </cfRule>
  </conditionalFormatting>
  <conditionalFormatting sqref="I181">
    <cfRule type="expression" dxfId="3169" priority="61">
      <formula>INDIRECT(ADDRESS(ROW(),COLUMN()))=TRUNC(INDIRECT(ADDRESS(ROW(),COLUMN())))</formula>
    </cfRule>
  </conditionalFormatting>
  <conditionalFormatting sqref="G179">
    <cfRule type="expression" dxfId="3168" priority="60">
      <formula>INDIRECT(ADDRESS(ROW(),COLUMN()))=TRUNC(INDIRECT(ADDRESS(ROW(),COLUMN())))</formula>
    </cfRule>
  </conditionalFormatting>
  <conditionalFormatting sqref="I179">
    <cfRule type="expression" dxfId="3167" priority="59">
      <formula>INDIRECT(ADDRESS(ROW(),COLUMN()))=TRUNC(INDIRECT(ADDRESS(ROW(),COLUMN())))</formula>
    </cfRule>
  </conditionalFormatting>
  <conditionalFormatting sqref="G180">
    <cfRule type="expression" dxfId="3166" priority="58">
      <formula>INDIRECT(ADDRESS(ROW(),COLUMN()))=TRUNC(INDIRECT(ADDRESS(ROW(),COLUMN())))</formula>
    </cfRule>
  </conditionalFormatting>
  <conditionalFormatting sqref="I180">
    <cfRule type="expression" dxfId="3165" priority="57">
      <formula>INDIRECT(ADDRESS(ROW(),COLUMN()))=TRUNC(INDIRECT(ADDRESS(ROW(),COLUMN())))</formula>
    </cfRule>
  </conditionalFormatting>
  <conditionalFormatting sqref="G191">
    <cfRule type="expression" dxfId="3164" priority="56">
      <formula>INDIRECT(ADDRESS(ROW(),COLUMN()))=TRUNC(INDIRECT(ADDRESS(ROW(),COLUMN())))</formula>
    </cfRule>
  </conditionalFormatting>
  <conditionalFormatting sqref="G192:G193">
    <cfRule type="expression" dxfId="3163" priority="55">
      <formula>INDIRECT(ADDRESS(ROW(),COLUMN()))=TRUNC(INDIRECT(ADDRESS(ROW(),COLUMN())))</formula>
    </cfRule>
  </conditionalFormatting>
  <conditionalFormatting sqref="I192:I193">
    <cfRule type="expression" dxfId="3162" priority="54">
      <formula>INDIRECT(ADDRESS(ROW(),COLUMN()))=TRUNC(INDIRECT(ADDRESS(ROW(),COLUMN())))</formula>
    </cfRule>
  </conditionalFormatting>
  <conditionalFormatting sqref="O253:O308 G253:G308 I253:I308 L253:L308">
    <cfRule type="expression" dxfId="3161" priority="53">
      <formula>INDIRECT(ADDRESS(ROW(),COLUMN()))=TRUNC(INDIRECT(ADDRESS(ROW(),COLUMN())))</formula>
    </cfRule>
  </conditionalFormatting>
  <conditionalFormatting sqref="O344:O351 G344:G351 I344:I351 L344:L351">
    <cfRule type="expression" dxfId="3160" priority="52">
      <formula>INDIRECT(ADDRESS(ROW(),COLUMN()))=TRUNC(INDIRECT(ADDRESS(ROW(),COLUMN())))</formula>
    </cfRule>
  </conditionalFormatting>
  <conditionalFormatting sqref="O320:O343">
    <cfRule type="expression" dxfId="3159" priority="48">
      <formula>INDIRECT(ADDRESS(ROW(),COLUMN()))=TRUNC(INDIRECT(ADDRESS(ROW(),COLUMN())))</formula>
    </cfRule>
  </conditionalFormatting>
  <conditionalFormatting sqref="G341:G343">
    <cfRule type="expression" dxfId="3158" priority="51">
      <formula>INDIRECT(ADDRESS(ROW(),COLUMN()))=TRUNC(INDIRECT(ADDRESS(ROW(),COLUMN())))</formula>
    </cfRule>
  </conditionalFormatting>
  <conditionalFormatting sqref="I338 I341:I343">
    <cfRule type="expression" dxfId="3157" priority="50">
      <formula>INDIRECT(ADDRESS(ROW(),COLUMN()))=TRUNC(INDIRECT(ADDRESS(ROW(),COLUMN())))</formula>
    </cfRule>
  </conditionalFormatting>
  <conditionalFormatting sqref="L322:L343">
    <cfRule type="expression" dxfId="3156" priority="49">
      <formula>INDIRECT(ADDRESS(ROW(),COLUMN()))=TRUNC(INDIRECT(ADDRESS(ROW(),COLUMN())))</formula>
    </cfRule>
  </conditionalFormatting>
  <conditionalFormatting sqref="O309:O319">
    <cfRule type="expression" dxfId="3155" priority="45">
      <formula>INDIRECT(ADDRESS(ROW(),COLUMN()))=TRUNC(INDIRECT(ADDRESS(ROW(),COLUMN())))</formula>
    </cfRule>
  </conditionalFormatting>
  <conditionalFormatting sqref="I314:I318">
    <cfRule type="expression" dxfId="3154" priority="47">
      <formula>INDIRECT(ADDRESS(ROW(),COLUMN()))=TRUNC(INDIRECT(ADDRESS(ROW(),COLUMN())))</formula>
    </cfRule>
  </conditionalFormatting>
  <conditionalFormatting sqref="L309:L318">
    <cfRule type="expression" dxfId="3153" priority="46">
      <formula>INDIRECT(ADDRESS(ROW(),COLUMN()))=TRUNC(INDIRECT(ADDRESS(ROW(),COLUMN())))</formula>
    </cfRule>
  </conditionalFormatting>
  <conditionalFormatting sqref="G309 G312">
    <cfRule type="expression" dxfId="3152" priority="44">
      <formula>INDIRECT(ADDRESS(ROW(),COLUMN()))=TRUNC(INDIRECT(ADDRESS(ROW(),COLUMN())))</formula>
    </cfRule>
  </conditionalFormatting>
  <conditionalFormatting sqref="I309 I312">
    <cfRule type="expression" dxfId="3151" priority="43">
      <formula>INDIRECT(ADDRESS(ROW(),COLUMN()))=TRUNC(INDIRECT(ADDRESS(ROW(),COLUMN())))</formula>
    </cfRule>
  </conditionalFormatting>
  <conditionalFormatting sqref="G310">
    <cfRule type="expression" dxfId="3150" priority="42">
      <formula>INDIRECT(ADDRESS(ROW(),COLUMN()))=TRUNC(INDIRECT(ADDRESS(ROW(),COLUMN())))</formula>
    </cfRule>
  </conditionalFormatting>
  <conditionalFormatting sqref="I310">
    <cfRule type="expression" dxfId="3149" priority="41">
      <formula>INDIRECT(ADDRESS(ROW(),COLUMN()))=TRUNC(INDIRECT(ADDRESS(ROW(),COLUMN())))</formula>
    </cfRule>
  </conditionalFormatting>
  <conditionalFormatting sqref="G311">
    <cfRule type="expression" dxfId="3148" priority="40">
      <formula>INDIRECT(ADDRESS(ROW(),COLUMN()))=TRUNC(INDIRECT(ADDRESS(ROW(),COLUMN())))</formula>
    </cfRule>
  </conditionalFormatting>
  <conditionalFormatting sqref="I311">
    <cfRule type="expression" dxfId="3147" priority="39">
      <formula>INDIRECT(ADDRESS(ROW(),COLUMN()))=TRUNC(INDIRECT(ADDRESS(ROW(),COLUMN())))</formula>
    </cfRule>
  </conditionalFormatting>
  <conditionalFormatting sqref="G313">
    <cfRule type="expression" dxfId="3146" priority="38">
      <formula>INDIRECT(ADDRESS(ROW(),COLUMN()))=TRUNC(INDIRECT(ADDRESS(ROW(),COLUMN())))</formula>
    </cfRule>
  </conditionalFormatting>
  <conditionalFormatting sqref="I313">
    <cfRule type="expression" dxfId="3145" priority="37">
      <formula>INDIRECT(ADDRESS(ROW(),COLUMN()))=TRUNC(INDIRECT(ADDRESS(ROW(),COLUMN())))</formula>
    </cfRule>
  </conditionalFormatting>
  <conditionalFormatting sqref="G314 G316">
    <cfRule type="expression" dxfId="3144" priority="36">
      <formula>INDIRECT(ADDRESS(ROW(),COLUMN()))=TRUNC(INDIRECT(ADDRESS(ROW(),COLUMN())))</formula>
    </cfRule>
  </conditionalFormatting>
  <conditionalFormatting sqref="G315">
    <cfRule type="expression" dxfId="3143" priority="35">
      <formula>INDIRECT(ADDRESS(ROW(),COLUMN()))=TRUNC(INDIRECT(ADDRESS(ROW(),COLUMN())))</formula>
    </cfRule>
  </conditionalFormatting>
  <conditionalFormatting sqref="G317:G318">
    <cfRule type="expression" dxfId="3142" priority="34">
      <formula>INDIRECT(ADDRESS(ROW(),COLUMN()))=TRUNC(INDIRECT(ADDRESS(ROW(),COLUMN())))</formula>
    </cfRule>
  </conditionalFormatting>
  <conditionalFormatting sqref="G319:G321">
    <cfRule type="expression" dxfId="3141" priority="33">
      <formula>INDIRECT(ADDRESS(ROW(),COLUMN()))=TRUNC(INDIRECT(ADDRESS(ROW(),COLUMN())))</formula>
    </cfRule>
  </conditionalFormatting>
  <conditionalFormatting sqref="I319:I321">
    <cfRule type="expression" dxfId="3140" priority="32">
      <formula>INDIRECT(ADDRESS(ROW(),COLUMN()))=TRUNC(INDIRECT(ADDRESS(ROW(),COLUMN())))</formula>
    </cfRule>
  </conditionalFormatting>
  <conditionalFormatting sqref="L319:L321">
    <cfRule type="expression" dxfId="3139" priority="31">
      <formula>INDIRECT(ADDRESS(ROW(),COLUMN()))=TRUNC(INDIRECT(ADDRESS(ROW(),COLUMN())))</formula>
    </cfRule>
  </conditionalFormatting>
  <conditionalFormatting sqref="G322:G323">
    <cfRule type="expression" dxfId="3138" priority="30">
      <formula>INDIRECT(ADDRESS(ROW(),COLUMN()))=TRUNC(INDIRECT(ADDRESS(ROW(),COLUMN())))</formula>
    </cfRule>
  </conditionalFormatting>
  <conditionalFormatting sqref="I322:I323">
    <cfRule type="expression" dxfId="3137" priority="29">
      <formula>INDIRECT(ADDRESS(ROW(),COLUMN()))=TRUNC(INDIRECT(ADDRESS(ROW(),COLUMN())))</formula>
    </cfRule>
  </conditionalFormatting>
  <conditionalFormatting sqref="G324:G325 G335 G337">
    <cfRule type="expression" dxfId="3136" priority="28">
      <formula>INDIRECT(ADDRESS(ROW(),COLUMN()))=TRUNC(INDIRECT(ADDRESS(ROW(),COLUMN())))</formula>
    </cfRule>
  </conditionalFormatting>
  <conditionalFormatting sqref="I324:I325 I335 I337">
    <cfRule type="expression" dxfId="3135" priority="27">
      <formula>INDIRECT(ADDRESS(ROW(),COLUMN()))=TRUNC(INDIRECT(ADDRESS(ROW(),COLUMN())))</formula>
    </cfRule>
  </conditionalFormatting>
  <conditionalFormatting sqref="G333">
    <cfRule type="expression" dxfId="3134" priority="26">
      <formula>INDIRECT(ADDRESS(ROW(),COLUMN()))=TRUNC(INDIRECT(ADDRESS(ROW(),COLUMN())))</formula>
    </cfRule>
  </conditionalFormatting>
  <conditionalFormatting sqref="I333">
    <cfRule type="expression" dxfId="3133" priority="25">
      <formula>INDIRECT(ADDRESS(ROW(),COLUMN()))=TRUNC(INDIRECT(ADDRESS(ROW(),COLUMN())))</formula>
    </cfRule>
  </conditionalFormatting>
  <conditionalFormatting sqref="G330">
    <cfRule type="expression" dxfId="3132" priority="24">
      <formula>INDIRECT(ADDRESS(ROW(),COLUMN()))=TRUNC(INDIRECT(ADDRESS(ROW(),COLUMN())))</formula>
    </cfRule>
  </conditionalFormatting>
  <conditionalFormatting sqref="I330">
    <cfRule type="expression" dxfId="3131" priority="23">
      <formula>INDIRECT(ADDRESS(ROW(),COLUMN()))=TRUNC(INDIRECT(ADDRESS(ROW(),COLUMN())))</formula>
    </cfRule>
  </conditionalFormatting>
  <conditionalFormatting sqref="G331">
    <cfRule type="expression" dxfId="3130" priority="22">
      <formula>INDIRECT(ADDRESS(ROW(),COLUMN()))=TRUNC(INDIRECT(ADDRESS(ROW(),COLUMN())))</formula>
    </cfRule>
  </conditionalFormatting>
  <conditionalFormatting sqref="I331">
    <cfRule type="expression" dxfId="3129" priority="21">
      <formula>INDIRECT(ADDRESS(ROW(),COLUMN()))=TRUNC(INDIRECT(ADDRESS(ROW(),COLUMN())))</formula>
    </cfRule>
  </conditionalFormatting>
  <conditionalFormatting sqref="G334">
    <cfRule type="expression" dxfId="3128" priority="20">
      <formula>INDIRECT(ADDRESS(ROW(),COLUMN()))=TRUNC(INDIRECT(ADDRESS(ROW(),COLUMN())))</formula>
    </cfRule>
  </conditionalFormatting>
  <conditionalFormatting sqref="I334">
    <cfRule type="expression" dxfId="3127" priority="19">
      <formula>INDIRECT(ADDRESS(ROW(),COLUMN()))=TRUNC(INDIRECT(ADDRESS(ROW(),COLUMN())))</formula>
    </cfRule>
  </conditionalFormatting>
  <conditionalFormatting sqref="G336">
    <cfRule type="expression" dxfId="3126" priority="18">
      <formula>INDIRECT(ADDRESS(ROW(),COLUMN()))=TRUNC(INDIRECT(ADDRESS(ROW(),COLUMN())))</formula>
    </cfRule>
  </conditionalFormatting>
  <conditionalFormatting sqref="I336">
    <cfRule type="expression" dxfId="3125" priority="17">
      <formula>INDIRECT(ADDRESS(ROW(),COLUMN()))=TRUNC(INDIRECT(ADDRESS(ROW(),COLUMN())))</formula>
    </cfRule>
  </conditionalFormatting>
  <conditionalFormatting sqref="G329">
    <cfRule type="expression" dxfId="3124" priority="16">
      <formula>INDIRECT(ADDRESS(ROW(),COLUMN()))=TRUNC(INDIRECT(ADDRESS(ROW(),COLUMN())))</formula>
    </cfRule>
  </conditionalFormatting>
  <conditionalFormatting sqref="I329">
    <cfRule type="expression" dxfId="3123" priority="15">
      <formula>INDIRECT(ADDRESS(ROW(),COLUMN()))=TRUNC(INDIRECT(ADDRESS(ROW(),COLUMN())))</formula>
    </cfRule>
  </conditionalFormatting>
  <conditionalFormatting sqref="G332">
    <cfRule type="expression" dxfId="3122" priority="14">
      <formula>INDIRECT(ADDRESS(ROW(),COLUMN()))=TRUNC(INDIRECT(ADDRESS(ROW(),COLUMN())))</formula>
    </cfRule>
  </conditionalFormatting>
  <conditionalFormatting sqref="I332">
    <cfRule type="expression" dxfId="3121" priority="13">
      <formula>INDIRECT(ADDRESS(ROW(),COLUMN()))=TRUNC(INDIRECT(ADDRESS(ROW(),COLUMN())))</formula>
    </cfRule>
  </conditionalFormatting>
  <conditionalFormatting sqref="G328">
    <cfRule type="expression" dxfId="3120" priority="12">
      <formula>INDIRECT(ADDRESS(ROW(),COLUMN()))=TRUNC(INDIRECT(ADDRESS(ROW(),COLUMN())))</formula>
    </cfRule>
  </conditionalFormatting>
  <conditionalFormatting sqref="I328">
    <cfRule type="expression" dxfId="3119" priority="11">
      <formula>INDIRECT(ADDRESS(ROW(),COLUMN()))=TRUNC(INDIRECT(ADDRESS(ROW(),COLUMN())))</formula>
    </cfRule>
  </conditionalFormatting>
  <conditionalFormatting sqref="G326">
    <cfRule type="expression" dxfId="3118" priority="10">
      <formula>INDIRECT(ADDRESS(ROW(),COLUMN()))=TRUNC(INDIRECT(ADDRESS(ROW(),COLUMN())))</formula>
    </cfRule>
  </conditionalFormatting>
  <conditionalFormatting sqref="I326">
    <cfRule type="expression" dxfId="3117" priority="9">
      <formula>INDIRECT(ADDRESS(ROW(),COLUMN()))=TRUNC(INDIRECT(ADDRESS(ROW(),COLUMN())))</formula>
    </cfRule>
  </conditionalFormatting>
  <conditionalFormatting sqref="G327">
    <cfRule type="expression" dxfId="3116" priority="8">
      <formula>INDIRECT(ADDRESS(ROW(),COLUMN()))=TRUNC(INDIRECT(ADDRESS(ROW(),COLUMN())))</formula>
    </cfRule>
  </conditionalFormatting>
  <conditionalFormatting sqref="I327">
    <cfRule type="expression" dxfId="3115" priority="7">
      <formula>INDIRECT(ADDRESS(ROW(),COLUMN()))=TRUNC(INDIRECT(ADDRESS(ROW(),COLUMN())))</formula>
    </cfRule>
  </conditionalFormatting>
  <conditionalFormatting sqref="G338">
    <cfRule type="expression" dxfId="3114" priority="6">
      <formula>INDIRECT(ADDRESS(ROW(),COLUMN()))=TRUNC(INDIRECT(ADDRESS(ROW(),COLUMN())))</formula>
    </cfRule>
  </conditionalFormatting>
  <conditionalFormatting sqref="G339:G340">
    <cfRule type="expression" dxfId="3113" priority="5">
      <formula>INDIRECT(ADDRESS(ROW(),COLUMN()))=TRUNC(INDIRECT(ADDRESS(ROW(),COLUMN())))</formula>
    </cfRule>
  </conditionalFormatting>
  <conditionalFormatting sqref="I339:I340">
    <cfRule type="expression" dxfId="3112" priority="4">
      <formula>INDIRECT(ADDRESS(ROW(),COLUMN()))=TRUNC(INDIRECT(ADDRESS(ROW(),COLUMN())))</formula>
    </cfRule>
  </conditionalFormatting>
  <conditionalFormatting sqref="M6:Q7">
    <cfRule type="cellIs" dxfId="3111" priority="3" operator="equal">
      <formula>"「費目：その他」で補助対象外に仕分けされていないものがある"</formula>
    </cfRule>
  </conditionalFormatting>
  <conditionalFormatting sqref="G361">
    <cfRule type="expression" dxfId="3110" priority="2">
      <formula>INDIRECT(ADDRESS(ROW(),COLUMN()))=TRUNC(INDIRECT(ADDRESS(ROW(),COLUMN())))</formula>
    </cfRule>
  </conditionalFormatting>
  <conditionalFormatting sqref="G362">
    <cfRule type="expression" dxfId="3109" priority="1">
      <formula>INDIRECT(ADDRESS(ROW(),COLUMN()))=TRUNC(INDIRECT(ADDRESS(ROW(),COLUMN())))</formula>
    </cfRule>
  </conditionalFormatting>
  <dataValidations count="7">
    <dataValidation type="list" imeMode="hiragana" allowBlank="1" showInputMessage="1" showErrorMessage="1" sqref="D10:D351" xr:uid="{00000000-0002-0000-0500-000000000000}">
      <formula1>INDIRECT(C10)</formula1>
    </dataValidation>
    <dataValidation imeMode="hiragana" allowBlank="1" showInputMessage="1" showErrorMessage="1" sqref="E10:E351 J10:J351 M10:M351 M361:M410 J361:J410 E361:E410" xr:uid="{00000000-0002-0000-0500-000001000000}"/>
    <dataValidation imeMode="disabled" allowBlank="1" showInputMessage="1" showErrorMessage="1" sqref="C7:K7 F358:K358 A10:A351 A361:A410 C3:C4" xr:uid="{00000000-0002-0000-0500-000002000000}"/>
    <dataValidation type="list" allowBlank="1" showInputMessage="1" showErrorMessage="1" sqref="R10:R351" xr:uid="{00000000-0002-0000-0500-000003000000}">
      <formula1>"○"</formula1>
    </dataValidation>
    <dataValidation type="list" imeMode="hiragana" allowBlank="1" showInputMessage="1" showErrorMessage="1" sqref="C361:D410" xr:uid="{00000000-0002-0000-0500-000004000000}">
      <formula1>収入</formula1>
    </dataValidation>
    <dataValidation type="list" imeMode="hiragana" allowBlank="1" showInputMessage="1" showErrorMessage="1" sqref="C10:C351" xr:uid="{00000000-0002-0000-0500-000005000000}">
      <formula1>区分</formula1>
    </dataValidation>
    <dataValidation imeMode="off" allowBlank="1" showInputMessage="1" showErrorMessage="1" sqref="F416:F427 I10:I351 L10:L351 O10:O351 Q10:Q351 G416:H421 I361:I410 L361:L410 O361:O410 Q361:Q410 G423:H427 F430:H470" xr:uid="{00000000-0002-0000-05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182</v>
      </c>
      <c r="D3" s="54" t="s">
        <v>161</v>
      </c>
      <c r="E3" s="374"/>
      <c r="F3" s="375"/>
      <c r="G3" s="375"/>
      <c r="H3" s="375"/>
      <c r="I3" s="375"/>
      <c r="J3" s="375"/>
      <c r="K3" s="375"/>
      <c r="L3" s="375"/>
      <c r="M3" s="376"/>
      <c r="Q3" s="13"/>
      <c r="X3" s="3">
        <v>18</v>
      </c>
    </row>
    <row r="4" spans="1:24" ht="32.1" customHeight="1" x14ac:dyDescent="0.2">
      <c r="C4" s="373"/>
      <c r="D4" s="55" t="s">
        <v>231</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214</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2-4</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218</v>
      </c>
      <c r="D438" s="350"/>
      <c r="E438" s="77" t="s">
        <v>221</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218</v>
      </c>
      <c r="D459" s="350"/>
      <c r="E459" s="77" t="s">
        <v>221</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KRsxkvstPXt5Olp5wwq4VLGqibjUivLVVzV1FGGrwffS5FEEU5UmuT0XkIgxmoW9fQBnf1bGwYYuTmD8GK5y2w==" saltValue="I5E36ltiNnx/YcgG43VTag=="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3108" priority="173">
      <formula>INDIRECT(ADDRESS(ROW(),COLUMN()))=TRUNC(INDIRECT(ADDRESS(ROW(),COLUMN())))</formula>
    </cfRule>
  </conditionalFormatting>
  <conditionalFormatting sqref="O27:O50">
    <cfRule type="expression" dxfId="3107" priority="169">
      <formula>INDIRECT(ADDRESS(ROW(),COLUMN()))=TRUNC(INDIRECT(ADDRESS(ROW(),COLUMN())))</formula>
    </cfRule>
  </conditionalFormatting>
  <conditionalFormatting sqref="G48:G50">
    <cfRule type="expression" dxfId="3106" priority="172">
      <formula>INDIRECT(ADDRESS(ROW(),COLUMN()))=TRUNC(INDIRECT(ADDRESS(ROW(),COLUMN())))</formula>
    </cfRule>
  </conditionalFormatting>
  <conditionalFormatting sqref="I45 I48:I50">
    <cfRule type="expression" dxfId="3105" priority="171">
      <formula>INDIRECT(ADDRESS(ROW(),COLUMN()))=TRUNC(INDIRECT(ADDRESS(ROW(),COLUMN())))</formula>
    </cfRule>
  </conditionalFormatting>
  <conditionalFormatting sqref="L29:L50">
    <cfRule type="expression" dxfId="3104" priority="170">
      <formula>INDIRECT(ADDRESS(ROW(),COLUMN()))=TRUNC(INDIRECT(ADDRESS(ROW(),COLUMN())))</formula>
    </cfRule>
  </conditionalFormatting>
  <conditionalFormatting sqref="O10">
    <cfRule type="expression" dxfId="3103" priority="167">
      <formula>INDIRECT(ADDRESS(ROW(),COLUMN()))=TRUNC(INDIRECT(ADDRESS(ROW(),COLUMN())))</formula>
    </cfRule>
  </conditionalFormatting>
  <conditionalFormatting sqref="L10">
    <cfRule type="expression" dxfId="3102" priority="168">
      <formula>INDIRECT(ADDRESS(ROW(),COLUMN()))=TRUNC(INDIRECT(ADDRESS(ROW(),COLUMN())))</formula>
    </cfRule>
  </conditionalFormatting>
  <conditionalFormatting sqref="O11">
    <cfRule type="expression" dxfId="3101" priority="165">
      <formula>INDIRECT(ADDRESS(ROW(),COLUMN()))=TRUNC(INDIRECT(ADDRESS(ROW(),COLUMN())))</formula>
    </cfRule>
  </conditionalFormatting>
  <conditionalFormatting sqref="L11">
    <cfRule type="expression" dxfId="3100" priority="166">
      <formula>INDIRECT(ADDRESS(ROW(),COLUMN()))=TRUNC(INDIRECT(ADDRESS(ROW(),COLUMN())))</formula>
    </cfRule>
  </conditionalFormatting>
  <conditionalFormatting sqref="O12:O26">
    <cfRule type="expression" dxfId="3099" priority="162">
      <formula>INDIRECT(ADDRESS(ROW(),COLUMN()))=TRUNC(INDIRECT(ADDRESS(ROW(),COLUMN())))</formula>
    </cfRule>
  </conditionalFormatting>
  <conditionalFormatting sqref="I21:I25">
    <cfRule type="expression" dxfId="3098" priority="164">
      <formula>INDIRECT(ADDRESS(ROW(),COLUMN()))=TRUNC(INDIRECT(ADDRESS(ROW(),COLUMN())))</formula>
    </cfRule>
  </conditionalFormatting>
  <conditionalFormatting sqref="L12:L25">
    <cfRule type="expression" dxfId="3097" priority="163">
      <formula>INDIRECT(ADDRESS(ROW(),COLUMN()))=TRUNC(INDIRECT(ADDRESS(ROW(),COLUMN())))</formula>
    </cfRule>
  </conditionalFormatting>
  <conditionalFormatting sqref="G10 G15">
    <cfRule type="expression" dxfId="3096" priority="161">
      <formula>INDIRECT(ADDRESS(ROW(),COLUMN()))=TRUNC(INDIRECT(ADDRESS(ROW(),COLUMN())))</formula>
    </cfRule>
  </conditionalFormatting>
  <conditionalFormatting sqref="I10 I15">
    <cfRule type="expression" dxfId="3095" priority="160">
      <formula>INDIRECT(ADDRESS(ROW(),COLUMN()))=TRUNC(INDIRECT(ADDRESS(ROW(),COLUMN())))</formula>
    </cfRule>
  </conditionalFormatting>
  <conditionalFormatting sqref="G12">
    <cfRule type="expression" dxfId="3094" priority="159">
      <formula>INDIRECT(ADDRESS(ROW(),COLUMN()))=TRUNC(INDIRECT(ADDRESS(ROW(),COLUMN())))</formula>
    </cfRule>
  </conditionalFormatting>
  <conditionalFormatting sqref="I12">
    <cfRule type="expression" dxfId="3093" priority="158">
      <formula>INDIRECT(ADDRESS(ROW(),COLUMN()))=TRUNC(INDIRECT(ADDRESS(ROW(),COLUMN())))</formula>
    </cfRule>
  </conditionalFormatting>
  <conditionalFormatting sqref="G14">
    <cfRule type="expression" dxfId="3092" priority="157">
      <formula>INDIRECT(ADDRESS(ROW(),COLUMN()))=TRUNC(INDIRECT(ADDRESS(ROW(),COLUMN())))</formula>
    </cfRule>
  </conditionalFormatting>
  <conditionalFormatting sqref="I14">
    <cfRule type="expression" dxfId="3091" priority="156">
      <formula>INDIRECT(ADDRESS(ROW(),COLUMN()))=TRUNC(INDIRECT(ADDRESS(ROW(),COLUMN())))</formula>
    </cfRule>
  </conditionalFormatting>
  <conditionalFormatting sqref="G11">
    <cfRule type="expression" dxfId="3090" priority="155">
      <formula>INDIRECT(ADDRESS(ROW(),COLUMN()))=TRUNC(INDIRECT(ADDRESS(ROW(),COLUMN())))</formula>
    </cfRule>
  </conditionalFormatting>
  <conditionalFormatting sqref="I11">
    <cfRule type="expression" dxfId="3089" priority="154">
      <formula>INDIRECT(ADDRESS(ROW(),COLUMN()))=TRUNC(INDIRECT(ADDRESS(ROW(),COLUMN())))</formula>
    </cfRule>
  </conditionalFormatting>
  <conditionalFormatting sqref="G13">
    <cfRule type="expression" dxfId="3088" priority="153">
      <formula>INDIRECT(ADDRESS(ROW(),COLUMN()))=TRUNC(INDIRECT(ADDRESS(ROW(),COLUMN())))</formula>
    </cfRule>
  </conditionalFormatting>
  <conditionalFormatting sqref="I13">
    <cfRule type="expression" dxfId="3087" priority="152">
      <formula>INDIRECT(ADDRESS(ROW(),COLUMN()))=TRUNC(INDIRECT(ADDRESS(ROW(),COLUMN())))</formula>
    </cfRule>
  </conditionalFormatting>
  <conditionalFormatting sqref="G16 G19">
    <cfRule type="expression" dxfId="3086" priority="151">
      <formula>INDIRECT(ADDRESS(ROW(),COLUMN()))=TRUNC(INDIRECT(ADDRESS(ROW(),COLUMN())))</formula>
    </cfRule>
  </conditionalFormatting>
  <conditionalFormatting sqref="I16 I19">
    <cfRule type="expression" dxfId="3085" priority="150">
      <formula>INDIRECT(ADDRESS(ROW(),COLUMN()))=TRUNC(INDIRECT(ADDRESS(ROW(),COLUMN())))</formula>
    </cfRule>
  </conditionalFormatting>
  <conditionalFormatting sqref="G17">
    <cfRule type="expression" dxfId="3084" priority="149">
      <formula>INDIRECT(ADDRESS(ROW(),COLUMN()))=TRUNC(INDIRECT(ADDRESS(ROW(),COLUMN())))</formula>
    </cfRule>
  </conditionalFormatting>
  <conditionalFormatting sqref="I17">
    <cfRule type="expression" dxfId="3083" priority="148">
      <formula>INDIRECT(ADDRESS(ROW(),COLUMN()))=TRUNC(INDIRECT(ADDRESS(ROW(),COLUMN())))</formula>
    </cfRule>
  </conditionalFormatting>
  <conditionalFormatting sqref="G18">
    <cfRule type="expression" dxfId="3082" priority="147">
      <formula>INDIRECT(ADDRESS(ROW(),COLUMN()))=TRUNC(INDIRECT(ADDRESS(ROW(),COLUMN())))</formula>
    </cfRule>
  </conditionalFormatting>
  <conditionalFormatting sqref="I18">
    <cfRule type="expression" dxfId="3081" priority="146">
      <formula>INDIRECT(ADDRESS(ROW(),COLUMN()))=TRUNC(INDIRECT(ADDRESS(ROW(),COLUMN())))</formula>
    </cfRule>
  </conditionalFormatting>
  <conditionalFormatting sqref="G20">
    <cfRule type="expression" dxfId="3080" priority="145">
      <formula>INDIRECT(ADDRESS(ROW(),COLUMN()))=TRUNC(INDIRECT(ADDRESS(ROW(),COLUMN())))</formula>
    </cfRule>
  </conditionalFormatting>
  <conditionalFormatting sqref="I20">
    <cfRule type="expression" dxfId="3079" priority="144">
      <formula>INDIRECT(ADDRESS(ROW(),COLUMN()))=TRUNC(INDIRECT(ADDRESS(ROW(),COLUMN())))</formula>
    </cfRule>
  </conditionalFormatting>
  <conditionalFormatting sqref="G21 G23">
    <cfRule type="expression" dxfId="3078" priority="143">
      <formula>INDIRECT(ADDRESS(ROW(),COLUMN()))=TRUNC(INDIRECT(ADDRESS(ROW(),COLUMN())))</formula>
    </cfRule>
  </conditionalFormatting>
  <conditionalFormatting sqref="G22">
    <cfRule type="expression" dxfId="3077" priority="142">
      <formula>INDIRECT(ADDRESS(ROW(),COLUMN()))=TRUNC(INDIRECT(ADDRESS(ROW(),COLUMN())))</formula>
    </cfRule>
  </conditionalFormatting>
  <conditionalFormatting sqref="G24:G25">
    <cfRule type="expression" dxfId="3076" priority="141">
      <formula>INDIRECT(ADDRESS(ROW(),COLUMN()))=TRUNC(INDIRECT(ADDRESS(ROW(),COLUMN())))</formula>
    </cfRule>
  </conditionalFormatting>
  <conditionalFormatting sqref="G26:G28">
    <cfRule type="expression" dxfId="3075" priority="140">
      <formula>INDIRECT(ADDRESS(ROW(),COLUMN()))=TRUNC(INDIRECT(ADDRESS(ROW(),COLUMN())))</formula>
    </cfRule>
  </conditionalFormatting>
  <conditionalFormatting sqref="I26:I28">
    <cfRule type="expression" dxfId="3074" priority="139">
      <formula>INDIRECT(ADDRESS(ROW(),COLUMN()))=TRUNC(INDIRECT(ADDRESS(ROW(),COLUMN())))</formula>
    </cfRule>
  </conditionalFormatting>
  <conditionalFormatting sqref="L26:L28">
    <cfRule type="expression" dxfId="3073" priority="138">
      <formula>INDIRECT(ADDRESS(ROW(),COLUMN()))=TRUNC(INDIRECT(ADDRESS(ROW(),COLUMN())))</formula>
    </cfRule>
  </conditionalFormatting>
  <conditionalFormatting sqref="G29:G30">
    <cfRule type="expression" dxfId="3072" priority="137">
      <formula>INDIRECT(ADDRESS(ROW(),COLUMN()))=TRUNC(INDIRECT(ADDRESS(ROW(),COLUMN())))</formula>
    </cfRule>
  </conditionalFormatting>
  <conditionalFormatting sqref="I29:I30">
    <cfRule type="expression" dxfId="3071" priority="136">
      <formula>INDIRECT(ADDRESS(ROW(),COLUMN()))=TRUNC(INDIRECT(ADDRESS(ROW(),COLUMN())))</formula>
    </cfRule>
  </conditionalFormatting>
  <conditionalFormatting sqref="G31:G32 G42 G44">
    <cfRule type="expression" dxfId="3070" priority="135">
      <formula>INDIRECT(ADDRESS(ROW(),COLUMN()))=TRUNC(INDIRECT(ADDRESS(ROW(),COLUMN())))</formula>
    </cfRule>
  </conditionalFormatting>
  <conditionalFormatting sqref="I31:I32 I42 I44">
    <cfRule type="expression" dxfId="3069" priority="134">
      <formula>INDIRECT(ADDRESS(ROW(),COLUMN()))=TRUNC(INDIRECT(ADDRESS(ROW(),COLUMN())))</formula>
    </cfRule>
  </conditionalFormatting>
  <conditionalFormatting sqref="G40">
    <cfRule type="expression" dxfId="3068" priority="133">
      <formula>INDIRECT(ADDRESS(ROW(),COLUMN()))=TRUNC(INDIRECT(ADDRESS(ROW(),COLUMN())))</formula>
    </cfRule>
  </conditionalFormatting>
  <conditionalFormatting sqref="I40">
    <cfRule type="expression" dxfId="3067" priority="132">
      <formula>INDIRECT(ADDRESS(ROW(),COLUMN()))=TRUNC(INDIRECT(ADDRESS(ROW(),COLUMN())))</formula>
    </cfRule>
  </conditionalFormatting>
  <conditionalFormatting sqref="G37">
    <cfRule type="expression" dxfId="3066" priority="131">
      <formula>INDIRECT(ADDRESS(ROW(),COLUMN()))=TRUNC(INDIRECT(ADDRESS(ROW(),COLUMN())))</formula>
    </cfRule>
  </conditionalFormatting>
  <conditionalFormatting sqref="I37">
    <cfRule type="expression" dxfId="3065" priority="130">
      <formula>INDIRECT(ADDRESS(ROW(),COLUMN()))=TRUNC(INDIRECT(ADDRESS(ROW(),COLUMN())))</formula>
    </cfRule>
  </conditionalFormatting>
  <conditionalFormatting sqref="G38">
    <cfRule type="expression" dxfId="3064" priority="129">
      <formula>INDIRECT(ADDRESS(ROW(),COLUMN()))=TRUNC(INDIRECT(ADDRESS(ROW(),COLUMN())))</formula>
    </cfRule>
  </conditionalFormatting>
  <conditionalFormatting sqref="I38">
    <cfRule type="expression" dxfId="3063" priority="128">
      <formula>INDIRECT(ADDRESS(ROW(),COLUMN()))=TRUNC(INDIRECT(ADDRESS(ROW(),COLUMN())))</formula>
    </cfRule>
  </conditionalFormatting>
  <conditionalFormatting sqref="G41">
    <cfRule type="expression" dxfId="3062" priority="127">
      <formula>INDIRECT(ADDRESS(ROW(),COLUMN()))=TRUNC(INDIRECT(ADDRESS(ROW(),COLUMN())))</formula>
    </cfRule>
  </conditionalFormatting>
  <conditionalFormatting sqref="I41">
    <cfRule type="expression" dxfId="3061" priority="126">
      <formula>INDIRECT(ADDRESS(ROW(),COLUMN()))=TRUNC(INDIRECT(ADDRESS(ROW(),COLUMN())))</formula>
    </cfRule>
  </conditionalFormatting>
  <conditionalFormatting sqref="G43">
    <cfRule type="expression" dxfId="3060" priority="125">
      <formula>INDIRECT(ADDRESS(ROW(),COLUMN()))=TRUNC(INDIRECT(ADDRESS(ROW(),COLUMN())))</formula>
    </cfRule>
  </conditionalFormatting>
  <conditionalFormatting sqref="I43">
    <cfRule type="expression" dxfId="3059" priority="124">
      <formula>INDIRECT(ADDRESS(ROW(),COLUMN()))=TRUNC(INDIRECT(ADDRESS(ROW(),COLUMN())))</formula>
    </cfRule>
  </conditionalFormatting>
  <conditionalFormatting sqref="G36">
    <cfRule type="expression" dxfId="3058" priority="123">
      <formula>INDIRECT(ADDRESS(ROW(),COLUMN()))=TRUNC(INDIRECT(ADDRESS(ROW(),COLUMN())))</formula>
    </cfRule>
  </conditionalFormatting>
  <conditionalFormatting sqref="I36">
    <cfRule type="expression" dxfId="3057" priority="122">
      <formula>INDIRECT(ADDRESS(ROW(),COLUMN()))=TRUNC(INDIRECT(ADDRESS(ROW(),COLUMN())))</formula>
    </cfRule>
  </conditionalFormatting>
  <conditionalFormatting sqref="G39">
    <cfRule type="expression" dxfId="3056" priority="121">
      <formula>INDIRECT(ADDRESS(ROW(),COLUMN()))=TRUNC(INDIRECT(ADDRESS(ROW(),COLUMN())))</formula>
    </cfRule>
  </conditionalFormatting>
  <conditionalFormatting sqref="I39">
    <cfRule type="expression" dxfId="3055" priority="120">
      <formula>INDIRECT(ADDRESS(ROW(),COLUMN()))=TRUNC(INDIRECT(ADDRESS(ROW(),COLUMN())))</formula>
    </cfRule>
  </conditionalFormatting>
  <conditionalFormatting sqref="G35">
    <cfRule type="expression" dxfId="3054" priority="119">
      <formula>INDIRECT(ADDRESS(ROW(),COLUMN()))=TRUNC(INDIRECT(ADDRESS(ROW(),COLUMN())))</formula>
    </cfRule>
  </conditionalFormatting>
  <conditionalFormatting sqref="I35">
    <cfRule type="expression" dxfId="3053" priority="118">
      <formula>INDIRECT(ADDRESS(ROW(),COLUMN()))=TRUNC(INDIRECT(ADDRESS(ROW(),COLUMN())))</formula>
    </cfRule>
  </conditionalFormatting>
  <conditionalFormatting sqref="G33">
    <cfRule type="expression" dxfId="3052" priority="117">
      <formula>INDIRECT(ADDRESS(ROW(),COLUMN()))=TRUNC(INDIRECT(ADDRESS(ROW(),COLUMN())))</formula>
    </cfRule>
  </conditionalFormatting>
  <conditionalFormatting sqref="I33">
    <cfRule type="expression" dxfId="3051" priority="116">
      <formula>INDIRECT(ADDRESS(ROW(),COLUMN()))=TRUNC(INDIRECT(ADDRESS(ROW(),COLUMN())))</formula>
    </cfRule>
  </conditionalFormatting>
  <conditionalFormatting sqref="G34">
    <cfRule type="expression" dxfId="3050" priority="115">
      <formula>INDIRECT(ADDRESS(ROW(),COLUMN()))=TRUNC(INDIRECT(ADDRESS(ROW(),COLUMN())))</formula>
    </cfRule>
  </conditionalFormatting>
  <conditionalFormatting sqref="I34">
    <cfRule type="expression" dxfId="3049" priority="114">
      <formula>INDIRECT(ADDRESS(ROW(),COLUMN()))=TRUNC(INDIRECT(ADDRESS(ROW(),COLUMN())))</formula>
    </cfRule>
  </conditionalFormatting>
  <conditionalFormatting sqref="G45">
    <cfRule type="expression" dxfId="3048" priority="113">
      <formula>INDIRECT(ADDRESS(ROW(),COLUMN()))=TRUNC(INDIRECT(ADDRESS(ROW(),COLUMN())))</formula>
    </cfRule>
  </conditionalFormatting>
  <conditionalFormatting sqref="G46:G47">
    <cfRule type="expression" dxfId="3047" priority="112">
      <formula>INDIRECT(ADDRESS(ROW(),COLUMN()))=TRUNC(INDIRECT(ADDRESS(ROW(),COLUMN())))</formula>
    </cfRule>
  </conditionalFormatting>
  <conditionalFormatting sqref="I46:I47">
    <cfRule type="expression" dxfId="3046" priority="111">
      <formula>INDIRECT(ADDRESS(ROW(),COLUMN()))=TRUNC(INDIRECT(ADDRESS(ROW(),COLUMN())))</formula>
    </cfRule>
  </conditionalFormatting>
  <conditionalFormatting sqref="I361">
    <cfRule type="expression" dxfId="3045" priority="110">
      <formula>INDIRECT(ADDRESS(ROW(),COLUMN()))=TRUNC(INDIRECT(ADDRESS(ROW(),COLUMN())))</formula>
    </cfRule>
  </conditionalFormatting>
  <conditionalFormatting sqref="L361">
    <cfRule type="expression" dxfId="3044" priority="109">
      <formula>INDIRECT(ADDRESS(ROW(),COLUMN()))=TRUNC(INDIRECT(ADDRESS(ROW(),COLUMN())))</formula>
    </cfRule>
  </conditionalFormatting>
  <conditionalFormatting sqref="O361">
    <cfRule type="expression" dxfId="3043" priority="108">
      <formula>INDIRECT(ADDRESS(ROW(),COLUMN()))=TRUNC(INDIRECT(ADDRESS(ROW(),COLUMN())))</formula>
    </cfRule>
  </conditionalFormatting>
  <conditionalFormatting sqref="G363:G410">
    <cfRule type="expression" dxfId="3042" priority="107">
      <formula>INDIRECT(ADDRESS(ROW(),COLUMN()))=TRUNC(INDIRECT(ADDRESS(ROW(),COLUMN())))</formula>
    </cfRule>
  </conditionalFormatting>
  <conditionalFormatting sqref="I362:I410">
    <cfRule type="expression" dxfId="3041" priority="106">
      <formula>INDIRECT(ADDRESS(ROW(),COLUMN()))=TRUNC(INDIRECT(ADDRESS(ROW(),COLUMN())))</formula>
    </cfRule>
  </conditionalFormatting>
  <conditionalFormatting sqref="L362:L410">
    <cfRule type="expression" dxfId="3040" priority="105">
      <formula>INDIRECT(ADDRESS(ROW(),COLUMN()))=TRUNC(INDIRECT(ADDRESS(ROW(),COLUMN())))</formula>
    </cfRule>
  </conditionalFormatting>
  <conditionalFormatting sqref="O362:O410">
    <cfRule type="expression" dxfId="3039" priority="104">
      <formula>INDIRECT(ADDRESS(ROW(),COLUMN()))=TRUNC(INDIRECT(ADDRESS(ROW(),COLUMN())))</formula>
    </cfRule>
  </conditionalFormatting>
  <conditionalFormatting sqref="O107:O162 G107:G162 I107:I162 L107:L162">
    <cfRule type="expression" dxfId="3038" priority="103">
      <formula>INDIRECT(ADDRESS(ROW(),COLUMN()))=TRUNC(INDIRECT(ADDRESS(ROW(),COLUMN())))</formula>
    </cfRule>
  </conditionalFormatting>
  <conditionalFormatting sqref="O197:O252 G197:G252 I197:I252 L197:L252">
    <cfRule type="expression" dxfId="3037" priority="102">
      <formula>INDIRECT(ADDRESS(ROW(),COLUMN()))=TRUNC(INDIRECT(ADDRESS(ROW(),COLUMN())))</formula>
    </cfRule>
  </conditionalFormatting>
  <conditionalFormatting sqref="O173:O196">
    <cfRule type="expression" dxfId="3036" priority="98">
      <formula>INDIRECT(ADDRESS(ROW(),COLUMN()))=TRUNC(INDIRECT(ADDRESS(ROW(),COLUMN())))</formula>
    </cfRule>
  </conditionalFormatting>
  <conditionalFormatting sqref="G194:G196">
    <cfRule type="expression" dxfId="3035" priority="101">
      <formula>INDIRECT(ADDRESS(ROW(),COLUMN()))=TRUNC(INDIRECT(ADDRESS(ROW(),COLUMN())))</formula>
    </cfRule>
  </conditionalFormatting>
  <conditionalFormatting sqref="I191 I194:I196">
    <cfRule type="expression" dxfId="3034" priority="100">
      <formula>INDIRECT(ADDRESS(ROW(),COLUMN()))=TRUNC(INDIRECT(ADDRESS(ROW(),COLUMN())))</formula>
    </cfRule>
  </conditionalFormatting>
  <conditionalFormatting sqref="L175:L196">
    <cfRule type="expression" dxfId="3033" priority="99">
      <formula>INDIRECT(ADDRESS(ROW(),COLUMN()))=TRUNC(INDIRECT(ADDRESS(ROW(),COLUMN())))</formula>
    </cfRule>
  </conditionalFormatting>
  <conditionalFormatting sqref="O163:O172">
    <cfRule type="expression" dxfId="3032" priority="95">
      <formula>INDIRECT(ADDRESS(ROW(),COLUMN()))=TRUNC(INDIRECT(ADDRESS(ROW(),COLUMN())))</formula>
    </cfRule>
  </conditionalFormatting>
  <conditionalFormatting sqref="I167:I171">
    <cfRule type="expression" dxfId="3031" priority="97">
      <formula>INDIRECT(ADDRESS(ROW(),COLUMN()))=TRUNC(INDIRECT(ADDRESS(ROW(),COLUMN())))</formula>
    </cfRule>
  </conditionalFormatting>
  <conditionalFormatting sqref="L163:L171">
    <cfRule type="expression" dxfId="3030" priority="96">
      <formula>INDIRECT(ADDRESS(ROW(),COLUMN()))=TRUNC(INDIRECT(ADDRESS(ROW(),COLUMN())))</formula>
    </cfRule>
  </conditionalFormatting>
  <conditionalFormatting sqref="G165">
    <cfRule type="expression" dxfId="3029" priority="94">
      <formula>INDIRECT(ADDRESS(ROW(),COLUMN()))=TRUNC(INDIRECT(ADDRESS(ROW(),COLUMN())))</formula>
    </cfRule>
  </conditionalFormatting>
  <conditionalFormatting sqref="I165">
    <cfRule type="expression" dxfId="3028" priority="93">
      <formula>INDIRECT(ADDRESS(ROW(),COLUMN()))=TRUNC(INDIRECT(ADDRESS(ROW(),COLUMN())))</formula>
    </cfRule>
  </conditionalFormatting>
  <conditionalFormatting sqref="G163">
    <cfRule type="expression" dxfId="3027" priority="92">
      <formula>INDIRECT(ADDRESS(ROW(),COLUMN()))=TRUNC(INDIRECT(ADDRESS(ROW(),COLUMN())))</formula>
    </cfRule>
  </conditionalFormatting>
  <conditionalFormatting sqref="I163">
    <cfRule type="expression" dxfId="3026" priority="91">
      <formula>INDIRECT(ADDRESS(ROW(),COLUMN()))=TRUNC(INDIRECT(ADDRESS(ROW(),COLUMN())))</formula>
    </cfRule>
  </conditionalFormatting>
  <conditionalFormatting sqref="G164">
    <cfRule type="expression" dxfId="3025" priority="90">
      <formula>INDIRECT(ADDRESS(ROW(),COLUMN()))=TRUNC(INDIRECT(ADDRESS(ROW(),COLUMN())))</formula>
    </cfRule>
  </conditionalFormatting>
  <conditionalFormatting sqref="I164">
    <cfRule type="expression" dxfId="3024" priority="89">
      <formula>INDIRECT(ADDRESS(ROW(),COLUMN()))=TRUNC(INDIRECT(ADDRESS(ROW(),COLUMN())))</formula>
    </cfRule>
  </conditionalFormatting>
  <conditionalFormatting sqref="G166">
    <cfRule type="expression" dxfId="3023" priority="88">
      <formula>INDIRECT(ADDRESS(ROW(),COLUMN()))=TRUNC(INDIRECT(ADDRESS(ROW(),COLUMN())))</formula>
    </cfRule>
  </conditionalFormatting>
  <conditionalFormatting sqref="I166">
    <cfRule type="expression" dxfId="3022" priority="87">
      <formula>INDIRECT(ADDRESS(ROW(),COLUMN()))=TRUNC(INDIRECT(ADDRESS(ROW(),COLUMN())))</formula>
    </cfRule>
  </conditionalFormatting>
  <conditionalFormatting sqref="G167 G169">
    <cfRule type="expression" dxfId="3021" priority="86">
      <formula>INDIRECT(ADDRESS(ROW(),COLUMN()))=TRUNC(INDIRECT(ADDRESS(ROW(),COLUMN())))</formula>
    </cfRule>
  </conditionalFormatting>
  <conditionalFormatting sqref="G168">
    <cfRule type="expression" dxfId="3020" priority="85">
      <formula>INDIRECT(ADDRESS(ROW(),COLUMN()))=TRUNC(INDIRECT(ADDRESS(ROW(),COLUMN())))</formula>
    </cfRule>
  </conditionalFormatting>
  <conditionalFormatting sqref="G170:G171">
    <cfRule type="expression" dxfId="3019" priority="84">
      <formula>INDIRECT(ADDRESS(ROW(),COLUMN()))=TRUNC(INDIRECT(ADDRESS(ROW(),COLUMN())))</formula>
    </cfRule>
  </conditionalFormatting>
  <conditionalFormatting sqref="G172:G174">
    <cfRule type="expression" dxfId="3018" priority="83">
      <formula>INDIRECT(ADDRESS(ROW(),COLUMN()))=TRUNC(INDIRECT(ADDRESS(ROW(),COLUMN())))</formula>
    </cfRule>
  </conditionalFormatting>
  <conditionalFormatting sqref="I172:I174">
    <cfRule type="expression" dxfId="3017" priority="82">
      <formula>INDIRECT(ADDRESS(ROW(),COLUMN()))=TRUNC(INDIRECT(ADDRESS(ROW(),COLUMN())))</formula>
    </cfRule>
  </conditionalFormatting>
  <conditionalFormatting sqref="L172:L174">
    <cfRule type="expression" dxfId="3016" priority="81">
      <formula>INDIRECT(ADDRESS(ROW(),COLUMN()))=TRUNC(INDIRECT(ADDRESS(ROW(),COLUMN())))</formula>
    </cfRule>
  </conditionalFormatting>
  <conditionalFormatting sqref="G175:G176">
    <cfRule type="expression" dxfId="3015" priority="80">
      <formula>INDIRECT(ADDRESS(ROW(),COLUMN()))=TRUNC(INDIRECT(ADDRESS(ROW(),COLUMN())))</formula>
    </cfRule>
  </conditionalFormatting>
  <conditionalFormatting sqref="I175:I176">
    <cfRule type="expression" dxfId="3014" priority="79">
      <formula>INDIRECT(ADDRESS(ROW(),COLUMN()))=TRUNC(INDIRECT(ADDRESS(ROW(),COLUMN())))</formula>
    </cfRule>
  </conditionalFormatting>
  <conditionalFormatting sqref="G177:G178 G188 G190">
    <cfRule type="expression" dxfId="3013" priority="78">
      <formula>INDIRECT(ADDRESS(ROW(),COLUMN()))=TRUNC(INDIRECT(ADDRESS(ROW(),COLUMN())))</formula>
    </cfRule>
  </conditionalFormatting>
  <conditionalFormatting sqref="I177:I178 I188 I190">
    <cfRule type="expression" dxfId="3012" priority="77">
      <formula>INDIRECT(ADDRESS(ROW(),COLUMN()))=TRUNC(INDIRECT(ADDRESS(ROW(),COLUMN())))</formula>
    </cfRule>
  </conditionalFormatting>
  <conditionalFormatting sqref="G186">
    <cfRule type="expression" dxfId="3011" priority="76">
      <formula>INDIRECT(ADDRESS(ROW(),COLUMN()))=TRUNC(INDIRECT(ADDRESS(ROW(),COLUMN())))</formula>
    </cfRule>
  </conditionalFormatting>
  <conditionalFormatting sqref="I186">
    <cfRule type="expression" dxfId="3010" priority="75">
      <formula>INDIRECT(ADDRESS(ROW(),COLUMN()))=TRUNC(INDIRECT(ADDRESS(ROW(),COLUMN())))</formula>
    </cfRule>
  </conditionalFormatting>
  <conditionalFormatting sqref="G183">
    <cfRule type="expression" dxfId="3009" priority="74">
      <formula>INDIRECT(ADDRESS(ROW(),COLUMN()))=TRUNC(INDIRECT(ADDRESS(ROW(),COLUMN())))</formula>
    </cfRule>
  </conditionalFormatting>
  <conditionalFormatting sqref="I183">
    <cfRule type="expression" dxfId="3008" priority="73">
      <formula>INDIRECT(ADDRESS(ROW(),COLUMN()))=TRUNC(INDIRECT(ADDRESS(ROW(),COLUMN())))</formula>
    </cfRule>
  </conditionalFormatting>
  <conditionalFormatting sqref="G184">
    <cfRule type="expression" dxfId="3007" priority="72">
      <formula>INDIRECT(ADDRESS(ROW(),COLUMN()))=TRUNC(INDIRECT(ADDRESS(ROW(),COLUMN())))</formula>
    </cfRule>
  </conditionalFormatting>
  <conditionalFormatting sqref="I184">
    <cfRule type="expression" dxfId="3006" priority="71">
      <formula>INDIRECT(ADDRESS(ROW(),COLUMN()))=TRUNC(INDIRECT(ADDRESS(ROW(),COLUMN())))</formula>
    </cfRule>
  </conditionalFormatting>
  <conditionalFormatting sqref="G187">
    <cfRule type="expression" dxfId="3005" priority="70">
      <formula>INDIRECT(ADDRESS(ROW(),COLUMN()))=TRUNC(INDIRECT(ADDRESS(ROW(),COLUMN())))</formula>
    </cfRule>
  </conditionalFormatting>
  <conditionalFormatting sqref="I187">
    <cfRule type="expression" dxfId="3004" priority="69">
      <formula>INDIRECT(ADDRESS(ROW(),COLUMN()))=TRUNC(INDIRECT(ADDRESS(ROW(),COLUMN())))</formula>
    </cfRule>
  </conditionalFormatting>
  <conditionalFormatting sqref="G189">
    <cfRule type="expression" dxfId="3003" priority="68">
      <formula>INDIRECT(ADDRESS(ROW(),COLUMN()))=TRUNC(INDIRECT(ADDRESS(ROW(),COLUMN())))</formula>
    </cfRule>
  </conditionalFormatting>
  <conditionalFormatting sqref="I189">
    <cfRule type="expression" dxfId="3002" priority="67">
      <formula>INDIRECT(ADDRESS(ROW(),COLUMN()))=TRUNC(INDIRECT(ADDRESS(ROW(),COLUMN())))</formula>
    </cfRule>
  </conditionalFormatting>
  <conditionalFormatting sqref="G182">
    <cfRule type="expression" dxfId="3001" priority="66">
      <formula>INDIRECT(ADDRESS(ROW(),COLUMN()))=TRUNC(INDIRECT(ADDRESS(ROW(),COLUMN())))</formula>
    </cfRule>
  </conditionalFormatting>
  <conditionalFormatting sqref="I182">
    <cfRule type="expression" dxfId="3000" priority="65">
      <formula>INDIRECT(ADDRESS(ROW(),COLUMN()))=TRUNC(INDIRECT(ADDRESS(ROW(),COLUMN())))</formula>
    </cfRule>
  </conditionalFormatting>
  <conditionalFormatting sqref="G185">
    <cfRule type="expression" dxfId="2999" priority="64">
      <formula>INDIRECT(ADDRESS(ROW(),COLUMN()))=TRUNC(INDIRECT(ADDRESS(ROW(),COLUMN())))</formula>
    </cfRule>
  </conditionalFormatting>
  <conditionalFormatting sqref="I185">
    <cfRule type="expression" dxfId="2998" priority="63">
      <formula>INDIRECT(ADDRESS(ROW(),COLUMN()))=TRUNC(INDIRECT(ADDRESS(ROW(),COLUMN())))</formula>
    </cfRule>
  </conditionalFormatting>
  <conditionalFormatting sqref="G181">
    <cfRule type="expression" dxfId="2997" priority="62">
      <formula>INDIRECT(ADDRESS(ROW(),COLUMN()))=TRUNC(INDIRECT(ADDRESS(ROW(),COLUMN())))</formula>
    </cfRule>
  </conditionalFormatting>
  <conditionalFormatting sqref="I181">
    <cfRule type="expression" dxfId="2996" priority="61">
      <formula>INDIRECT(ADDRESS(ROW(),COLUMN()))=TRUNC(INDIRECT(ADDRESS(ROW(),COLUMN())))</formula>
    </cfRule>
  </conditionalFormatting>
  <conditionalFormatting sqref="G179">
    <cfRule type="expression" dxfId="2995" priority="60">
      <formula>INDIRECT(ADDRESS(ROW(),COLUMN()))=TRUNC(INDIRECT(ADDRESS(ROW(),COLUMN())))</formula>
    </cfRule>
  </conditionalFormatting>
  <conditionalFormatting sqref="I179">
    <cfRule type="expression" dxfId="2994" priority="59">
      <formula>INDIRECT(ADDRESS(ROW(),COLUMN()))=TRUNC(INDIRECT(ADDRESS(ROW(),COLUMN())))</formula>
    </cfRule>
  </conditionalFormatting>
  <conditionalFormatting sqref="G180">
    <cfRule type="expression" dxfId="2993" priority="58">
      <formula>INDIRECT(ADDRESS(ROW(),COLUMN()))=TRUNC(INDIRECT(ADDRESS(ROW(),COLUMN())))</formula>
    </cfRule>
  </conditionalFormatting>
  <conditionalFormatting sqref="I180">
    <cfRule type="expression" dxfId="2992" priority="57">
      <formula>INDIRECT(ADDRESS(ROW(),COLUMN()))=TRUNC(INDIRECT(ADDRESS(ROW(),COLUMN())))</formula>
    </cfRule>
  </conditionalFormatting>
  <conditionalFormatting sqref="G191">
    <cfRule type="expression" dxfId="2991" priority="56">
      <formula>INDIRECT(ADDRESS(ROW(),COLUMN()))=TRUNC(INDIRECT(ADDRESS(ROW(),COLUMN())))</formula>
    </cfRule>
  </conditionalFormatting>
  <conditionalFormatting sqref="G192:G193">
    <cfRule type="expression" dxfId="2990" priority="55">
      <formula>INDIRECT(ADDRESS(ROW(),COLUMN()))=TRUNC(INDIRECT(ADDRESS(ROW(),COLUMN())))</formula>
    </cfRule>
  </conditionalFormatting>
  <conditionalFormatting sqref="I192:I193">
    <cfRule type="expression" dxfId="2989" priority="54">
      <formula>INDIRECT(ADDRESS(ROW(),COLUMN()))=TRUNC(INDIRECT(ADDRESS(ROW(),COLUMN())))</formula>
    </cfRule>
  </conditionalFormatting>
  <conditionalFormatting sqref="O253:O308 G253:G308 I253:I308 L253:L308">
    <cfRule type="expression" dxfId="2988" priority="53">
      <formula>INDIRECT(ADDRESS(ROW(),COLUMN()))=TRUNC(INDIRECT(ADDRESS(ROW(),COLUMN())))</formula>
    </cfRule>
  </conditionalFormatting>
  <conditionalFormatting sqref="O344:O351 G344:G351 I344:I351 L344:L351">
    <cfRule type="expression" dxfId="2987" priority="52">
      <formula>INDIRECT(ADDRESS(ROW(),COLUMN()))=TRUNC(INDIRECT(ADDRESS(ROW(),COLUMN())))</formula>
    </cfRule>
  </conditionalFormatting>
  <conditionalFormatting sqref="O320:O343">
    <cfRule type="expression" dxfId="2986" priority="48">
      <formula>INDIRECT(ADDRESS(ROW(),COLUMN()))=TRUNC(INDIRECT(ADDRESS(ROW(),COLUMN())))</formula>
    </cfRule>
  </conditionalFormatting>
  <conditionalFormatting sqref="G341:G343">
    <cfRule type="expression" dxfId="2985" priority="51">
      <formula>INDIRECT(ADDRESS(ROW(),COLUMN()))=TRUNC(INDIRECT(ADDRESS(ROW(),COLUMN())))</formula>
    </cfRule>
  </conditionalFormatting>
  <conditionalFormatting sqref="I338 I341:I343">
    <cfRule type="expression" dxfId="2984" priority="50">
      <formula>INDIRECT(ADDRESS(ROW(),COLUMN()))=TRUNC(INDIRECT(ADDRESS(ROW(),COLUMN())))</formula>
    </cfRule>
  </conditionalFormatting>
  <conditionalFormatting sqref="L322:L343">
    <cfRule type="expression" dxfId="2983" priority="49">
      <formula>INDIRECT(ADDRESS(ROW(),COLUMN()))=TRUNC(INDIRECT(ADDRESS(ROW(),COLUMN())))</formula>
    </cfRule>
  </conditionalFormatting>
  <conditionalFormatting sqref="O309:O319">
    <cfRule type="expression" dxfId="2982" priority="45">
      <formula>INDIRECT(ADDRESS(ROW(),COLUMN()))=TRUNC(INDIRECT(ADDRESS(ROW(),COLUMN())))</formula>
    </cfRule>
  </conditionalFormatting>
  <conditionalFormatting sqref="I314:I318">
    <cfRule type="expression" dxfId="2981" priority="47">
      <formula>INDIRECT(ADDRESS(ROW(),COLUMN()))=TRUNC(INDIRECT(ADDRESS(ROW(),COLUMN())))</formula>
    </cfRule>
  </conditionalFormatting>
  <conditionalFormatting sqref="L309:L318">
    <cfRule type="expression" dxfId="2980" priority="46">
      <formula>INDIRECT(ADDRESS(ROW(),COLUMN()))=TRUNC(INDIRECT(ADDRESS(ROW(),COLUMN())))</formula>
    </cfRule>
  </conditionalFormatting>
  <conditionalFormatting sqref="G309 G312">
    <cfRule type="expression" dxfId="2979" priority="44">
      <formula>INDIRECT(ADDRESS(ROW(),COLUMN()))=TRUNC(INDIRECT(ADDRESS(ROW(),COLUMN())))</formula>
    </cfRule>
  </conditionalFormatting>
  <conditionalFormatting sqref="I309 I312">
    <cfRule type="expression" dxfId="2978" priority="43">
      <formula>INDIRECT(ADDRESS(ROW(),COLUMN()))=TRUNC(INDIRECT(ADDRESS(ROW(),COLUMN())))</formula>
    </cfRule>
  </conditionalFormatting>
  <conditionalFormatting sqref="G310">
    <cfRule type="expression" dxfId="2977" priority="42">
      <formula>INDIRECT(ADDRESS(ROW(),COLUMN()))=TRUNC(INDIRECT(ADDRESS(ROW(),COLUMN())))</formula>
    </cfRule>
  </conditionalFormatting>
  <conditionalFormatting sqref="I310">
    <cfRule type="expression" dxfId="2976" priority="41">
      <formula>INDIRECT(ADDRESS(ROW(),COLUMN()))=TRUNC(INDIRECT(ADDRESS(ROW(),COLUMN())))</formula>
    </cfRule>
  </conditionalFormatting>
  <conditionalFormatting sqref="G311">
    <cfRule type="expression" dxfId="2975" priority="40">
      <formula>INDIRECT(ADDRESS(ROW(),COLUMN()))=TRUNC(INDIRECT(ADDRESS(ROW(),COLUMN())))</formula>
    </cfRule>
  </conditionalFormatting>
  <conditionalFormatting sqref="I311">
    <cfRule type="expression" dxfId="2974" priority="39">
      <formula>INDIRECT(ADDRESS(ROW(),COLUMN()))=TRUNC(INDIRECT(ADDRESS(ROW(),COLUMN())))</formula>
    </cfRule>
  </conditionalFormatting>
  <conditionalFormatting sqref="G313">
    <cfRule type="expression" dxfId="2973" priority="38">
      <formula>INDIRECT(ADDRESS(ROW(),COLUMN()))=TRUNC(INDIRECT(ADDRESS(ROW(),COLUMN())))</formula>
    </cfRule>
  </conditionalFormatting>
  <conditionalFormatting sqref="I313">
    <cfRule type="expression" dxfId="2972" priority="37">
      <formula>INDIRECT(ADDRESS(ROW(),COLUMN()))=TRUNC(INDIRECT(ADDRESS(ROW(),COLUMN())))</formula>
    </cfRule>
  </conditionalFormatting>
  <conditionalFormatting sqref="G314 G316">
    <cfRule type="expression" dxfId="2971" priority="36">
      <formula>INDIRECT(ADDRESS(ROW(),COLUMN()))=TRUNC(INDIRECT(ADDRESS(ROW(),COLUMN())))</formula>
    </cfRule>
  </conditionalFormatting>
  <conditionalFormatting sqref="G315">
    <cfRule type="expression" dxfId="2970" priority="35">
      <formula>INDIRECT(ADDRESS(ROW(),COLUMN()))=TRUNC(INDIRECT(ADDRESS(ROW(),COLUMN())))</formula>
    </cfRule>
  </conditionalFormatting>
  <conditionalFormatting sqref="G317:G318">
    <cfRule type="expression" dxfId="2969" priority="34">
      <formula>INDIRECT(ADDRESS(ROW(),COLUMN()))=TRUNC(INDIRECT(ADDRESS(ROW(),COLUMN())))</formula>
    </cfRule>
  </conditionalFormatting>
  <conditionalFormatting sqref="G319:G321">
    <cfRule type="expression" dxfId="2968" priority="33">
      <formula>INDIRECT(ADDRESS(ROW(),COLUMN()))=TRUNC(INDIRECT(ADDRESS(ROW(),COLUMN())))</formula>
    </cfRule>
  </conditionalFormatting>
  <conditionalFormatting sqref="I319:I321">
    <cfRule type="expression" dxfId="2967" priority="32">
      <formula>INDIRECT(ADDRESS(ROW(),COLUMN()))=TRUNC(INDIRECT(ADDRESS(ROW(),COLUMN())))</formula>
    </cfRule>
  </conditionalFormatting>
  <conditionalFormatting sqref="L319:L321">
    <cfRule type="expression" dxfId="2966" priority="31">
      <formula>INDIRECT(ADDRESS(ROW(),COLUMN()))=TRUNC(INDIRECT(ADDRESS(ROW(),COLUMN())))</formula>
    </cfRule>
  </conditionalFormatting>
  <conditionalFormatting sqref="G322:G323">
    <cfRule type="expression" dxfId="2965" priority="30">
      <formula>INDIRECT(ADDRESS(ROW(),COLUMN()))=TRUNC(INDIRECT(ADDRESS(ROW(),COLUMN())))</formula>
    </cfRule>
  </conditionalFormatting>
  <conditionalFormatting sqref="I322:I323">
    <cfRule type="expression" dxfId="2964" priority="29">
      <formula>INDIRECT(ADDRESS(ROW(),COLUMN()))=TRUNC(INDIRECT(ADDRESS(ROW(),COLUMN())))</formula>
    </cfRule>
  </conditionalFormatting>
  <conditionalFormatting sqref="G324:G325 G335 G337">
    <cfRule type="expression" dxfId="2963" priority="28">
      <formula>INDIRECT(ADDRESS(ROW(),COLUMN()))=TRUNC(INDIRECT(ADDRESS(ROW(),COLUMN())))</formula>
    </cfRule>
  </conditionalFormatting>
  <conditionalFormatting sqref="I324:I325 I335 I337">
    <cfRule type="expression" dxfId="2962" priority="27">
      <formula>INDIRECT(ADDRESS(ROW(),COLUMN()))=TRUNC(INDIRECT(ADDRESS(ROW(),COLUMN())))</formula>
    </cfRule>
  </conditionalFormatting>
  <conditionalFormatting sqref="G333">
    <cfRule type="expression" dxfId="2961" priority="26">
      <formula>INDIRECT(ADDRESS(ROW(),COLUMN()))=TRUNC(INDIRECT(ADDRESS(ROW(),COLUMN())))</formula>
    </cfRule>
  </conditionalFormatting>
  <conditionalFormatting sqref="I333">
    <cfRule type="expression" dxfId="2960" priority="25">
      <formula>INDIRECT(ADDRESS(ROW(),COLUMN()))=TRUNC(INDIRECT(ADDRESS(ROW(),COLUMN())))</formula>
    </cfRule>
  </conditionalFormatting>
  <conditionalFormatting sqref="G330">
    <cfRule type="expression" dxfId="2959" priority="24">
      <formula>INDIRECT(ADDRESS(ROW(),COLUMN()))=TRUNC(INDIRECT(ADDRESS(ROW(),COLUMN())))</formula>
    </cfRule>
  </conditionalFormatting>
  <conditionalFormatting sqref="I330">
    <cfRule type="expression" dxfId="2958" priority="23">
      <formula>INDIRECT(ADDRESS(ROW(),COLUMN()))=TRUNC(INDIRECT(ADDRESS(ROW(),COLUMN())))</formula>
    </cfRule>
  </conditionalFormatting>
  <conditionalFormatting sqref="G331">
    <cfRule type="expression" dxfId="2957" priority="22">
      <formula>INDIRECT(ADDRESS(ROW(),COLUMN()))=TRUNC(INDIRECT(ADDRESS(ROW(),COLUMN())))</formula>
    </cfRule>
  </conditionalFormatting>
  <conditionalFormatting sqref="I331">
    <cfRule type="expression" dxfId="2956" priority="21">
      <formula>INDIRECT(ADDRESS(ROW(),COLUMN()))=TRUNC(INDIRECT(ADDRESS(ROW(),COLUMN())))</formula>
    </cfRule>
  </conditionalFormatting>
  <conditionalFormatting sqref="G334">
    <cfRule type="expression" dxfId="2955" priority="20">
      <formula>INDIRECT(ADDRESS(ROW(),COLUMN()))=TRUNC(INDIRECT(ADDRESS(ROW(),COLUMN())))</formula>
    </cfRule>
  </conditionalFormatting>
  <conditionalFormatting sqref="I334">
    <cfRule type="expression" dxfId="2954" priority="19">
      <formula>INDIRECT(ADDRESS(ROW(),COLUMN()))=TRUNC(INDIRECT(ADDRESS(ROW(),COLUMN())))</formula>
    </cfRule>
  </conditionalFormatting>
  <conditionalFormatting sqref="G336">
    <cfRule type="expression" dxfId="2953" priority="18">
      <formula>INDIRECT(ADDRESS(ROW(),COLUMN()))=TRUNC(INDIRECT(ADDRESS(ROW(),COLUMN())))</formula>
    </cfRule>
  </conditionalFormatting>
  <conditionalFormatting sqref="I336">
    <cfRule type="expression" dxfId="2952" priority="17">
      <formula>INDIRECT(ADDRESS(ROW(),COLUMN()))=TRUNC(INDIRECT(ADDRESS(ROW(),COLUMN())))</formula>
    </cfRule>
  </conditionalFormatting>
  <conditionalFormatting sqref="G329">
    <cfRule type="expression" dxfId="2951" priority="16">
      <formula>INDIRECT(ADDRESS(ROW(),COLUMN()))=TRUNC(INDIRECT(ADDRESS(ROW(),COLUMN())))</formula>
    </cfRule>
  </conditionalFormatting>
  <conditionalFormatting sqref="I329">
    <cfRule type="expression" dxfId="2950" priority="15">
      <formula>INDIRECT(ADDRESS(ROW(),COLUMN()))=TRUNC(INDIRECT(ADDRESS(ROW(),COLUMN())))</formula>
    </cfRule>
  </conditionalFormatting>
  <conditionalFormatting sqref="G332">
    <cfRule type="expression" dxfId="2949" priority="14">
      <formula>INDIRECT(ADDRESS(ROW(),COLUMN()))=TRUNC(INDIRECT(ADDRESS(ROW(),COLUMN())))</formula>
    </cfRule>
  </conditionalFormatting>
  <conditionalFormatting sqref="I332">
    <cfRule type="expression" dxfId="2948" priority="13">
      <formula>INDIRECT(ADDRESS(ROW(),COLUMN()))=TRUNC(INDIRECT(ADDRESS(ROW(),COLUMN())))</formula>
    </cfRule>
  </conditionalFormatting>
  <conditionalFormatting sqref="G328">
    <cfRule type="expression" dxfId="2947" priority="12">
      <formula>INDIRECT(ADDRESS(ROW(),COLUMN()))=TRUNC(INDIRECT(ADDRESS(ROW(),COLUMN())))</formula>
    </cfRule>
  </conditionalFormatting>
  <conditionalFormatting sqref="I328">
    <cfRule type="expression" dxfId="2946" priority="11">
      <formula>INDIRECT(ADDRESS(ROW(),COLUMN()))=TRUNC(INDIRECT(ADDRESS(ROW(),COLUMN())))</formula>
    </cfRule>
  </conditionalFormatting>
  <conditionalFormatting sqref="G326">
    <cfRule type="expression" dxfId="2945" priority="10">
      <formula>INDIRECT(ADDRESS(ROW(),COLUMN()))=TRUNC(INDIRECT(ADDRESS(ROW(),COLUMN())))</formula>
    </cfRule>
  </conditionalFormatting>
  <conditionalFormatting sqref="I326">
    <cfRule type="expression" dxfId="2944" priority="9">
      <formula>INDIRECT(ADDRESS(ROW(),COLUMN()))=TRUNC(INDIRECT(ADDRESS(ROW(),COLUMN())))</formula>
    </cfRule>
  </conditionalFormatting>
  <conditionalFormatting sqref="G327">
    <cfRule type="expression" dxfId="2943" priority="8">
      <formula>INDIRECT(ADDRESS(ROW(),COLUMN()))=TRUNC(INDIRECT(ADDRESS(ROW(),COLUMN())))</formula>
    </cfRule>
  </conditionalFormatting>
  <conditionalFormatting sqref="I327">
    <cfRule type="expression" dxfId="2942" priority="7">
      <formula>INDIRECT(ADDRESS(ROW(),COLUMN()))=TRUNC(INDIRECT(ADDRESS(ROW(),COLUMN())))</formula>
    </cfRule>
  </conditionalFormatting>
  <conditionalFormatting sqref="G338">
    <cfRule type="expression" dxfId="2941" priority="6">
      <formula>INDIRECT(ADDRESS(ROW(),COLUMN()))=TRUNC(INDIRECT(ADDRESS(ROW(),COLUMN())))</formula>
    </cfRule>
  </conditionalFormatting>
  <conditionalFormatting sqref="G339:G340">
    <cfRule type="expression" dxfId="2940" priority="5">
      <formula>INDIRECT(ADDRESS(ROW(),COLUMN()))=TRUNC(INDIRECT(ADDRESS(ROW(),COLUMN())))</formula>
    </cfRule>
  </conditionalFormatting>
  <conditionalFormatting sqref="I339:I340">
    <cfRule type="expression" dxfId="2939" priority="4">
      <formula>INDIRECT(ADDRESS(ROW(),COLUMN()))=TRUNC(INDIRECT(ADDRESS(ROW(),COLUMN())))</formula>
    </cfRule>
  </conditionalFormatting>
  <conditionalFormatting sqref="M6:Q7">
    <cfRule type="cellIs" dxfId="2938" priority="3" operator="equal">
      <formula>"「費目：その他」で補助対象外に仕分けされていないものがある"</formula>
    </cfRule>
  </conditionalFormatting>
  <conditionalFormatting sqref="G361">
    <cfRule type="expression" dxfId="2937" priority="2">
      <formula>INDIRECT(ADDRESS(ROW(),COLUMN()))=TRUNC(INDIRECT(ADDRESS(ROW(),COLUMN())))</formula>
    </cfRule>
  </conditionalFormatting>
  <conditionalFormatting sqref="G362">
    <cfRule type="expression" dxfId="2936" priority="1">
      <formula>INDIRECT(ADDRESS(ROW(),COLUMN()))=TRUNC(INDIRECT(ADDRESS(ROW(),COLUMN())))</formula>
    </cfRule>
  </conditionalFormatting>
  <dataValidations count="7">
    <dataValidation type="list" imeMode="hiragana" allowBlank="1" showInputMessage="1" showErrorMessage="1" sqref="D10:D351" xr:uid="{00000000-0002-0000-0600-000000000000}">
      <formula1>INDIRECT(C10)</formula1>
    </dataValidation>
    <dataValidation imeMode="hiragana" allowBlank="1" showInputMessage="1" showErrorMessage="1" sqref="E10:E351 J10:J351 M10:M351 M361:M410 J361:J410 E361:E410" xr:uid="{00000000-0002-0000-0600-000001000000}"/>
    <dataValidation imeMode="disabled" allowBlank="1" showInputMessage="1" showErrorMessage="1" sqref="C7:K7 F358:K358 A10:A351 A361:A410 C3:C4" xr:uid="{00000000-0002-0000-0600-000002000000}"/>
    <dataValidation type="list" allowBlank="1" showInputMessage="1" showErrorMessage="1" sqref="R10:R351" xr:uid="{00000000-0002-0000-0600-000003000000}">
      <formula1>"○"</formula1>
    </dataValidation>
    <dataValidation type="list" imeMode="hiragana" allowBlank="1" showInputMessage="1" showErrorMessage="1" sqref="C361:D410" xr:uid="{00000000-0002-0000-0600-000004000000}">
      <formula1>収入</formula1>
    </dataValidation>
    <dataValidation type="list" imeMode="hiragana" allowBlank="1" showInputMessage="1" showErrorMessage="1" sqref="C10:C351" xr:uid="{00000000-0002-0000-0600-000005000000}">
      <formula1>区分</formula1>
    </dataValidation>
    <dataValidation imeMode="off" allowBlank="1" showInputMessage="1" showErrorMessage="1" sqref="F416:F427 I10:I351 L10:L351 O10:O351 Q10:Q351 G416:H421 I361:I410 L361:L410 O361:O410 Q361:Q410 G423:H427 F430:H470" xr:uid="{00000000-0002-0000-06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196</v>
      </c>
      <c r="D3" s="54" t="s">
        <v>161</v>
      </c>
      <c r="E3" s="374"/>
      <c r="F3" s="375"/>
      <c r="G3" s="375"/>
      <c r="H3" s="375"/>
      <c r="I3" s="375"/>
      <c r="J3" s="375"/>
      <c r="K3" s="375"/>
      <c r="L3" s="375"/>
      <c r="M3" s="376"/>
      <c r="Q3" s="13"/>
      <c r="X3" s="3">
        <v>18</v>
      </c>
    </row>
    <row r="4" spans="1:24" ht="32.1" customHeight="1" x14ac:dyDescent="0.2">
      <c r="C4" s="373"/>
      <c r="D4" s="55" t="s">
        <v>232</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214</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2-5</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218</v>
      </c>
      <c r="D438" s="350"/>
      <c r="E438" s="77" t="s">
        <v>221</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219</v>
      </c>
      <c r="D459" s="350"/>
      <c r="E459" s="77" t="s">
        <v>221</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1ASybYRYDWx4SsQcvwUNnQ0ON5oMCiokDUkDF1yddmaVOQkqMMIZBvJdDQNEko8iza/FXFpTXkCupoxyKETeqA==" saltValue="fsY8KMCsIVtVxZrk53Jxqw=="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2935" priority="173">
      <formula>INDIRECT(ADDRESS(ROW(),COLUMN()))=TRUNC(INDIRECT(ADDRESS(ROW(),COLUMN())))</formula>
    </cfRule>
  </conditionalFormatting>
  <conditionalFormatting sqref="O27:O50">
    <cfRule type="expression" dxfId="2934" priority="169">
      <formula>INDIRECT(ADDRESS(ROW(),COLUMN()))=TRUNC(INDIRECT(ADDRESS(ROW(),COLUMN())))</formula>
    </cfRule>
  </conditionalFormatting>
  <conditionalFormatting sqref="G48:G50">
    <cfRule type="expression" dxfId="2933" priority="172">
      <formula>INDIRECT(ADDRESS(ROW(),COLUMN()))=TRUNC(INDIRECT(ADDRESS(ROW(),COLUMN())))</formula>
    </cfRule>
  </conditionalFormatting>
  <conditionalFormatting sqref="I45 I48:I50">
    <cfRule type="expression" dxfId="2932" priority="171">
      <formula>INDIRECT(ADDRESS(ROW(),COLUMN()))=TRUNC(INDIRECT(ADDRESS(ROW(),COLUMN())))</formula>
    </cfRule>
  </conditionalFormatting>
  <conditionalFormatting sqref="L29:L50">
    <cfRule type="expression" dxfId="2931" priority="170">
      <formula>INDIRECT(ADDRESS(ROW(),COLUMN()))=TRUNC(INDIRECT(ADDRESS(ROW(),COLUMN())))</formula>
    </cfRule>
  </conditionalFormatting>
  <conditionalFormatting sqref="O10">
    <cfRule type="expression" dxfId="2930" priority="167">
      <formula>INDIRECT(ADDRESS(ROW(),COLUMN()))=TRUNC(INDIRECT(ADDRESS(ROW(),COLUMN())))</formula>
    </cfRule>
  </conditionalFormatting>
  <conditionalFormatting sqref="L10">
    <cfRule type="expression" dxfId="2929" priority="168">
      <formula>INDIRECT(ADDRESS(ROW(),COLUMN()))=TRUNC(INDIRECT(ADDRESS(ROW(),COLUMN())))</formula>
    </cfRule>
  </conditionalFormatting>
  <conditionalFormatting sqref="O11">
    <cfRule type="expression" dxfId="2928" priority="165">
      <formula>INDIRECT(ADDRESS(ROW(),COLUMN()))=TRUNC(INDIRECT(ADDRESS(ROW(),COLUMN())))</formula>
    </cfRule>
  </conditionalFormatting>
  <conditionalFormatting sqref="L11">
    <cfRule type="expression" dxfId="2927" priority="166">
      <formula>INDIRECT(ADDRESS(ROW(),COLUMN()))=TRUNC(INDIRECT(ADDRESS(ROW(),COLUMN())))</formula>
    </cfRule>
  </conditionalFormatting>
  <conditionalFormatting sqref="O12:O26">
    <cfRule type="expression" dxfId="2926" priority="162">
      <formula>INDIRECT(ADDRESS(ROW(),COLUMN()))=TRUNC(INDIRECT(ADDRESS(ROW(),COLUMN())))</formula>
    </cfRule>
  </conditionalFormatting>
  <conditionalFormatting sqref="I21:I25">
    <cfRule type="expression" dxfId="2925" priority="164">
      <formula>INDIRECT(ADDRESS(ROW(),COLUMN()))=TRUNC(INDIRECT(ADDRESS(ROW(),COLUMN())))</formula>
    </cfRule>
  </conditionalFormatting>
  <conditionalFormatting sqref="L12:L25">
    <cfRule type="expression" dxfId="2924" priority="163">
      <formula>INDIRECT(ADDRESS(ROW(),COLUMN()))=TRUNC(INDIRECT(ADDRESS(ROW(),COLUMN())))</formula>
    </cfRule>
  </conditionalFormatting>
  <conditionalFormatting sqref="G10 G15">
    <cfRule type="expression" dxfId="2923" priority="161">
      <formula>INDIRECT(ADDRESS(ROW(),COLUMN()))=TRUNC(INDIRECT(ADDRESS(ROW(),COLUMN())))</formula>
    </cfRule>
  </conditionalFormatting>
  <conditionalFormatting sqref="I10 I15">
    <cfRule type="expression" dxfId="2922" priority="160">
      <formula>INDIRECT(ADDRESS(ROW(),COLUMN()))=TRUNC(INDIRECT(ADDRESS(ROW(),COLUMN())))</formula>
    </cfRule>
  </conditionalFormatting>
  <conditionalFormatting sqref="G12">
    <cfRule type="expression" dxfId="2921" priority="159">
      <formula>INDIRECT(ADDRESS(ROW(),COLUMN()))=TRUNC(INDIRECT(ADDRESS(ROW(),COLUMN())))</formula>
    </cfRule>
  </conditionalFormatting>
  <conditionalFormatting sqref="I12">
    <cfRule type="expression" dxfId="2920" priority="158">
      <formula>INDIRECT(ADDRESS(ROW(),COLUMN()))=TRUNC(INDIRECT(ADDRESS(ROW(),COLUMN())))</formula>
    </cfRule>
  </conditionalFormatting>
  <conditionalFormatting sqref="G14">
    <cfRule type="expression" dxfId="2919" priority="157">
      <formula>INDIRECT(ADDRESS(ROW(),COLUMN()))=TRUNC(INDIRECT(ADDRESS(ROW(),COLUMN())))</formula>
    </cfRule>
  </conditionalFormatting>
  <conditionalFormatting sqref="I14">
    <cfRule type="expression" dxfId="2918" priority="156">
      <formula>INDIRECT(ADDRESS(ROW(),COLUMN()))=TRUNC(INDIRECT(ADDRESS(ROW(),COLUMN())))</formula>
    </cfRule>
  </conditionalFormatting>
  <conditionalFormatting sqref="G11">
    <cfRule type="expression" dxfId="2917" priority="155">
      <formula>INDIRECT(ADDRESS(ROW(),COLUMN()))=TRUNC(INDIRECT(ADDRESS(ROW(),COLUMN())))</formula>
    </cfRule>
  </conditionalFormatting>
  <conditionalFormatting sqref="I11">
    <cfRule type="expression" dxfId="2916" priority="154">
      <formula>INDIRECT(ADDRESS(ROW(),COLUMN()))=TRUNC(INDIRECT(ADDRESS(ROW(),COLUMN())))</formula>
    </cfRule>
  </conditionalFormatting>
  <conditionalFormatting sqref="G13">
    <cfRule type="expression" dxfId="2915" priority="153">
      <formula>INDIRECT(ADDRESS(ROW(),COLUMN()))=TRUNC(INDIRECT(ADDRESS(ROW(),COLUMN())))</formula>
    </cfRule>
  </conditionalFormatting>
  <conditionalFormatting sqref="I13">
    <cfRule type="expression" dxfId="2914" priority="152">
      <formula>INDIRECT(ADDRESS(ROW(),COLUMN()))=TRUNC(INDIRECT(ADDRESS(ROW(),COLUMN())))</formula>
    </cfRule>
  </conditionalFormatting>
  <conditionalFormatting sqref="G16 G19">
    <cfRule type="expression" dxfId="2913" priority="151">
      <formula>INDIRECT(ADDRESS(ROW(),COLUMN()))=TRUNC(INDIRECT(ADDRESS(ROW(),COLUMN())))</formula>
    </cfRule>
  </conditionalFormatting>
  <conditionalFormatting sqref="I16 I19">
    <cfRule type="expression" dxfId="2912" priority="150">
      <formula>INDIRECT(ADDRESS(ROW(),COLUMN()))=TRUNC(INDIRECT(ADDRESS(ROW(),COLUMN())))</formula>
    </cfRule>
  </conditionalFormatting>
  <conditionalFormatting sqref="G17">
    <cfRule type="expression" dxfId="2911" priority="149">
      <formula>INDIRECT(ADDRESS(ROW(),COLUMN()))=TRUNC(INDIRECT(ADDRESS(ROW(),COLUMN())))</formula>
    </cfRule>
  </conditionalFormatting>
  <conditionalFormatting sqref="I17">
    <cfRule type="expression" dxfId="2910" priority="148">
      <formula>INDIRECT(ADDRESS(ROW(),COLUMN()))=TRUNC(INDIRECT(ADDRESS(ROW(),COLUMN())))</formula>
    </cfRule>
  </conditionalFormatting>
  <conditionalFormatting sqref="G18">
    <cfRule type="expression" dxfId="2909" priority="147">
      <formula>INDIRECT(ADDRESS(ROW(),COLUMN()))=TRUNC(INDIRECT(ADDRESS(ROW(),COLUMN())))</formula>
    </cfRule>
  </conditionalFormatting>
  <conditionalFormatting sqref="I18">
    <cfRule type="expression" dxfId="2908" priority="146">
      <formula>INDIRECT(ADDRESS(ROW(),COLUMN()))=TRUNC(INDIRECT(ADDRESS(ROW(),COLUMN())))</formula>
    </cfRule>
  </conditionalFormatting>
  <conditionalFormatting sqref="G20">
    <cfRule type="expression" dxfId="2907" priority="145">
      <formula>INDIRECT(ADDRESS(ROW(),COLUMN()))=TRUNC(INDIRECT(ADDRESS(ROW(),COLUMN())))</formula>
    </cfRule>
  </conditionalFormatting>
  <conditionalFormatting sqref="I20">
    <cfRule type="expression" dxfId="2906" priority="144">
      <formula>INDIRECT(ADDRESS(ROW(),COLUMN()))=TRUNC(INDIRECT(ADDRESS(ROW(),COLUMN())))</formula>
    </cfRule>
  </conditionalFormatting>
  <conditionalFormatting sqref="G21 G23">
    <cfRule type="expression" dxfId="2905" priority="143">
      <formula>INDIRECT(ADDRESS(ROW(),COLUMN()))=TRUNC(INDIRECT(ADDRESS(ROW(),COLUMN())))</formula>
    </cfRule>
  </conditionalFormatting>
  <conditionalFormatting sqref="G22">
    <cfRule type="expression" dxfId="2904" priority="142">
      <formula>INDIRECT(ADDRESS(ROW(),COLUMN()))=TRUNC(INDIRECT(ADDRESS(ROW(),COLUMN())))</formula>
    </cfRule>
  </conditionalFormatting>
  <conditionalFormatting sqref="G24:G25">
    <cfRule type="expression" dxfId="2903" priority="141">
      <formula>INDIRECT(ADDRESS(ROW(),COLUMN()))=TRUNC(INDIRECT(ADDRESS(ROW(),COLUMN())))</formula>
    </cfRule>
  </conditionalFormatting>
  <conditionalFormatting sqref="G26:G28">
    <cfRule type="expression" dxfId="2902" priority="140">
      <formula>INDIRECT(ADDRESS(ROW(),COLUMN()))=TRUNC(INDIRECT(ADDRESS(ROW(),COLUMN())))</formula>
    </cfRule>
  </conditionalFormatting>
  <conditionalFormatting sqref="I26:I28">
    <cfRule type="expression" dxfId="2901" priority="139">
      <formula>INDIRECT(ADDRESS(ROW(),COLUMN()))=TRUNC(INDIRECT(ADDRESS(ROW(),COLUMN())))</formula>
    </cfRule>
  </conditionalFormatting>
  <conditionalFormatting sqref="L26:L28">
    <cfRule type="expression" dxfId="2900" priority="138">
      <formula>INDIRECT(ADDRESS(ROW(),COLUMN()))=TRUNC(INDIRECT(ADDRESS(ROW(),COLUMN())))</formula>
    </cfRule>
  </conditionalFormatting>
  <conditionalFormatting sqref="G29:G30">
    <cfRule type="expression" dxfId="2899" priority="137">
      <formula>INDIRECT(ADDRESS(ROW(),COLUMN()))=TRUNC(INDIRECT(ADDRESS(ROW(),COLUMN())))</formula>
    </cfRule>
  </conditionalFormatting>
  <conditionalFormatting sqref="I29:I30">
    <cfRule type="expression" dxfId="2898" priority="136">
      <formula>INDIRECT(ADDRESS(ROW(),COLUMN()))=TRUNC(INDIRECT(ADDRESS(ROW(),COLUMN())))</formula>
    </cfRule>
  </conditionalFormatting>
  <conditionalFormatting sqref="G31:G32 G42 G44">
    <cfRule type="expression" dxfId="2897" priority="135">
      <formula>INDIRECT(ADDRESS(ROW(),COLUMN()))=TRUNC(INDIRECT(ADDRESS(ROW(),COLUMN())))</formula>
    </cfRule>
  </conditionalFormatting>
  <conditionalFormatting sqref="I31:I32 I42 I44">
    <cfRule type="expression" dxfId="2896" priority="134">
      <formula>INDIRECT(ADDRESS(ROW(),COLUMN()))=TRUNC(INDIRECT(ADDRESS(ROW(),COLUMN())))</formula>
    </cfRule>
  </conditionalFormatting>
  <conditionalFormatting sqref="G40">
    <cfRule type="expression" dxfId="2895" priority="133">
      <formula>INDIRECT(ADDRESS(ROW(),COLUMN()))=TRUNC(INDIRECT(ADDRESS(ROW(),COLUMN())))</formula>
    </cfRule>
  </conditionalFormatting>
  <conditionalFormatting sqref="I40">
    <cfRule type="expression" dxfId="2894" priority="132">
      <formula>INDIRECT(ADDRESS(ROW(),COLUMN()))=TRUNC(INDIRECT(ADDRESS(ROW(),COLUMN())))</formula>
    </cfRule>
  </conditionalFormatting>
  <conditionalFormatting sqref="G37">
    <cfRule type="expression" dxfId="2893" priority="131">
      <formula>INDIRECT(ADDRESS(ROW(),COLUMN()))=TRUNC(INDIRECT(ADDRESS(ROW(),COLUMN())))</formula>
    </cfRule>
  </conditionalFormatting>
  <conditionalFormatting sqref="I37">
    <cfRule type="expression" dxfId="2892" priority="130">
      <formula>INDIRECT(ADDRESS(ROW(),COLUMN()))=TRUNC(INDIRECT(ADDRESS(ROW(),COLUMN())))</formula>
    </cfRule>
  </conditionalFormatting>
  <conditionalFormatting sqref="G38">
    <cfRule type="expression" dxfId="2891" priority="129">
      <formula>INDIRECT(ADDRESS(ROW(),COLUMN()))=TRUNC(INDIRECT(ADDRESS(ROW(),COLUMN())))</formula>
    </cfRule>
  </conditionalFormatting>
  <conditionalFormatting sqref="I38">
    <cfRule type="expression" dxfId="2890" priority="128">
      <formula>INDIRECT(ADDRESS(ROW(),COLUMN()))=TRUNC(INDIRECT(ADDRESS(ROW(),COLUMN())))</formula>
    </cfRule>
  </conditionalFormatting>
  <conditionalFormatting sqref="G41">
    <cfRule type="expression" dxfId="2889" priority="127">
      <formula>INDIRECT(ADDRESS(ROW(),COLUMN()))=TRUNC(INDIRECT(ADDRESS(ROW(),COLUMN())))</formula>
    </cfRule>
  </conditionalFormatting>
  <conditionalFormatting sqref="I41">
    <cfRule type="expression" dxfId="2888" priority="126">
      <formula>INDIRECT(ADDRESS(ROW(),COLUMN()))=TRUNC(INDIRECT(ADDRESS(ROW(),COLUMN())))</formula>
    </cfRule>
  </conditionalFormatting>
  <conditionalFormatting sqref="G43">
    <cfRule type="expression" dxfId="2887" priority="125">
      <formula>INDIRECT(ADDRESS(ROW(),COLUMN()))=TRUNC(INDIRECT(ADDRESS(ROW(),COLUMN())))</formula>
    </cfRule>
  </conditionalFormatting>
  <conditionalFormatting sqref="I43">
    <cfRule type="expression" dxfId="2886" priority="124">
      <formula>INDIRECT(ADDRESS(ROW(),COLUMN()))=TRUNC(INDIRECT(ADDRESS(ROW(),COLUMN())))</formula>
    </cfRule>
  </conditionalFormatting>
  <conditionalFormatting sqref="G36">
    <cfRule type="expression" dxfId="2885" priority="123">
      <formula>INDIRECT(ADDRESS(ROW(),COLUMN()))=TRUNC(INDIRECT(ADDRESS(ROW(),COLUMN())))</formula>
    </cfRule>
  </conditionalFormatting>
  <conditionalFormatting sqref="I36">
    <cfRule type="expression" dxfId="2884" priority="122">
      <formula>INDIRECT(ADDRESS(ROW(),COLUMN()))=TRUNC(INDIRECT(ADDRESS(ROW(),COLUMN())))</formula>
    </cfRule>
  </conditionalFormatting>
  <conditionalFormatting sqref="G39">
    <cfRule type="expression" dxfId="2883" priority="121">
      <formula>INDIRECT(ADDRESS(ROW(),COLUMN()))=TRUNC(INDIRECT(ADDRESS(ROW(),COLUMN())))</formula>
    </cfRule>
  </conditionalFormatting>
  <conditionalFormatting sqref="I39">
    <cfRule type="expression" dxfId="2882" priority="120">
      <formula>INDIRECT(ADDRESS(ROW(),COLUMN()))=TRUNC(INDIRECT(ADDRESS(ROW(),COLUMN())))</formula>
    </cfRule>
  </conditionalFormatting>
  <conditionalFormatting sqref="G35">
    <cfRule type="expression" dxfId="2881" priority="119">
      <formula>INDIRECT(ADDRESS(ROW(),COLUMN()))=TRUNC(INDIRECT(ADDRESS(ROW(),COLUMN())))</formula>
    </cfRule>
  </conditionalFormatting>
  <conditionalFormatting sqref="I35">
    <cfRule type="expression" dxfId="2880" priority="118">
      <formula>INDIRECT(ADDRESS(ROW(),COLUMN()))=TRUNC(INDIRECT(ADDRESS(ROW(),COLUMN())))</formula>
    </cfRule>
  </conditionalFormatting>
  <conditionalFormatting sqref="G33">
    <cfRule type="expression" dxfId="2879" priority="117">
      <formula>INDIRECT(ADDRESS(ROW(),COLUMN()))=TRUNC(INDIRECT(ADDRESS(ROW(),COLUMN())))</formula>
    </cfRule>
  </conditionalFormatting>
  <conditionalFormatting sqref="I33">
    <cfRule type="expression" dxfId="2878" priority="116">
      <formula>INDIRECT(ADDRESS(ROW(),COLUMN()))=TRUNC(INDIRECT(ADDRESS(ROW(),COLUMN())))</formula>
    </cfRule>
  </conditionalFormatting>
  <conditionalFormatting sqref="G34">
    <cfRule type="expression" dxfId="2877" priority="115">
      <formula>INDIRECT(ADDRESS(ROW(),COLUMN()))=TRUNC(INDIRECT(ADDRESS(ROW(),COLUMN())))</formula>
    </cfRule>
  </conditionalFormatting>
  <conditionalFormatting sqref="I34">
    <cfRule type="expression" dxfId="2876" priority="114">
      <formula>INDIRECT(ADDRESS(ROW(),COLUMN()))=TRUNC(INDIRECT(ADDRESS(ROW(),COLUMN())))</formula>
    </cfRule>
  </conditionalFormatting>
  <conditionalFormatting sqref="G45">
    <cfRule type="expression" dxfId="2875" priority="113">
      <formula>INDIRECT(ADDRESS(ROW(),COLUMN()))=TRUNC(INDIRECT(ADDRESS(ROW(),COLUMN())))</formula>
    </cfRule>
  </conditionalFormatting>
  <conditionalFormatting sqref="G46:G47">
    <cfRule type="expression" dxfId="2874" priority="112">
      <formula>INDIRECT(ADDRESS(ROW(),COLUMN()))=TRUNC(INDIRECT(ADDRESS(ROW(),COLUMN())))</formula>
    </cfRule>
  </conditionalFormatting>
  <conditionalFormatting sqref="I46:I47">
    <cfRule type="expression" dxfId="2873" priority="111">
      <formula>INDIRECT(ADDRESS(ROW(),COLUMN()))=TRUNC(INDIRECT(ADDRESS(ROW(),COLUMN())))</formula>
    </cfRule>
  </conditionalFormatting>
  <conditionalFormatting sqref="I361">
    <cfRule type="expression" dxfId="2872" priority="110">
      <formula>INDIRECT(ADDRESS(ROW(),COLUMN()))=TRUNC(INDIRECT(ADDRESS(ROW(),COLUMN())))</formula>
    </cfRule>
  </conditionalFormatting>
  <conditionalFormatting sqref="L361">
    <cfRule type="expression" dxfId="2871" priority="109">
      <formula>INDIRECT(ADDRESS(ROW(),COLUMN()))=TRUNC(INDIRECT(ADDRESS(ROW(),COLUMN())))</formula>
    </cfRule>
  </conditionalFormatting>
  <conditionalFormatting sqref="O361">
    <cfRule type="expression" dxfId="2870" priority="108">
      <formula>INDIRECT(ADDRESS(ROW(),COLUMN()))=TRUNC(INDIRECT(ADDRESS(ROW(),COLUMN())))</formula>
    </cfRule>
  </conditionalFormatting>
  <conditionalFormatting sqref="G363:G410">
    <cfRule type="expression" dxfId="2869" priority="107">
      <formula>INDIRECT(ADDRESS(ROW(),COLUMN()))=TRUNC(INDIRECT(ADDRESS(ROW(),COLUMN())))</formula>
    </cfRule>
  </conditionalFormatting>
  <conditionalFormatting sqref="I362:I410">
    <cfRule type="expression" dxfId="2868" priority="106">
      <formula>INDIRECT(ADDRESS(ROW(),COLUMN()))=TRUNC(INDIRECT(ADDRESS(ROW(),COLUMN())))</formula>
    </cfRule>
  </conditionalFormatting>
  <conditionalFormatting sqref="L362:L410">
    <cfRule type="expression" dxfId="2867" priority="105">
      <formula>INDIRECT(ADDRESS(ROW(),COLUMN()))=TRUNC(INDIRECT(ADDRESS(ROW(),COLUMN())))</formula>
    </cfRule>
  </conditionalFormatting>
  <conditionalFormatting sqref="O362:O410">
    <cfRule type="expression" dxfId="2866" priority="104">
      <formula>INDIRECT(ADDRESS(ROW(),COLUMN()))=TRUNC(INDIRECT(ADDRESS(ROW(),COLUMN())))</formula>
    </cfRule>
  </conditionalFormatting>
  <conditionalFormatting sqref="O107:O162 G107:G162 I107:I162 L107:L162">
    <cfRule type="expression" dxfId="2865" priority="103">
      <formula>INDIRECT(ADDRESS(ROW(),COLUMN()))=TRUNC(INDIRECT(ADDRESS(ROW(),COLUMN())))</formula>
    </cfRule>
  </conditionalFormatting>
  <conditionalFormatting sqref="O197:O252 G197:G252 I197:I252 L197:L252">
    <cfRule type="expression" dxfId="2864" priority="102">
      <formula>INDIRECT(ADDRESS(ROW(),COLUMN()))=TRUNC(INDIRECT(ADDRESS(ROW(),COLUMN())))</formula>
    </cfRule>
  </conditionalFormatting>
  <conditionalFormatting sqref="O173:O196">
    <cfRule type="expression" dxfId="2863" priority="98">
      <formula>INDIRECT(ADDRESS(ROW(),COLUMN()))=TRUNC(INDIRECT(ADDRESS(ROW(),COLUMN())))</formula>
    </cfRule>
  </conditionalFormatting>
  <conditionalFormatting sqref="G194:G196">
    <cfRule type="expression" dxfId="2862" priority="101">
      <formula>INDIRECT(ADDRESS(ROW(),COLUMN()))=TRUNC(INDIRECT(ADDRESS(ROW(),COLUMN())))</formula>
    </cfRule>
  </conditionalFormatting>
  <conditionalFormatting sqref="I191 I194:I196">
    <cfRule type="expression" dxfId="2861" priority="100">
      <formula>INDIRECT(ADDRESS(ROW(),COLUMN()))=TRUNC(INDIRECT(ADDRESS(ROW(),COLUMN())))</formula>
    </cfRule>
  </conditionalFormatting>
  <conditionalFormatting sqref="L175:L196">
    <cfRule type="expression" dxfId="2860" priority="99">
      <formula>INDIRECT(ADDRESS(ROW(),COLUMN()))=TRUNC(INDIRECT(ADDRESS(ROW(),COLUMN())))</formula>
    </cfRule>
  </conditionalFormatting>
  <conditionalFormatting sqref="O163:O172">
    <cfRule type="expression" dxfId="2859" priority="95">
      <formula>INDIRECT(ADDRESS(ROW(),COLUMN()))=TRUNC(INDIRECT(ADDRESS(ROW(),COLUMN())))</formula>
    </cfRule>
  </conditionalFormatting>
  <conditionalFormatting sqref="I167:I171">
    <cfRule type="expression" dxfId="2858" priority="97">
      <formula>INDIRECT(ADDRESS(ROW(),COLUMN()))=TRUNC(INDIRECT(ADDRESS(ROW(),COLUMN())))</formula>
    </cfRule>
  </conditionalFormatting>
  <conditionalFormatting sqref="L163:L171">
    <cfRule type="expression" dxfId="2857" priority="96">
      <formula>INDIRECT(ADDRESS(ROW(),COLUMN()))=TRUNC(INDIRECT(ADDRESS(ROW(),COLUMN())))</formula>
    </cfRule>
  </conditionalFormatting>
  <conditionalFormatting sqref="G165">
    <cfRule type="expression" dxfId="2856" priority="94">
      <formula>INDIRECT(ADDRESS(ROW(),COLUMN()))=TRUNC(INDIRECT(ADDRESS(ROW(),COLUMN())))</formula>
    </cfRule>
  </conditionalFormatting>
  <conditionalFormatting sqref="I165">
    <cfRule type="expression" dxfId="2855" priority="93">
      <formula>INDIRECT(ADDRESS(ROW(),COLUMN()))=TRUNC(INDIRECT(ADDRESS(ROW(),COLUMN())))</formula>
    </cfRule>
  </conditionalFormatting>
  <conditionalFormatting sqref="G163">
    <cfRule type="expression" dxfId="2854" priority="92">
      <formula>INDIRECT(ADDRESS(ROW(),COLUMN()))=TRUNC(INDIRECT(ADDRESS(ROW(),COLUMN())))</formula>
    </cfRule>
  </conditionalFormatting>
  <conditionalFormatting sqref="I163">
    <cfRule type="expression" dxfId="2853" priority="91">
      <formula>INDIRECT(ADDRESS(ROW(),COLUMN()))=TRUNC(INDIRECT(ADDRESS(ROW(),COLUMN())))</formula>
    </cfRule>
  </conditionalFormatting>
  <conditionalFormatting sqref="G164">
    <cfRule type="expression" dxfId="2852" priority="90">
      <formula>INDIRECT(ADDRESS(ROW(),COLUMN()))=TRUNC(INDIRECT(ADDRESS(ROW(),COLUMN())))</formula>
    </cfRule>
  </conditionalFormatting>
  <conditionalFormatting sqref="I164">
    <cfRule type="expression" dxfId="2851" priority="89">
      <formula>INDIRECT(ADDRESS(ROW(),COLUMN()))=TRUNC(INDIRECT(ADDRESS(ROW(),COLUMN())))</formula>
    </cfRule>
  </conditionalFormatting>
  <conditionalFormatting sqref="G166">
    <cfRule type="expression" dxfId="2850" priority="88">
      <formula>INDIRECT(ADDRESS(ROW(),COLUMN()))=TRUNC(INDIRECT(ADDRESS(ROW(),COLUMN())))</formula>
    </cfRule>
  </conditionalFormatting>
  <conditionalFormatting sqref="I166">
    <cfRule type="expression" dxfId="2849" priority="87">
      <formula>INDIRECT(ADDRESS(ROW(),COLUMN()))=TRUNC(INDIRECT(ADDRESS(ROW(),COLUMN())))</formula>
    </cfRule>
  </conditionalFormatting>
  <conditionalFormatting sqref="G167 G169">
    <cfRule type="expression" dxfId="2848" priority="86">
      <formula>INDIRECT(ADDRESS(ROW(),COLUMN()))=TRUNC(INDIRECT(ADDRESS(ROW(),COLUMN())))</formula>
    </cfRule>
  </conditionalFormatting>
  <conditionalFormatting sqref="G168">
    <cfRule type="expression" dxfId="2847" priority="85">
      <formula>INDIRECT(ADDRESS(ROW(),COLUMN()))=TRUNC(INDIRECT(ADDRESS(ROW(),COLUMN())))</formula>
    </cfRule>
  </conditionalFormatting>
  <conditionalFormatting sqref="G170:G171">
    <cfRule type="expression" dxfId="2846" priority="84">
      <formula>INDIRECT(ADDRESS(ROW(),COLUMN()))=TRUNC(INDIRECT(ADDRESS(ROW(),COLUMN())))</formula>
    </cfRule>
  </conditionalFormatting>
  <conditionalFormatting sqref="G172:G174">
    <cfRule type="expression" dxfId="2845" priority="83">
      <formula>INDIRECT(ADDRESS(ROW(),COLUMN()))=TRUNC(INDIRECT(ADDRESS(ROW(),COLUMN())))</formula>
    </cfRule>
  </conditionalFormatting>
  <conditionalFormatting sqref="I172:I174">
    <cfRule type="expression" dxfId="2844" priority="82">
      <formula>INDIRECT(ADDRESS(ROW(),COLUMN()))=TRUNC(INDIRECT(ADDRESS(ROW(),COLUMN())))</formula>
    </cfRule>
  </conditionalFormatting>
  <conditionalFormatting sqref="L172:L174">
    <cfRule type="expression" dxfId="2843" priority="81">
      <formula>INDIRECT(ADDRESS(ROW(),COLUMN()))=TRUNC(INDIRECT(ADDRESS(ROW(),COLUMN())))</formula>
    </cfRule>
  </conditionalFormatting>
  <conditionalFormatting sqref="G175:G176">
    <cfRule type="expression" dxfId="2842" priority="80">
      <formula>INDIRECT(ADDRESS(ROW(),COLUMN()))=TRUNC(INDIRECT(ADDRESS(ROW(),COLUMN())))</formula>
    </cfRule>
  </conditionalFormatting>
  <conditionalFormatting sqref="I175:I176">
    <cfRule type="expression" dxfId="2841" priority="79">
      <formula>INDIRECT(ADDRESS(ROW(),COLUMN()))=TRUNC(INDIRECT(ADDRESS(ROW(),COLUMN())))</formula>
    </cfRule>
  </conditionalFormatting>
  <conditionalFormatting sqref="G177:G178 G188 G190">
    <cfRule type="expression" dxfId="2840" priority="78">
      <formula>INDIRECT(ADDRESS(ROW(),COLUMN()))=TRUNC(INDIRECT(ADDRESS(ROW(),COLUMN())))</formula>
    </cfRule>
  </conditionalFormatting>
  <conditionalFormatting sqref="I177:I178 I188 I190">
    <cfRule type="expression" dxfId="2839" priority="77">
      <formula>INDIRECT(ADDRESS(ROW(),COLUMN()))=TRUNC(INDIRECT(ADDRESS(ROW(),COLUMN())))</formula>
    </cfRule>
  </conditionalFormatting>
  <conditionalFormatting sqref="G186">
    <cfRule type="expression" dxfId="2838" priority="76">
      <formula>INDIRECT(ADDRESS(ROW(),COLUMN()))=TRUNC(INDIRECT(ADDRESS(ROW(),COLUMN())))</formula>
    </cfRule>
  </conditionalFormatting>
  <conditionalFormatting sqref="I186">
    <cfRule type="expression" dxfId="2837" priority="75">
      <formula>INDIRECT(ADDRESS(ROW(),COLUMN()))=TRUNC(INDIRECT(ADDRESS(ROW(),COLUMN())))</formula>
    </cfRule>
  </conditionalFormatting>
  <conditionalFormatting sqref="G183">
    <cfRule type="expression" dxfId="2836" priority="74">
      <formula>INDIRECT(ADDRESS(ROW(),COLUMN()))=TRUNC(INDIRECT(ADDRESS(ROW(),COLUMN())))</formula>
    </cfRule>
  </conditionalFormatting>
  <conditionalFormatting sqref="I183">
    <cfRule type="expression" dxfId="2835" priority="73">
      <formula>INDIRECT(ADDRESS(ROW(),COLUMN()))=TRUNC(INDIRECT(ADDRESS(ROW(),COLUMN())))</formula>
    </cfRule>
  </conditionalFormatting>
  <conditionalFormatting sqref="G184">
    <cfRule type="expression" dxfId="2834" priority="72">
      <formula>INDIRECT(ADDRESS(ROW(),COLUMN()))=TRUNC(INDIRECT(ADDRESS(ROW(),COLUMN())))</formula>
    </cfRule>
  </conditionalFormatting>
  <conditionalFormatting sqref="I184">
    <cfRule type="expression" dxfId="2833" priority="71">
      <formula>INDIRECT(ADDRESS(ROW(),COLUMN()))=TRUNC(INDIRECT(ADDRESS(ROW(),COLUMN())))</formula>
    </cfRule>
  </conditionalFormatting>
  <conditionalFormatting sqref="G187">
    <cfRule type="expression" dxfId="2832" priority="70">
      <formula>INDIRECT(ADDRESS(ROW(),COLUMN()))=TRUNC(INDIRECT(ADDRESS(ROW(),COLUMN())))</formula>
    </cfRule>
  </conditionalFormatting>
  <conditionalFormatting sqref="I187">
    <cfRule type="expression" dxfId="2831" priority="69">
      <formula>INDIRECT(ADDRESS(ROW(),COLUMN()))=TRUNC(INDIRECT(ADDRESS(ROW(),COLUMN())))</formula>
    </cfRule>
  </conditionalFormatting>
  <conditionalFormatting sqref="G189">
    <cfRule type="expression" dxfId="2830" priority="68">
      <formula>INDIRECT(ADDRESS(ROW(),COLUMN()))=TRUNC(INDIRECT(ADDRESS(ROW(),COLUMN())))</formula>
    </cfRule>
  </conditionalFormatting>
  <conditionalFormatting sqref="I189">
    <cfRule type="expression" dxfId="2829" priority="67">
      <formula>INDIRECT(ADDRESS(ROW(),COLUMN()))=TRUNC(INDIRECT(ADDRESS(ROW(),COLUMN())))</formula>
    </cfRule>
  </conditionalFormatting>
  <conditionalFormatting sqref="G182">
    <cfRule type="expression" dxfId="2828" priority="66">
      <formula>INDIRECT(ADDRESS(ROW(),COLUMN()))=TRUNC(INDIRECT(ADDRESS(ROW(),COLUMN())))</formula>
    </cfRule>
  </conditionalFormatting>
  <conditionalFormatting sqref="I182">
    <cfRule type="expression" dxfId="2827" priority="65">
      <formula>INDIRECT(ADDRESS(ROW(),COLUMN()))=TRUNC(INDIRECT(ADDRESS(ROW(),COLUMN())))</formula>
    </cfRule>
  </conditionalFormatting>
  <conditionalFormatting sqref="G185">
    <cfRule type="expression" dxfId="2826" priority="64">
      <formula>INDIRECT(ADDRESS(ROW(),COLUMN()))=TRUNC(INDIRECT(ADDRESS(ROW(),COLUMN())))</formula>
    </cfRule>
  </conditionalFormatting>
  <conditionalFormatting sqref="I185">
    <cfRule type="expression" dxfId="2825" priority="63">
      <formula>INDIRECT(ADDRESS(ROW(),COLUMN()))=TRUNC(INDIRECT(ADDRESS(ROW(),COLUMN())))</formula>
    </cfRule>
  </conditionalFormatting>
  <conditionalFormatting sqref="G181">
    <cfRule type="expression" dxfId="2824" priority="62">
      <formula>INDIRECT(ADDRESS(ROW(),COLUMN()))=TRUNC(INDIRECT(ADDRESS(ROW(),COLUMN())))</formula>
    </cfRule>
  </conditionalFormatting>
  <conditionalFormatting sqref="I181">
    <cfRule type="expression" dxfId="2823" priority="61">
      <formula>INDIRECT(ADDRESS(ROW(),COLUMN()))=TRUNC(INDIRECT(ADDRESS(ROW(),COLUMN())))</formula>
    </cfRule>
  </conditionalFormatting>
  <conditionalFormatting sqref="G179">
    <cfRule type="expression" dxfId="2822" priority="60">
      <formula>INDIRECT(ADDRESS(ROW(),COLUMN()))=TRUNC(INDIRECT(ADDRESS(ROW(),COLUMN())))</formula>
    </cfRule>
  </conditionalFormatting>
  <conditionalFormatting sqref="I179">
    <cfRule type="expression" dxfId="2821" priority="59">
      <formula>INDIRECT(ADDRESS(ROW(),COLUMN()))=TRUNC(INDIRECT(ADDRESS(ROW(),COLUMN())))</formula>
    </cfRule>
  </conditionalFormatting>
  <conditionalFormatting sqref="G180">
    <cfRule type="expression" dxfId="2820" priority="58">
      <formula>INDIRECT(ADDRESS(ROW(),COLUMN()))=TRUNC(INDIRECT(ADDRESS(ROW(),COLUMN())))</formula>
    </cfRule>
  </conditionalFormatting>
  <conditionalFormatting sqref="I180">
    <cfRule type="expression" dxfId="2819" priority="57">
      <formula>INDIRECT(ADDRESS(ROW(),COLUMN()))=TRUNC(INDIRECT(ADDRESS(ROW(),COLUMN())))</formula>
    </cfRule>
  </conditionalFormatting>
  <conditionalFormatting sqref="G191">
    <cfRule type="expression" dxfId="2818" priority="56">
      <formula>INDIRECT(ADDRESS(ROW(),COLUMN()))=TRUNC(INDIRECT(ADDRESS(ROW(),COLUMN())))</formula>
    </cfRule>
  </conditionalFormatting>
  <conditionalFormatting sqref="G192:G193">
    <cfRule type="expression" dxfId="2817" priority="55">
      <formula>INDIRECT(ADDRESS(ROW(),COLUMN()))=TRUNC(INDIRECT(ADDRESS(ROW(),COLUMN())))</formula>
    </cfRule>
  </conditionalFormatting>
  <conditionalFormatting sqref="I192:I193">
    <cfRule type="expression" dxfId="2816" priority="54">
      <formula>INDIRECT(ADDRESS(ROW(),COLUMN()))=TRUNC(INDIRECT(ADDRESS(ROW(),COLUMN())))</formula>
    </cfRule>
  </conditionalFormatting>
  <conditionalFormatting sqref="O253:O308 G253:G308 I253:I308 L253:L308">
    <cfRule type="expression" dxfId="2815" priority="53">
      <formula>INDIRECT(ADDRESS(ROW(),COLUMN()))=TRUNC(INDIRECT(ADDRESS(ROW(),COLUMN())))</formula>
    </cfRule>
  </conditionalFormatting>
  <conditionalFormatting sqref="O344:O351 G344:G351 I344:I351 L344:L351">
    <cfRule type="expression" dxfId="2814" priority="52">
      <formula>INDIRECT(ADDRESS(ROW(),COLUMN()))=TRUNC(INDIRECT(ADDRESS(ROW(),COLUMN())))</formula>
    </cfRule>
  </conditionalFormatting>
  <conditionalFormatting sqref="O320:O343">
    <cfRule type="expression" dxfId="2813" priority="48">
      <formula>INDIRECT(ADDRESS(ROW(),COLUMN()))=TRUNC(INDIRECT(ADDRESS(ROW(),COLUMN())))</formula>
    </cfRule>
  </conditionalFormatting>
  <conditionalFormatting sqref="G341:G343">
    <cfRule type="expression" dxfId="2812" priority="51">
      <formula>INDIRECT(ADDRESS(ROW(),COLUMN()))=TRUNC(INDIRECT(ADDRESS(ROW(),COLUMN())))</formula>
    </cfRule>
  </conditionalFormatting>
  <conditionalFormatting sqref="I338 I341:I343">
    <cfRule type="expression" dxfId="2811" priority="50">
      <formula>INDIRECT(ADDRESS(ROW(),COLUMN()))=TRUNC(INDIRECT(ADDRESS(ROW(),COLUMN())))</formula>
    </cfRule>
  </conditionalFormatting>
  <conditionalFormatting sqref="L322:L343">
    <cfRule type="expression" dxfId="2810" priority="49">
      <formula>INDIRECT(ADDRESS(ROW(),COLUMN()))=TRUNC(INDIRECT(ADDRESS(ROW(),COLUMN())))</formula>
    </cfRule>
  </conditionalFormatting>
  <conditionalFormatting sqref="O309:O319">
    <cfRule type="expression" dxfId="2809" priority="45">
      <formula>INDIRECT(ADDRESS(ROW(),COLUMN()))=TRUNC(INDIRECT(ADDRESS(ROW(),COLUMN())))</formula>
    </cfRule>
  </conditionalFormatting>
  <conditionalFormatting sqref="I314:I318">
    <cfRule type="expression" dxfId="2808" priority="47">
      <formula>INDIRECT(ADDRESS(ROW(),COLUMN()))=TRUNC(INDIRECT(ADDRESS(ROW(),COLUMN())))</formula>
    </cfRule>
  </conditionalFormatting>
  <conditionalFormatting sqref="L309:L318">
    <cfRule type="expression" dxfId="2807" priority="46">
      <formula>INDIRECT(ADDRESS(ROW(),COLUMN()))=TRUNC(INDIRECT(ADDRESS(ROW(),COLUMN())))</formula>
    </cfRule>
  </conditionalFormatting>
  <conditionalFormatting sqref="G309 G312">
    <cfRule type="expression" dxfId="2806" priority="44">
      <formula>INDIRECT(ADDRESS(ROW(),COLUMN()))=TRUNC(INDIRECT(ADDRESS(ROW(),COLUMN())))</formula>
    </cfRule>
  </conditionalFormatting>
  <conditionalFormatting sqref="I309 I312">
    <cfRule type="expression" dxfId="2805" priority="43">
      <formula>INDIRECT(ADDRESS(ROW(),COLUMN()))=TRUNC(INDIRECT(ADDRESS(ROW(),COLUMN())))</formula>
    </cfRule>
  </conditionalFormatting>
  <conditionalFormatting sqref="G310">
    <cfRule type="expression" dxfId="2804" priority="42">
      <formula>INDIRECT(ADDRESS(ROW(),COLUMN()))=TRUNC(INDIRECT(ADDRESS(ROW(),COLUMN())))</formula>
    </cfRule>
  </conditionalFormatting>
  <conditionalFormatting sqref="I310">
    <cfRule type="expression" dxfId="2803" priority="41">
      <formula>INDIRECT(ADDRESS(ROW(),COLUMN()))=TRUNC(INDIRECT(ADDRESS(ROW(),COLUMN())))</formula>
    </cfRule>
  </conditionalFormatting>
  <conditionalFormatting sqref="G311">
    <cfRule type="expression" dxfId="2802" priority="40">
      <formula>INDIRECT(ADDRESS(ROW(),COLUMN()))=TRUNC(INDIRECT(ADDRESS(ROW(),COLUMN())))</formula>
    </cfRule>
  </conditionalFormatting>
  <conditionalFormatting sqref="I311">
    <cfRule type="expression" dxfId="2801" priority="39">
      <formula>INDIRECT(ADDRESS(ROW(),COLUMN()))=TRUNC(INDIRECT(ADDRESS(ROW(),COLUMN())))</formula>
    </cfRule>
  </conditionalFormatting>
  <conditionalFormatting sqref="G313">
    <cfRule type="expression" dxfId="2800" priority="38">
      <formula>INDIRECT(ADDRESS(ROW(),COLUMN()))=TRUNC(INDIRECT(ADDRESS(ROW(),COLUMN())))</formula>
    </cfRule>
  </conditionalFormatting>
  <conditionalFormatting sqref="I313">
    <cfRule type="expression" dxfId="2799" priority="37">
      <formula>INDIRECT(ADDRESS(ROW(),COLUMN()))=TRUNC(INDIRECT(ADDRESS(ROW(),COLUMN())))</formula>
    </cfRule>
  </conditionalFormatting>
  <conditionalFormatting sqref="G314 G316">
    <cfRule type="expression" dxfId="2798" priority="36">
      <formula>INDIRECT(ADDRESS(ROW(),COLUMN()))=TRUNC(INDIRECT(ADDRESS(ROW(),COLUMN())))</formula>
    </cfRule>
  </conditionalFormatting>
  <conditionalFormatting sqref="G315">
    <cfRule type="expression" dxfId="2797" priority="35">
      <formula>INDIRECT(ADDRESS(ROW(),COLUMN()))=TRUNC(INDIRECT(ADDRESS(ROW(),COLUMN())))</formula>
    </cfRule>
  </conditionalFormatting>
  <conditionalFormatting sqref="G317:G318">
    <cfRule type="expression" dxfId="2796" priority="34">
      <formula>INDIRECT(ADDRESS(ROW(),COLUMN()))=TRUNC(INDIRECT(ADDRESS(ROW(),COLUMN())))</formula>
    </cfRule>
  </conditionalFormatting>
  <conditionalFormatting sqref="G319:G321">
    <cfRule type="expression" dxfId="2795" priority="33">
      <formula>INDIRECT(ADDRESS(ROW(),COLUMN()))=TRUNC(INDIRECT(ADDRESS(ROW(),COLUMN())))</formula>
    </cfRule>
  </conditionalFormatting>
  <conditionalFormatting sqref="I319:I321">
    <cfRule type="expression" dxfId="2794" priority="32">
      <formula>INDIRECT(ADDRESS(ROW(),COLUMN()))=TRUNC(INDIRECT(ADDRESS(ROW(),COLUMN())))</formula>
    </cfRule>
  </conditionalFormatting>
  <conditionalFormatting sqref="L319:L321">
    <cfRule type="expression" dxfId="2793" priority="31">
      <formula>INDIRECT(ADDRESS(ROW(),COLUMN()))=TRUNC(INDIRECT(ADDRESS(ROW(),COLUMN())))</formula>
    </cfRule>
  </conditionalFormatting>
  <conditionalFormatting sqref="G322:G323">
    <cfRule type="expression" dxfId="2792" priority="30">
      <formula>INDIRECT(ADDRESS(ROW(),COLUMN()))=TRUNC(INDIRECT(ADDRESS(ROW(),COLUMN())))</formula>
    </cfRule>
  </conditionalFormatting>
  <conditionalFormatting sqref="I322:I323">
    <cfRule type="expression" dxfId="2791" priority="29">
      <formula>INDIRECT(ADDRESS(ROW(),COLUMN()))=TRUNC(INDIRECT(ADDRESS(ROW(),COLUMN())))</formula>
    </cfRule>
  </conditionalFormatting>
  <conditionalFormatting sqref="G324:G325 G335 G337">
    <cfRule type="expression" dxfId="2790" priority="28">
      <formula>INDIRECT(ADDRESS(ROW(),COLUMN()))=TRUNC(INDIRECT(ADDRESS(ROW(),COLUMN())))</formula>
    </cfRule>
  </conditionalFormatting>
  <conditionalFormatting sqref="I324:I325 I335 I337">
    <cfRule type="expression" dxfId="2789" priority="27">
      <formula>INDIRECT(ADDRESS(ROW(),COLUMN()))=TRUNC(INDIRECT(ADDRESS(ROW(),COLUMN())))</formula>
    </cfRule>
  </conditionalFormatting>
  <conditionalFormatting sqref="G333">
    <cfRule type="expression" dxfId="2788" priority="26">
      <formula>INDIRECT(ADDRESS(ROW(),COLUMN()))=TRUNC(INDIRECT(ADDRESS(ROW(),COLUMN())))</formula>
    </cfRule>
  </conditionalFormatting>
  <conditionalFormatting sqref="I333">
    <cfRule type="expression" dxfId="2787" priority="25">
      <formula>INDIRECT(ADDRESS(ROW(),COLUMN()))=TRUNC(INDIRECT(ADDRESS(ROW(),COLUMN())))</formula>
    </cfRule>
  </conditionalFormatting>
  <conditionalFormatting sqref="G330">
    <cfRule type="expression" dxfId="2786" priority="24">
      <formula>INDIRECT(ADDRESS(ROW(),COLUMN()))=TRUNC(INDIRECT(ADDRESS(ROW(),COLUMN())))</formula>
    </cfRule>
  </conditionalFormatting>
  <conditionalFormatting sqref="I330">
    <cfRule type="expression" dxfId="2785" priority="23">
      <formula>INDIRECT(ADDRESS(ROW(),COLUMN()))=TRUNC(INDIRECT(ADDRESS(ROW(),COLUMN())))</formula>
    </cfRule>
  </conditionalFormatting>
  <conditionalFormatting sqref="G331">
    <cfRule type="expression" dxfId="2784" priority="22">
      <formula>INDIRECT(ADDRESS(ROW(),COLUMN()))=TRUNC(INDIRECT(ADDRESS(ROW(),COLUMN())))</formula>
    </cfRule>
  </conditionalFormatting>
  <conditionalFormatting sqref="I331">
    <cfRule type="expression" dxfId="2783" priority="21">
      <formula>INDIRECT(ADDRESS(ROW(),COLUMN()))=TRUNC(INDIRECT(ADDRESS(ROW(),COLUMN())))</formula>
    </cfRule>
  </conditionalFormatting>
  <conditionalFormatting sqref="G334">
    <cfRule type="expression" dxfId="2782" priority="20">
      <formula>INDIRECT(ADDRESS(ROW(),COLUMN()))=TRUNC(INDIRECT(ADDRESS(ROW(),COLUMN())))</formula>
    </cfRule>
  </conditionalFormatting>
  <conditionalFormatting sqref="I334">
    <cfRule type="expression" dxfId="2781" priority="19">
      <formula>INDIRECT(ADDRESS(ROW(),COLUMN()))=TRUNC(INDIRECT(ADDRESS(ROW(),COLUMN())))</formula>
    </cfRule>
  </conditionalFormatting>
  <conditionalFormatting sqref="G336">
    <cfRule type="expression" dxfId="2780" priority="18">
      <formula>INDIRECT(ADDRESS(ROW(),COLUMN()))=TRUNC(INDIRECT(ADDRESS(ROW(),COLUMN())))</formula>
    </cfRule>
  </conditionalFormatting>
  <conditionalFormatting sqref="I336">
    <cfRule type="expression" dxfId="2779" priority="17">
      <formula>INDIRECT(ADDRESS(ROW(),COLUMN()))=TRUNC(INDIRECT(ADDRESS(ROW(),COLUMN())))</formula>
    </cfRule>
  </conditionalFormatting>
  <conditionalFormatting sqref="G329">
    <cfRule type="expression" dxfId="2778" priority="16">
      <formula>INDIRECT(ADDRESS(ROW(),COLUMN()))=TRUNC(INDIRECT(ADDRESS(ROW(),COLUMN())))</formula>
    </cfRule>
  </conditionalFormatting>
  <conditionalFormatting sqref="I329">
    <cfRule type="expression" dxfId="2777" priority="15">
      <formula>INDIRECT(ADDRESS(ROW(),COLUMN()))=TRUNC(INDIRECT(ADDRESS(ROW(),COLUMN())))</formula>
    </cfRule>
  </conditionalFormatting>
  <conditionalFormatting sqref="G332">
    <cfRule type="expression" dxfId="2776" priority="14">
      <formula>INDIRECT(ADDRESS(ROW(),COLUMN()))=TRUNC(INDIRECT(ADDRESS(ROW(),COLUMN())))</formula>
    </cfRule>
  </conditionalFormatting>
  <conditionalFormatting sqref="I332">
    <cfRule type="expression" dxfId="2775" priority="13">
      <formula>INDIRECT(ADDRESS(ROW(),COLUMN()))=TRUNC(INDIRECT(ADDRESS(ROW(),COLUMN())))</formula>
    </cfRule>
  </conditionalFormatting>
  <conditionalFormatting sqref="G328">
    <cfRule type="expression" dxfId="2774" priority="12">
      <formula>INDIRECT(ADDRESS(ROW(),COLUMN()))=TRUNC(INDIRECT(ADDRESS(ROW(),COLUMN())))</formula>
    </cfRule>
  </conditionalFormatting>
  <conditionalFormatting sqref="I328">
    <cfRule type="expression" dxfId="2773" priority="11">
      <formula>INDIRECT(ADDRESS(ROW(),COLUMN()))=TRUNC(INDIRECT(ADDRESS(ROW(),COLUMN())))</formula>
    </cfRule>
  </conditionalFormatting>
  <conditionalFormatting sqref="G326">
    <cfRule type="expression" dxfId="2772" priority="10">
      <formula>INDIRECT(ADDRESS(ROW(),COLUMN()))=TRUNC(INDIRECT(ADDRESS(ROW(),COLUMN())))</formula>
    </cfRule>
  </conditionalFormatting>
  <conditionalFormatting sqref="I326">
    <cfRule type="expression" dxfId="2771" priority="9">
      <formula>INDIRECT(ADDRESS(ROW(),COLUMN()))=TRUNC(INDIRECT(ADDRESS(ROW(),COLUMN())))</formula>
    </cfRule>
  </conditionalFormatting>
  <conditionalFormatting sqref="G327">
    <cfRule type="expression" dxfId="2770" priority="8">
      <formula>INDIRECT(ADDRESS(ROW(),COLUMN()))=TRUNC(INDIRECT(ADDRESS(ROW(),COLUMN())))</formula>
    </cfRule>
  </conditionalFormatting>
  <conditionalFormatting sqref="I327">
    <cfRule type="expression" dxfId="2769" priority="7">
      <formula>INDIRECT(ADDRESS(ROW(),COLUMN()))=TRUNC(INDIRECT(ADDRESS(ROW(),COLUMN())))</formula>
    </cfRule>
  </conditionalFormatting>
  <conditionalFormatting sqref="G338">
    <cfRule type="expression" dxfId="2768" priority="6">
      <formula>INDIRECT(ADDRESS(ROW(),COLUMN()))=TRUNC(INDIRECT(ADDRESS(ROW(),COLUMN())))</formula>
    </cfRule>
  </conditionalFormatting>
  <conditionalFormatting sqref="G339:G340">
    <cfRule type="expression" dxfId="2767" priority="5">
      <formula>INDIRECT(ADDRESS(ROW(),COLUMN()))=TRUNC(INDIRECT(ADDRESS(ROW(),COLUMN())))</formula>
    </cfRule>
  </conditionalFormatting>
  <conditionalFormatting sqref="I339:I340">
    <cfRule type="expression" dxfId="2766" priority="4">
      <formula>INDIRECT(ADDRESS(ROW(),COLUMN()))=TRUNC(INDIRECT(ADDRESS(ROW(),COLUMN())))</formula>
    </cfRule>
  </conditionalFormatting>
  <conditionalFormatting sqref="M6:Q7">
    <cfRule type="cellIs" dxfId="2765" priority="3" operator="equal">
      <formula>"「費目：その他」で補助対象外に仕分けされていないものがある"</formula>
    </cfRule>
  </conditionalFormatting>
  <conditionalFormatting sqref="G361">
    <cfRule type="expression" dxfId="2764" priority="2">
      <formula>INDIRECT(ADDRESS(ROW(),COLUMN()))=TRUNC(INDIRECT(ADDRESS(ROW(),COLUMN())))</formula>
    </cfRule>
  </conditionalFormatting>
  <conditionalFormatting sqref="G362">
    <cfRule type="expression" dxfId="2763" priority="1">
      <formula>INDIRECT(ADDRESS(ROW(),COLUMN()))=TRUNC(INDIRECT(ADDRESS(ROW(),COLUMN())))</formula>
    </cfRule>
  </conditionalFormatting>
  <dataValidations count="7">
    <dataValidation type="list" imeMode="hiragana" allowBlank="1" showInputMessage="1" showErrorMessage="1" sqref="D10:D351" xr:uid="{00000000-0002-0000-0700-000000000000}">
      <formula1>INDIRECT(C10)</formula1>
    </dataValidation>
    <dataValidation imeMode="hiragana" allowBlank="1" showInputMessage="1" showErrorMessage="1" sqref="E10:E351 J10:J351 M10:M351 M361:M410 J361:J410 E361:E410" xr:uid="{00000000-0002-0000-0700-000001000000}"/>
    <dataValidation imeMode="disabled" allowBlank="1" showInputMessage="1" showErrorMessage="1" sqref="C7:K7 F358:K358 A10:A351 A361:A410 C3:C4" xr:uid="{00000000-0002-0000-0700-000002000000}"/>
    <dataValidation type="list" allowBlank="1" showInputMessage="1" showErrorMessage="1" sqref="R10:R351" xr:uid="{00000000-0002-0000-0700-000003000000}">
      <formula1>"○"</formula1>
    </dataValidation>
    <dataValidation type="list" imeMode="hiragana" allowBlank="1" showInputMessage="1" showErrorMessage="1" sqref="C361:D410" xr:uid="{00000000-0002-0000-0700-000004000000}">
      <formula1>収入</formula1>
    </dataValidation>
    <dataValidation type="list" imeMode="hiragana" allowBlank="1" showInputMessage="1" showErrorMessage="1" sqref="C10:C351" xr:uid="{00000000-0002-0000-0700-000005000000}">
      <formula1>区分</formula1>
    </dataValidation>
    <dataValidation imeMode="off" allowBlank="1" showInputMessage="1" showErrorMessage="1" sqref="F416:F427 I10:I351 L10:L351 O10:O351 Q10:Q351 G416:H421 I361:I410 L361:L410 O361:O410 Q361:Q410 G423:H427 F430:H470" xr:uid="{00000000-0002-0000-07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73" t="s">
        <v>153</v>
      </c>
      <c r="D3" s="54" t="s">
        <v>161</v>
      </c>
      <c r="E3" s="374"/>
      <c r="F3" s="375"/>
      <c r="G3" s="375"/>
      <c r="H3" s="375"/>
      <c r="I3" s="375"/>
      <c r="J3" s="375"/>
      <c r="K3" s="375"/>
      <c r="L3" s="375"/>
      <c r="M3" s="376"/>
      <c r="Q3" s="13"/>
      <c r="X3" s="3">
        <v>18</v>
      </c>
    </row>
    <row r="4" spans="1:24" ht="32.1" customHeight="1" x14ac:dyDescent="0.2">
      <c r="C4" s="373"/>
      <c r="D4" s="55" t="s">
        <v>232</v>
      </c>
      <c r="E4" s="377"/>
      <c r="F4" s="378"/>
      <c r="G4" s="378"/>
      <c r="H4" s="378"/>
      <c r="I4" s="378"/>
      <c r="J4" s="378"/>
      <c r="K4" s="378"/>
      <c r="L4" s="378"/>
      <c r="M4" s="37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98" t="s">
        <v>42</v>
      </c>
      <c r="D6" s="399"/>
      <c r="E6" s="59" t="s">
        <v>44</v>
      </c>
      <c r="F6" s="400" t="s">
        <v>52</v>
      </c>
      <c r="G6" s="401"/>
      <c r="H6" s="401"/>
      <c r="I6" s="401"/>
      <c r="J6" s="401"/>
      <c r="K6" s="402"/>
      <c r="L6" s="1"/>
      <c r="M6" s="418" t="str">
        <f>IF($F$445&lt;&gt;0,"「費目：その他」で補助対象外に仕分けされていないものがある","")</f>
        <v/>
      </c>
      <c r="N6" s="418"/>
      <c r="O6" s="418"/>
      <c r="P6" s="418"/>
      <c r="Q6" s="418"/>
    </row>
    <row r="7" spans="1:24" ht="21.75" customHeight="1" x14ac:dyDescent="0.2">
      <c r="A7" s="4"/>
      <c r="B7" s="4"/>
      <c r="C7" s="403">
        <f>SUMIFS($Q$10:$Q$351,$R$10:$R$351,"")</f>
        <v>0</v>
      </c>
      <c r="D7" s="404"/>
      <c r="E7" s="60">
        <f>SUMIFS($Q$10:$Q$351,$R$10:$R$351,"○")</f>
        <v>0</v>
      </c>
      <c r="F7" s="405">
        <f>SUM(C7,E7)</f>
        <v>0</v>
      </c>
      <c r="G7" s="406"/>
      <c r="H7" s="406"/>
      <c r="I7" s="406"/>
      <c r="J7" s="406"/>
      <c r="K7" s="407"/>
      <c r="L7" s="1"/>
      <c r="M7" s="418"/>
      <c r="N7" s="418"/>
      <c r="O7" s="418"/>
      <c r="P7" s="418"/>
      <c r="Q7" s="418"/>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334" t="s">
        <v>213</v>
      </c>
      <c r="B9" s="335"/>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340">
        <v>1</v>
      </c>
      <c r="B10" s="341"/>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332">
        <v>2</v>
      </c>
      <c r="B11" s="333"/>
      <c r="C11" s="8"/>
      <c r="D11" s="12"/>
      <c r="E11" s="166"/>
      <c r="F11" s="145"/>
      <c r="G11" s="140"/>
      <c r="H11" s="145"/>
      <c r="I11" s="140"/>
      <c r="J11" s="19"/>
      <c r="K11" s="146"/>
      <c r="L11" s="141"/>
      <c r="M11" s="19"/>
      <c r="N11" s="146"/>
      <c r="O11" s="40"/>
      <c r="P11" s="149"/>
      <c r="Q11" s="120">
        <f t="shared" si="0"/>
        <v>0</v>
      </c>
      <c r="R11" s="122"/>
    </row>
    <row r="12" spans="1:24" ht="18" customHeight="1" x14ac:dyDescent="0.2">
      <c r="A12" s="332">
        <v>3</v>
      </c>
      <c r="B12" s="333"/>
      <c r="C12" s="8"/>
      <c r="D12" s="12"/>
      <c r="E12" s="166"/>
      <c r="F12" s="145"/>
      <c r="G12" s="140"/>
      <c r="H12" s="145"/>
      <c r="I12" s="140"/>
      <c r="J12" s="19"/>
      <c r="K12" s="146"/>
      <c r="L12" s="141"/>
      <c r="M12" s="19"/>
      <c r="N12" s="146"/>
      <c r="O12" s="40"/>
      <c r="P12" s="149"/>
      <c r="Q12" s="120">
        <f t="shared" si="0"/>
        <v>0</v>
      </c>
      <c r="R12" s="122"/>
    </row>
    <row r="13" spans="1:24" ht="18" customHeight="1" x14ac:dyDescent="0.2">
      <c r="A13" s="332">
        <v>4</v>
      </c>
      <c r="B13" s="333"/>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332">
        <v>5</v>
      </c>
      <c r="B14" s="333"/>
      <c r="C14" s="8"/>
      <c r="D14" s="12"/>
      <c r="E14" s="166"/>
      <c r="F14" s="145"/>
      <c r="G14" s="140"/>
      <c r="H14" s="145"/>
      <c r="I14" s="140"/>
      <c r="J14" s="19"/>
      <c r="K14" s="146"/>
      <c r="L14" s="141"/>
      <c r="M14" s="19"/>
      <c r="N14" s="146"/>
      <c r="O14" s="40"/>
      <c r="P14" s="149"/>
      <c r="Q14" s="120">
        <f t="shared" si="0"/>
        <v>0</v>
      </c>
      <c r="R14" s="122"/>
    </row>
    <row r="15" spans="1:24" ht="18" customHeight="1" x14ac:dyDescent="0.2">
      <c r="A15" s="332">
        <v>6</v>
      </c>
      <c r="B15" s="333"/>
      <c r="C15" s="8"/>
      <c r="D15" s="12"/>
      <c r="E15" s="166"/>
      <c r="F15" s="145"/>
      <c r="G15" s="140"/>
      <c r="H15" s="145"/>
      <c r="I15" s="140"/>
      <c r="J15" s="19"/>
      <c r="K15" s="146"/>
      <c r="L15" s="141"/>
      <c r="M15" s="19"/>
      <c r="N15" s="146"/>
      <c r="O15" s="40"/>
      <c r="P15" s="149"/>
      <c r="Q15" s="120">
        <f t="shared" si="0"/>
        <v>0</v>
      </c>
      <c r="R15" s="122"/>
    </row>
    <row r="16" spans="1:24" ht="18" customHeight="1" x14ac:dyDescent="0.2">
      <c r="A16" s="332">
        <v>7</v>
      </c>
      <c r="B16" s="333"/>
      <c r="C16" s="8"/>
      <c r="D16" s="12"/>
      <c r="E16" s="166"/>
      <c r="F16" s="145"/>
      <c r="G16" s="140"/>
      <c r="H16" s="145"/>
      <c r="I16" s="140"/>
      <c r="J16" s="19"/>
      <c r="K16" s="146"/>
      <c r="L16" s="141"/>
      <c r="M16" s="19"/>
      <c r="N16" s="146"/>
      <c r="O16" s="40"/>
      <c r="P16" s="149"/>
      <c r="Q16" s="120">
        <f t="shared" si="0"/>
        <v>0</v>
      </c>
      <c r="R16" s="122"/>
    </row>
    <row r="17" spans="1:18" ht="18" customHeight="1" x14ac:dyDescent="0.2">
      <c r="A17" s="332">
        <v>8</v>
      </c>
      <c r="B17" s="333"/>
      <c r="C17" s="8"/>
      <c r="D17" s="12"/>
      <c r="E17" s="166"/>
      <c r="F17" s="145"/>
      <c r="G17" s="140"/>
      <c r="H17" s="145"/>
      <c r="I17" s="140"/>
      <c r="J17" s="19"/>
      <c r="K17" s="146"/>
      <c r="L17" s="141"/>
      <c r="M17" s="19"/>
      <c r="N17" s="146"/>
      <c r="O17" s="40"/>
      <c r="P17" s="149"/>
      <c r="Q17" s="120">
        <f t="shared" si="0"/>
        <v>0</v>
      </c>
      <c r="R17" s="122"/>
    </row>
    <row r="18" spans="1:18" ht="18" customHeight="1" x14ac:dyDescent="0.2">
      <c r="A18" s="332">
        <v>9</v>
      </c>
      <c r="B18" s="333"/>
      <c r="C18" s="8"/>
      <c r="D18" s="12"/>
      <c r="E18" s="166"/>
      <c r="F18" s="145"/>
      <c r="G18" s="140"/>
      <c r="H18" s="145"/>
      <c r="I18" s="140"/>
      <c r="J18" s="19"/>
      <c r="K18" s="146"/>
      <c r="L18" s="141"/>
      <c r="M18" s="19"/>
      <c r="N18" s="146"/>
      <c r="O18" s="40"/>
      <c r="P18" s="149"/>
      <c r="Q18" s="120">
        <f t="shared" si="0"/>
        <v>0</v>
      </c>
      <c r="R18" s="122"/>
    </row>
    <row r="19" spans="1:18" ht="18" customHeight="1" x14ac:dyDescent="0.2">
      <c r="A19" s="332">
        <v>10</v>
      </c>
      <c r="B19" s="333"/>
      <c r="C19" s="8"/>
      <c r="D19" s="12"/>
      <c r="E19" s="166"/>
      <c r="F19" s="145"/>
      <c r="G19" s="140"/>
      <c r="H19" s="145"/>
      <c r="I19" s="140"/>
      <c r="J19" s="19"/>
      <c r="K19" s="146"/>
      <c r="L19" s="141"/>
      <c r="M19" s="19"/>
      <c r="N19" s="146"/>
      <c r="O19" s="40"/>
      <c r="P19" s="149"/>
      <c r="Q19" s="120">
        <f t="shared" si="0"/>
        <v>0</v>
      </c>
      <c r="R19" s="122"/>
    </row>
    <row r="20" spans="1:18" ht="18" customHeight="1" x14ac:dyDescent="0.2">
      <c r="A20" s="332">
        <v>11</v>
      </c>
      <c r="B20" s="333"/>
      <c r="C20" s="8"/>
      <c r="D20" s="12"/>
      <c r="E20" s="166"/>
      <c r="F20" s="145"/>
      <c r="G20" s="140"/>
      <c r="H20" s="145"/>
      <c r="I20" s="140"/>
      <c r="J20" s="19"/>
      <c r="K20" s="146"/>
      <c r="L20" s="141"/>
      <c r="M20" s="19"/>
      <c r="N20" s="146"/>
      <c r="O20" s="40"/>
      <c r="P20" s="149"/>
      <c r="Q20" s="120">
        <f t="shared" si="0"/>
        <v>0</v>
      </c>
      <c r="R20" s="122"/>
    </row>
    <row r="21" spans="1:18" ht="18" customHeight="1" x14ac:dyDescent="0.2">
      <c r="A21" s="332">
        <v>12</v>
      </c>
      <c r="B21" s="333"/>
      <c r="C21" s="8"/>
      <c r="D21" s="12"/>
      <c r="E21" s="166"/>
      <c r="F21" s="145"/>
      <c r="G21" s="140"/>
      <c r="H21" s="146"/>
      <c r="I21" s="141"/>
      <c r="J21" s="19"/>
      <c r="K21" s="146"/>
      <c r="L21" s="141"/>
      <c r="M21" s="19"/>
      <c r="N21" s="146"/>
      <c r="O21" s="40"/>
      <c r="P21" s="149"/>
      <c r="Q21" s="120">
        <f t="shared" si="0"/>
        <v>0</v>
      </c>
      <c r="R21" s="122"/>
    </row>
    <row r="22" spans="1:18" ht="18" customHeight="1" x14ac:dyDescent="0.2">
      <c r="A22" s="332">
        <v>13</v>
      </c>
      <c r="B22" s="333"/>
      <c r="C22" s="8"/>
      <c r="D22" s="12"/>
      <c r="E22" s="166"/>
      <c r="F22" s="145"/>
      <c r="G22" s="140"/>
      <c r="H22" s="146"/>
      <c r="I22" s="141"/>
      <c r="J22" s="19"/>
      <c r="K22" s="146"/>
      <c r="L22" s="141"/>
      <c r="M22" s="19"/>
      <c r="N22" s="146"/>
      <c r="O22" s="40"/>
      <c r="P22" s="149"/>
      <c r="Q22" s="120">
        <f t="shared" si="0"/>
        <v>0</v>
      </c>
      <c r="R22" s="122"/>
    </row>
    <row r="23" spans="1:18" ht="18" customHeight="1" x14ac:dyDescent="0.2">
      <c r="A23" s="332">
        <v>14</v>
      </c>
      <c r="B23" s="333"/>
      <c r="C23" s="8"/>
      <c r="D23" s="12"/>
      <c r="E23" s="166"/>
      <c r="F23" s="145"/>
      <c r="G23" s="140"/>
      <c r="H23" s="146"/>
      <c r="I23" s="141"/>
      <c r="J23" s="19"/>
      <c r="K23" s="146"/>
      <c r="L23" s="141"/>
      <c r="M23" s="19"/>
      <c r="N23" s="146"/>
      <c r="O23" s="40"/>
      <c r="P23" s="149"/>
      <c r="Q23" s="120">
        <f t="shared" si="0"/>
        <v>0</v>
      </c>
      <c r="R23" s="122"/>
    </row>
    <row r="24" spans="1:18" ht="18" customHeight="1" x14ac:dyDescent="0.2">
      <c r="A24" s="332">
        <v>15</v>
      </c>
      <c r="B24" s="333"/>
      <c r="C24" s="8"/>
      <c r="D24" s="12"/>
      <c r="E24" s="166"/>
      <c r="F24" s="145"/>
      <c r="G24" s="140"/>
      <c r="H24" s="146"/>
      <c r="I24" s="141"/>
      <c r="J24" s="19"/>
      <c r="K24" s="146"/>
      <c r="L24" s="141"/>
      <c r="M24" s="19"/>
      <c r="N24" s="146"/>
      <c r="O24" s="40"/>
      <c r="P24" s="149"/>
      <c r="Q24" s="120">
        <f t="shared" si="0"/>
        <v>0</v>
      </c>
      <c r="R24" s="122"/>
    </row>
    <row r="25" spans="1:18" ht="18" customHeight="1" x14ac:dyDescent="0.2">
      <c r="A25" s="332">
        <v>16</v>
      </c>
      <c r="B25" s="333"/>
      <c r="C25" s="8"/>
      <c r="D25" s="12"/>
      <c r="E25" s="166"/>
      <c r="F25" s="145"/>
      <c r="G25" s="140"/>
      <c r="H25" s="146"/>
      <c r="I25" s="141"/>
      <c r="J25" s="19"/>
      <c r="K25" s="146"/>
      <c r="L25" s="141"/>
      <c r="M25" s="19"/>
      <c r="N25" s="146"/>
      <c r="O25" s="40"/>
      <c r="P25" s="149"/>
      <c r="Q25" s="120">
        <f t="shared" si="0"/>
        <v>0</v>
      </c>
      <c r="R25" s="122"/>
    </row>
    <row r="26" spans="1:18" ht="18" customHeight="1" x14ac:dyDescent="0.2">
      <c r="A26" s="332">
        <v>17</v>
      </c>
      <c r="B26" s="333"/>
      <c r="C26" s="8"/>
      <c r="D26" s="12"/>
      <c r="E26" s="166"/>
      <c r="F26" s="145"/>
      <c r="G26" s="140"/>
      <c r="H26" s="145"/>
      <c r="I26" s="140"/>
      <c r="J26" s="19"/>
      <c r="K26" s="145"/>
      <c r="L26" s="141"/>
      <c r="M26" s="35"/>
      <c r="N26" s="146"/>
      <c r="O26" s="40"/>
      <c r="P26" s="149"/>
      <c r="Q26" s="120">
        <f t="shared" si="0"/>
        <v>0</v>
      </c>
      <c r="R26" s="122"/>
    </row>
    <row r="27" spans="1:18" ht="18" customHeight="1" x14ac:dyDescent="0.2">
      <c r="A27" s="332">
        <v>18</v>
      </c>
      <c r="B27" s="333"/>
      <c r="C27" s="8"/>
      <c r="D27" s="12"/>
      <c r="E27" s="166"/>
      <c r="F27" s="145"/>
      <c r="G27" s="140"/>
      <c r="H27" s="145"/>
      <c r="I27" s="140"/>
      <c r="J27" s="19"/>
      <c r="K27" s="145"/>
      <c r="L27" s="141"/>
      <c r="M27" s="35"/>
      <c r="N27" s="146"/>
      <c r="O27" s="40"/>
      <c r="P27" s="149"/>
      <c r="Q27" s="120">
        <f t="shared" si="0"/>
        <v>0</v>
      </c>
      <c r="R27" s="122"/>
    </row>
    <row r="28" spans="1:18" ht="18" customHeight="1" x14ac:dyDescent="0.2">
      <c r="A28" s="332">
        <v>19</v>
      </c>
      <c r="B28" s="333"/>
      <c r="C28" s="8"/>
      <c r="D28" s="12"/>
      <c r="E28" s="166"/>
      <c r="F28" s="145"/>
      <c r="G28" s="140"/>
      <c r="H28" s="145"/>
      <c r="I28" s="140"/>
      <c r="J28" s="19"/>
      <c r="K28" s="145"/>
      <c r="L28" s="141"/>
      <c r="M28" s="35"/>
      <c r="N28" s="146"/>
      <c r="O28" s="40"/>
      <c r="P28" s="149"/>
      <c r="Q28" s="120">
        <f t="shared" si="0"/>
        <v>0</v>
      </c>
      <c r="R28" s="122"/>
    </row>
    <row r="29" spans="1:18" ht="18" customHeight="1" x14ac:dyDescent="0.2">
      <c r="A29" s="332">
        <v>20</v>
      </c>
      <c r="B29" s="333"/>
      <c r="C29" s="8"/>
      <c r="D29" s="12"/>
      <c r="E29" s="166"/>
      <c r="F29" s="145"/>
      <c r="G29" s="140"/>
      <c r="H29" s="145"/>
      <c r="I29" s="140"/>
      <c r="J29" s="19"/>
      <c r="K29" s="146"/>
      <c r="L29" s="141"/>
      <c r="M29" s="19"/>
      <c r="N29" s="146"/>
      <c r="O29" s="40"/>
      <c r="P29" s="149"/>
      <c r="Q29" s="120">
        <f t="shared" si="0"/>
        <v>0</v>
      </c>
      <c r="R29" s="122"/>
    </row>
    <row r="30" spans="1:18" ht="18" customHeight="1" x14ac:dyDescent="0.2">
      <c r="A30" s="332">
        <v>21</v>
      </c>
      <c r="B30" s="333"/>
      <c r="C30" s="8"/>
      <c r="D30" s="12"/>
      <c r="E30" s="166"/>
      <c r="F30" s="145"/>
      <c r="G30" s="140"/>
      <c r="H30" s="145"/>
      <c r="I30" s="140"/>
      <c r="J30" s="19"/>
      <c r="K30" s="146"/>
      <c r="L30" s="141"/>
      <c r="M30" s="19"/>
      <c r="N30" s="146"/>
      <c r="O30" s="40"/>
      <c r="P30" s="149"/>
      <c r="Q30" s="120">
        <f t="shared" si="0"/>
        <v>0</v>
      </c>
      <c r="R30" s="122"/>
    </row>
    <row r="31" spans="1:18" ht="18" customHeight="1" x14ac:dyDescent="0.2">
      <c r="A31" s="332">
        <v>22</v>
      </c>
      <c r="B31" s="333"/>
      <c r="C31" s="8"/>
      <c r="D31" s="12"/>
      <c r="E31" s="166"/>
      <c r="F31" s="145"/>
      <c r="G31" s="140"/>
      <c r="H31" s="145"/>
      <c r="I31" s="140"/>
      <c r="J31" s="19"/>
      <c r="K31" s="146"/>
      <c r="L31" s="141"/>
      <c r="M31" s="19"/>
      <c r="N31" s="146"/>
      <c r="O31" s="40"/>
      <c r="P31" s="149"/>
      <c r="Q31" s="120">
        <f t="shared" si="0"/>
        <v>0</v>
      </c>
      <c r="R31" s="122"/>
    </row>
    <row r="32" spans="1:18" ht="18" customHeight="1" x14ac:dyDescent="0.2">
      <c r="A32" s="332">
        <v>23</v>
      </c>
      <c r="B32" s="333"/>
      <c r="C32" s="8"/>
      <c r="D32" s="12"/>
      <c r="E32" s="166"/>
      <c r="F32" s="145"/>
      <c r="G32" s="140"/>
      <c r="H32" s="145"/>
      <c r="I32" s="140"/>
      <c r="J32" s="19"/>
      <c r="K32" s="146"/>
      <c r="L32" s="141"/>
      <c r="M32" s="19"/>
      <c r="N32" s="146"/>
      <c r="O32" s="40"/>
      <c r="P32" s="149"/>
      <c r="Q32" s="120">
        <f t="shared" si="0"/>
        <v>0</v>
      </c>
      <c r="R32" s="122"/>
    </row>
    <row r="33" spans="1:18" ht="18" customHeight="1" x14ac:dyDescent="0.2">
      <c r="A33" s="332">
        <v>24</v>
      </c>
      <c r="B33" s="333"/>
      <c r="C33" s="8"/>
      <c r="D33" s="12"/>
      <c r="E33" s="166"/>
      <c r="F33" s="145"/>
      <c r="G33" s="140"/>
      <c r="H33" s="145"/>
      <c r="I33" s="140"/>
      <c r="J33" s="19"/>
      <c r="K33" s="146"/>
      <c r="L33" s="141"/>
      <c r="M33" s="19"/>
      <c r="N33" s="146"/>
      <c r="O33" s="40"/>
      <c r="P33" s="149"/>
      <c r="Q33" s="120">
        <f t="shared" si="0"/>
        <v>0</v>
      </c>
      <c r="R33" s="122"/>
    </row>
    <row r="34" spans="1:18" ht="18" customHeight="1" x14ac:dyDescent="0.2">
      <c r="A34" s="332">
        <v>25</v>
      </c>
      <c r="B34" s="333"/>
      <c r="C34" s="8"/>
      <c r="D34" s="12"/>
      <c r="E34" s="166"/>
      <c r="F34" s="145"/>
      <c r="G34" s="140"/>
      <c r="H34" s="145"/>
      <c r="I34" s="140"/>
      <c r="J34" s="19"/>
      <c r="K34" s="146"/>
      <c r="L34" s="141"/>
      <c r="M34" s="19"/>
      <c r="N34" s="146"/>
      <c r="O34" s="40"/>
      <c r="P34" s="149"/>
      <c r="Q34" s="120">
        <f t="shared" si="0"/>
        <v>0</v>
      </c>
      <c r="R34" s="122"/>
    </row>
    <row r="35" spans="1:18" ht="18" customHeight="1" x14ac:dyDescent="0.2">
      <c r="A35" s="332">
        <v>26</v>
      </c>
      <c r="B35" s="333"/>
      <c r="C35" s="8"/>
      <c r="D35" s="12"/>
      <c r="E35" s="166"/>
      <c r="F35" s="145"/>
      <c r="G35" s="140"/>
      <c r="H35" s="145"/>
      <c r="I35" s="140"/>
      <c r="J35" s="19"/>
      <c r="K35" s="146"/>
      <c r="L35" s="141"/>
      <c r="M35" s="19"/>
      <c r="N35" s="146"/>
      <c r="O35" s="40"/>
      <c r="P35" s="149"/>
      <c r="Q35" s="120">
        <f t="shared" si="0"/>
        <v>0</v>
      </c>
      <c r="R35" s="122"/>
    </row>
    <row r="36" spans="1:18" ht="18" customHeight="1" x14ac:dyDescent="0.2">
      <c r="A36" s="332">
        <v>27</v>
      </c>
      <c r="B36" s="333"/>
      <c r="C36" s="8"/>
      <c r="D36" s="12"/>
      <c r="E36" s="166"/>
      <c r="F36" s="145"/>
      <c r="G36" s="140"/>
      <c r="H36" s="145"/>
      <c r="I36" s="140"/>
      <c r="J36" s="19"/>
      <c r="K36" s="146"/>
      <c r="L36" s="141"/>
      <c r="M36" s="19"/>
      <c r="N36" s="146"/>
      <c r="O36" s="40"/>
      <c r="P36" s="149"/>
      <c r="Q36" s="120">
        <f t="shared" si="0"/>
        <v>0</v>
      </c>
      <c r="R36" s="122"/>
    </row>
    <row r="37" spans="1:18" ht="18" customHeight="1" x14ac:dyDescent="0.2">
      <c r="A37" s="332">
        <v>28</v>
      </c>
      <c r="B37" s="333"/>
      <c r="C37" s="8"/>
      <c r="D37" s="12"/>
      <c r="E37" s="166"/>
      <c r="F37" s="145"/>
      <c r="G37" s="140"/>
      <c r="H37" s="145"/>
      <c r="I37" s="140"/>
      <c r="J37" s="19"/>
      <c r="K37" s="146"/>
      <c r="L37" s="141"/>
      <c r="M37" s="19"/>
      <c r="N37" s="146"/>
      <c r="O37" s="40"/>
      <c r="P37" s="149"/>
      <c r="Q37" s="120">
        <f t="shared" si="0"/>
        <v>0</v>
      </c>
      <c r="R37" s="122"/>
    </row>
    <row r="38" spans="1:18" ht="18" customHeight="1" x14ac:dyDescent="0.2">
      <c r="A38" s="332">
        <v>29</v>
      </c>
      <c r="B38" s="333"/>
      <c r="C38" s="8"/>
      <c r="D38" s="12"/>
      <c r="E38" s="166"/>
      <c r="F38" s="145"/>
      <c r="G38" s="140"/>
      <c r="H38" s="145"/>
      <c r="I38" s="140"/>
      <c r="J38" s="19"/>
      <c r="K38" s="146"/>
      <c r="L38" s="141"/>
      <c r="M38" s="19"/>
      <c r="N38" s="146"/>
      <c r="O38" s="40"/>
      <c r="P38" s="149"/>
      <c r="Q38" s="120">
        <f t="shared" si="0"/>
        <v>0</v>
      </c>
      <c r="R38" s="122"/>
    </row>
    <row r="39" spans="1:18" ht="18" customHeight="1" x14ac:dyDescent="0.2">
      <c r="A39" s="332">
        <v>30</v>
      </c>
      <c r="B39" s="333"/>
      <c r="C39" s="8"/>
      <c r="D39" s="12"/>
      <c r="E39" s="166"/>
      <c r="F39" s="145"/>
      <c r="G39" s="140"/>
      <c r="H39" s="145"/>
      <c r="I39" s="140"/>
      <c r="J39" s="19"/>
      <c r="K39" s="146"/>
      <c r="L39" s="141"/>
      <c r="M39" s="19"/>
      <c r="N39" s="146"/>
      <c r="O39" s="40"/>
      <c r="P39" s="149"/>
      <c r="Q39" s="120">
        <f t="shared" si="0"/>
        <v>0</v>
      </c>
      <c r="R39" s="122"/>
    </row>
    <row r="40" spans="1:18" ht="18" customHeight="1" x14ac:dyDescent="0.2">
      <c r="A40" s="332">
        <v>31</v>
      </c>
      <c r="B40" s="333"/>
      <c r="C40" s="8"/>
      <c r="D40" s="12"/>
      <c r="E40" s="166"/>
      <c r="F40" s="145"/>
      <c r="G40" s="140"/>
      <c r="H40" s="145"/>
      <c r="I40" s="140"/>
      <c r="J40" s="19"/>
      <c r="K40" s="146"/>
      <c r="L40" s="141"/>
      <c r="M40" s="19"/>
      <c r="N40" s="146"/>
      <c r="O40" s="40"/>
      <c r="P40" s="149"/>
      <c r="Q40" s="120">
        <f t="shared" si="0"/>
        <v>0</v>
      </c>
      <c r="R40" s="122"/>
    </row>
    <row r="41" spans="1:18" ht="18" customHeight="1" x14ac:dyDescent="0.2">
      <c r="A41" s="332">
        <v>32</v>
      </c>
      <c r="B41" s="333"/>
      <c r="C41" s="8"/>
      <c r="D41" s="12"/>
      <c r="E41" s="166"/>
      <c r="F41" s="145"/>
      <c r="G41" s="140"/>
      <c r="H41" s="145"/>
      <c r="I41" s="140"/>
      <c r="J41" s="19"/>
      <c r="K41" s="146"/>
      <c r="L41" s="141"/>
      <c r="M41" s="19"/>
      <c r="N41" s="146"/>
      <c r="O41" s="40"/>
      <c r="P41" s="149"/>
      <c r="Q41" s="120">
        <f t="shared" si="0"/>
        <v>0</v>
      </c>
      <c r="R41" s="122"/>
    </row>
    <row r="42" spans="1:18" ht="18" customHeight="1" x14ac:dyDescent="0.2">
      <c r="A42" s="332">
        <v>33</v>
      </c>
      <c r="B42" s="333"/>
      <c r="C42" s="8"/>
      <c r="D42" s="12"/>
      <c r="E42" s="166"/>
      <c r="F42" s="145"/>
      <c r="G42" s="140"/>
      <c r="H42" s="145"/>
      <c r="I42" s="140"/>
      <c r="J42" s="19"/>
      <c r="K42" s="146"/>
      <c r="L42" s="141"/>
      <c r="M42" s="19"/>
      <c r="N42" s="146"/>
      <c r="O42" s="40"/>
      <c r="P42" s="149"/>
      <c r="Q42" s="120">
        <f t="shared" si="0"/>
        <v>0</v>
      </c>
      <c r="R42" s="122"/>
    </row>
    <row r="43" spans="1:18" ht="18" customHeight="1" x14ac:dyDescent="0.2">
      <c r="A43" s="332">
        <v>34</v>
      </c>
      <c r="B43" s="333"/>
      <c r="C43" s="8"/>
      <c r="D43" s="12"/>
      <c r="E43" s="166"/>
      <c r="F43" s="145"/>
      <c r="G43" s="140"/>
      <c r="H43" s="145"/>
      <c r="I43" s="140"/>
      <c r="J43" s="19"/>
      <c r="K43" s="146"/>
      <c r="L43" s="141"/>
      <c r="M43" s="19"/>
      <c r="N43" s="146"/>
      <c r="O43" s="40"/>
      <c r="P43" s="149"/>
      <c r="Q43" s="120">
        <f t="shared" si="0"/>
        <v>0</v>
      </c>
      <c r="R43" s="122"/>
    </row>
    <row r="44" spans="1:18" ht="18" customHeight="1" x14ac:dyDescent="0.2">
      <c r="A44" s="332">
        <v>35</v>
      </c>
      <c r="B44" s="333"/>
      <c r="C44" s="8"/>
      <c r="D44" s="12"/>
      <c r="E44" s="166"/>
      <c r="F44" s="145"/>
      <c r="G44" s="140"/>
      <c r="H44" s="145"/>
      <c r="I44" s="140"/>
      <c r="J44" s="19"/>
      <c r="K44" s="146"/>
      <c r="L44" s="141"/>
      <c r="M44" s="19"/>
      <c r="N44" s="146"/>
      <c r="O44" s="40"/>
      <c r="P44" s="149"/>
      <c r="Q44" s="120">
        <f t="shared" si="0"/>
        <v>0</v>
      </c>
      <c r="R44" s="122"/>
    </row>
    <row r="45" spans="1:18" ht="18" customHeight="1" x14ac:dyDescent="0.2">
      <c r="A45" s="332">
        <v>36</v>
      </c>
      <c r="B45" s="333"/>
      <c r="C45" s="8"/>
      <c r="D45" s="12"/>
      <c r="E45" s="166"/>
      <c r="F45" s="145"/>
      <c r="G45" s="140"/>
      <c r="H45" s="146"/>
      <c r="I45" s="141"/>
      <c r="J45" s="19"/>
      <c r="K45" s="146"/>
      <c r="L45" s="141"/>
      <c r="M45" s="19"/>
      <c r="N45" s="146"/>
      <c r="O45" s="40"/>
      <c r="P45" s="149"/>
      <c r="Q45" s="120">
        <f t="shared" si="0"/>
        <v>0</v>
      </c>
      <c r="R45" s="122"/>
    </row>
    <row r="46" spans="1:18" ht="18" customHeight="1" x14ac:dyDescent="0.2">
      <c r="A46" s="332">
        <v>37</v>
      </c>
      <c r="B46" s="333"/>
      <c r="C46" s="8"/>
      <c r="D46" s="12"/>
      <c r="E46" s="166"/>
      <c r="F46" s="145"/>
      <c r="G46" s="140"/>
      <c r="H46" s="145"/>
      <c r="I46" s="140"/>
      <c r="J46" s="19"/>
      <c r="K46" s="146"/>
      <c r="L46" s="141"/>
      <c r="M46" s="19"/>
      <c r="N46" s="146"/>
      <c r="O46" s="40"/>
      <c r="P46" s="149"/>
      <c r="Q46" s="120">
        <f t="shared" si="0"/>
        <v>0</v>
      </c>
      <c r="R46" s="122"/>
    </row>
    <row r="47" spans="1:18" ht="18" customHeight="1" x14ac:dyDescent="0.2">
      <c r="A47" s="332">
        <v>38</v>
      </c>
      <c r="B47" s="333"/>
      <c r="C47" s="8"/>
      <c r="D47" s="12"/>
      <c r="E47" s="166"/>
      <c r="F47" s="145"/>
      <c r="G47" s="140"/>
      <c r="H47" s="145"/>
      <c r="I47" s="140"/>
      <c r="J47" s="19"/>
      <c r="K47" s="146"/>
      <c r="L47" s="141"/>
      <c r="M47" s="19"/>
      <c r="N47" s="146"/>
      <c r="O47" s="40"/>
      <c r="P47" s="149"/>
      <c r="Q47" s="120">
        <f t="shared" si="0"/>
        <v>0</v>
      </c>
      <c r="R47" s="122"/>
    </row>
    <row r="48" spans="1:18" ht="18" customHeight="1" x14ac:dyDescent="0.2">
      <c r="A48" s="332">
        <v>39</v>
      </c>
      <c r="B48" s="333"/>
      <c r="C48" s="8"/>
      <c r="D48" s="12"/>
      <c r="E48" s="166"/>
      <c r="F48" s="145"/>
      <c r="G48" s="141"/>
      <c r="H48" s="146"/>
      <c r="I48" s="141"/>
      <c r="J48" s="19"/>
      <c r="K48" s="146"/>
      <c r="L48" s="141"/>
      <c r="M48" s="19"/>
      <c r="N48" s="146"/>
      <c r="O48" s="40"/>
      <c r="P48" s="149"/>
      <c r="Q48" s="120">
        <f t="shared" si="0"/>
        <v>0</v>
      </c>
      <c r="R48" s="122"/>
    </row>
    <row r="49" spans="1:18" ht="18" customHeight="1" x14ac:dyDescent="0.2">
      <c r="A49" s="332">
        <v>40</v>
      </c>
      <c r="B49" s="333"/>
      <c r="C49" s="8"/>
      <c r="D49" s="12"/>
      <c r="E49" s="166"/>
      <c r="F49" s="145"/>
      <c r="G49" s="141"/>
      <c r="H49" s="146"/>
      <c r="I49" s="141"/>
      <c r="J49" s="19"/>
      <c r="K49" s="146"/>
      <c r="L49" s="141"/>
      <c r="M49" s="19"/>
      <c r="N49" s="146"/>
      <c r="O49" s="40"/>
      <c r="P49" s="149"/>
      <c r="Q49" s="120">
        <f t="shared" si="0"/>
        <v>0</v>
      </c>
      <c r="R49" s="122"/>
    </row>
    <row r="50" spans="1:18" ht="18" customHeight="1" x14ac:dyDescent="0.2">
      <c r="A50" s="332">
        <v>41</v>
      </c>
      <c r="B50" s="333"/>
      <c r="C50" s="8"/>
      <c r="D50" s="12"/>
      <c r="E50" s="166"/>
      <c r="F50" s="145"/>
      <c r="G50" s="141"/>
      <c r="H50" s="146"/>
      <c r="I50" s="141"/>
      <c r="J50" s="19"/>
      <c r="K50" s="146"/>
      <c r="L50" s="141"/>
      <c r="M50" s="19"/>
      <c r="N50" s="146"/>
      <c r="O50" s="40"/>
      <c r="P50" s="149"/>
      <c r="Q50" s="120">
        <f t="shared" si="0"/>
        <v>0</v>
      </c>
      <c r="R50" s="122"/>
    </row>
    <row r="51" spans="1:18" ht="18" customHeight="1" x14ac:dyDescent="0.2">
      <c r="A51" s="332">
        <v>42</v>
      </c>
      <c r="B51" s="333"/>
      <c r="C51" s="8"/>
      <c r="D51" s="8"/>
      <c r="E51" s="166"/>
      <c r="F51" s="145"/>
      <c r="G51" s="141"/>
      <c r="H51" s="146"/>
      <c r="I51" s="141"/>
      <c r="J51" s="19"/>
      <c r="K51" s="146"/>
      <c r="L51" s="141"/>
      <c r="M51" s="19"/>
      <c r="N51" s="146"/>
      <c r="O51" s="40"/>
      <c r="P51" s="149"/>
      <c r="Q51" s="120">
        <f t="shared" si="0"/>
        <v>0</v>
      </c>
      <c r="R51" s="122"/>
    </row>
    <row r="52" spans="1:18" ht="18" customHeight="1" x14ac:dyDescent="0.2">
      <c r="A52" s="332">
        <v>43</v>
      </c>
      <c r="B52" s="333"/>
      <c r="C52" s="8"/>
      <c r="D52" s="8"/>
      <c r="E52" s="166"/>
      <c r="F52" s="145"/>
      <c r="G52" s="141"/>
      <c r="H52" s="146"/>
      <c r="I52" s="141"/>
      <c r="J52" s="19"/>
      <c r="K52" s="146"/>
      <c r="L52" s="141"/>
      <c r="M52" s="19"/>
      <c r="N52" s="146"/>
      <c r="O52" s="40"/>
      <c r="P52" s="149"/>
      <c r="Q52" s="120">
        <f t="shared" si="0"/>
        <v>0</v>
      </c>
      <c r="R52" s="122"/>
    </row>
    <row r="53" spans="1:18" ht="18" customHeight="1" x14ac:dyDescent="0.2">
      <c r="A53" s="332">
        <v>44</v>
      </c>
      <c r="B53" s="333"/>
      <c r="C53" s="8"/>
      <c r="D53" s="8"/>
      <c r="E53" s="166"/>
      <c r="F53" s="145"/>
      <c r="G53" s="141"/>
      <c r="H53" s="146"/>
      <c r="I53" s="141"/>
      <c r="J53" s="19"/>
      <c r="K53" s="146"/>
      <c r="L53" s="141"/>
      <c r="M53" s="19"/>
      <c r="N53" s="146"/>
      <c r="O53" s="40"/>
      <c r="P53" s="149"/>
      <c r="Q53" s="120">
        <f t="shared" si="0"/>
        <v>0</v>
      </c>
      <c r="R53" s="122"/>
    </row>
    <row r="54" spans="1:18" ht="18" customHeight="1" x14ac:dyDescent="0.2">
      <c r="A54" s="332">
        <v>45</v>
      </c>
      <c r="B54" s="333"/>
      <c r="C54" s="8"/>
      <c r="D54" s="8"/>
      <c r="E54" s="166"/>
      <c r="F54" s="145"/>
      <c r="G54" s="141"/>
      <c r="H54" s="146"/>
      <c r="I54" s="141"/>
      <c r="J54" s="19"/>
      <c r="K54" s="146"/>
      <c r="L54" s="141"/>
      <c r="M54" s="19"/>
      <c r="N54" s="146"/>
      <c r="O54" s="40"/>
      <c r="P54" s="149"/>
      <c r="Q54" s="120">
        <f t="shared" si="0"/>
        <v>0</v>
      </c>
      <c r="R54" s="122"/>
    </row>
    <row r="55" spans="1:18" ht="18" customHeight="1" x14ac:dyDescent="0.2">
      <c r="A55" s="332">
        <v>46</v>
      </c>
      <c r="B55" s="333"/>
      <c r="C55" s="8"/>
      <c r="D55" s="8"/>
      <c r="E55" s="166"/>
      <c r="F55" s="145"/>
      <c r="G55" s="141"/>
      <c r="H55" s="146"/>
      <c r="I55" s="141"/>
      <c r="J55" s="19"/>
      <c r="K55" s="146"/>
      <c r="L55" s="141"/>
      <c r="M55" s="19"/>
      <c r="N55" s="146"/>
      <c r="O55" s="40"/>
      <c r="P55" s="149"/>
      <c r="Q55" s="120">
        <f t="shared" si="0"/>
        <v>0</v>
      </c>
      <c r="R55" s="122"/>
    </row>
    <row r="56" spans="1:18" ht="18" customHeight="1" x14ac:dyDescent="0.2">
      <c r="A56" s="332">
        <v>47</v>
      </c>
      <c r="B56" s="333"/>
      <c r="C56" s="8"/>
      <c r="D56" s="8"/>
      <c r="E56" s="166"/>
      <c r="F56" s="145"/>
      <c r="G56" s="141"/>
      <c r="H56" s="146"/>
      <c r="I56" s="141"/>
      <c r="J56" s="19"/>
      <c r="K56" s="146"/>
      <c r="L56" s="141"/>
      <c r="M56" s="19"/>
      <c r="N56" s="146"/>
      <c r="O56" s="40"/>
      <c r="P56" s="149"/>
      <c r="Q56" s="120">
        <f t="shared" si="0"/>
        <v>0</v>
      </c>
      <c r="R56" s="122"/>
    </row>
    <row r="57" spans="1:18" ht="18" customHeight="1" x14ac:dyDescent="0.2">
      <c r="A57" s="332">
        <v>48</v>
      </c>
      <c r="B57" s="333"/>
      <c r="C57" s="8"/>
      <c r="D57" s="8"/>
      <c r="E57" s="166"/>
      <c r="F57" s="145"/>
      <c r="G57" s="141"/>
      <c r="H57" s="146"/>
      <c r="I57" s="141"/>
      <c r="J57" s="19"/>
      <c r="K57" s="146"/>
      <c r="L57" s="141"/>
      <c r="M57" s="19"/>
      <c r="N57" s="146"/>
      <c r="O57" s="40"/>
      <c r="P57" s="149"/>
      <c r="Q57" s="120">
        <f t="shared" si="0"/>
        <v>0</v>
      </c>
      <c r="R57" s="122"/>
    </row>
    <row r="58" spans="1:18" ht="18" customHeight="1" x14ac:dyDescent="0.2">
      <c r="A58" s="332">
        <v>49</v>
      </c>
      <c r="B58" s="333"/>
      <c r="C58" s="8"/>
      <c r="D58" s="8"/>
      <c r="E58" s="166"/>
      <c r="F58" s="145"/>
      <c r="G58" s="141"/>
      <c r="H58" s="146"/>
      <c r="I58" s="141"/>
      <c r="J58" s="19"/>
      <c r="K58" s="146"/>
      <c r="L58" s="141"/>
      <c r="M58" s="19"/>
      <c r="N58" s="146"/>
      <c r="O58" s="40"/>
      <c r="P58" s="149"/>
      <c r="Q58" s="120">
        <f t="shared" si="0"/>
        <v>0</v>
      </c>
      <c r="R58" s="122"/>
    </row>
    <row r="59" spans="1:18" ht="18" customHeight="1" x14ac:dyDescent="0.2">
      <c r="A59" s="332">
        <v>50</v>
      </c>
      <c r="B59" s="333"/>
      <c r="C59" s="8"/>
      <c r="D59" s="8"/>
      <c r="E59" s="166"/>
      <c r="F59" s="145"/>
      <c r="G59" s="141"/>
      <c r="H59" s="146"/>
      <c r="I59" s="141"/>
      <c r="J59" s="19"/>
      <c r="K59" s="146"/>
      <c r="L59" s="141"/>
      <c r="M59" s="19"/>
      <c r="N59" s="146"/>
      <c r="O59" s="40"/>
      <c r="P59" s="149"/>
      <c r="Q59" s="120">
        <f t="shared" si="0"/>
        <v>0</v>
      </c>
      <c r="R59" s="122"/>
    </row>
    <row r="60" spans="1:18" ht="18" customHeight="1" x14ac:dyDescent="0.2">
      <c r="A60" s="332">
        <v>51</v>
      </c>
      <c r="B60" s="333"/>
      <c r="C60" s="8"/>
      <c r="D60" s="8"/>
      <c r="E60" s="166"/>
      <c r="F60" s="145"/>
      <c r="G60" s="141"/>
      <c r="H60" s="146"/>
      <c r="I60" s="141"/>
      <c r="J60" s="19"/>
      <c r="K60" s="146"/>
      <c r="L60" s="141"/>
      <c r="M60" s="19"/>
      <c r="N60" s="146"/>
      <c r="O60" s="40"/>
      <c r="P60" s="149"/>
      <c r="Q60" s="120">
        <f t="shared" si="0"/>
        <v>0</v>
      </c>
      <c r="R60" s="122"/>
    </row>
    <row r="61" spans="1:18" ht="18" customHeight="1" x14ac:dyDescent="0.2">
      <c r="A61" s="332">
        <v>52</v>
      </c>
      <c r="B61" s="333"/>
      <c r="C61" s="8"/>
      <c r="D61" s="8"/>
      <c r="E61" s="166"/>
      <c r="F61" s="145"/>
      <c r="G61" s="141"/>
      <c r="H61" s="146"/>
      <c r="I61" s="141"/>
      <c r="J61" s="19"/>
      <c r="K61" s="146"/>
      <c r="L61" s="141"/>
      <c r="M61" s="19"/>
      <c r="N61" s="146"/>
      <c r="O61" s="40"/>
      <c r="P61" s="149"/>
      <c r="Q61" s="120">
        <f t="shared" si="0"/>
        <v>0</v>
      </c>
      <c r="R61" s="122"/>
    </row>
    <row r="62" spans="1:18" ht="18" customHeight="1" x14ac:dyDescent="0.2">
      <c r="A62" s="332">
        <v>53</v>
      </c>
      <c r="B62" s="333"/>
      <c r="C62" s="8"/>
      <c r="D62" s="8"/>
      <c r="E62" s="166"/>
      <c r="F62" s="145"/>
      <c r="G62" s="141"/>
      <c r="H62" s="146"/>
      <c r="I62" s="141"/>
      <c r="J62" s="19"/>
      <c r="K62" s="146"/>
      <c r="L62" s="141"/>
      <c r="M62" s="19"/>
      <c r="N62" s="146"/>
      <c r="O62" s="40"/>
      <c r="P62" s="149"/>
      <c r="Q62" s="120">
        <f t="shared" si="0"/>
        <v>0</v>
      </c>
      <c r="R62" s="122"/>
    </row>
    <row r="63" spans="1:18" ht="18" customHeight="1" x14ac:dyDescent="0.2">
      <c r="A63" s="332">
        <v>54</v>
      </c>
      <c r="B63" s="333"/>
      <c r="C63" s="8"/>
      <c r="D63" s="8"/>
      <c r="E63" s="166"/>
      <c r="F63" s="145"/>
      <c r="G63" s="141"/>
      <c r="H63" s="146"/>
      <c r="I63" s="141"/>
      <c r="J63" s="19"/>
      <c r="K63" s="146"/>
      <c r="L63" s="141"/>
      <c r="M63" s="19"/>
      <c r="N63" s="146"/>
      <c r="O63" s="40"/>
      <c r="P63" s="149"/>
      <c r="Q63" s="120">
        <f t="shared" si="0"/>
        <v>0</v>
      </c>
      <c r="R63" s="122"/>
    </row>
    <row r="64" spans="1:18" ht="18" customHeight="1" x14ac:dyDescent="0.2">
      <c r="A64" s="332">
        <v>55</v>
      </c>
      <c r="B64" s="333"/>
      <c r="C64" s="8"/>
      <c r="D64" s="8"/>
      <c r="E64" s="166"/>
      <c r="F64" s="145"/>
      <c r="G64" s="141"/>
      <c r="H64" s="146"/>
      <c r="I64" s="141"/>
      <c r="J64" s="19"/>
      <c r="K64" s="146"/>
      <c r="L64" s="141"/>
      <c r="M64" s="19"/>
      <c r="N64" s="146"/>
      <c r="O64" s="40"/>
      <c r="P64" s="149"/>
      <c r="Q64" s="120">
        <f t="shared" si="0"/>
        <v>0</v>
      </c>
      <c r="R64" s="122"/>
    </row>
    <row r="65" spans="1:18" ht="18" customHeight="1" x14ac:dyDescent="0.2">
      <c r="A65" s="332">
        <v>56</v>
      </c>
      <c r="B65" s="333"/>
      <c r="C65" s="8"/>
      <c r="D65" s="8"/>
      <c r="E65" s="166"/>
      <c r="F65" s="145"/>
      <c r="G65" s="141"/>
      <c r="H65" s="146"/>
      <c r="I65" s="141"/>
      <c r="J65" s="19"/>
      <c r="K65" s="146"/>
      <c r="L65" s="141"/>
      <c r="M65" s="19"/>
      <c r="N65" s="146"/>
      <c r="O65" s="40"/>
      <c r="P65" s="149"/>
      <c r="Q65" s="120">
        <f t="shared" si="0"/>
        <v>0</v>
      </c>
      <c r="R65" s="122"/>
    </row>
    <row r="66" spans="1:18" ht="18" customHeight="1" x14ac:dyDescent="0.2">
      <c r="A66" s="332">
        <v>57</v>
      </c>
      <c r="B66" s="333"/>
      <c r="C66" s="8"/>
      <c r="D66" s="8"/>
      <c r="E66" s="166"/>
      <c r="F66" s="145"/>
      <c r="G66" s="141"/>
      <c r="H66" s="146"/>
      <c r="I66" s="141"/>
      <c r="J66" s="19"/>
      <c r="K66" s="146"/>
      <c r="L66" s="141"/>
      <c r="M66" s="19"/>
      <c r="N66" s="146"/>
      <c r="O66" s="40"/>
      <c r="P66" s="149"/>
      <c r="Q66" s="120">
        <f t="shared" si="0"/>
        <v>0</v>
      </c>
      <c r="R66" s="122"/>
    </row>
    <row r="67" spans="1:18" ht="18" hidden="1" customHeight="1" x14ac:dyDescent="0.2">
      <c r="A67" s="332">
        <v>58</v>
      </c>
      <c r="B67" s="333"/>
      <c r="C67" s="8"/>
      <c r="D67" s="8"/>
      <c r="E67" s="166"/>
      <c r="F67" s="145"/>
      <c r="G67" s="141"/>
      <c r="H67" s="146"/>
      <c r="I67" s="141"/>
      <c r="J67" s="19"/>
      <c r="K67" s="146"/>
      <c r="L67" s="141"/>
      <c r="M67" s="19"/>
      <c r="N67" s="146"/>
      <c r="O67" s="40"/>
      <c r="P67" s="149"/>
      <c r="Q67" s="120">
        <f t="shared" si="0"/>
        <v>0</v>
      </c>
      <c r="R67" s="122"/>
    </row>
    <row r="68" spans="1:18" ht="18" hidden="1" customHeight="1" x14ac:dyDescent="0.2">
      <c r="A68" s="332">
        <v>59</v>
      </c>
      <c r="B68" s="333"/>
      <c r="C68" s="8"/>
      <c r="D68" s="8"/>
      <c r="E68" s="166"/>
      <c r="F68" s="145"/>
      <c r="G68" s="141"/>
      <c r="H68" s="146"/>
      <c r="I68" s="141"/>
      <c r="J68" s="19"/>
      <c r="K68" s="146"/>
      <c r="L68" s="141"/>
      <c r="M68" s="19"/>
      <c r="N68" s="146"/>
      <c r="O68" s="40"/>
      <c r="P68" s="149"/>
      <c r="Q68" s="120">
        <f t="shared" si="0"/>
        <v>0</v>
      </c>
      <c r="R68" s="122"/>
    </row>
    <row r="69" spans="1:18" ht="18" hidden="1" customHeight="1" x14ac:dyDescent="0.2">
      <c r="A69" s="332">
        <v>60</v>
      </c>
      <c r="B69" s="333"/>
      <c r="C69" s="8"/>
      <c r="D69" s="8"/>
      <c r="E69" s="166"/>
      <c r="F69" s="145"/>
      <c r="G69" s="141"/>
      <c r="H69" s="146"/>
      <c r="I69" s="141"/>
      <c r="J69" s="19"/>
      <c r="K69" s="146"/>
      <c r="L69" s="141"/>
      <c r="M69" s="19"/>
      <c r="N69" s="146"/>
      <c r="O69" s="40"/>
      <c r="P69" s="149"/>
      <c r="Q69" s="120">
        <f t="shared" si="0"/>
        <v>0</v>
      </c>
      <c r="R69" s="122"/>
    </row>
    <row r="70" spans="1:18" ht="18" hidden="1" customHeight="1" x14ac:dyDescent="0.2">
      <c r="A70" s="332">
        <v>61</v>
      </c>
      <c r="B70" s="333"/>
      <c r="C70" s="8"/>
      <c r="D70" s="8"/>
      <c r="E70" s="166"/>
      <c r="F70" s="145"/>
      <c r="G70" s="141"/>
      <c r="H70" s="146"/>
      <c r="I70" s="141"/>
      <c r="J70" s="19"/>
      <c r="K70" s="146"/>
      <c r="L70" s="141"/>
      <c r="M70" s="19"/>
      <c r="N70" s="146"/>
      <c r="O70" s="40"/>
      <c r="P70" s="149"/>
      <c r="Q70" s="120">
        <f t="shared" si="0"/>
        <v>0</v>
      </c>
      <c r="R70" s="122"/>
    </row>
    <row r="71" spans="1:18" ht="18" hidden="1" customHeight="1" x14ac:dyDescent="0.2">
      <c r="A71" s="332">
        <v>62</v>
      </c>
      <c r="B71" s="333"/>
      <c r="C71" s="8"/>
      <c r="D71" s="8"/>
      <c r="E71" s="166"/>
      <c r="F71" s="145"/>
      <c r="G71" s="141"/>
      <c r="H71" s="146"/>
      <c r="I71" s="141"/>
      <c r="J71" s="19"/>
      <c r="K71" s="146"/>
      <c r="L71" s="141"/>
      <c r="M71" s="19"/>
      <c r="N71" s="146"/>
      <c r="O71" s="40"/>
      <c r="P71" s="149"/>
      <c r="Q71" s="120">
        <f t="shared" si="0"/>
        <v>0</v>
      </c>
      <c r="R71" s="122"/>
    </row>
    <row r="72" spans="1:18" ht="18" hidden="1" customHeight="1" x14ac:dyDescent="0.2">
      <c r="A72" s="332">
        <v>63</v>
      </c>
      <c r="B72" s="333"/>
      <c r="C72" s="8"/>
      <c r="D72" s="8"/>
      <c r="E72" s="166"/>
      <c r="F72" s="145"/>
      <c r="G72" s="141"/>
      <c r="H72" s="146"/>
      <c r="I72" s="141"/>
      <c r="J72" s="19"/>
      <c r="K72" s="146"/>
      <c r="L72" s="141"/>
      <c r="M72" s="19"/>
      <c r="N72" s="146"/>
      <c r="O72" s="40"/>
      <c r="P72" s="149"/>
      <c r="Q72" s="120">
        <f t="shared" si="0"/>
        <v>0</v>
      </c>
      <c r="R72" s="122"/>
    </row>
    <row r="73" spans="1:18" ht="18" hidden="1" customHeight="1" x14ac:dyDescent="0.2">
      <c r="A73" s="332">
        <v>64</v>
      </c>
      <c r="B73" s="333"/>
      <c r="C73" s="8"/>
      <c r="D73" s="8"/>
      <c r="E73" s="166"/>
      <c r="F73" s="145"/>
      <c r="G73" s="141"/>
      <c r="H73" s="146"/>
      <c r="I73" s="141"/>
      <c r="J73" s="19"/>
      <c r="K73" s="146"/>
      <c r="L73" s="141"/>
      <c r="M73" s="19"/>
      <c r="N73" s="146"/>
      <c r="O73" s="40"/>
      <c r="P73" s="149"/>
      <c r="Q73" s="120">
        <f t="shared" si="0"/>
        <v>0</v>
      </c>
      <c r="R73" s="122"/>
    </row>
    <row r="74" spans="1:18" ht="18" hidden="1" customHeight="1" x14ac:dyDescent="0.2">
      <c r="A74" s="332">
        <v>65</v>
      </c>
      <c r="B74" s="333"/>
      <c r="C74" s="8"/>
      <c r="D74" s="8"/>
      <c r="E74" s="166"/>
      <c r="F74" s="145"/>
      <c r="G74" s="141"/>
      <c r="H74" s="146"/>
      <c r="I74" s="141"/>
      <c r="J74" s="19"/>
      <c r="K74" s="146"/>
      <c r="L74" s="141"/>
      <c r="M74" s="19"/>
      <c r="N74" s="146"/>
      <c r="O74" s="40"/>
      <c r="P74" s="149"/>
      <c r="Q74" s="120">
        <f t="shared" si="0"/>
        <v>0</v>
      </c>
      <c r="R74" s="122"/>
    </row>
    <row r="75" spans="1:18" ht="18" hidden="1" customHeight="1" x14ac:dyDescent="0.2">
      <c r="A75" s="332">
        <v>66</v>
      </c>
      <c r="B75" s="333"/>
      <c r="C75" s="8"/>
      <c r="D75" s="8"/>
      <c r="E75" s="166"/>
      <c r="F75" s="145"/>
      <c r="G75" s="141"/>
      <c r="H75" s="146"/>
      <c r="I75" s="141"/>
      <c r="J75" s="19"/>
      <c r="K75" s="146"/>
      <c r="L75" s="141"/>
      <c r="M75" s="19"/>
      <c r="N75" s="146"/>
      <c r="O75" s="40"/>
      <c r="P75" s="149"/>
      <c r="Q75" s="120">
        <f t="shared" si="0"/>
        <v>0</v>
      </c>
      <c r="R75" s="122"/>
    </row>
    <row r="76" spans="1:18" ht="18" hidden="1" customHeight="1" x14ac:dyDescent="0.2">
      <c r="A76" s="332">
        <v>67</v>
      </c>
      <c r="B76" s="333"/>
      <c r="C76" s="8"/>
      <c r="D76" s="8"/>
      <c r="E76" s="166"/>
      <c r="F76" s="145"/>
      <c r="G76" s="141"/>
      <c r="H76" s="146"/>
      <c r="I76" s="141"/>
      <c r="J76" s="19"/>
      <c r="K76" s="146"/>
      <c r="L76" s="141"/>
      <c r="M76" s="19"/>
      <c r="N76" s="146"/>
      <c r="O76" s="40"/>
      <c r="P76" s="149"/>
      <c r="Q76" s="120">
        <f t="shared" si="0"/>
        <v>0</v>
      </c>
      <c r="R76" s="122"/>
    </row>
    <row r="77" spans="1:18" ht="18" hidden="1" customHeight="1" x14ac:dyDescent="0.2">
      <c r="A77" s="332">
        <v>68</v>
      </c>
      <c r="B77" s="333"/>
      <c r="C77" s="8"/>
      <c r="D77" s="8"/>
      <c r="E77" s="166"/>
      <c r="F77" s="145"/>
      <c r="G77" s="141"/>
      <c r="H77" s="146"/>
      <c r="I77" s="141"/>
      <c r="J77" s="19"/>
      <c r="K77" s="146"/>
      <c r="L77" s="141"/>
      <c r="M77" s="19"/>
      <c r="N77" s="146"/>
      <c r="O77" s="40"/>
      <c r="P77" s="149"/>
      <c r="Q77" s="120">
        <f t="shared" si="0"/>
        <v>0</v>
      </c>
      <c r="R77" s="122"/>
    </row>
    <row r="78" spans="1:18" ht="18" hidden="1" customHeight="1" x14ac:dyDescent="0.2">
      <c r="A78" s="332">
        <v>69</v>
      </c>
      <c r="B78" s="333"/>
      <c r="C78" s="8"/>
      <c r="D78" s="8"/>
      <c r="E78" s="166"/>
      <c r="F78" s="145"/>
      <c r="G78" s="141"/>
      <c r="H78" s="146"/>
      <c r="I78" s="141"/>
      <c r="J78" s="19"/>
      <c r="K78" s="146"/>
      <c r="L78" s="141"/>
      <c r="M78" s="19"/>
      <c r="N78" s="146"/>
      <c r="O78" s="40"/>
      <c r="P78" s="149"/>
      <c r="Q78" s="120">
        <f t="shared" si="0"/>
        <v>0</v>
      </c>
      <c r="R78" s="122"/>
    </row>
    <row r="79" spans="1:18" ht="18" hidden="1" customHeight="1" x14ac:dyDescent="0.2">
      <c r="A79" s="332">
        <v>70</v>
      </c>
      <c r="B79" s="333"/>
      <c r="C79" s="8"/>
      <c r="D79" s="8"/>
      <c r="E79" s="166"/>
      <c r="F79" s="145"/>
      <c r="G79" s="141"/>
      <c r="H79" s="146"/>
      <c r="I79" s="141"/>
      <c r="J79" s="19"/>
      <c r="K79" s="146"/>
      <c r="L79" s="141"/>
      <c r="M79" s="19"/>
      <c r="N79" s="146"/>
      <c r="O79" s="40"/>
      <c r="P79" s="149"/>
      <c r="Q79" s="120">
        <f t="shared" si="0"/>
        <v>0</v>
      </c>
      <c r="R79" s="122"/>
    </row>
    <row r="80" spans="1:18" ht="18" hidden="1" customHeight="1" x14ac:dyDescent="0.2">
      <c r="A80" s="332">
        <v>71</v>
      </c>
      <c r="B80" s="333"/>
      <c r="C80" s="8"/>
      <c r="D80" s="8"/>
      <c r="E80" s="166"/>
      <c r="F80" s="145"/>
      <c r="G80" s="141"/>
      <c r="H80" s="146"/>
      <c r="I80" s="141"/>
      <c r="J80" s="19"/>
      <c r="K80" s="146"/>
      <c r="L80" s="141"/>
      <c r="M80" s="19"/>
      <c r="N80" s="146"/>
      <c r="O80" s="40"/>
      <c r="P80" s="149"/>
      <c r="Q80" s="120">
        <f t="shared" si="0"/>
        <v>0</v>
      </c>
      <c r="R80" s="122"/>
    </row>
    <row r="81" spans="1:18" ht="18" hidden="1" customHeight="1" x14ac:dyDescent="0.2">
      <c r="A81" s="332">
        <v>72</v>
      </c>
      <c r="B81" s="333"/>
      <c r="C81" s="8"/>
      <c r="D81" s="8"/>
      <c r="E81" s="166"/>
      <c r="F81" s="145"/>
      <c r="G81" s="141"/>
      <c r="H81" s="146"/>
      <c r="I81" s="141"/>
      <c r="J81" s="19"/>
      <c r="K81" s="146"/>
      <c r="L81" s="141"/>
      <c r="M81" s="19"/>
      <c r="N81" s="146"/>
      <c r="O81" s="40"/>
      <c r="P81" s="149"/>
      <c r="Q81" s="120">
        <f t="shared" si="0"/>
        <v>0</v>
      </c>
      <c r="R81" s="122"/>
    </row>
    <row r="82" spans="1:18" ht="18" hidden="1" customHeight="1" x14ac:dyDescent="0.2">
      <c r="A82" s="332">
        <v>73</v>
      </c>
      <c r="B82" s="333"/>
      <c r="C82" s="8"/>
      <c r="D82" s="8"/>
      <c r="E82" s="166"/>
      <c r="F82" s="145"/>
      <c r="G82" s="141"/>
      <c r="H82" s="146"/>
      <c r="I82" s="141"/>
      <c r="J82" s="19"/>
      <c r="K82" s="146"/>
      <c r="L82" s="141"/>
      <c r="M82" s="19"/>
      <c r="N82" s="146"/>
      <c r="O82" s="40"/>
      <c r="P82" s="149"/>
      <c r="Q82" s="120">
        <f t="shared" si="0"/>
        <v>0</v>
      </c>
      <c r="R82" s="122"/>
    </row>
    <row r="83" spans="1:18" ht="18" hidden="1" customHeight="1" x14ac:dyDescent="0.2">
      <c r="A83" s="332">
        <v>74</v>
      </c>
      <c r="B83" s="333"/>
      <c r="C83" s="8"/>
      <c r="D83" s="8"/>
      <c r="E83" s="166"/>
      <c r="F83" s="145"/>
      <c r="G83" s="141"/>
      <c r="H83" s="146"/>
      <c r="I83" s="141"/>
      <c r="J83" s="19"/>
      <c r="K83" s="146"/>
      <c r="L83" s="141"/>
      <c r="M83" s="19"/>
      <c r="N83" s="146"/>
      <c r="O83" s="40"/>
      <c r="P83" s="149"/>
      <c r="Q83" s="120">
        <f t="shared" si="0"/>
        <v>0</v>
      </c>
      <c r="R83" s="122"/>
    </row>
    <row r="84" spans="1:18" ht="18" hidden="1" customHeight="1" x14ac:dyDescent="0.2">
      <c r="A84" s="332">
        <v>75</v>
      </c>
      <c r="B84" s="333"/>
      <c r="C84" s="8"/>
      <c r="D84" s="8"/>
      <c r="E84" s="166"/>
      <c r="F84" s="145"/>
      <c r="G84" s="141"/>
      <c r="H84" s="146"/>
      <c r="I84" s="141"/>
      <c r="J84" s="19"/>
      <c r="K84" s="146"/>
      <c r="L84" s="141"/>
      <c r="M84" s="19"/>
      <c r="N84" s="146"/>
      <c r="O84" s="40"/>
      <c r="P84" s="149"/>
      <c r="Q84" s="120">
        <f t="shared" si="0"/>
        <v>0</v>
      </c>
      <c r="R84" s="122"/>
    </row>
    <row r="85" spans="1:18" ht="18" hidden="1" customHeight="1" x14ac:dyDescent="0.2">
      <c r="A85" s="332">
        <v>76</v>
      </c>
      <c r="B85" s="333"/>
      <c r="C85" s="8"/>
      <c r="D85" s="8"/>
      <c r="E85" s="166"/>
      <c r="F85" s="145"/>
      <c r="G85" s="141"/>
      <c r="H85" s="146"/>
      <c r="I85" s="141"/>
      <c r="J85" s="19"/>
      <c r="K85" s="146"/>
      <c r="L85" s="141"/>
      <c r="M85" s="19"/>
      <c r="N85" s="146"/>
      <c r="O85" s="40"/>
      <c r="P85" s="149"/>
      <c r="Q85" s="120">
        <f t="shared" si="0"/>
        <v>0</v>
      </c>
      <c r="R85" s="122"/>
    </row>
    <row r="86" spans="1:18" ht="18" hidden="1" customHeight="1" x14ac:dyDescent="0.2">
      <c r="A86" s="332">
        <v>77</v>
      </c>
      <c r="B86" s="333"/>
      <c r="C86" s="8"/>
      <c r="D86" s="8"/>
      <c r="E86" s="166"/>
      <c r="F86" s="145"/>
      <c r="G86" s="141"/>
      <c r="H86" s="146"/>
      <c r="I86" s="141"/>
      <c r="J86" s="19"/>
      <c r="K86" s="146"/>
      <c r="L86" s="141"/>
      <c r="M86" s="19"/>
      <c r="N86" s="146"/>
      <c r="O86" s="40"/>
      <c r="P86" s="149"/>
      <c r="Q86" s="120">
        <f t="shared" si="0"/>
        <v>0</v>
      </c>
      <c r="R86" s="122"/>
    </row>
    <row r="87" spans="1:18" ht="18" hidden="1" customHeight="1" x14ac:dyDescent="0.2">
      <c r="A87" s="332">
        <v>78</v>
      </c>
      <c r="B87" s="333"/>
      <c r="C87" s="8"/>
      <c r="D87" s="8"/>
      <c r="E87" s="166"/>
      <c r="F87" s="145"/>
      <c r="G87" s="141"/>
      <c r="H87" s="146"/>
      <c r="I87" s="141"/>
      <c r="J87" s="19"/>
      <c r="K87" s="146"/>
      <c r="L87" s="141"/>
      <c r="M87" s="19"/>
      <c r="N87" s="146"/>
      <c r="O87" s="40"/>
      <c r="P87" s="149"/>
      <c r="Q87" s="120">
        <f t="shared" si="0"/>
        <v>0</v>
      </c>
      <c r="R87" s="122"/>
    </row>
    <row r="88" spans="1:18" ht="18" hidden="1" customHeight="1" x14ac:dyDescent="0.2">
      <c r="A88" s="332">
        <v>79</v>
      </c>
      <c r="B88" s="333"/>
      <c r="C88" s="8"/>
      <c r="D88" s="8"/>
      <c r="E88" s="166"/>
      <c r="F88" s="145"/>
      <c r="G88" s="141"/>
      <c r="H88" s="146"/>
      <c r="I88" s="141"/>
      <c r="J88" s="19"/>
      <c r="K88" s="146"/>
      <c r="L88" s="141"/>
      <c r="M88" s="19"/>
      <c r="N88" s="146"/>
      <c r="O88" s="40"/>
      <c r="P88" s="149"/>
      <c r="Q88" s="120">
        <f t="shared" si="0"/>
        <v>0</v>
      </c>
      <c r="R88" s="122"/>
    </row>
    <row r="89" spans="1:18" ht="18" hidden="1" customHeight="1" x14ac:dyDescent="0.2">
      <c r="A89" s="332">
        <v>80</v>
      </c>
      <c r="B89" s="333"/>
      <c r="C89" s="8"/>
      <c r="D89" s="8"/>
      <c r="E89" s="166"/>
      <c r="F89" s="145"/>
      <c r="G89" s="141"/>
      <c r="H89" s="146"/>
      <c r="I89" s="141"/>
      <c r="J89" s="19"/>
      <c r="K89" s="146"/>
      <c r="L89" s="141"/>
      <c r="M89" s="19"/>
      <c r="N89" s="146"/>
      <c r="O89" s="40"/>
      <c r="P89" s="149"/>
      <c r="Q89" s="120">
        <f t="shared" si="0"/>
        <v>0</v>
      </c>
      <c r="R89" s="122"/>
    </row>
    <row r="90" spans="1:18" ht="18" hidden="1" customHeight="1" x14ac:dyDescent="0.2">
      <c r="A90" s="332">
        <v>81</v>
      </c>
      <c r="B90" s="333"/>
      <c r="C90" s="8"/>
      <c r="D90" s="8"/>
      <c r="E90" s="166"/>
      <c r="F90" s="145"/>
      <c r="G90" s="141"/>
      <c r="H90" s="146"/>
      <c r="I90" s="141"/>
      <c r="J90" s="19"/>
      <c r="K90" s="146"/>
      <c r="L90" s="141"/>
      <c r="M90" s="19"/>
      <c r="N90" s="146"/>
      <c r="O90" s="40"/>
      <c r="P90" s="149"/>
      <c r="Q90" s="120">
        <f t="shared" si="0"/>
        <v>0</v>
      </c>
      <c r="R90" s="122"/>
    </row>
    <row r="91" spans="1:18" ht="18" hidden="1" customHeight="1" x14ac:dyDescent="0.2">
      <c r="A91" s="332">
        <v>82</v>
      </c>
      <c r="B91" s="333"/>
      <c r="C91" s="8"/>
      <c r="D91" s="8"/>
      <c r="E91" s="166"/>
      <c r="F91" s="145"/>
      <c r="G91" s="141"/>
      <c r="H91" s="146"/>
      <c r="I91" s="141"/>
      <c r="J91" s="19"/>
      <c r="K91" s="146"/>
      <c r="L91" s="141"/>
      <c r="M91" s="19"/>
      <c r="N91" s="146"/>
      <c r="O91" s="40"/>
      <c r="P91" s="149"/>
      <c r="Q91" s="120">
        <f t="shared" si="0"/>
        <v>0</v>
      </c>
      <c r="R91" s="122"/>
    </row>
    <row r="92" spans="1:18" ht="18" hidden="1" customHeight="1" x14ac:dyDescent="0.2">
      <c r="A92" s="332">
        <v>83</v>
      </c>
      <c r="B92" s="333"/>
      <c r="C92" s="8"/>
      <c r="D92" s="8"/>
      <c r="E92" s="166"/>
      <c r="F92" s="145"/>
      <c r="G92" s="141"/>
      <c r="H92" s="146"/>
      <c r="I92" s="141"/>
      <c r="J92" s="19"/>
      <c r="K92" s="146"/>
      <c r="L92" s="141"/>
      <c r="M92" s="19"/>
      <c r="N92" s="146"/>
      <c r="O92" s="40"/>
      <c r="P92" s="149"/>
      <c r="Q92" s="120">
        <f t="shared" si="0"/>
        <v>0</v>
      </c>
      <c r="R92" s="122"/>
    </row>
    <row r="93" spans="1:18" ht="18" hidden="1" customHeight="1" x14ac:dyDescent="0.2">
      <c r="A93" s="332">
        <v>84</v>
      </c>
      <c r="B93" s="333"/>
      <c r="C93" s="8"/>
      <c r="D93" s="8"/>
      <c r="E93" s="166"/>
      <c r="F93" s="145"/>
      <c r="G93" s="141"/>
      <c r="H93" s="146"/>
      <c r="I93" s="141"/>
      <c r="J93" s="19"/>
      <c r="K93" s="146"/>
      <c r="L93" s="141"/>
      <c r="M93" s="19"/>
      <c r="N93" s="146"/>
      <c r="O93" s="40"/>
      <c r="P93" s="149"/>
      <c r="Q93" s="120">
        <f t="shared" si="0"/>
        <v>0</v>
      </c>
      <c r="R93" s="122"/>
    </row>
    <row r="94" spans="1:18" ht="18" hidden="1" customHeight="1" x14ac:dyDescent="0.2">
      <c r="A94" s="332">
        <v>85</v>
      </c>
      <c r="B94" s="333"/>
      <c r="C94" s="8"/>
      <c r="D94" s="8"/>
      <c r="E94" s="166"/>
      <c r="F94" s="145"/>
      <c r="G94" s="141"/>
      <c r="H94" s="146"/>
      <c r="I94" s="141"/>
      <c r="J94" s="19"/>
      <c r="K94" s="146"/>
      <c r="L94" s="141"/>
      <c r="M94" s="19"/>
      <c r="N94" s="146"/>
      <c r="O94" s="40"/>
      <c r="P94" s="149"/>
      <c r="Q94" s="120">
        <f t="shared" si="0"/>
        <v>0</v>
      </c>
      <c r="R94" s="122"/>
    </row>
    <row r="95" spans="1:18" ht="18" hidden="1" customHeight="1" x14ac:dyDescent="0.2">
      <c r="A95" s="332">
        <v>86</v>
      </c>
      <c r="B95" s="333"/>
      <c r="C95" s="8"/>
      <c r="D95" s="8"/>
      <c r="E95" s="166"/>
      <c r="F95" s="145"/>
      <c r="G95" s="141"/>
      <c r="H95" s="146"/>
      <c r="I95" s="141"/>
      <c r="J95" s="19"/>
      <c r="K95" s="146"/>
      <c r="L95" s="141"/>
      <c r="M95" s="19"/>
      <c r="N95" s="146"/>
      <c r="O95" s="40"/>
      <c r="P95" s="149"/>
      <c r="Q95" s="120">
        <f t="shared" si="0"/>
        <v>0</v>
      </c>
      <c r="R95" s="122"/>
    </row>
    <row r="96" spans="1:18" ht="18" hidden="1" customHeight="1" x14ac:dyDescent="0.2">
      <c r="A96" s="332">
        <v>87</v>
      </c>
      <c r="B96" s="333"/>
      <c r="C96" s="8"/>
      <c r="D96" s="8"/>
      <c r="E96" s="166"/>
      <c r="F96" s="145"/>
      <c r="G96" s="141"/>
      <c r="H96" s="146"/>
      <c r="I96" s="141"/>
      <c r="J96" s="19"/>
      <c r="K96" s="146"/>
      <c r="L96" s="141"/>
      <c r="M96" s="19"/>
      <c r="N96" s="146"/>
      <c r="O96" s="40"/>
      <c r="P96" s="149"/>
      <c r="Q96" s="120">
        <f t="shared" si="0"/>
        <v>0</v>
      </c>
      <c r="R96" s="122"/>
    </row>
    <row r="97" spans="1:18" ht="18" hidden="1" customHeight="1" x14ac:dyDescent="0.2">
      <c r="A97" s="332">
        <v>88</v>
      </c>
      <c r="B97" s="333"/>
      <c r="C97" s="8"/>
      <c r="D97" s="8"/>
      <c r="E97" s="166"/>
      <c r="F97" s="145"/>
      <c r="G97" s="141"/>
      <c r="H97" s="146"/>
      <c r="I97" s="141"/>
      <c r="J97" s="19"/>
      <c r="K97" s="146"/>
      <c r="L97" s="141"/>
      <c r="M97" s="19"/>
      <c r="N97" s="146"/>
      <c r="O97" s="40"/>
      <c r="P97" s="149"/>
      <c r="Q97" s="120">
        <f t="shared" si="0"/>
        <v>0</v>
      </c>
      <c r="R97" s="122"/>
    </row>
    <row r="98" spans="1:18" ht="18" hidden="1" customHeight="1" x14ac:dyDescent="0.2">
      <c r="A98" s="332">
        <v>89</v>
      </c>
      <c r="B98" s="333"/>
      <c r="C98" s="8"/>
      <c r="D98" s="8"/>
      <c r="E98" s="166"/>
      <c r="F98" s="145"/>
      <c r="G98" s="141"/>
      <c r="H98" s="146"/>
      <c r="I98" s="141"/>
      <c r="J98" s="19"/>
      <c r="K98" s="146"/>
      <c r="L98" s="141"/>
      <c r="M98" s="19"/>
      <c r="N98" s="146"/>
      <c r="O98" s="40"/>
      <c r="P98" s="149"/>
      <c r="Q98" s="120">
        <f t="shared" si="0"/>
        <v>0</v>
      </c>
      <c r="R98" s="122"/>
    </row>
    <row r="99" spans="1:18" ht="18" hidden="1" customHeight="1" x14ac:dyDescent="0.2">
      <c r="A99" s="332">
        <v>90</v>
      </c>
      <c r="B99" s="333"/>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332">
        <v>91</v>
      </c>
      <c r="B100" s="333"/>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332">
        <v>92</v>
      </c>
      <c r="B101" s="333"/>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332">
        <v>93</v>
      </c>
      <c r="B102" s="333"/>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332">
        <v>94</v>
      </c>
      <c r="B103" s="333"/>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332">
        <v>95</v>
      </c>
      <c r="B104" s="333"/>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332">
        <v>96</v>
      </c>
      <c r="B105" s="333"/>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332">
        <v>97</v>
      </c>
      <c r="B106" s="333"/>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332">
        <v>98</v>
      </c>
      <c r="B107" s="333"/>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332">
        <v>99</v>
      </c>
      <c r="B108" s="333"/>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332">
        <v>100</v>
      </c>
      <c r="B109" s="333"/>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332">
        <v>101</v>
      </c>
      <c r="B110" s="333"/>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332">
        <v>102</v>
      </c>
      <c r="B111" s="333"/>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332">
        <v>103</v>
      </c>
      <c r="B112" s="333"/>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332">
        <v>104</v>
      </c>
      <c r="B113" s="333"/>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332">
        <v>105</v>
      </c>
      <c r="B114" s="333"/>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332">
        <v>106</v>
      </c>
      <c r="B115" s="333"/>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332">
        <v>107</v>
      </c>
      <c r="B116" s="333"/>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332">
        <v>108</v>
      </c>
      <c r="B117" s="333"/>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332">
        <v>109</v>
      </c>
      <c r="B118" s="333"/>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332">
        <v>110</v>
      </c>
      <c r="B119" s="333"/>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332">
        <v>111</v>
      </c>
      <c r="B120" s="333"/>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332">
        <v>112</v>
      </c>
      <c r="B121" s="333"/>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332">
        <v>113</v>
      </c>
      <c r="B122" s="333"/>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332">
        <v>114</v>
      </c>
      <c r="B123" s="333"/>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332">
        <v>115</v>
      </c>
      <c r="B124" s="333"/>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332">
        <v>116</v>
      </c>
      <c r="B125" s="333"/>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332">
        <v>117</v>
      </c>
      <c r="B126" s="333"/>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332">
        <v>118</v>
      </c>
      <c r="B127" s="333"/>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332">
        <v>119</v>
      </c>
      <c r="B128" s="333"/>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332">
        <v>120</v>
      </c>
      <c r="B129" s="333"/>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332">
        <v>121</v>
      </c>
      <c r="B130" s="333"/>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332">
        <v>122</v>
      </c>
      <c r="B131" s="333"/>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332">
        <v>123</v>
      </c>
      <c r="B132" s="333"/>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332">
        <v>124</v>
      </c>
      <c r="B133" s="333"/>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332">
        <v>125</v>
      </c>
      <c r="B134" s="333"/>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332">
        <v>126</v>
      </c>
      <c r="B135" s="333"/>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332">
        <v>127</v>
      </c>
      <c r="B136" s="333"/>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332">
        <v>128</v>
      </c>
      <c r="B137" s="333"/>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332">
        <v>129</v>
      </c>
      <c r="B138" s="333"/>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332">
        <v>130</v>
      </c>
      <c r="B139" s="333"/>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332">
        <v>131</v>
      </c>
      <c r="B140" s="333"/>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332">
        <v>132</v>
      </c>
      <c r="B141" s="333"/>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332">
        <v>133</v>
      </c>
      <c r="B142" s="333"/>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332">
        <v>134</v>
      </c>
      <c r="B143" s="333"/>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332">
        <v>135</v>
      </c>
      <c r="B144" s="333"/>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332">
        <v>136</v>
      </c>
      <c r="B145" s="333"/>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332">
        <v>137</v>
      </c>
      <c r="B146" s="333"/>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332">
        <v>138</v>
      </c>
      <c r="B147" s="333"/>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332">
        <v>139</v>
      </c>
      <c r="B148" s="333"/>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332">
        <v>140</v>
      </c>
      <c r="B149" s="333"/>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332">
        <v>141</v>
      </c>
      <c r="B150" s="333"/>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332">
        <v>142</v>
      </c>
      <c r="B151" s="333"/>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332">
        <v>143</v>
      </c>
      <c r="B152" s="333"/>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332">
        <v>144</v>
      </c>
      <c r="B153" s="333"/>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332">
        <v>145</v>
      </c>
      <c r="B154" s="333"/>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332">
        <v>146</v>
      </c>
      <c r="B155" s="333"/>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332">
        <v>147</v>
      </c>
      <c r="B156" s="333"/>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332">
        <v>148</v>
      </c>
      <c r="B157" s="333"/>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332">
        <v>149</v>
      </c>
      <c r="B158" s="333"/>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332">
        <v>150</v>
      </c>
      <c r="B159" s="333"/>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332">
        <v>151</v>
      </c>
      <c r="B160" s="333"/>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332">
        <v>152</v>
      </c>
      <c r="B161" s="333"/>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332">
        <v>153</v>
      </c>
      <c r="B162" s="333"/>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332">
        <v>154</v>
      </c>
      <c r="B163" s="333"/>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332">
        <v>155</v>
      </c>
      <c r="B164" s="333"/>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332">
        <v>156</v>
      </c>
      <c r="B165" s="333"/>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332">
        <v>157</v>
      </c>
      <c r="B166" s="333"/>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332">
        <v>158</v>
      </c>
      <c r="B167" s="333"/>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332">
        <v>159</v>
      </c>
      <c r="B168" s="333"/>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332">
        <v>160</v>
      </c>
      <c r="B169" s="333"/>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332">
        <v>161</v>
      </c>
      <c r="B170" s="333"/>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332">
        <v>162</v>
      </c>
      <c r="B171" s="333"/>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332">
        <v>163</v>
      </c>
      <c r="B172" s="333"/>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332">
        <v>164</v>
      </c>
      <c r="B173" s="333"/>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332">
        <v>165</v>
      </c>
      <c r="B174" s="333"/>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332">
        <v>166</v>
      </c>
      <c r="B175" s="333"/>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332">
        <v>167</v>
      </c>
      <c r="B176" s="333"/>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332">
        <v>168</v>
      </c>
      <c r="B177" s="333"/>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332">
        <v>169</v>
      </c>
      <c r="B178" s="333"/>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332">
        <v>170</v>
      </c>
      <c r="B179" s="333"/>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332">
        <v>171</v>
      </c>
      <c r="B180" s="333"/>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332">
        <v>172</v>
      </c>
      <c r="B181" s="333"/>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332">
        <v>173</v>
      </c>
      <c r="B182" s="333"/>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332">
        <v>174</v>
      </c>
      <c r="B183" s="333"/>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332">
        <v>175</v>
      </c>
      <c r="B184" s="333"/>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332">
        <v>176</v>
      </c>
      <c r="B185" s="333"/>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332">
        <v>177</v>
      </c>
      <c r="B186" s="333"/>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332">
        <v>178</v>
      </c>
      <c r="B187" s="333"/>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332">
        <v>179</v>
      </c>
      <c r="B188" s="333"/>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332">
        <v>180</v>
      </c>
      <c r="B189" s="333"/>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332">
        <v>181</v>
      </c>
      <c r="B190" s="333"/>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332">
        <v>182</v>
      </c>
      <c r="B191" s="333"/>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332">
        <v>183</v>
      </c>
      <c r="B192" s="333"/>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332">
        <v>184</v>
      </c>
      <c r="B193" s="333"/>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332">
        <v>185</v>
      </c>
      <c r="B194" s="333"/>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332">
        <v>186</v>
      </c>
      <c r="B195" s="333"/>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332">
        <v>187</v>
      </c>
      <c r="B196" s="333"/>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332">
        <v>188</v>
      </c>
      <c r="B197" s="333"/>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332">
        <v>189</v>
      </c>
      <c r="B198" s="333"/>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332">
        <v>190</v>
      </c>
      <c r="B199" s="333"/>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332">
        <v>191</v>
      </c>
      <c r="B200" s="333"/>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332">
        <v>192</v>
      </c>
      <c r="B201" s="333"/>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332">
        <v>193</v>
      </c>
      <c r="B202" s="333"/>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332">
        <v>194</v>
      </c>
      <c r="B203" s="333"/>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332">
        <v>195</v>
      </c>
      <c r="B204" s="333"/>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332">
        <v>196</v>
      </c>
      <c r="B205" s="333"/>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332">
        <v>197</v>
      </c>
      <c r="B206" s="333"/>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332">
        <v>198</v>
      </c>
      <c r="B207" s="333"/>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332">
        <v>199</v>
      </c>
      <c r="B208" s="333"/>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332">
        <v>200</v>
      </c>
      <c r="B209" s="333"/>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332">
        <v>201</v>
      </c>
      <c r="B210" s="333"/>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332">
        <v>202</v>
      </c>
      <c r="B211" s="333"/>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332">
        <v>203</v>
      </c>
      <c r="B212" s="333"/>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332">
        <v>204</v>
      </c>
      <c r="B213" s="333"/>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332">
        <v>205</v>
      </c>
      <c r="B214" s="333"/>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332">
        <v>206</v>
      </c>
      <c r="B215" s="333"/>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332">
        <v>207</v>
      </c>
      <c r="B216" s="333"/>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332">
        <v>208</v>
      </c>
      <c r="B217" s="333"/>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332">
        <v>209</v>
      </c>
      <c r="B218" s="333"/>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332">
        <v>210</v>
      </c>
      <c r="B219" s="333"/>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332">
        <v>211</v>
      </c>
      <c r="B220" s="333"/>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332">
        <v>212</v>
      </c>
      <c r="B221" s="333"/>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332">
        <v>213</v>
      </c>
      <c r="B222" s="333"/>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332">
        <v>214</v>
      </c>
      <c r="B223" s="333"/>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332">
        <v>215</v>
      </c>
      <c r="B224" s="333"/>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332">
        <v>216</v>
      </c>
      <c r="B225" s="333"/>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332">
        <v>217</v>
      </c>
      <c r="B226" s="333"/>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332">
        <v>218</v>
      </c>
      <c r="B227" s="333"/>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332">
        <v>219</v>
      </c>
      <c r="B228" s="333"/>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332">
        <v>220</v>
      </c>
      <c r="B229" s="333"/>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332">
        <v>221</v>
      </c>
      <c r="B230" s="333"/>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332">
        <v>222</v>
      </c>
      <c r="B231" s="333"/>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332">
        <v>223</v>
      </c>
      <c r="B232" s="333"/>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332">
        <v>224</v>
      </c>
      <c r="B233" s="333"/>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332">
        <v>225</v>
      </c>
      <c r="B234" s="333"/>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332">
        <v>226</v>
      </c>
      <c r="B235" s="333"/>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332">
        <v>227</v>
      </c>
      <c r="B236" s="333"/>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332">
        <v>228</v>
      </c>
      <c r="B237" s="333"/>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332">
        <v>229</v>
      </c>
      <c r="B238" s="333"/>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332">
        <v>230</v>
      </c>
      <c r="B239" s="333"/>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332">
        <v>231</v>
      </c>
      <c r="B240" s="333"/>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332">
        <v>232</v>
      </c>
      <c r="B241" s="333"/>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332">
        <v>233</v>
      </c>
      <c r="B242" s="333"/>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332">
        <v>234</v>
      </c>
      <c r="B243" s="333"/>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332">
        <v>235</v>
      </c>
      <c r="B244" s="333"/>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332">
        <v>236</v>
      </c>
      <c r="B245" s="333"/>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332">
        <v>237</v>
      </c>
      <c r="B246" s="333"/>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332">
        <v>238</v>
      </c>
      <c r="B247" s="333"/>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332">
        <v>239</v>
      </c>
      <c r="B248" s="333"/>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332">
        <v>240</v>
      </c>
      <c r="B249" s="333"/>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332">
        <v>241</v>
      </c>
      <c r="B250" s="333"/>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332">
        <v>242</v>
      </c>
      <c r="B251" s="333"/>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332">
        <v>243</v>
      </c>
      <c r="B252" s="333"/>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332">
        <v>244</v>
      </c>
      <c r="B253" s="333"/>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332">
        <v>245</v>
      </c>
      <c r="B254" s="333"/>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332">
        <v>246</v>
      </c>
      <c r="B255" s="333"/>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332">
        <v>247</v>
      </c>
      <c r="B256" s="333"/>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332">
        <v>248</v>
      </c>
      <c r="B257" s="333"/>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332">
        <v>249</v>
      </c>
      <c r="B258" s="333"/>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332">
        <v>250</v>
      </c>
      <c r="B259" s="333"/>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332">
        <v>251</v>
      </c>
      <c r="B260" s="333"/>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332">
        <v>252</v>
      </c>
      <c r="B261" s="333"/>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332">
        <v>253</v>
      </c>
      <c r="B262" s="333"/>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332">
        <v>254</v>
      </c>
      <c r="B263" s="333"/>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332">
        <v>255</v>
      </c>
      <c r="B264" s="333"/>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332">
        <v>256</v>
      </c>
      <c r="B265" s="333"/>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332">
        <v>257</v>
      </c>
      <c r="B266" s="333"/>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332">
        <v>258</v>
      </c>
      <c r="B267" s="333"/>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332">
        <v>259</v>
      </c>
      <c r="B268" s="333"/>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332">
        <v>260</v>
      </c>
      <c r="B269" s="333"/>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332">
        <v>261</v>
      </c>
      <c r="B270" s="333"/>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332">
        <v>262</v>
      </c>
      <c r="B271" s="333"/>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332">
        <v>263</v>
      </c>
      <c r="B272" s="333"/>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332">
        <v>264</v>
      </c>
      <c r="B273" s="333"/>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332">
        <v>265</v>
      </c>
      <c r="B274" s="333"/>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332">
        <v>266</v>
      </c>
      <c r="B275" s="333"/>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332">
        <v>267</v>
      </c>
      <c r="B276" s="333"/>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332">
        <v>268</v>
      </c>
      <c r="B277" s="333"/>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332">
        <v>269</v>
      </c>
      <c r="B278" s="333"/>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332">
        <v>270</v>
      </c>
      <c r="B279" s="333"/>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332">
        <v>271</v>
      </c>
      <c r="B280" s="333"/>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332">
        <v>272</v>
      </c>
      <c r="B281" s="333"/>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332">
        <v>273</v>
      </c>
      <c r="B282" s="333"/>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332">
        <v>274</v>
      </c>
      <c r="B283" s="333"/>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332">
        <v>275</v>
      </c>
      <c r="B284" s="333"/>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332">
        <v>276</v>
      </c>
      <c r="B285" s="333"/>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332">
        <v>277</v>
      </c>
      <c r="B286" s="333"/>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332">
        <v>278</v>
      </c>
      <c r="B287" s="333"/>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332">
        <v>279</v>
      </c>
      <c r="B288" s="333"/>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332">
        <v>280</v>
      </c>
      <c r="B289" s="333"/>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332">
        <v>281</v>
      </c>
      <c r="B290" s="333"/>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332">
        <v>282</v>
      </c>
      <c r="B291" s="333"/>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332">
        <v>283</v>
      </c>
      <c r="B292" s="333"/>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332">
        <v>284</v>
      </c>
      <c r="B293" s="333"/>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332">
        <v>285</v>
      </c>
      <c r="B294" s="333"/>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332">
        <v>286</v>
      </c>
      <c r="B295" s="333"/>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332">
        <v>287</v>
      </c>
      <c r="B296" s="333"/>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332">
        <v>288</v>
      </c>
      <c r="B297" s="333"/>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332">
        <v>289</v>
      </c>
      <c r="B298" s="333"/>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332">
        <v>290</v>
      </c>
      <c r="B299" s="333"/>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332">
        <v>291</v>
      </c>
      <c r="B300" s="333"/>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332">
        <v>292</v>
      </c>
      <c r="B301" s="333"/>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332">
        <v>293</v>
      </c>
      <c r="B302" s="333"/>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332">
        <v>294</v>
      </c>
      <c r="B303" s="333"/>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332">
        <v>295</v>
      </c>
      <c r="B304" s="333"/>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332">
        <v>296</v>
      </c>
      <c r="B305" s="333"/>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332">
        <v>297</v>
      </c>
      <c r="B306" s="333"/>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332">
        <v>298</v>
      </c>
      <c r="B307" s="333"/>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332">
        <v>299</v>
      </c>
      <c r="B308" s="333"/>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332">
        <v>300</v>
      </c>
      <c r="B309" s="333"/>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332">
        <v>301</v>
      </c>
      <c r="B310" s="333"/>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332">
        <v>302</v>
      </c>
      <c r="B311" s="333"/>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332">
        <v>303</v>
      </c>
      <c r="B312" s="333"/>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332">
        <v>304</v>
      </c>
      <c r="B313" s="333"/>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332">
        <v>305</v>
      </c>
      <c r="B314" s="333"/>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332">
        <v>306</v>
      </c>
      <c r="B315" s="333"/>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332">
        <v>307</v>
      </c>
      <c r="B316" s="333"/>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332">
        <v>308</v>
      </c>
      <c r="B317" s="333"/>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332">
        <v>309</v>
      </c>
      <c r="B318" s="333"/>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332">
        <v>310</v>
      </c>
      <c r="B319" s="333"/>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332">
        <v>311</v>
      </c>
      <c r="B320" s="333"/>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332">
        <v>312</v>
      </c>
      <c r="B321" s="333"/>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332">
        <v>313</v>
      </c>
      <c r="B322" s="333"/>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332">
        <v>314</v>
      </c>
      <c r="B323" s="333"/>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332">
        <v>315</v>
      </c>
      <c r="B324" s="333"/>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332">
        <v>316</v>
      </c>
      <c r="B325" s="333"/>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332">
        <v>317</v>
      </c>
      <c r="B326" s="333"/>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332">
        <v>318</v>
      </c>
      <c r="B327" s="333"/>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332">
        <v>319</v>
      </c>
      <c r="B328" s="333"/>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332">
        <v>320</v>
      </c>
      <c r="B329" s="333"/>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332">
        <v>321</v>
      </c>
      <c r="B330" s="333"/>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332">
        <v>322</v>
      </c>
      <c r="B331" s="333"/>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332">
        <v>323</v>
      </c>
      <c r="B332" s="333"/>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332">
        <v>324</v>
      </c>
      <c r="B333" s="333"/>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332">
        <v>325</v>
      </c>
      <c r="B334" s="333"/>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332">
        <v>326</v>
      </c>
      <c r="B335" s="333"/>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332">
        <v>327</v>
      </c>
      <c r="B336" s="333"/>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332">
        <v>328</v>
      </c>
      <c r="B337" s="333"/>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332">
        <v>329</v>
      </c>
      <c r="B338" s="333"/>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332">
        <v>330</v>
      </c>
      <c r="B339" s="333"/>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332">
        <v>331</v>
      </c>
      <c r="B340" s="333"/>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332">
        <v>332</v>
      </c>
      <c r="B341" s="333"/>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332">
        <v>333</v>
      </c>
      <c r="B342" s="333"/>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332">
        <v>334</v>
      </c>
      <c r="B343" s="333"/>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332">
        <v>335</v>
      </c>
      <c r="B344" s="333"/>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332">
        <v>336</v>
      </c>
      <c r="B345" s="333"/>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332">
        <v>337</v>
      </c>
      <c r="B346" s="333"/>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332">
        <v>338</v>
      </c>
      <c r="B347" s="333"/>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332">
        <v>339</v>
      </c>
      <c r="B348" s="333"/>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332">
        <v>340</v>
      </c>
      <c r="B349" s="333"/>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332">
        <v>341</v>
      </c>
      <c r="B350" s="333"/>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332">
        <v>342</v>
      </c>
      <c r="B351" s="333"/>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80" t="str">
        <f>$C$3</f>
        <v>2-6</v>
      </c>
      <c r="D354" s="54" t="s">
        <v>161</v>
      </c>
      <c r="E354" s="412">
        <f>$E$3</f>
        <v>0</v>
      </c>
      <c r="F354" s="413"/>
      <c r="G354" s="413"/>
      <c r="H354" s="413"/>
      <c r="I354" s="413"/>
      <c r="J354" s="413"/>
      <c r="K354" s="413"/>
      <c r="L354" s="413"/>
      <c r="M354" s="414"/>
      <c r="X354"/>
      <c r="Y354" s="3"/>
    </row>
    <row r="355" spans="1:25" ht="31.5" customHeight="1" x14ac:dyDescent="0.2">
      <c r="C355" s="381"/>
      <c r="D355" s="55" t="s">
        <v>232</v>
      </c>
      <c r="E355" s="415">
        <f>$E$4</f>
        <v>0</v>
      </c>
      <c r="F355" s="416"/>
      <c r="G355" s="416"/>
      <c r="H355" s="416"/>
      <c r="I355" s="416"/>
      <c r="J355" s="416"/>
      <c r="K355" s="416"/>
      <c r="L355" s="416"/>
      <c r="M355" s="417"/>
      <c r="X355"/>
      <c r="Y355" s="3"/>
    </row>
    <row r="356" spans="1:25" ht="25.5" customHeight="1" x14ac:dyDescent="0.2">
      <c r="A356" s="63"/>
      <c r="B356" s="63"/>
      <c r="C356" s="62"/>
    </row>
    <row r="357" spans="1:25" ht="21.75" customHeight="1" x14ac:dyDescent="0.2">
      <c r="A357" s="64"/>
      <c r="B357" s="64"/>
      <c r="C357" s="65"/>
      <c r="D357" s="65"/>
      <c r="E357" s="64"/>
      <c r="F357" s="400" t="s">
        <v>8</v>
      </c>
      <c r="G357" s="401"/>
      <c r="H357" s="401"/>
      <c r="I357" s="401"/>
      <c r="J357" s="401"/>
      <c r="K357" s="402"/>
      <c r="L357" s="158"/>
      <c r="M357" s="159"/>
      <c r="N357" s="159"/>
      <c r="O357" s="159"/>
      <c r="P357" s="159"/>
      <c r="Q357" s="159"/>
    </row>
    <row r="358" spans="1:25" ht="21.75" customHeight="1" x14ac:dyDescent="0.2">
      <c r="A358" s="66"/>
      <c r="B358" s="66"/>
      <c r="C358" s="65"/>
      <c r="D358" s="65"/>
      <c r="E358" s="64"/>
      <c r="F358" s="405">
        <f>SUM(Q361:Q410)</f>
        <v>0</v>
      </c>
      <c r="G358" s="406"/>
      <c r="H358" s="406"/>
      <c r="I358" s="406"/>
      <c r="J358" s="406"/>
      <c r="K358" s="40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334" t="s">
        <v>213</v>
      </c>
      <c r="B360" s="335"/>
      <c r="C360" s="408" t="s">
        <v>11</v>
      </c>
      <c r="D360" s="40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336">
        <v>1</v>
      </c>
      <c r="B361" s="337"/>
      <c r="C361" s="410"/>
      <c r="D361" s="41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24">
        <v>2</v>
      </c>
      <c r="B362" s="325"/>
      <c r="C362" s="382"/>
      <c r="D362" s="383"/>
      <c r="E362" s="166"/>
      <c r="F362" s="151"/>
      <c r="G362" s="142"/>
      <c r="H362" s="153"/>
      <c r="I362" s="142"/>
      <c r="J362" s="36"/>
      <c r="K362" s="153"/>
      <c r="L362" s="142"/>
      <c r="M362" s="36"/>
      <c r="N362" s="153"/>
      <c r="O362" s="42"/>
      <c r="P362" s="149"/>
      <c r="Q362" s="56">
        <f t="shared" si="4"/>
        <v>0</v>
      </c>
    </row>
    <row r="363" spans="1:25" ht="18" customHeight="1" x14ac:dyDescent="0.2">
      <c r="A363" s="324">
        <v>3</v>
      </c>
      <c r="B363" s="325"/>
      <c r="C363" s="382"/>
      <c r="D363" s="383"/>
      <c r="E363" s="167"/>
      <c r="F363" s="151"/>
      <c r="G363" s="141"/>
      <c r="H363" s="153"/>
      <c r="I363" s="142"/>
      <c r="J363" s="36"/>
      <c r="K363" s="153"/>
      <c r="L363" s="142"/>
      <c r="M363" s="36"/>
      <c r="N363" s="153"/>
      <c r="O363" s="42"/>
      <c r="P363" s="149"/>
      <c r="Q363" s="56">
        <f t="shared" si="4"/>
        <v>0</v>
      </c>
    </row>
    <row r="364" spans="1:25" ht="18" customHeight="1" x14ac:dyDescent="0.2">
      <c r="A364" s="324">
        <v>4</v>
      </c>
      <c r="B364" s="325"/>
      <c r="C364" s="382"/>
      <c r="D364" s="383"/>
      <c r="E364" s="167"/>
      <c r="F364" s="151"/>
      <c r="G364" s="141"/>
      <c r="H364" s="153"/>
      <c r="I364" s="142"/>
      <c r="J364" s="36"/>
      <c r="K364" s="153"/>
      <c r="L364" s="142"/>
      <c r="M364" s="36"/>
      <c r="N364" s="153"/>
      <c r="O364" s="42"/>
      <c r="P364" s="149"/>
      <c r="Q364" s="56">
        <f t="shared" si="4"/>
        <v>0</v>
      </c>
    </row>
    <row r="365" spans="1:25" ht="18" customHeight="1" x14ac:dyDescent="0.2">
      <c r="A365" s="324">
        <v>5</v>
      </c>
      <c r="B365" s="325"/>
      <c r="C365" s="338"/>
      <c r="D365" s="339"/>
      <c r="E365" s="167"/>
      <c r="F365" s="151"/>
      <c r="G365" s="141"/>
      <c r="H365" s="153"/>
      <c r="I365" s="142"/>
      <c r="J365" s="36"/>
      <c r="K365" s="153"/>
      <c r="L365" s="142"/>
      <c r="M365" s="36"/>
      <c r="N365" s="153"/>
      <c r="O365" s="42"/>
      <c r="P365" s="149"/>
      <c r="Q365" s="56">
        <f t="shared" si="4"/>
        <v>0</v>
      </c>
    </row>
    <row r="366" spans="1:25" ht="18" customHeight="1" x14ac:dyDescent="0.2">
      <c r="A366" s="324">
        <v>6</v>
      </c>
      <c r="B366" s="325"/>
      <c r="C366" s="338"/>
      <c r="D366" s="339"/>
      <c r="E366" s="167"/>
      <c r="F366" s="151"/>
      <c r="G366" s="141"/>
      <c r="H366" s="153"/>
      <c r="I366" s="142"/>
      <c r="J366" s="36"/>
      <c r="K366" s="153"/>
      <c r="L366" s="142"/>
      <c r="M366" s="36"/>
      <c r="N366" s="153"/>
      <c r="O366" s="42"/>
      <c r="P366" s="149"/>
      <c r="Q366" s="56">
        <f t="shared" si="4"/>
        <v>0</v>
      </c>
    </row>
    <row r="367" spans="1:25" ht="18" customHeight="1" x14ac:dyDescent="0.2">
      <c r="A367" s="324">
        <v>7</v>
      </c>
      <c r="B367" s="325"/>
      <c r="C367" s="338"/>
      <c r="D367" s="339"/>
      <c r="E367" s="167"/>
      <c r="F367" s="151"/>
      <c r="G367" s="141"/>
      <c r="H367" s="153"/>
      <c r="I367" s="142"/>
      <c r="J367" s="36"/>
      <c r="K367" s="153"/>
      <c r="L367" s="142"/>
      <c r="M367" s="36"/>
      <c r="N367" s="153"/>
      <c r="O367" s="42"/>
      <c r="P367" s="149"/>
      <c r="Q367" s="56">
        <f t="shared" si="4"/>
        <v>0</v>
      </c>
    </row>
    <row r="368" spans="1:25" ht="18" customHeight="1" x14ac:dyDescent="0.2">
      <c r="A368" s="324">
        <v>8</v>
      </c>
      <c r="B368" s="325"/>
      <c r="C368" s="338"/>
      <c r="D368" s="339"/>
      <c r="E368" s="167"/>
      <c r="F368" s="151"/>
      <c r="G368" s="141"/>
      <c r="H368" s="153"/>
      <c r="I368" s="142"/>
      <c r="J368" s="36"/>
      <c r="K368" s="153"/>
      <c r="L368" s="142"/>
      <c r="M368" s="36"/>
      <c r="N368" s="153"/>
      <c r="O368" s="42"/>
      <c r="P368" s="149"/>
      <c r="Q368" s="56">
        <f t="shared" si="4"/>
        <v>0</v>
      </c>
    </row>
    <row r="369" spans="1:17" ht="18" customHeight="1" x14ac:dyDescent="0.2">
      <c r="A369" s="324">
        <v>9</v>
      </c>
      <c r="B369" s="325"/>
      <c r="C369" s="338"/>
      <c r="D369" s="339"/>
      <c r="E369" s="167"/>
      <c r="F369" s="151"/>
      <c r="G369" s="141"/>
      <c r="H369" s="153"/>
      <c r="I369" s="142"/>
      <c r="J369" s="36"/>
      <c r="K369" s="153"/>
      <c r="L369" s="142"/>
      <c r="M369" s="36"/>
      <c r="N369" s="153"/>
      <c r="O369" s="42"/>
      <c r="P369" s="149"/>
      <c r="Q369" s="56">
        <f t="shared" si="4"/>
        <v>0</v>
      </c>
    </row>
    <row r="370" spans="1:17" ht="18" customHeight="1" x14ac:dyDescent="0.2">
      <c r="A370" s="324">
        <v>10</v>
      </c>
      <c r="B370" s="325"/>
      <c r="C370" s="338"/>
      <c r="D370" s="339"/>
      <c r="E370" s="167"/>
      <c r="F370" s="151"/>
      <c r="G370" s="141"/>
      <c r="H370" s="153"/>
      <c r="I370" s="142"/>
      <c r="J370" s="36"/>
      <c r="K370" s="153"/>
      <c r="L370" s="142"/>
      <c r="M370" s="36"/>
      <c r="N370" s="153"/>
      <c r="O370" s="42"/>
      <c r="P370" s="149"/>
      <c r="Q370" s="56">
        <f t="shared" si="4"/>
        <v>0</v>
      </c>
    </row>
    <row r="371" spans="1:17" ht="18" customHeight="1" x14ac:dyDescent="0.2">
      <c r="A371" s="324">
        <v>11</v>
      </c>
      <c r="B371" s="325"/>
      <c r="C371" s="338"/>
      <c r="D371" s="339"/>
      <c r="E371" s="167"/>
      <c r="F371" s="151"/>
      <c r="G371" s="141"/>
      <c r="H371" s="153"/>
      <c r="I371" s="142"/>
      <c r="J371" s="36"/>
      <c r="K371" s="153"/>
      <c r="L371" s="142"/>
      <c r="M371" s="36"/>
      <c r="N371" s="153"/>
      <c r="O371" s="42"/>
      <c r="P371" s="149"/>
      <c r="Q371" s="56">
        <f t="shared" si="4"/>
        <v>0</v>
      </c>
    </row>
    <row r="372" spans="1:17" ht="18" customHeight="1" x14ac:dyDescent="0.2">
      <c r="A372" s="324">
        <v>12</v>
      </c>
      <c r="B372" s="325"/>
      <c r="C372" s="338"/>
      <c r="D372" s="339"/>
      <c r="E372" s="167"/>
      <c r="F372" s="151"/>
      <c r="G372" s="141"/>
      <c r="H372" s="153"/>
      <c r="I372" s="142"/>
      <c r="J372" s="36"/>
      <c r="K372" s="153"/>
      <c r="L372" s="142"/>
      <c r="M372" s="36"/>
      <c r="N372" s="153"/>
      <c r="O372" s="42"/>
      <c r="P372" s="149"/>
      <c r="Q372" s="56">
        <f t="shared" si="4"/>
        <v>0</v>
      </c>
    </row>
    <row r="373" spans="1:17" ht="18" customHeight="1" x14ac:dyDescent="0.2">
      <c r="A373" s="324">
        <v>13</v>
      </c>
      <c r="B373" s="325"/>
      <c r="C373" s="338"/>
      <c r="D373" s="339"/>
      <c r="E373" s="167"/>
      <c r="F373" s="151"/>
      <c r="G373" s="141"/>
      <c r="H373" s="153"/>
      <c r="I373" s="142"/>
      <c r="J373" s="36"/>
      <c r="K373" s="153"/>
      <c r="L373" s="142"/>
      <c r="M373" s="36"/>
      <c r="N373" s="153"/>
      <c r="O373" s="42"/>
      <c r="P373" s="149"/>
      <c r="Q373" s="56">
        <f t="shared" si="4"/>
        <v>0</v>
      </c>
    </row>
    <row r="374" spans="1:17" ht="18" customHeight="1" x14ac:dyDescent="0.2">
      <c r="A374" s="324">
        <v>14</v>
      </c>
      <c r="B374" s="325"/>
      <c r="C374" s="338"/>
      <c r="D374" s="339"/>
      <c r="E374" s="167"/>
      <c r="F374" s="151"/>
      <c r="G374" s="141"/>
      <c r="H374" s="153"/>
      <c r="I374" s="142"/>
      <c r="J374" s="36"/>
      <c r="K374" s="153"/>
      <c r="L374" s="142"/>
      <c r="M374" s="36"/>
      <c r="N374" s="153"/>
      <c r="O374" s="42"/>
      <c r="P374" s="149"/>
      <c r="Q374" s="56">
        <f t="shared" si="4"/>
        <v>0</v>
      </c>
    </row>
    <row r="375" spans="1:17" ht="18" customHeight="1" x14ac:dyDescent="0.2">
      <c r="A375" s="324">
        <v>15</v>
      </c>
      <c r="B375" s="325"/>
      <c r="C375" s="338"/>
      <c r="D375" s="339"/>
      <c r="E375" s="167"/>
      <c r="F375" s="151"/>
      <c r="G375" s="141"/>
      <c r="H375" s="153"/>
      <c r="I375" s="142"/>
      <c r="J375" s="36"/>
      <c r="K375" s="153"/>
      <c r="L375" s="142"/>
      <c r="M375" s="36"/>
      <c r="N375" s="153"/>
      <c r="O375" s="42"/>
      <c r="P375" s="149"/>
      <c r="Q375" s="56">
        <f t="shared" si="4"/>
        <v>0</v>
      </c>
    </row>
    <row r="376" spans="1:17" ht="18" customHeight="1" x14ac:dyDescent="0.2">
      <c r="A376" s="324">
        <v>16</v>
      </c>
      <c r="B376" s="325"/>
      <c r="C376" s="338"/>
      <c r="D376" s="339"/>
      <c r="E376" s="167"/>
      <c r="F376" s="151"/>
      <c r="G376" s="141"/>
      <c r="H376" s="153"/>
      <c r="I376" s="142"/>
      <c r="J376" s="36"/>
      <c r="K376" s="153"/>
      <c r="L376" s="142"/>
      <c r="M376" s="36"/>
      <c r="N376" s="153"/>
      <c r="O376" s="42"/>
      <c r="P376" s="149"/>
      <c r="Q376" s="56">
        <f t="shared" si="4"/>
        <v>0</v>
      </c>
    </row>
    <row r="377" spans="1:17" ht="18" customHeight="1" x14ac:dyDescent="0.2">
      <c r="A377" s="324">
        <v>17</v>
      </c>
      <c r="B377" s="325"/>
      <c r="C377" s="338"/>
      <c r="D377" s="339"/>
      <c r="E377" s="167"/>
      <c r="F377" s="151"/>
      <c r="G377" s="141"/>
      <c r="H377" s="153"/>
      <c r="I377" s="142"/>
      <c r="J377" s="36"/>
      <c r="K377" s="153"/>
      <c r="L377" s="142"/>
      <c r="M377" s="36"/>
      <c r="N377" s="153"/>
      <c r="O377" s="42"/>
      <c r="P377" s="149"/>
      <c r="Q377" s="56">
        <f t="shared" si="4"/>
        <v>0</v>
      </c>
    </row>
    <row r="378" spans="1:17" ht="18" customHeight="1" x14ac:dyDescent="0.2">
      <c r="A378" s="324">
        <v>18</v>
      </c>
      <c r="B378" s="325"/>
      <c r="C378" s="338"/>
      <c r="D378" s="339"/>
      <c r="E378" s="167"/>
      <c r="F378" s="151"/>
      <c r="G378" s="141"/>
      <c r="H378" s="153"/>
      <c r="I378" s="142"/>
      <c r="J378" s="36"/>
      <c r="K378" s="153"/>
      <c r="L378" s="142"/>
      <c r="M378" s="36"/>
      <c r="N378" s="153"/>
      <c r="O378" s="42"/>
      <c r="P378" s="149"/>
      <c r="Q378" s="56">
        <f t="shared" si="4"/>
        <v>0</v>
      </c>
    </row>
    <row r="379" spans="1:17" ht="18" customHeight="1" x14ac:dyDescent="0.2">
      <c r="A379" s="324">
        <v>19</v>
      </c>
      <c r="B379" s="325"/>
      <c r="C379" s="338"/>
      <c r="D379" s="339"/>
      <c r="E379" s="167"/>
      <c r="F379" s="151"/>
      <c r="G379" s="141"/>
      <c r="H379" s="153"/>
      <c r="I379" s="142"/>
      <c r="J379" s="36"/>
      <c r="K379" s="153"/>
      <c r="L379" s="142"/>
      <c r="M379" s="36"/>
      <c r="N379" s="153"/>
      <c r="O379" s="42"/>
      <c r="P379" s="149"/>
      <c r="Q379" s="56">
        <f t="shared" si="4"/>
        <v>0</v>
      </c>
    </row>
    <row r="380" spans="1:17" ht="18" customHeight="1" x14ac:dyDescent="0.2">
      <c r="A380" s="324">
        <v>20</v>
      </c>
      <c r="B380" s="325"/>
      <c r="C380" s="338"/>
      <c r="D380" s="339"/>
      <c r="E380" s="167"/>
      <c r="F380" s="151"/>
      <c r="G380" s="141"/>
      <c r="H380" s="153"/>
      <c r="I380" s="142"/>
      <c r="J380" s="36"/>
      <c r="K380" s="153"/>
      <c r="L380" s="142"/>
      <c r="M380" s="36"/>
      <c r="N380" s="153"/>
      <c r="O380" s="42"/>
      <c r="P380" s="149"/>
      <c r="Q380" s="56">
        <f t="shared" si="4"/>
        <v>0</v>
      </c>
    </row>
    <row r="381" spans="1:17" ht="18" customHeight="1" x14ac:dyDescent="0.2">
      <c r="A381" s="324">
        <v>21</v>
      </c>
      <c r="B381" s="325"/>
      <c r="C381" s="338"/>
      <c r="D381" s="339"/>
      <c r="E381" s="167"/>
      <c r="F381" s="151"/>
      <c r="G381" s="141"/>
      <c r="H381" s="153"/>
      <c r="I381" s="142"/>
      <c r="J381" s="36"/>
      <c r="K381" s="153"/>
      <c r="L381" s="142"/>
      <c r="M381" s="36"/>
      <c r="N381" s="153"/>
      <c r="O381" s="42"/>
      <c r="P381" s="149"/>
      <c r="Q381" s="56">
        <f t="shared" si="4"/>
        <v>0</v>
      </c>
    </row>
    <row r="382" spans="1:17" ht="18" customHeight="1" x14ac:dyDescent="0.2">
      <c r="A382" s="324">
        <v>22</v>
      </c>
      <c r="B382" s="325"/>
      <c r="C382" s="338"/>
      <c r="D382" s="339"/>
      <c r="E382" s="167"/>
      <c r="F382" s="151"/>
      <c r="G382" s="141"/>
      <c r="H382" s="153"/>
      <c r="I382" s="142"/>
      <c r="J382" s="36"/>
      <c r="K382" s="153"/>
      <c r="L382" s="142"/>
      <c r="M382" s="36"/>
      <c r="N382" s="153"/>
      <c r="O382" s="42"/>
      <c r="P382" s="149"/>
      <c r="Q382" s="56">
        <f t="shared" si="4"/>
        <v>0</v>
      </c>
    </row>
    <row r="383" spans="1:17" ht="18" customHeight="1" x14ac:dyDescent="0.2">
      <c r="A383" s="324">
        <v>23</v>
      </c>
      <c r="B383" s="325"/>
      <c r="C383" s="338"/>
      <c r="D383" s="339"/>
      <c r="E383" s="167"/>
      <c r="F383" s="151"/>
      <c r="G383" s="141"/>
      <c r="H383" s="153"/>
      <c r="I383" s="142"/>
      <c r="J383" s="36"/>
      <c r="K383" s="153"/>
      <c r="L383" s="142"/>
      <c r="M383" s="36"/>
      <c r="N383" s="153"/>
      <c r="O383" s="42"/>
      <c r="P383" s="149"/>
      <c r="Q383" s="56">
        <f t="shared" si="4"/>
        <v>0</v>
      </c>
    </row>
    <row r="384" spans="1:17" ht="18" customHeight="1" x14ac:dyDescent="0.2">
      <c r="A384" s="324">
        <v>24</v>
      </c>
      <c r="B384" s="325"/>
      <c r="C384" s="338"/>
      <c r="D384" s="339"/>
      <c r="E384" s="167"/>
      <c r="F384" s="151"/>
      <c r="G384" s="141"/>
      <c r="H384" s="153"/>
      <c r="I384" s="142"/>
      <c r="J384" s="36"/>
      <c r="K384" s="153"/>
      <c r="L384" s="142"/>
      <c r="M384" s="36"/>
      <c r="N384" s="153"/>
      <c r="O384" s="42"/>
      <c r="P384" s="149"/>
      <c r="Q384" s="56">
        <f t="shared" si="4"/>
        <v>0</v>
      </c>
    </row>
    <row r="385" spans="1:17" ht="18" customHeight="1" x14ac:dyDescent="0.2">
      <c r="A385" s="324">
        <v>25</v>
      </c>
      <c r="B385" s="325"/>
      <c r="C385" s="338"/>
      <c r="D385" s="339"/>
      <c r="E385" s="167"/>
      <c r="F385" s="151"/>
      <c r="G385" s="141"/>
      <c r="H385" s="153"/>
      <c r="I385" s="142"/>
      <c r="J385" s="36"/>
      <c r="K385" s="153"/>
      <c r="L385" s="142"/>
      <c r="M385" s="36"/>
      <c r="N385" s="153"/>
      <c r="O385" s="42"/>
      <c r="P385" s="149"/>
      <c r="Q385" s="56">
        <f t="shared" si="4"/>
        <v>0</v>
      </c>
    </row>
    <row r="386" spans="1:17" ht="18" customHeight="1" x14ac:dyDescent="0.2">
      <c r="A386" s="324">
        <v>26</v>
      </c>
      <c r="B386" s="325"/>
      <c r="C386" s="338"/>
      <c r="D386" s="339"/>
      <c r="E386" s="167"/>
      <c r="F386" s="151"/>
      <c r="G386" s="141"/>
      <c r="H386" s="153"/>
      <c r="I386" s="142"/>
      <c r="J386" s="36"/>
      <c r="K386" s="153"/>
      <c r="L386" s="142"/>
      <c r="M386" s="36"/>
      <c r="N386" s="153"/>
      <c r="O386" s="42"/>
      <c r="P386" s="149"/>
      <c r="Q386" s="56">
        <f t="shared" si="4"/>
        <v>0</v>
      </c>
    </row>
    <row r="387" spans="1:17" ht="18" customHeight="1" x14ac:dyDescent="0.2">
      <c r="A387" s="324">
        <v>27</v>
      </c>
      <c r="B387" s="325"/>
      <c r="C387" s="338"/>
      <c r="D387" s="339"/>
      <c r="E387" s="167"/>
      <c r="F387" s="151"/>
      <c r="G387" s="141"/>
      <c r="H387" s="153"/>
      <c r="I387" s="142"/>
      <c r="J387" s="36"/>
      <c r="K387" s="153"/>
      <c r="L387" s="142"/>
      <c r="M387" s="36"/>
      <c r="N387" s="153"/>
      <c r="O387" s="42"/>
      <c r="P387" s="149"/>
      <c r="Q387" s="56">
        <f t="shared" si="4"/>
        <v>0</v>
      </c>
    </row>
    <row r="388" spans="1:17" ht="18" customHeight="1" x14ac:dyDescent="0.2">
      <c r="A388" s="324">
        <v>28</v>
      </c>
      <c r="B388" s="325"/>
      <c r="C388" s="338"/>
      <c r="D388" s="339"/>
      <c r="E388" s="167"/>
      <c r="F388" s="151"/>
      <c r="G388" s="141"/>
      <c r="H388" s="153"/>
      <c r="I388" s="142"/>
      <c r="J388" s="36"/>
      <c r="K388" s="153"/>
      <c r="L388" s="142"/>
      <c r="M388" s="36"/>
      <c r="N388" s="153"/>
      <c r="O388" s="42"/>
      <c r="P388" s="149"/>
      <c r="Q388" s="56">
        <f t="shared" si="4"/>
        <v>0</v>
      </c>
    </row>
    <row r="389" spans="1:17" ht="18" customHeight="1" x14ac:dyDescent="0.2">
      <c r="A389" s="324">
        <v>29</v>
      </c>
      <c r="B389" s="325"/>
      <c r="C389" s="338"/>
      <c r="D389" s="339"/>
      <c r="E389" s="167"/>
      <c r="F389" s="151"/>
      <c r="G389" s="141"/>
      <c r="H389" s="153"/>
      <c r="I389" s="142"/>
      <c r="J389" s="36"/>
      <c r="K389" s="153"/>
      <c r="L389" s="142"/>
      <c r="M389" s="36"/>
      <c r="N389" s="153"/>
      <c r="O389" s="42"/>
      <c r="P389" s="149"/>
      <c r="Q389" s="56">
        <f t="shared" si="4"/>
        <v>0</v>
      </c>
    </row>
    <row r="390" spans="1:17" ht="18" customHeight="1" x14ac:dyDescent="0.2">
      <c r="A390" s="324">
        <v>30</v>
      </c>
      <c r="B390" s="325"/>
      <c r="C390" s="338"/>
      <c r="D390" s="339"/>
      <c r="E390" s="167"/>
      <c r="F390" s="151"/>
      <c r="G390" s="141"/>
      <c r="H390" s="153"/>
      <c r="I390" s="142"/>
      <c r="J390" s="36"/>
      <c r="K390" s="153"/>
      <c r="L390" s="142"/>
      <c r="M390" s="36"/>
      <c r="N390" s="153"/>
      <c r="O390" s="42"/>
      <c r="P390" s="149"/>
      <c r="Q390" s="56">
        <f t="shared" si="4"/>
        <v>0</v>
      </c>
    </row>
    <row r="391" spans="1:17" ht="18" customHeight="1" x14ac:dyDescent="0.2">
      <c r="A391" s="324">
        <v>31</v>
      </c>
      <c r="B391" s="325"/>
      <c r="C391" s="338"/>
      <c r="D391" s="339"/>
      <c r="E391" s="167"/>
      <c r="F391" s="151"/>
      <c r="G391" s="141"/>
      <c r="H391" s="153"/>
      <c r="I391" s="142"/>
      <c r="J391" s="36"/>
      <c r="K391" s="153"/>
      <c r="L391" s="142"/>
      <c r="M391" s="36"/>
      <c r="N391" s="153"/>
      <c r="O391" s="42"/>
      <c r="P391" s="149"/>
      <c r="Q391" s="56">
        <f t="shared" si="4"/>
        <v>0</v>
      </c>
    </row>
    <row r="392" spans="1:17" ht="18" customHeight="1" x14ac:dyDescent="0.2">
      <c r="A392" s="324">
        <v>32</v>
      </c>
      <c r="B392" s="325"/>
      <c r="C392" s="338"/>
      <c r="D392" s="339"/>
      <c r="E392" s="167"/>
      <c r="F392" s="151"/>
      <c r="G392" s="141"/>
      <c r="H392" s="153"/>
      <c r="I392" s="142"/>
      <c r="J392" s="36"/>
      <c r="K392" s="153"/>
      <c r="L392" s="142"/>
      <c r="M392" s="36"/>
      <c r="N392" s="153"/>
      <c r="O392" s="42"/>
      <c r="P392" s="149"/>
      <c r="Q392" s="56">
        <f t="shared" si="4"/>
        <v>0</v>
      </c>
    </row>
    <row r="393" spans="1:17" ht="18" customHeight="1" x14ac:dyDescent="0.2">
      <c r="A393" s="324">
        <v>33</v>
      </c>
      <c r="B393" s="325"/>
      <c r="C393" s="338"/>
      <c r="D393" s="339"/>
      <c r="E393" s="167"/>
      <c r="F393" s="151"/>
      <c r="G393" s="141"/>
      <c r="H393" s="153"/>
      <c r="I393" s="142"/>
      <c r="J393" s="36"/>
      <c r="K393" s="153"/>
      <c r="L393" s="142"/>
      <c r="M393" s="36"/>
      <c r="N393" s="153"/>
      <c r="O393" s="42"/>
      <c r="P393" s="149"/>
      <c r="Q393" s="56">
        <f t="shared" si="4"/>
        <v>0</v>
      </c>
    </row>
    <row r="394" spans="1:17" ht="18" customHeight="1" x14ac:dyDescent="0.2">
      <c r="A394" s="324">
        <v>34</v>
      </c>
      <c r="B394" s="325"/>
      <c r="C394" s="338"/>
      <c r="D394" s="339"/>
      <c r="E394" s="167"/>
      <c r="F394" s="151"/>
      <c r="G394" s="141"/>
      <c r="H394" s="153"/>
      <c r="I394" s="142"/>
      <c r="J394" s="36"/>
      <c r="K394" s="153"/>
      <c r="L394" s="142"/>
      <c r="M394" s="36"/>
      <c r="N394" s="153"/>
      <c r="O394" s="42"/>
      <c r="P394" s="149"/>
      <c r="Q394" s="56">
        <f t="shared" si="4"/>
        <v>0</v>
      </c>
    </row>
    <row r="395" spans="1:17" ht="18" customHeight="1" x14ac:dyDescent="0.2">
      <c r="A395" s="324">
        <v>35</v>
      </c>
      <c r="B395" s="325"/>
      <c r="C395" s="338"/>
      <c r="D395" s="339"/>
      <c r="E395" s="167"/>
      <c r="F395" s="151"/>
      <c r="G395" s="141"/>
      <c r="H395" s="153"/>
      <c r="I395" s="142"/>
      <c r="J395" s="36"/>
      <c r="K395" s="153"/>
      <c r="L395" s="142"/>
      <c r="M395" s="36"/>
      <c r="N395" s="153"/>
      <c r="O395" s="42"/>
      <c r="P395" s="149"/>
      <c r="Q395" s="56">
        <f t="shared" si="4"/>
        <v>0</v>
      </c>
    </row>
    <row r="396" spans="1:17" ht="18" customHeight="1" x14ac:dyDescent="0.2">
      <c r="A396" s="324">
        <v>36</v>
      </c>
      <c r="B396" s="325"/>
      <c r="C396" s="338"/>
      <c r="D396" s="339"/>
      <c r="E396" s="167"/>
      <c r="F396" s="151"/>
      <c r="G396" s="141"/>
      <c r="H396" s="153"/>
      <c r="I396" s="142"/>
      <c r="J396" s="36"/>
      <c r="K396" s="153"/>
      <c r="L396" s="142"/>
      <c r="M396" s="36"/>
      <c r="N396" s="153"/>
      <c r="O396" s="42"/>
      <c r="P396" s="149"/>
      <c r="Q396" s="56">
        <f t="shared" si="4"/>
        <v>0</v>
      </c>
    </row>
    <row r="397" spans="1:17" ht="18" customHeight="1" x14ac:dyDescent="0.2">
      <c r="A397" s="324">
        <v>37</v>
      </c>
      <c r="B397" s="325"/>
      <c r="C397" s="338"/>
      <c r="D397" s="339"/>
      <c r="E397" s="167"/>
      <c r="F397" s="151"/>
      <c r="G397" s="141"/>
      <c r="H397" s="153"/>
      <c r="I397" s="142"/>
      <c r="J397" s="36"/>
      <c r="K397" s="153"/>
      <c r="L397" s="142"/>
      <c r="M397" s="36"/>
      <c r="N397" s="153"/>
      <c r="O397" s="42"/>
      <c r="P397" s="149"/>
      <c r="Q397" s="56">
        <f t="shared" si="4"/>
        <v>0</v>
      </c>
    </row>
    <row r="398" spans="1:17" ht="18" customHeight="1" x14ac:dyDescent="0.2">
      <c r="A398" s="324">
        <v>38</v>
      </c>
      <c r="B398" s="325"/>
      <c r="C398" s="338"/>
      <c r="D398" s="339"/>
      <c r="E398" s="167"/>
      <c r="F398" s="151"/>
      <c r="G398" s="141"/>
      <c r="H398" s="153"/>
      <c r="I398" s="142"/>
      <c r="J398" s="36"/>
      <c r="K398" s="153"/>
      <c r="L398" s="142"/>
      <c r="M398" s="36"/>
      <c r="N398" s="153"/>
      <c r="O398" s="42"/>
      <c r="P398" s="149"/>
      <c r="Q398" s="56">
        <f t="shared" si="4"/>
        <v>0</v>
      </c>
    </row>
    <row r="399" spans="1:17" ht="18" customHeight="1" x14ac:dyDescent="0.2">
      <c r="A399" s="324">
        <v>39</v>
      </c>
      <c r="B399" s="325"/>
      <c r="C399" s="338"/>
      <c r="D399" s="339"/>
      <c r="E399" s="167"/>
      <c r="F399" s="151"/>
      <c r="G399" s="141"/>
      <c r="H399" s="153"/>
      <c r="I399" s="142"/>
      <c r="J399" s="36"/>
      <c r="K399" s="153"/>
      <c r="L399" s="142"/>
      <c r="M399" s="36"/>
      <c r="N399" s="153"/>
      <c r="O399" s="42"/>
      <c r="P399" s="149"/>
      <c r="Q399" s="56">
        <f t="shared" si="4"/>
        <v>0</v>
      </c>
    </row>
    <row r="400" spans="1:17" ht="18" customHeight="1" x14ac:dyDescent="0.2">
      <c r="A400" s="324">
        <v>40</v>
      </c>
      <c r="B400" s="325"/>
      <c r="C400" s="338"/>
      <c r="D400" s="339"/>
      <c r="E400" s="167"/>
      <c r="F400" s="151"/>
      <c r="G400" s="141"/>
      <c r="H400" s="153"/>
      <c r="I400" s="142"/>
      <c r="J400" s="36"/>
      <c r="K400" s="153"/>
      <c r="L400" s="142"/>
      <c r="M400" s="36"/>
      <c r="N400" s="153"/>
      <c r="O400" s="42"/>
      <c r="P400" s="149"/>
      <c r="Q400" s="56">
        <f t="shared" si="4"/>
        <v>0</v>
      </c>
    </row>
    <row r="401" spans="1:17" ht="18" customHeight="1" x14ac:dyDescent="0.2">
      <c r="A401" s="324">
        <v>41</v>
      </c>
      <c r="B401" s="325"/>
      <c r="C401" s="338"/>
      <c r="D401" s="339"/>
      <c r="E401" s="167"/>
      <c r="F401" s="151"/>
      <c r="G401" s="141"/>
      <c r="H401" s="153"/>
      <c r="I401" s="142"/>
      <c r="J401" s="36"/>
      <c r="K401" s="153"/>
      <c r="L401" s="142"/>
      <c r="M401" s="36"/>
      <c r="N401" s="153"/>
      <c r="O401" s="42"/>
      <c r="P401" s="149"/>
      <c r="Q401" s="56">
        <f t="shared" si="4"/>
        <v>0</v>
      </c>
    </row>
    <row r="402" spans="1:17" ht="18" customHeight="1" x14ac:dyDescent="0.2">
      <c r="A402" s="324">
        <v>42</v>
      </c>
      <c r="B402" s="325"/>
      <c r="C402" s="338"/>
      <c r="D402" s="339"/>
      <c r="E402" s="167"/>
      <c r="F402" s="151"/>
      <c r="G402" s="141"/>
      <c r="H402" s="153"/>
      <c r="I402" s="142"/>
      <c r="J402" s="36"/>
      <c r="K402" s="153"/>
      <c r="L402" s="142"/>
      <c r="M402" s="36"/>
      <c r="N402" s="153"/>
      <c r="O402" s="42"/>
      <c r="P402" s="149"/>
      <c r="Q402" s="56">
        <f t="shared" si="4"/>
        <v>0</v>
      </c>
    </row>
    <row r="403" spans="1:17" ht="18" customHeight="1" x14ac:dyDescent="0.2">
      <c r="A403" s="324">
        <v>43</v>
      </c>
      <c r="B403" s="325"/>
      <c r="C403" s="338"/>
      <c r="D403" s="339"/>
      <c r="E403" s="167"/>
      <c r="F403" s="151"/>
      <c r="G403" s="141"/>
      <c r="H403" s="153"/>
      <c r="I403" s="142"/>
      <c r="J403" s="36"/>
      <c r="K403" s="153"/>
      <c r="L403" s="142"/>
      <c r="M403" s="36"/>
      <c r="N403" s="153"/>
      <c r="O403" s="42"/>
      <c r="P403" s="149"/>
      <c r="Q403" s="56">
        <f t="shared" si="4"/>
        <v>0</v>
      </c>
    </row>
    <row r="404" spans="1:17" ht="18" customHeight="1" x14ac:dyDescent="0.2">
      <c r="A404" s="324">
        <v>44</v>
      </c>
      <c r="B404" s="325"/>
      <c r="C404" s="338"/>
      <c r="D404" s="339"/>
      <c r="E404" s="167"/>
      <c r="F404" s="151"/>
      <c r="G404" s="141"/>
      <c r="H404" s="153"/>
      <c r="I404" s="142"/>
      <c r="J404" s="36"/>
      <c r="K404" s="153"/>
      <c r="L404" s="142"/>
      <c r="M404" s="36"/>
      <c r="N404" s="153"/>
      <c r="O404" s="42"/>
      <c r="P404" s="149"/>
      <c r="Q404" s="56">
        <f t="shared" si="4"/>
        <v>0</v>
      </c>
    </row>
    <row r="405" spans="1:17" ht="18" customHeight="1" x14ac:dyDescent="0.2">
      <c r="A405" s="324">
        <v>45</v>
      </c>
      <c r="B405" s="325"/>
      <c r="C405" s="338"/>
      <c r="D405" s="339"/>
      <c r="E405" s="167"/>
      <c r="F405" s="151"/>
      <c r="G405" s="141"/>
      <c r="H405" s="153"/>
      <c r="I405" s="142"/>
      <c r="J405" s="36"/>
      <c r="K405" s="153"/>
      <c r="L405" s="142"/>
      <c r="M405" s="36"/>
      <c r="N405" s="153"/>
      <c r="O405" s="42"/>
      <c r="P405" s="149"/>
      <c r="Q405" s="56">
        <f t="shared" si="4"/>
        <v>0</v>
      </c>
    </row>
    <row r="406" spans="1:17" ht="18" customHeight="1" x14ac:dyDescent="0.2">
      <c r="A406" s="324">
        <v>46</v>
      </c>
      <c r="B406" s="325"/>
      <c r="C406" s="338"/>
      <c r="D406" s="339"/>
      <c r="E406" s="167"/>
      <c r="F406" s="151"/>
      <c r="G406" s="141"/>
      <c r="H406" s="153"/>
      <c r="I406" s="142"/>
      <c r="J406" s="36"/>
      <c r="K406" s="153"/>
      <c r="L406" s="142"/>
      <c r="M406" s="36"/>
      <c r="N406" s="153"/>
      <c r="O406" s="42"/>
      <c r="P406" s="149"/>
      <c r="Q406" s="56">
        <f t="shared" si="4"/>
        <v>0</v>
      </c>
    </row>
    <row r="407" spans="1:17" ht="18" customHeight="1" x14ac:dyDescent="0.2">
      <c r="A407" s="324">
        <v>47</v>
      </c>
      <c r="B407" s="325"/>
      <c r="C407" s="338"/>
      <c r="D407" s="339"/>
      <c r="E407" s="167"/>
      <c r="F407" s="151"/>
      <c r="G407" s="141"/>
      <c r="H407" s="153"/>
      <c r="I407" s="142"/>
      <c r="J407" s="36"/>
      <c r="K407" s="153"/>
      <c r="L407" s="142"/>
      <c r="M407" s="36"/>
      <c r="N407" s="153"/>
      <c r="O407" s="42"/>
      <c r="P407" s="149"/>
      <c r="Q407" s="56">
        <f t="shared" si="4"/>
        <v>0</v>
      </c>
    </row>
    <row r="408" spans="1:17" ht="18" customHeight="1" x14ac:dyDescent="0.2">
      <c r="A408" s="324">
        <v>48</v>
      </c>
      <c r="B408" s="325"/>
      <c r="C408" s="338"/>
      <c r="D408" s="339"/>
      <c r="E408" s="167"/>
      <c r="F408" s="151"/>
      <c r="G408" s="141"/>
      <c r="H408" s="153"/>
      <c r="I408" s="142"/>
      <c r="J408" s="36"/>
      <c r="K408" s="153"/>
      <c r="L408" s="142"/>
      <c r="M408" s="36"/>
      <c r="N408" s="153"/>
      <c r="O408" s="42"/>
      <c r="P408" s="149"/>
      <c r="Q408" s="56">
        <f t="shared" si="4"/>
        <v>0</v>
      </c>
    </row>
    <row r="409" spans="1:17" ht="18" customHeight="1" x14ac:dyDescent="0.2">
      <c r="A409" s="324">
        <v>49</v>
      </c>
      <c r="B409" s="325"/>
      <c r="C409" s="338"/>
      <c r="D409" s="339"/>
      <c r="E409" s="167"/>
      <c r="F409" s="151"/>
      <c r="G409" s="141"/>
      <c r="H409" s="153"/>
      <c r="I409" s="142"/>
      <c r="J409" s="36"/>
      <c r="K409" s="153"/>
      <c r="L409" s="142"/>
      <c r="M409" s="36"/>
      <c r="N409" s="153"/>
      <c r="O409" s="42"/>
      <c r="P409" s="149"/>
      <c r="Q409" s="56">
        <f t="shared" si="4"/>
        <v>0</v>
      </c>
    </row>
    <row r="410" spans="1:17" ht="18" customHeight="1" x14ac:dyDescent="0.2">
      <c r="A410" s="362">
        <v>50</v>
      </c>
      <c r="B410" s="363"/>
      <c r="C410" s="369"/>
      <c r="D410" s="370"/>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71" t="s">
        <v>15</v>
      </c>
      <c r="G414" s="372"/>
      <c r="H414" s="372"/>
    </row>
    <row r="415" spans="1:17" ht="20.100000000000001" customHeight="1" x14ac:dyDescent="0.2">
      <c r="A415" s="349" t="s">
        <v>5</v>
      </c>
      <c r="B415" s="349"/>
      <c r="C415" s="349"/>
      <c r="D415" s="349"/>
      <c r="E415" s="350"/>
      <c r="F415" s="361" t="s">
        <v>147</v>
      </c>
      <c r="G415" s="350"/>
      <c r="H415" s="350"/>
    </row>
    <row r="416" spans="1:17" ht="20.100000000000001" customHeight="1" x14ac:dyDescent="0.2">
      <c r="A416" s="345" t="s">
        <v>82</v>
      </c>
      <c r="B416" s="346"/>
      <c r="C416" s="346"/>
      <c r="D416" s="346"/>
      <c r="E416" s="347"/>
      <c r="F416" s="342">
        <f>SUMIFS($Q$361:$Q$410,$C$361:$C$410,A416)</f>
        <v>0</v>
      </c>
      <c r="G416" s="343"/>
      <c r="H416" s="344"/>
    </row>
    <row r="417" spans="1:8" ht="20.100000000000001" customHeight="1" x14ac:dyDescent="0.2">
      <c r="A417" s="345" t="s">
        <v>83</v>
      </c>
      <c r="B417" s="346"/>
      <c r="C417" s="346"/>
      <c r="D417" s="346"/>
      <c r="E417" s="347"/>
      <c r="F417" s="342">
        <f>SUMIFS($Q$361:$Q$410,$C$361:$C$410,A417)</f>
        <v>0</v>
      </c>
      <c r="G417" s="343"/>
      <c r="H417" s="344"/>
    </row>
    <row r="418" spans="1:8" ht="20.100000000000001" customHeight="1" x14ac:dyDescent="0.2">
      <c r="A418" s="364" t="s">
        <v>157</v>
      </c>
      <c r="B418" s="161"/>
      <c r="C418" s="345" t="s">
        <v>84</v>
      </c>
      <c r="D418" s="346"/>
      <c r="E418" s="347"/>
      <c r="F418" s="342">
        <f>SUMIFS($Q$361:$Q$410,$C$361:$C$410,C418)</f>
        <v>0</v>
      </c>
      <c r="G418" s="343"/>
      <c r="H418" s="344"/>
    </row>
    <row r="419" spans="1:8" ht="20.100000000000001" customHeight="1" x14ac:dyDescent="0.2">
      <c r="A419" s="365"/>
      <c r="B419" s="162"/>
      <c r="C419" s="345" t="s">
        <v>85</v>
      </c>
      <c r="D419" s="346"/>
      <c r="E419" s="347"/>
      <c r="F419" s="342">
        <f>SUMIFS($Q$361:$Q$410,$C$361:$C$410,C419)</f>
        <v>0</v>
      </c>
      <c r="G419" s="343"/>
      <c r="H419" s="344"/>
    </row>
    <row r="420" spans="1:8" ht="20.100000000000001" customHeight="1" x14ac:dyDescent="0.2">
      <c r="A420" s="365"/>
      <c r="B420" s="162"/>
      <c r="C420" s="345" t="s">
        <v>86</v>
      </c>
      <c r="D420" s="346"/>
      <c r="E420" s="347"/>
      <c r="F420" s="342">
        <f>SUMIFS($Q$361:$Q$410,$C$361:$C$410,C420)</f>
        <v>0</v>
      </c>
      <c r="G420" s="343"/>
      <c r="H420" s="344"/>
    </row>
    <row r="421" spans="1:8" ht="20.100000000000001" customHeight="1" x14ac:dyDescent="0.2">
      <c r="A421" s="365"/>
      <c r="B421" s="162"/>
      <c r="C421" s="345" t="s">
        <v>87</v>
      </c>
      <c r="D421" s="346"/>
      <c r="E421" s="347"/>
      <c r="F421" s="342">
        <f>SUMIFS($Q$361:$Q$410,$C$361:$C$410,C421)</f>
        <v>0</v>
      </c>
      <c r="G421" s="343"/>
      <c r="H421" s="344"/>
    </row>
    <row r="422" spans="1:8" ht="20.100000000000001" customHeight="1" x14ac:dyDescent="0.2">
      <c r="A422" s="366"/>
      <c r="B422" s="163"/>
      <c r="C422" s="346" t="s">
        <v>156</v>
      </c>
      <c r="D422" s="346"/>
      <c r="E422" s="347"/>
      <c r="F422" s="342">
        <f>SUM($F$418:$H$421)</f>
        <v>0</v>
      </c>
      <c r="G422" s="367"/>
      <c r="H422" s="368"/>
    </row>
    <row r="423" spans="1:8" ht="19.5" customHeight="1" x14ac:dyDescent="0.2">
      <c r="A423" s="345" t="s">
        <v>88</v>
      </c>
      <c r="B423" s="346"/>
      <c r="C423" s="346"/>
      <c r="D423" s="346"/>
      <c r="E423" s="347"/>
      <c r="F423" s="342">
        <f>SUM($F$416:$H$417,$F$422)</f>
        <v>0</v>
      </c>
      <c r="G423" s="343"/>
      <c r="H423" s="344"/>
    </row>
    <row r="424" spans="1:8" ht="19.5" customHeight="1" x14ac:dyDescent="0.2">
      <c r="A424" s="345" t="s">
        <v>148</v>
      </c>
      <c r="B424" s="346"/>
      <c r="C424" s="346"/>
      <c r="D424" s="346"/>
      <c r="E424" s="347"/>
      <c r="F424" s="342">
        <f>SUMIFS($Q$361:$Q$410,$C$361:$C$410,A424)</f>
        <v>0</v>
      </c>
      <c r="G424" s="343"/>
      <c r="H424" s="344"/>
    </row>
    <row r="425" spans="1:8" ht="19.5" customHeight="1" x14ac:dyDescent="0.2">
      <c r="A425" s="345" t="s">
        <v>149</v>
      </c>
      <c r="B425" s="346"/>
      <c r="C425" s="346"/>
      <c r="D425" s="346"/>
      <c r="E425" s="347"/>
      <c r="F425" s="342">
        <f>SUM($F$423,$F$424)</f>
        <v>0</v>
      </c>
      <c r="G425" s="343"/>
      <c r="H425" s="344"/>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84"/>
      <c r="B429" s="385"/>
      <c r="C429" s="349" t="s">
        <v>11</v>
      </c>
      <c r="D429" s="350"/>
      <c r="E429" s="76" t="s">
        <v>24</v>
      </c>
      <c r="F429" s="351" t="s">
        <v>147</v>
      </c>
      <c r="G429" s="352"/>
      <c r="H429" s="352"/>
    </row>
    <row r="430" spans="1:8" ht="20.100000000000001" customHeight="1" x14ac:dyDescent="0.2">
      <c r="A430" s="386" t="s">
        <v>25</v>
      </c>
      <c r="B430" s="387"/>
      <c r="C430" s="351" t="s">
        <v>53</v>
      </c>
      <c r="D430" s="350"/>
      <c r="E430" s="77" t="s">
        <v>27</v>
      </c>
      <c r="F430" s="348">
        <f t="shared" ref="F430:F447" si="5">SUMIFS($Q$10:$Q$351,$D$10:$D$351,$E430,$R$10:$R$351,"")</f>
        <v>0</v>
      </c>
      <c r="G430" s="327"/>
      <c r="H430" s="327"/>
    </row>
    <row r="431" spans="1:8" ht="20.100000000000001" customHeight="1" x14ac:dyDescent="0.2">
      <c r="A431" s="388"/>
      <c r="B431" s="389"/>
      <c r="C431" s="351"/>
      <c r="D431" s="350"/>
      <c r="E431" s="77" t="s">
        <v>28</v>
      </c>
      <c r="F431" s="348">
        <f t="shared" si="5"/>
        <v>0</v>
      </c>
      <c r="G431" s="327"/>
      <c r="H431" s="327"/>
    </row>
    <row r="432" spans="1:8" ht="20.100000000000001" customHeight="1" x14ac:dyDescent="0.2">
      <c r="A432" s="388"/>
      <c r="B432" s="389"/>
      <c r="C432" s="351"/>
      <c r="D432" s="350"/>
      <c r="E432" s="77" t="s">
        <v>4</v>
      </c>
      <c r="F432" s="348">
        <f t="shared" si="5"/>
        <v>0</v>
      </c>
      <c r="G432" s="327"/>
      <c r="H432" s="327"/>
    </row>
    <row r="433" spans="1:8" ht="20.100000000000001" customHeight="1" x14ac:dyDescent="0.2">
      <c r="A433" s="388"/>
      <c r="B433" s="389"/>
      <c r="C433" s="351" t="s">
        <v>54</v>
      </c>
      <c r="D433" s="350"/>
      <c r="E433" s="77" t="s">
        <v>2</v>
      </c>
      <c r="F433" s="348">
        <f t="shared" si="5"/>
        <v>0</v>
      </c>
      <c r="G433" s="327"/>
      <c r="H433" s="327"/>
    </row>
    <row r="434" spans="1:8" ht="20.100000000000001" customHeight="1" x14ac:dyDescent="0.2">
      <c r="A434" s="388"/>
      <c r="B434" s="389"/>
      <c r="C434" s="351"/>
      <c r="D434" s="350"/>
      <c r="E434" s="77" t="s">
        <v>29</v>
      </c>
      <c r="F434" s="348">
        <f t="shared" si="5"/>
        <v>0</v>
      </c>
      <c r="G434" s="327"/>
      <c r="H434" s="327"/>
    </row>
    <row r="435" spans="1:8" ht="20.100000000000001" customHeight="1" x14ac:dyDescent="0.2">
      <c r="A435" s="388"/>
      <c r="B435" s="389"/>
      <c r="C435" s="351"/>
      <c r="D435" s="350"/>
      <c r="E435" s="77" t="s">
        <v>3</v>
      </c>
      <c r="F435" s="348">
        <f t="shared" si="5"/>
        <v>0</v>
      </c>
      <c r="G435" s="327"/>
      <c r="H435" s="327"/>
    </row>
    <row r="436" spans="1:8" ht="20.100000000000001" customHeight="1" x14ac:dyDescent="0.2">
      <c r="A436" s="388"/>
      <c r="B436" s="389"/>
      <c r="C436" s="351"/>
      <c r="D436" s="350"/>
      <c r="E436" s="77" t="s">
        <v>31</v>
      </c>
      <c r="F436" s="348">
        <f t="shared" si="5"/>
        <v>0</v>
      </c>
      <c r="G436" s="327"/>
      <c r="H436" s="327"/>
    </row>
    <row r="437" spans="1:8" ht="20.100000000000001" customHeight="1" x14ac:dyDescent="0.2">
      <c r="A437" s="388"/>
      <c r="B437" s="389"/>
      <c r="C437" s="351"/>
      <c r="D437" s="350"/>
      <c r="E437" s="77" t="s">
        <v>26</v>
      </c>
      <c r="F437" s="348">
        <f t="shared" si="5"/>
        <v>0</v>
      </c>
      <c r="G437" s="327"/>
      <c r="H437" s="327"/>
    </row>
    <row r="438" spans="1:8" ht="20.100000000000001" customHeight="1" x14ac:dyDescent="0.2">
      <c r="A438" s="388"/>
      <c r="B438" s="389"/>
      <c r="C438" s="351" t="s">
        <v>218</v>
      </c>
      <c r="D438" s="350"/>
      <c r="E438" s="77" t="s">
        <v>221</v>
      </c>
      <c r="F438" s="348">
        <f t="shared" si="5"/>
        <v>0</v>
      </c>
      <c r="G438" s="327"/>
      <c r="H438" s="327"/>
    </row>
    <row r="439" spans="1:8" ht="20.100000000000001" customHeight="1" x14ac:dyDescent="0.2">
      <c r="A439" s="388"/>
      <c r="B439" s="389"/>
      <c r="C439" s="351"/>
      <c r="D439" s="350"/>
      <c r="E439" s="77" t="s">
        <v>33</v>
      </c>
      <c r="F439" s="348">
        <f t="shared" si="5"/>
        <v>0</v>
      </c>
      <c r="G439" s="327"/>
      <c r="H439" s="327"/>
    </row>
    <row r="440" spans="1:8" ht="20.100000000000001" customHeight="1" x14ac:dyDescent="0.2">
      <c r="A440" s="388"/>
      <c r="B440" s="389"/>
      <c r="C440" s="351"/>
      <c r="D440" s="350"/>
      <c r="E440" s="77" t="s">
        <v>10</v>
      </c>
      <c r="F440" s="348">
        <f t="shared" si="5"/>
        <v>0</v>
      </c>
      <c r="G440" s="327"/>
      <c r="H440" s="327"/>
    </row>
    <row r="441" spans="1:8" ht="20.100000000000001" customHeight="1" x14ac:dyDescent="0.2">
      <c r="A441" s="388"/>
      <c r="B441" s="389"/>
      <c r="C441" s="351" t="s">
        <v>55</v>
      </c>
      <c r="D441" s="350"/>
      <c r="E441" s="77" t="s">
        <v>32</v>
      </c>
      <c r="F441" s="348">
        <f t="shared" si="5"/>
        <v>0</v>
      </c>
      <c r="G441" s="327"/>
      <c r="H441" s="327"/>
    </row>
    <row r="442" spans="1:8" ht="20.100000000000001" customHeight="1" x14ac:dyDescent="0.2">
      <c r="A442" s="388"/>
      <c r="B442" s="389"/>
      <c r="C442" s="351"/>
      <c r="D442" s="350"/>
      <c r="E442" s="77" t="s">
        <v>1</v>
      </c>
      <c r="F442" s="348">
        <f t="shared" si="5"/>
        <v>0</v>
      </c>
      <c r="G442" s="327"/>
      <c r="H442" s="327"/>
    </row>
    <row r="443" spans="1:8" ht="20.100000000000001" customHeight="1" x14ac:dyDescent="0.2">
      <c r="A443" s="388"/>
      <c r="B443" s="389"/>
      <c r="C443" s="351"/>
      <c r="D443" s="350"/>
      <c r="E443" s="77" t="s">
        <v>30</v>
      </c>
      <c r="F443" s="348">
        <f t="shared" si="5"/>
        <v>0</v>
      </c>
      <c r="G443" s="327"/>
      <c r="H443" s="327"/>
    </row>
    <row r="444" spans="1:8" ht="20.100000000000001" customHeight="1" x14ac:dyDescent="0.2">
      <c r="A444" s="388"/>
      <c r="B444" s="389"/>
      <c r="C444" s="351"/>
      <c r="D444" s="350"/>
      <c r="E444" s="77" t="s">
        <v>34</v>
      </c>
      <c r="F444" s="348">
        <f t="shared" si="5"/>
        <v>0</v>
      </c>
      <c r="G444" s="327"/>
      <c r="H444" s="327"/>
    </row>
    <row r="445" spans="1:8" ht="20.100000000000001" customHeight="1" x14ac:dyDescent="0.2">
      <c r="A445" s="388"/>
      <c r="B445" s="389"/>
      <c r="C445" s="351"/>
      <c r="D445" s="350"/>
      <c r="E445" s="77" t="s">
        <v>21</v>
      </c>
      <c r="F445" s="348">
        <f t="shared" si="5"/>
        <v>0</v>
      </c>
      <c r="G445" s="327"/>
      <c r="H445" s="327"/>
    </row>
    <row r="446" spans="1:8" ht="20.100000000000001" customHeight="1" x14ac:dyDescent="0.2">
      <c r="A446" s="388"/>
      <c r="B446" s="389"/>
      <c r="C446" s="328" t="s">
        <v>155</v>
      </c>
      <c r="D446" s="329"/>
      <c r="E446" s="77" t="s">
        <v>9</v>
      </c>
      <c r="F446" s="348">
        <f t="shared" si="5"/>
        <v>0</v>
      </c>
      <c r="G446" s="327"/>
      <c r="H446" s="327"/>
    </row>
    <row r="447" spans="1:8" ht="20.100000000000001" customHeight="1" x14ac:dyDescent="0.2">
      <c r="A447" s="388"/>
      <c r="B447" s="389"/>
      <c r="C447" s="330"/>
      <c r="D447" s="331"/>
      <c r="E447" s="77" t="s">
        <v>35</v>
      </c>
      <c r="F447" s="348">
        <f t="shared" si="5"/>
        <v>0</v>
      </c>
      <c r="G447" s="327"/>
      <c r="H447" s="327"/>
    </row>
    <row r="448" spans="1:8" ht="20.100000000000001" customHeight="1" x14ac:dyDescent="0.2">
      <c r="A448" s="388"/>
      <c r="B448" s="389"/>
      <c r="C448" s="349" t="s">
        <v>19</v>
      </c>
      <c r="D448" s="349"/>
      <c r="E448" s="350"/>
      <c r="F448" s="348">
        <f>SUM($F$430:$H$447)</f>
        <v>0</v>
      </c>
      <c r="G448" s="327"/>
      <c r="H448" s="327"/>
    </row>
    <row r="449" spans="1:8" ht="20.100000000000001" customHeight="1" x14ac:dyDescent="0.2">
      <c r="A449" s="388"/>
      <c r="B449" s="389"/>
      <c r="C449" s="351" t="s">
        <v>16</v>
      </c>
      <c r="D449" s="351"/>
      <c r="E449" s="350"/>
      <c r="F449" s="355"/>
      <c r="G449" s="356"/>
      <c r="H449" s="356"/>
    </row>
    <row r="450" spans="1:8" ht="20.100000000000001" customHeight="1" x14ac:dyDescent="0.2">
      <c r="A450" s="390"/>
      <c r="B450" s="391"/>
      <c r="C450" s="349" t="s">
        <v>36</v>
      </c>
      <c r="D450" s="349"/>
      <c r="E450" s="350"/>
      <c r="F450" s="348">
        <f>$F$448-$F$449</f>
        <v>0</v>
      </c>
      <c r="G450" s="327"/>
      <c r="H450" s="327"/>
    </row>
    <row r="451" spans="1:8" ht="20.100000000000001" customHeight="1" x14ac:dyDescent="0.2">
      <c r="A451" s="392" t="s">
        <v>47</v>
      </c>
      <c r="B451" s="393"/>
      <c r="C451" s="351" t="s">
        <v>53</v>
      </c>
      <c r="D451" s="350"/>
      <c r="E451" s="77" t="s">
        <v>27</v>
      </c>
      <c r="F451" s="326">
        <f t="shared" ref="F451:F468" si="6">SUMIFS($Q$10:$Q$351,$D$10:$D$351,$E451,$R$10:$R$351,"○")</f>
        <v>0</v>
      </c>
      <c r="G451" s="327"/>
      <c r="H451" s="327"/>
    </row>
    <row r="452" spans="1:8" ht="20.100000000000001" customHeight="1" x14ac:dyDescent="0.2">
      <c r="A452" s="394"/>
      <c r="B452" s="395"/>
      <c r="C452" s="351"/>
      <c r="D452" s="350"/>
      <c r="E452" s="77" t="s">
        <v>28</v>
      </c>
      <c r="F452" s="326">
        <f t="shared" si="6"/>
        <v>0</v>
      </c>
      <c r="G452" s="327"/>
      <c r="H452" s="327"/>
    </row>
    <row r="453" spans="1:8" ht="20.100000000000001" customHeight="1" x14ac:dyDescent="0.2">
      <c r="A453" s="394"/>
      <c r="B453" s="395"/>
      <c r="C453" s="351"/>
      <c r="D453" s="350"/>
      <c r="E453" s="77" t="s">
        <v>4</v>
      </c>
      <c r="F453" s="326">
        <f t="shared" si="6"/>
        <v>0</v>
      </c>
      <c r="G453" s="327"/>
      <c r="H453" s="327"/>
    </row>
    <row r="454" spans="1:8" ht="20.100000000000001" customHeight="1" x14ac:dyDescent="0.2">
      <c r="A454" s="394"/>
      <c r="B454" s="395"/>
      <c r="C454" s="351" t="s">
        <v>54</v>
      </c>
      <c r="D454" s="350"/>
      <c r="E454" s="77" t="s">
        <v>2</v>
      </c>
      <c r="F454" s="326">
        <f t="shared" si="6"/>
        <v>0</v>
      </c>
      <c r="G454" s="327"/>
      <c r="H454" s="327"/>
    </row>
    <row r="455" spans="1:8" ht="20.100000000000001" customHeight="1" x14ac:dyDescent="0.2">
      <c r="A455" s="394"/>
      <c r="B455" s="395"/>
      <c r="C455" s="351"/>
      <c r="D455" s="350"/>
      <c r="E455" s="77" t="s">
        <v>29</v>
      </c>
      <c r="F455" s="326">
        <f t="shared" si="6"/>
        <v>0</v>
      </c>
      <c r="G455" s="327"/>
      <c r="H455" s="327"/>
    </row>
    <row r="456" spans="1:8" ht="20.100000000000001" customHeight="1" x14ac:dyDescent="0.2">
      <c r="A456" s="394"/>
      <c r="B456" s="395"/>
      <c r="C456" s="351"/>
      <c r="D456" s="350"/>
      <c r="E456" s="77" t="s">
        <v>3</v>
      </c>
      <c r="F456" s="326">
        <f t="shared" si="6"/>
        <v>0</v>
      </c>
      <c r="G456" s="327"/>
      <c r="H456" s="327"/>
    </row>
    <row r="457" spans="1:8" ht="20.100000000000001" customHeight="1" x14ac:dyDescent="0.2">
      <c r="A457" s="394"/>
      <c r="B457" s="395"/>
      <c r="C457" s="351"/>
      <c r="D457" s="350"/>
      <c r="E457" s="77" t="s">
        <v>31</v>
      </c>
      <c r="F457" s="326">
        <f t="shared" si="6"/>
        <v>0</v>
      </c>
      <c r="G457" s="327"/>
      <c r="H457" s="327"/>
    </row>
    <row r="458" spans="1:8" ht="20.100000000000001" customHeight="1" x14ac:dyDescent="0.2">
      <c r="A458" s="394"/>
      <c r="B458" s="395"/>
      <c r="C458" s="351"/>
      <c r="D458" s="350"/>
      <c r="E458" s="77" t="s">
        <v>26</v>
      </c>
      <c r="F458" s="326">
        <f t="shared" si="6"/>
        <v>0</v>
      </c>
      <c r="G458" s="327"/>
      <c r="H458" s="327"/>
    </row>
    <row r="459" spans="1:8" ht="20.100000000000001" customHeight="1" x14ac:dyDescent="0.2">
      <c r="A459" s="394"/>
      <c r="B459" s="395"/>
      <c r="C459" s="351" t="s">
        <v>218</v>
      </c>
      <c r="D459" s="350"/>
      <c r="E459" s="77" t="s">
        <v>221</v>
      </c>
      <c r="F459" s="326">
        <f t="shared" si="6"/>
        <v>0</v>
      </c>
      <c r="G459" s="327"/>
      <c r="H459" s="327"/>
    </row>
    <row r="460" spans="1:8" ht="20.100000000000001" customHeight="1" x14ac:dyDescent="0.2">
      <c r="A460" s="394"/>
      <c r="B460" s="395"/>
      <c r="C460" s="351"/>
      <c r="D460" s="350"/>
      <c r="E460" s="77" t="s">
        <v>33</v>
      </c>
      <c r="F460" s="326">
        <f t="shared" si="6"/>
        <v>0</v>
      </c>
      <c r="G460" s="327"/>
      <c r="H460" s="327"/>
    </row>
    <row r="461" spans="1:8" ht="20.100000000000001" customHeight="1" x14ac:dyDescent="0.2">
      <c r="A461" s="394"/>
      <c r="B461" s="395"/>
      <c r="C461" s="351"/>
      <c r="D461" s="350"/>
      <c r="E461" s="77" t="s">
        <v>10</v>
      </c>
      <c r="F461" s="326">
        <f t="shared" si="6"/>
        <v>0</v>
      </c>
      <c r="G461" s="327"/>
      <c r="H461" s="327"/>
    </row>
    <row r="462" spans="1:8" ht="20.100000000000001" customHeight="1" x14ac:dyDescent="0.2">
      <c r="A462" s="394"/>
      <c r="B462" s="395"/>
      <c r="C462" s="351" t="s">
        <v>55</v>
      </c>
      <c r="D462" s="350"/>
      <c r="E462" s="77" t="s">
        <v>32</v>
      </c>
      <c r="F462" s="326">
        <f t="shared" si="6"/>
        <v>0</v>
      </c>
      <c r="G462" s="327"/>
      <c r="H462" s="327"/>
    </row>
    <row r="463" spans="1:8" ht="20.100000000000001" customHeight="1" x14ac:dyDescent="0.2">
      <c r="A463" s="394"/>
      <c r="B463" s="395"/>
      <c r="C463" s="351"/>
      <c r="D463" s="350"/>
      <c r="E463" s="77" t="s">
        <v>1</v>
      </c>
      <c r="F463" s="326">
        <f t="shared" si="6"/>
        <v>0</v>
      </c>
      <c r="G463" s="327"/>
      <c r="H463" s="327"/>
    </row>
    <row r="464" spans="1:8" ht="20.100000000000001" customHeight="1" x14ac:dyDescent="0.2">
      <c r="A464" s="394"/>
      <c r="B464" s="395"/>
      <c r="C464" s="351"/>
      <c r="D464" s="350"/>
      <c r="E464" s="77" t="s">
        <v>30</v>
      </c>
      <c r="F464" s="326">
        <f t="shared" si="6"/>
        <v>0</v>
      </c>
      <c r="G464" s="327"/>
      <c r="H464" s="327"/>
    </row>
    <row r="465" spans="1:24" ht="20.100000000000001" customHeight="1" x14ac:dyDescent="0.2">
      <c r="A465" s="394"/>
      <c r="B465" s="395"/>
      <c r="C465" s="351"/>
      <c r="D465" s="350"/>
      <c r="E465" s="77" t="s">
        <v>34</v>
      </c>
      <c r="F465" s="326">
        <f t="shared" si="6"/>
        <v>0</v>
      </c>
      <c r="G465" s="327"/>
      <c r="H465" s="327"/>
    </row>
    <row r="466" spans="1:24" ht="20.100000000000001" customHeight="1" x14ac:dyDescent="0.2">
      <c r="A466" s="394"/>
      <c r="B466" s="395"/>
      <c r="C466" s="351"/>
      <c r="D466" s="350"/>
      <c r="E466" s="77" t="s">
        <v>21</v>
      </c>
      <c r="F466" s="326">
        <f t="shared" si="6"/>
        <v>0</v>
      </c>
      <c r="G466" s="327"/>
      <c r="H466" s="327"/>
    </row>
    <row r="467" spans="1:24" ht="20.100000000000001" customHeight="1" x14ac:dyDescent="0.2">
      <c r="A467" s="394"/>
      <c r="B467" s="395"/>
      <c r="C467" s="328" t="s">
        <v>155</v>
      </c>
      <c r="D467" s="329"/>
      <c r="E467" s="77" t="s">
        <v>9</v>
      </c>
      <c r="F467" s="326">
        <f t="shared" si="6"/>
        <v>0</v>
      </c>
      <c r="G467" s="327"/>
      <c r="H467" s="327"/>
    </row>
    <row r="468" spans="1:24" ht="20.100000000000001" customHeight="1" x14ac:dyDescent="0.2">
      <c r="A468" s="394"/>
      <c r="B468" s="395"/>
      <c r="C468" s="330"/>
      <c r="D468" s="331"/>
      <c r="E468" s="77" t="s">
        <v>35</v>
      </c>
      <c r="F468" s="326">
        <f t="shared" si="6"/>
        <v>0</v>
      </c>
      <c r="G468" s="327"/>
      <c r="H468" s="327"/>
    </row>
    <row r="469" spans="1:24" ht="20.100000000000001" customHeight="1" thickBot="1" x14ac:dyDescent="0.25">
      <c r="A469" s="396"/>
      <c r="B469" s="397"/>
      <c r="C469" s="349" t="s">
        <v>150</v>
      </c>
      <c r="D469" s="349"/>
      <c r="E469" s="350"/>
      <c r="F469" s="353">
        <f>SUM($F$451:$H$468)</f>
        <v>0</v>
      </c>
      <c r="G469" s="354"/>
      <c r="H469" s="354"/>
    </row>
    <row r="470" spans="1:24" ht="20.100000000000001" customHeight="1" thickTop="1" x14ac:dyDescent="0.2">
      <c r="A470" s="357" t="s">
        <v>151</v>
      </c>
      <c r="B470" s="357"/>
      <c r="C470" s="358"/>
      <c r="D470" s="358"/>
      <c r="E470" s="358"/>
      <c r="F470" s="359">
        <f>SUM($F$448,$F$469)</f>
        <v>0</v>
      </c>
      <c r="G470" s="360"/>
      <c r="H470" s="360"/>
    </row>
    <row r="471" spans="1:24" x14ac:dyDescent="0.2">
      <c r="W471" s="3"/>
      <c r="X471"/>
    </row>
  </sheetData>
  <sheetProtection algorithmName="SHA-512" hashValue="l3SKxd2qv1ktiO1ok6ByCta7YTE1edlQMd7RqD1TM59JRg/zOa8T54PS9/yJtFYUTYCwPLFyixmc2mJN/uBcZA==" saltValue="sQo0Dwqfoy4PxyC9VtYHYg==" spinCount="100000" sheet="1" objects="1" scenarios="1" formatRows="0"/>
  <mergeCells count="543">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9"/>
  <conditionalFormatting sqref="O51:O106 G51:G106 I51:I106 L51:L106">
    <cfRule type="expression" dxfId="2762" priority="173">
      <formula>INDIRECT(ADDRESS(ROW(),COLUMN()))=TRUNC(INDIRECT(ADDRESS(ROW(),COLUMN())))</formula>
    </cfRule>
  </conditionalFormatting>
  <conditionalFormatting sqref="O27:O50">
    <cfRule type="expression" dxfId="2761" priority="169">
      <formula>INDIRECT(ADDRESS(ROW(),COLUMN()))=TRUNC(INDIRECT(ADDRESS(ROW(),COLUMN())))</formula>
    </cfRule>
  </conditionalFormatting>
  <conditionalFormatting sqref="G48:G50">
    <cfRule type="expression" dxfId="2760" priority="172">
      <formula>INDIRECT(ADDRESS(ROW(),COLUMN()))=TRUNC(INDIRECT(ADDRESS(ROW(),COLUMN())))</formula>
    </cfRule>
  </conditionalFormatting>
  <conditionalFormatting sqref="I45 I48:I50">
    <cfRule type="expression" dxfId="2759" priority="171">
      <formula>INDIRECT(ADDRESS(ROW(),COLUMN()))=TRUNC(INDIRECT(ADDRESS(ROW(),COLUMN())))</formula>
    </cfRule>
  </conditionalFormatting>
  <conditionalFormatting sqref="L29:L50">
    <cfRule type="expression" dxfId="2758" priority="170">
      <formula>INDIRECT(ADDRESS(ROW(),COLUMN()))=TRUNC(INDIRECT(ADDRESS(ROW(),COLUMN())))</formula>
    </cfRule>
  </conditionalFormatting>
  <conditionalFormatting sqref="O10">
    <cfRule type="expression" dxfId="2757" priority="167">
      <formula>INDIRECT(ADDRESS(ROW(),COLUMN()))=TRUNC(INDIRECT(ADDRESS(ROW(),COLUMN())))</formula>
    </cfRule>
  </conditionalFormatting>
  <conditionalFormatting sqref="L10">
    <cfRule type="expression" dxfId="2756" priority="168">
      <formula>INDIRECT(ADDRESS(ROW(),COLUMN()))=TRUNC(INDIRECT(ADDRESS(ROW(),COLUMN())))</formula>
    </cfRule>
  </conditionalFormatting>
  <conditionalFormatting sqref="O11">
    <cfRule type="expression" dxfId="2755" priority="165">
      <formula>INDIRECT(ADDRESS(ROW(),COLUMN()))=TRUNC(INDIRECT(ADDRESS(ROW(),COLUMN())))</formula>
    </cfRule>
  </conditionalFormatting>
  <conditionalFormatting sqref="L11">
    <cfRule type="expression" dxfId="2754" priority="166">
      <formula>INDIRECT(ADDRESS(ROW(),COLUMN()))=TRUNC(INDIRECT(ADDRESS(ROW(),COLUMN())))</formula>
    </cfRule>
  </conditionalFormatting>
  <conditionalFormatting sqref="O12:O26">
    <cfRule type="expression" dxfId="2753" priority="162">
      <formula>INDIRECT(ADDRESS(ROW(),COLUMN()))=TRUNC(INDIRECT(ADDRESS(ROW(),COLUMN())))</formula>
    </cfRule>
  </conditionalFormatting>
  <conditionalFormatting sqref="I21:I25">
    <cfRule type="expression" dxfId="2752" priority="164">
      <formula>INDIRECT(ADDRESS(ROW(),COLUMN()))=TRUNC(INDIRECT(ADDRESS(ROW(),COLUMN())))</formula>
    </cfRule>
  </conditionalFormatting>
  <conditionalFormatting sqref="L12:L25">
    <cfRule type="expression" dxfId="2751" priority="163">
      <formula>INDIRECT(ADDRESS(ROW(),COLUMN()))=TRUNC(INDIRECT(ADDRESS(ROW(),COLUMN())))</formula>
    </cfRule>
  </conditionalFormatting>
  <conditionalFormatting sqref="G10 G15">
    <cfRule type="expression" dxfId="2750" priority="161">
      <formula>INDIRECT(ADDRESS(ROW(),COLUMN()))=TRUNC(INDIRECT(ADDRESS(ROW(),COLUMN())))</formula>
    </cfRule>
  </conditionalFormatting>
  <conditionalFormatting sqref="I10 I15">
    <cfRule type="expression" dxfId="2749" priority="160">
      <formula>INDIRECT(ADDRESS(ROW(),COLUMN()))=TRUNC(INDIRECT(ADDRESS(ROW(),COLUMN())))</formula>
    </cfRule>
  </conditionalFormatting>
  <conditionalFormatting sqref="G12">
    <cfRule type="expression" dxfId="2748" priority="159">
      <formula>INDIRECT(ADDRESS(ROW(),COLUMN()))=TRUNC(INDIRECT(ADDRESS(ROW(),COLUMN())))</formula>
    </cfRule>
  </conditionalFormatting>
  <conditionalFormatting sqref="I12">
    <cfRule type="expression" dxfId="2747" priority="158">
      <formula>INDIRECT(ADDRESS(ROW(),COLUMN()))=TRUNC(INDIRECT(ADDRESS(ROW(),COLUMN())))</formula>
    </cfRule>
  </conditionalFormatting>
  <conditionalFormatting sqref="G14">
    <cfRule type="expression" dxfId="2746" priority="157">
      <formula>INDIRECT(ADDRESS(ROW(),COLUMN()))=TRUNC(INDIRECT(ADDRESS(ROW(),COLUMN())))</formula>
    </cfRule>
  </conditionalFormatting>
  <conditionalFormatting sqref="I14">
    <cfRule type="expression" dxfId="2745" priority="156">
      <formula>INDIRECT(ADDRESS(ROW(),COLUMN()))=TRUNC(INDIRECT(ADDRESS(ROW(),COLUMN())))</formula>
    </cfRule>
  </conditionalFormatting>
  <conditionalFormatting sqref="G11">
    <cfRule type="expression" dxfId="2744" priority="155">
      <formula>INDIRECT(ADDRESS(ROW(),COLUMN()))=TRUNC(INDIRECT(ADDRESS(ROW(),COLUMN())))</formula>
    </cfRule>
  </conditionalFormatting>
  <conditionalFormatting sqref="I11">
    <cfRule type="expression" dxfId="2743" priority="154">
      <formula>INDIRECT(ADDRESS(ROW(),COLUMN()))=TRUNC(INDIRECT(ADDRESS(ROW(),COLUMN())))</formula>
    </cfRule>
  </conditionalFormatting>
  <conditionalFormatting sqref="G13">
    <cfRule type="expression" dxfId="2742" priority="153">
      <formula>INDIRECT(ADDRESS(ROW(),COLUMN()))=TRUNC(INDIRECT(ADDRESS(ROW(),COLUMN())))</formula>
    </cfRule>
  </conditionalFormatting>
  <conditionalFormatting sqref="I13">
    <cfRule type="expression" dxfId="2741" priority="152">
      <formula>INDIRECT(ADDRESS(ROW(),COLUMN()))=TRUNC(INDIRECT(ADDRESS(ROW(),COLUMN())))</formula>
    </cfRule>
  </conditionalFormatting>
  <conditionalFormatting sqref="G16 G19">
    <cfRule type="expression" dxfId="2740" priority="151">
      <formula>INDIRECT(ADDRESS(ROW(),COLUMN()))=TRUNC(INDIRECT(ADDRESS(ROW(),COLUMN())))</formula>
    </cfRule>
  </conditionalFormatting>
  <conditionalFormatting sqref="I16 I19">
    <cfRule type="expression" dxfId="2739" priority="150">
      <formula>INDIRECT(ADDRESS(ROW(),COLUMN()))=TRUNC(INDIRECT(ADDRESS(ROW(),COLUMN())))</formula>
    </cfRule>
  </conditionalFormatting>
  <conditionalFormatting sqref="G17">
    <cfRule type="expression" dxfId="2738" priority="149">
      <formula>INDIRECT(ADDRESS(ROW(),COLUMN()))=TRUNC(INDIRECT(ADDRESS(ROW(),COLUMN())))</formula>
    </cfRule>
  </conditionalFormatting>
  <conditionalFormatting sqref="I17">
    <cfRule type="expression" dxfId="2737" priority="148">
      <formula>INDIRECT(ADDRESS(ROW(),COLUMN()))=TRUNC(INDIRECT(ADDRESS(ROW(),COLUMN())))</formula>
    </cfRule>
  </conditionalFormatting>
  <conditionalFormatting sqref="G18">
    <cfRule type="expression" dxfId="2736" priority="147">
      <formula>INDIRECT(ADDRESS(ROW(),COLUMN()))=TRUNC(INDIRECT(ADDRESS(ROW(),COLUMN())))</formula>
    </cfRule>
  </conditionalFormatting>
  <conditionalFormatting sqref="I18">
    <cfRule type="expression" dxfId="2735" priority="146">
      <formula>INDIRECT(ADDRESS(ROW(),COLUMN()))=TRUNC(INDIRECT(ADDRESS(ROW(),COLUMN())))</formula>
    </cfRule>
  </conditionalFormatting>
  <conditionalFormatting sqref="G20">
    <cfRule type="expression" dxfId="2734" priority="145">
      <formula>INDIRECT(ADDRESS(ROW(),COLUMN()))=TRUNC(INDIRECT(ADDRESS(ROW(),COLUMN())))</formula>
    </cfRule>
  </conditionalFormatting>
  <conditionalFormatting sqref="I20">
    <cfRule type="expression" dxfId="2733" priority="144">
      <formula>INDIRECT(ADDRESS(ROW(),COLUMN()))=TRUNC(INDIRECT(ADDRESS(ROW(),COLUMN())))</formula>
    </cfRule>
  </conditionalFormatting>
  <conditionalFormatting sqref="G21 G23">
    <cfRule type="expression" dxfId="2732" priority="143">
      <formula>INDIRECT(ADDRESS(ROW(),COLUMN()))=TRUNC(INDIRECT(ADDRESS(ROW(),COLUMN())))</formula>
    </cfRule>
  </conditionalFormatting>
  <conditionalFormatting sqref="G22">
    <cfRule type="expression" dxfId="2731" priority="142">
      <formula>INDIRECT(ADDRESS(ROW(),COLUMN()))=TRUNC(INDIRECT(ADDRESS(ROW(),COLUMN())))</formula>
    </cfRule>
  </conditionalFormatting>
  <conditionalFormatting sqref="G24:G25">
    <cfRule type="expression" dxfId="2730" priority="141">
      <formula>INDIRECT(ADDRESS(ROW(),COLUMN()))=TRUNC(INDIRECT(ADDRESS(ROW(),COLUMN())))</formula>
    </cfRule>
  </conditionalFormatting>
  <conditionalFormatting sqref="G26:G28">
    <cfRule type="expression" dxfId="2729" priority="140">
      <formula>INDIRECT(ADDRESS(ROW(),COLUMN()))=TRUNC(INDIRECT(ADDRESS(ROW(),COLUMN())))</formula>
    </cfRule>
  </conditionalFormatting>
  <conditionalFormatting sqref="I26:I28">
    <cfRule type="expression" dxfId="2728" priority="139">
      <formula>INDIRECT(ADDRESS(ROW(),COLUMN()))=TRUNC(INDIRECT(ADDRESS(ROW(),COLUMN())))</formula>
    </cfRule>
  </conditionalFormatting>
  <conditionalFormatting sqref="L26:L28">
    <cfRule type="expression" dxfId="2727" priority="138">
      <formula>INDIRECT(ADDRESS(ROW(),COLUMN()))=TRUNC(INDIRECT(ADDRESS(ROW(),COLUMN())))</formula>
    </cfRule>
  </conditionalFormatting>
  <conditionalFormatting sqref="G29:G30">
    <cfRule type="expression" dxfId="2726" priority="137">
      <formula>INDIRECT(ADDRESS(ROW(),COLUMN()))=TRUNC(INDIRECT(ADDRESS(ROW(),COLUMN())))</formula>
    </cfRule>
  </conditionalFormatting>
  <conditionalFormatting sqref="I29:I30">
    <cfRule type="expression" dxfId="2725" priority="136">
      <formula>INDIRECT(ADDRESS(ROW(),COLUMN()))=TRUNC(INDIRECT(ADDRESS(ROW(),COLUMN())))</formula>
    </cfRule>
  </conditionalFormatting>
  <conditionalFormatting sqref="G31:G32 G42 G44">
    <cfRule type="expression" dxfId="2724" priority="135">
      <formula>INDIRECT(ADDRESS(ROW(),COLUMN()))=TRUNC(INDIRECT(ADDRESS(ROW(),COLUMN())))</formula>
    </cfRule>
  </conditionalFormatting>
  <conditionalFormatting sqref="I31:I32 I42 I44">
    <cfRule type="expression" dxfId="2723" priority="134">
      <formula>INDIRECT(ADDRESS(ROW(),COLUMN()))=TRUNC(INDIRECT(ADDRESS(ROW(),COLUMN())))</formula>
    </cfRule>
  </conditionalFormatting>
  <conditionalFormatting sqref="G40">
    <cfRule type="expression" dxfId="2722" priority="133">
      <formula>INDIRECT(ADDRESS(ROW(),COLUMN()))=TRUNC(INDIRECT(ADDRESS(ROW(),COLUMN())))</formula>
    </cfRule>
  </conditionalFormatting>
  <conditionalFormatting sqref="I40">
    <cfRule type="expression" dxfId="2721" priority="132">
      <formula>INDIRECT(ADDRESS(ROW(),COLUMN()))=TRUNC(INDIRECT(ADDRESS(ROW(),COLUMN())))</formula>
    </cfRule>
  </conditionalFormatting>
  <conditionalFormatting sqref="G37">
    <cfRule type="expression" dxfId="2720" priority="131">
      <formula>INDIRECT(ADDRESS(ROW(),COLUMN()))=TRUNC(INDIRECT(ADDRESS(ROW(),COLUMN())))</formula>
    </cfRule>
  </conditionalFormatting>
  <conditionalFormatting sqref="I37">
    <cfRule type="expression" dxfId="2719" priority="130">
      <formula>INDIRECT(ADDRESS(ROW(),COLUMN()))=TRUNC(INDIRECT(ADDRESS(ROW(),COLUMN())))</formula>
    </cfRule>
  </conditionalFormatting>
  <conditionalFormatting sqref="G38">
    <cfRule type="expression" dxfId="2718" priority="129">
      <formula>INDIRECT(ADDRESS(ROW(),COLUMN()))=TRUNC(INDIRECT(ADDRESS(ROW(),COLUMN())))</formula>
    </cfRule>
  </conditionalFormatting>
  <conditionalFormatting sqref="I38">
    <cfRule type="expression" dxfId="2717" priority="128">
      <formula>INDIRECT(ADDRESS(ROW(),COLUMN()))=TRUNC(INDIRECT(ADDRESS(ROW(),COLUMN())))</formula>
    </cfRule>
  </conditionalFormatting>
  <conditionalFormatting sqref="G41">
    <cfRule type="expression" dxfId="2716" priority="127">
      <formula>INDIRECT(ADDRESS(ROW(),COLUMN()))=TRUNC(INDIRECT(ADDRESS(ROW(),COLUMN())))</formula>
    </cfRule>
  </conditionalFormatting>
  <conditionalFormatting sqref="I41">
    <cfRule type="expression" dxfId="2715" priority="126">
      <formula>INDIRECT(ADDRESS(ROW(),COLUMN()))=TRUNC(INDIRECT(ADDRESS(ROW(),COLUMN())))</formula>
    </cfRule>
  </conditionalFormatting>
  <conditionalFormatting sqref="G43">
    <cfRule type="expression" dxfId="2714" priority="125">
      <formula>INDIRECT(ADDRESS(ROW(),COLUMN()))=TRUNC(INDIRECT(ADDRESS(ROW(),COLUMN())))</formula>
    </cfRule>
  </conditionalFormatting>
  <conditionalFormatting sqref="I43">
    <cfRule type="expression" dxfId="2713" priority="124">
      <formula>INDIRECT(ADDRESS(ROW(),COLUMN()))=TRUNC(INDIRECT(ADDRESS(ROW(),COLUMN())))</formula>
    </cfRule>
  </conditionalFormatting>
  <conditionalFormatting sqref="G36">
    <cfRule type="expression" dxfId="2712" priority="123">
      <formula>INDIRECT(ADDRESS(ROW(),COLUMN()))=TRUNC(INDIRECT(ADDRESS(ROW(),COLUMN())))</formula>
    </cfRule>
  </conditionalFormatting>
  <conditionalFormatting sqref="I36">
    <cfRule type="expression" dxfId="2711" priority="122">
      <formula>INDIRECT(ADDRESS(ROW(),COLUMN()))=TRUNC(INDIRECT(ADDRESS(ROW(),COLUMN())))</formula>
    </cfRule>
  </conditionalFormatting>
  <conditionalFormatting sqref="G39">
    <cfRule type="expression" dxfId="2710" priority="121">
      <formula>INDIRECT(ADDRESS(ROW(),COLUMN()))=TRUNC(INDIRECT(ADDRESS(ROW(),COLUMN())))</formula>
    </cfRule>
  </conditionalFormatting>
  <conditionalFormatting sqref="I39">
    <cfRule type="expression" dxfId="2709" priority="120">
      <formula>INDIRECT(ADDRESS(ROW(),COLUMN()))=TRUNC(INDIRECT(ADDRESS(ROW(),COLUMN())))</formula>
    </cfRule>
  </conditionalFormatting>
  <conditionalFormatting sqref="G35">
    <cfRule type="expression" dxfId="2708" priority="119">
      <formula>INDIRECT(ADDRESS(ROW(),COLUMN()))=TRUNC(INDIRECT(ADDRESS(ROW(),COLUMN())))</formula>
    </cfRule>
  </conditionalFormatting>
  <conditionalFormatting sqref="I35">
    <cfRule type="expression" dxfId="2707" priority="118">
      <formula>INDIRECT(ADDRESS(ROW(),COLUMN()))=TRUNC(INDIRECT(ADDRESS(ROW(),COLUMN())))</formula>
    </cfRule>
  </conditionalFormatting>
  <conditionalFormatting sqref="G33">
    <cfRule type="expression" dxfId="2706" priority="117">
      <formula>INDIRECT(ADDRESS(ROW(),COLUMN()))=TRUNC(INDIRECT(ADDRESS(ROW(),COLUMN())))</formula>
    </cfRule>
  </conditionalFormatting>
  <conditionalFormatting sqref="I33">
    <cfRule type="expression" dxfId="2705" priority="116">
      <formula>INDIRECT(ADDRESS(ROW(),COLUMN()))=TRUNC(INDIRECT(ADDRESS(ROW(),COLUMN())))</formula>
    </cfRule>
  </conditionalFormatting>
  <conditionalFormatting sqref="G34">
    <cfRule type="expression" dxfId="2704" priority="115">
      <formula>INDIRECT(ADDRESS(ROW(),COLUMN()))=TRUNC(INDIRECT(ADDRESS(ROW(),COLUMN())))</formula>
    </cfRule>
  </conditionalFormatting>
  <conditionalFormatting sqref="I34">
    <cfRule type="expression" dxfId="2703" priority="114">
      <formula>INDIRECT(ADDRESS(ROW(),COLUMN()))=TRUNC(INDIRECT(ADDRESS(ROW(),COLUMN())))</formula>
    </cfRule>
  </conditionalFormatting>
  <conditionalFormatting sqref="G45">
    <cfRule type="expression" dxfId="2702" priority="113">
      <formula>INDIRECT(ADDRESS(ROW(),COLUMN()))=TRUNC(INDIRECT(ADDRESS(ROW(),COLUMN())))</formula>
    </cfRule>
  </conditionalFormatting>
  <conditionalFormatting sqref="G46:G47">
    <cfRule type="expression" dxfId="2701" priority="112">
      <formula>INDIRECT(ADDRESS(ROW(),COLUMN()))=TRUNC(INDIRECT(ADDRESS(ROW(),COLUMN())))</formula>
    </cfRule>
  </conditionalFormatting>
  <conditionalFormatting sqref="I46:I47">
    <cfRule type="expression" dxfId="2700" priority="111">
      <formula>INDIRECT(ADDRESS(ROW(),COLUMN()))=TRUNC(INDIRECT(ADDRESS(ROW(),COLUMN())))</formula>
    </cfRule>
  </conditionalFormatting>
  <conditionalFormatting sqref="I361">
    <cfRule type="expression" dxfId="2699" priority="110">
      <formula>INDIRECT(ADDRESS(ROW(),COLUMN()))=TRUNC(INDIRECT(ADDRESS(ROW(),COLUMN())))</formula>
    </cfRule>
  </conditionalFormatting>
  <conditionalFormatting sqref="L361">
    <cfRule type="expression" dxfId="2698" priority="109">
      <formula>INDIRECT(ADDRESS(ROW(),COLUMN()))=TRUNC(INDIRECT(ADDRESS(ROW(),COLUMN())))</formula>
    </cfRule>
  </conditionalFormatting>
  <conditionalFormatting sqref="O361">
    <cfRule type="expression" dxfId="2697" priority="108">
      <formula>INDIRECT(ADDRESS(ROW(),COLUMN()))=TRUNC(INDIRECT(ADDRESS(ROW(),COLUMN())))</formula>
    </cfRule>
  </conditionalFormatting>
  <conditionalFormatting sqref="G363:G410">
    <cfRule type="expression" dxfId="2696" priority="107">
      <formula>INDIRECT(ADDRESS(ROW(),COLUMN()))=TRUNC(INDIRECT(ADDRESS(ROW(),COLUMN())))</formula>
    </cfRule>
  </conditionalFormatting>
  <conditionalFormatting sqref="I362:I410">
    <cfRule type="expression" dxfId="2695" priority="106">
      <formula>INDIRECT(ADDRESS(ROW(),COLUMN()))=TRUNC(INDIRECT(ADDRESS(ROW(),COLUMN())))</formula>
    </cfRule>
  </conditionalFormatting>
  <conditionalFormatting sqref="L362:L410">
    <cfRule type="expression" dxfId="2694" priority="105">
      <formula>INDIRECT(ADDRESS(ROW(),COLUMN()))=TRUNC(INDIRECT(ADDRESS(ROW(),COLUMN())))</formula>
    </cfRule>
  </conditionalFormatting>
  <conditionalFormatting sqref="O362:O410">
    <cfRule type="expression" dxfId="2693" priority="104">
      <formula>INDIRECT(ADDRESS(ROW(),COLUMN()))=TRUNC(INDIRECT(ADDRESS(ROW(),COLUMN())))</formula>
    </cfRule>
  </conditionalFormatting>
  <conditionalFormatting sqref="O107:O162 G107:G162 I107:I162 L107:L162">
    <cfRule type="expression" dxfId="2692" priority="103">
      <formula>INDIRECT(ADDRESS(ROW(),COLUMN()))=TRUNC(INDIRECT(ADDRESS(ROW(),COLUMN())))</formula>
    </cfRule>
  </conditionalFormatting>
  <conditionalFormatting sqref="O197:O252 G197:G252 I197:I252 L197:L252">
    <cfRule type="expression" dxfId="2691" priority="102">
      <formula>INDIRECT(ADDRESS(ROW(),COLUMN()))=TRUNC(INDIRECT(ADDRESS(ROW(),COLUMN())))</formula>
    </cfRule>
  </conditionalFormatting>
  <conditionalFormatting sqref="O173:O196">
    <cfRule type="expression" dxfId="2690" priority="98">
      <formula>INDIRECT(ADDRESS(ROW(),COLUMN()))=TRUNC(INDIRECT(ADDRESS(ROW(),COLUMN())))</formula>
    </cfRule>
  </conditionalFormatting>
  <conditionalFormatting sqref="G194:G196">
    <cfRule type="expression" dxfId="2689" priority="101">
      <formula>INDIRECT(ADDRESS(ROW(),COLUMN()))=TRUNC(INDIRECT(ADDRESS(ROW(),COLUMN())))</formula>
    </cfRule>
  </conditionalFormatting>
  <conditionalFormatting sqref="I191 I194:I196">
    <cfRule type="expression" dxfId="2688" priority="100">
      <formula>INDIRECT(ADDRESS(ROW(),COLUMN()))=TRUNC(INDIRECT(ADDRESS(ROW(),COLUMN())))</formula>
    </cfRule>
  </conditionalFormatting>
  <conditionalFormatting sqref="L175:L196">
    <cfRule type="expression" dxfId="2687" priority="99">
      <formula>INDIRECT(ADDRESS(ROW(),COLUMN()))=TRUNC(INDIRECT(ADDRESS(ROW(),COLUMN())))</formula>
    </cfRule>
  </conditionalFormatting>
  <conditionalFormatting sqref="O163:O172">
    <cfRule type="expression" dxfId="2686" priority="95">
      <formula>INDIRECT(ADDRESS(ROW(),COLUMN()))=TRUNC(INDIRECT(ADDRESS(ROW(),COLUMN())))</formula>
    </cfRule>
  </conditionalFormatting>
  <conditionalFormatting sqref="I167:I171">
    <cfRule type="expression" dxfId="2685" priority="97">
      <formula>INDIRECT(ADDRESS(ROW(),COLUMN()))=TRUNC(INDIRECT(ADDRESS(ROW(),COLUMN())))</formula>
    </cfRule>
  </conditionalFormatting>
  <conditionalFormatting sqref="L163:L171">
    <cfRule type="expression" dxfId="2684" priority="96">
      <formula>INDIRECT(ADDRESS(ROW(),COLUMN()))=TRUNC(INDIRECT(ADDRESS(ROW(),COLUMN())))</formula>
    </cfRule>
  </conditionalFormatting>
  <conditionalFormatting sqref="G165">
    <cfRule type="expression" dxfId="2683" priority="94">
      <formula>INDIRECT(ADDRESS(ROW(),COLUMN()))=TRUNC(INDIRECT(ADDRESS(ROW(),COLUMN())))</formula>
    </cfRule>
  </conditionalFormatting>
  <conditionalFormatting sqref="I165">
    <cfRule type="expression" dxfId="2682" priority="93">
      <formula>INDIRECT(ADDRESS(ROW(),COLUMN()))=TRUNC(INDIRECT(ADDRESS(ROW(),COLUMN())))</formula>
    </cfRule>
  </conditionalFormatting>
  <conditionalFormatting sqref="G163">
    <cfRule type="expression" dxfId="2681" priority="92">
      <formula>INDIRECT(ADDRESS(ROW(),COLUMN()))=TRUNC(INDIRECT(ADDRESS(ROW(),COLUMN())))</formula>
    </cfRule>
  </conditionalFormatting>
  <conditionalFormatting sqref="I163">
    <cfRule type="expression" dxfId="2680" priority="91">
      <formula>INDIRECT(ADDRESS(ROW(),COLUMN()))=TRUNC(INDIRECT(ADDRESS(ROW(),COLUMN())))</formula>
    </cfRule>
  </conditionalFormatting>
  <conditionalFormatting sqref="G164">
    <cfRule type="expression" dxfId="2679" priority="90">
      <formula>INDIRECT(ADDRESS(ROW(),COLUMN()))=TRUNC(INDIRECT(ADDRESS(ROW(),COLUMN())))</formula>
    </cfRule>
  </conditionalFormatting>
  <conditionalFormatting sqref="I164">
    <cfRule type="expression" dxfId="2678" priority="89">
      <formula>INDIRECT(ADDRESS(ROW(),COLUMN()))=TRUNC(INDIRECT(ADDRESS(ROW(),COLUMN())))</formula>
    </cfRule>
  </conditionalFormatting>
  <conditionalFormatting sqref="G166">
    <cfRule type="expression" dxfId="2677" priority="88">
      <formula>INDIRECT(ADDRESS(ROW(),COLUMN()))=TRUNC(INDIRECT(ADDRESS(ROW(),COLUMN())))</formula>
    </cfRule>
  </conditionalFormatting>
  <conditionalFormatting sqref="I166">
    <cfRule type="expression" dxfId="2676" priority="87">
      <formula>INDIRECT(ADDRESS(ROW(),COLUMN()))=TRUNC(INDIRECT(ADDRESS(ROW(),COLUMN())))</formula>
    </cfRule>
  </conditionalFormatting>
  <conditionalFormatting sqref="G167 G169">
    <cfRule type="expression" dxfId="2675" priority="86">
      <formula>INDIRECT(ADDRESS(ROW(),COLUMN()))=TRUNC(INDIRECT(ADDRESS(ROW(),COLUMN())))</formula>
    </cfRule>
  </conditionalFormatting>
  <conditionalFormatting sqref="G168">
    <cfRule type="expression" dxfId="2674" priority="85">
      <formula>INDIRECT(ADDRESS(ROW(),COLUMN()))=TRUNC(INDIRECT(ADDRESS(ROW(),COLUMN())))</formula>
    </cfRule>
  </conditionalFormatting>
  <conditionalFormatting sqref="G170:G171">
    <cfRule type="expression" dxfId="2673" priority="84">
      <formula>INDIRECT(ADDRESS(ROW(),COLUMN()))=TRUNC(INDIRECT(ADDRESS(ROW(),COLUMN())))</formula>
    </cfRule>
  </conditionalFormatting>
  <conditionalFormatting sqref="G172:G174">
    <cfRule type="expression" dxfId="2672" priority="83">
      <formula>INDIRECT(ADDRESS(ROW(),COLUMN()))=TRUNC(INDIRECT(ADDRESS(ROW(),COLUMN())))</formula>
    </cfRule>
  </conditionalFormatting>
  <conditionalFormatting sqref="I172:I174">
    <cfRule type="expression" dxfId="2671" priority="82">
      <formula>INDIRECT(ADDRESS(ROW(),COLUMN()))=TRUNC(INDIRECT(ADDRESS(ROW(),COLUMN())))</formula>
    </cfRule>
  </conditionalFormatting>
  <conditionalFormatting sqref="L172:L174">
    <cfRule type="expression" dxfId="2670" priority="81">
      <formula>INDIRECT(ADDRESS(ROW(),COLUMN()))=TRUNC(INDIRECT(ADDRESS(ROW(),COLUMN())))</formula>
    </cfRule>
  </conditionalFormatting>
  <conditionalFormatting sqref="G175:G176">
    <cfRule type="expression" dxfId="2669" priority="80">
      <formula>INDIRECT(ADDRESS(ROW(),COLUMN()))=TRUNC(INDIRECT(ADDRESS(ROW(),COLUMN())))</formula>
    </cfRule>
  </conditionalFormatting>
  <conditionalFormatting sqref="I175:I176">
    <cfRule type="expression" dxfId="2668" priority="79">
      <formula>INDIRECT(ADDRESS(ROW(),COLUMN()))=TRUNC(INDIRECT(ADDRESS(ROW(),COLUMN())))</formula>
    </cfRule>
  </conditionalFormatting>
  <conditionalFormatting sqref="G177:G178 G188 G190">
    <cfRule type="expression" dxfId="2667" priority="78">
      <formula>INDIRECT(ADDRESS(ROW(),COLUMN()))=TRUNC(INDIRECT(ADDRESS(ROW(),COLUMN())))</formula>
    </cfRule>
  </conditionalFormatting>
  <conditionalFormatting sqref="I177:I178 I188 I190">
    <cfRule type="expression" dxfId="2666" priority="77">
      <formula>INDIRECT(ADDRESS(ROW(),COLUMN()))=TRUNC(INDIRECT(ADDRESS(ROW(),COLUMN())))</formula>
    </cfRule>
  </conditionalFormatting>
  <conditionalFormatting sqref="G186">
    <cfRule type="expression" dxfId="2665" priority="76">
      <formula>INDIRECT(ADDRESS(ROW(),COLUMN()))=TRUNC(INDIRECT(ADDRESS(ROW(),COLUMN())))</formula>
    </cfRule>
  </conditionalFormatting>
  <conditionalFormatting sqref="I186">
    <cfRule type="expression" dxfId="2664" priority="75">
      <formula>INDIRECT(ADDRESS(ROW(),COLUMN()))=TRUNC(INDIRECT(ADDRESS(ROW(),COLUMN())))</formula>
    </cfRule>
  </conditionalFormatting>
  <conditionalFormatting sqref="G183">
    <cfRule type="expression" dxfId="2663" priority="74">
      <formula>INDIRECT(ADDRESS(ROW(),COLUMN()))=TRUNC(INDIRECT(ADDRESS(ROW(),COLUMN())))</formula>
    </cfRule>
  </conditionalFormatting>
  <conditionalFormatting sqref="I183">
    <cfRule type="expression" dxfId="2662" priority="73">
      <formula>INDIRECT(ADDRESS(ROW(),COLUMN()))=TRUNC(INDIRECT(ADDRESS(ROW(),COLUMN())))</formula>
    </cfRule>
  </conditionalFormatting>
  <conditionalFormatting sqref="G184">
    <cfRule type="expression" dxfId="2661" priority="72">
      <formula>INDIRECT(ADDRESS(ROW(),COLUMN()))=TRUNC(INDIRECT(ADDRESS(ROW(),COLUMN())))</formula>
    </cfRule>
  </conditionalFormatting>
  <conditionalFormatting sqref="I184">
    <cfRule type="expression" dxfId="2660" priority="71">
      <formula>INDIRECT(ADDRESS(ROW(),COLUMN()))=TRUNC(INDIRECT(ADDRESS(ROW(),COLUMN())))</formula>
    </cfRule>
  </conditionalFormatting>
  <conditionalFormatting sqref="G187">
    <cfRule type="expression" dxfId="2659" priority="70">
      <formula>INDIRECT(ADDRESS(ROW(),COLUMN()))=TRUNC(INDIRECT(ADDRESS(ROW(),COLUMN())))</formula>
    </cfRule>
  </conditionalFormatting>
  <conditionalFormatting sqref="I187">
    <cfRule type="expression" dxfId="2658" priority="69">
      <formula>INDIRECT(ADDRESS(ROW(),COLUMN()))=TRUNC(INDIRECT(ADDRESS(ROW(),COLUMN())))</formula>
    </cfRule>
  </conditionalFormatting>
  <conditionalFormatting sqref="G189">
    <cfRule type="expression" dxfId="2657" priority="68">
      <formula>INDIRECT(ADDRESS(ROW(),COLUMN()))=TRUNC(INDIRECT(ADDRESS(ROW(),COLUMN())))</formula>
    </cfRule>
  </conditionalFormatting>
  <conditionalFormatting sqref="I189">
    <cfRule type="expression" dxfId="2656" priority="67">
      <formula>INDIRECT(ADDRESS(ROW(),COLUMN()))=TRUNC(INDIRECT(ADDRESS(ROW(),COLUMN())))</formula>
    </cfRule>
  </conditionalFormatting>
  <conditionalFormatting sqref="G182">
    <cfRule type="expression" dxfId="2655" priority="66">
      <formula>INDIRECT(ADDRESS(ROW(),COLUMN()))=TRUNC(INDIRECT(ADDRESS(ROW(),COLUMN())))</formula>
    </cfRule>
  </conditionalFormatting>
  <conditionalFormatting sqref="I182">
    <cfRule type="expression" dxfId="2654" priority="65">
      <formula>INDIRECT(ADDRESS(ROW(),COLUMN()))=TRUNC(INDIRECT(ADDRESS(ROW(),COLUMN())))</formula>
    </cfRule>
  </conditionalFormatting>
  <conditionalFormatting sqref="G185">
    <cfRule type="expression" dxfId="2653" priority="64">
      <formula>INDIRECT(ADDRESS(ROW(),COLUMN()))=TRUNC(INDIRECT(ADDRESS(ROW(),COLUMN())))</formula>
    </cfRule>
  </conditionalFormatting>
  <conditionalFormatting sqref="I185">
    <cfRule type="expression" dxfId="2652" priority="63">
      <formula>INDIRECT(ADDRESS(ROW(),COLUMN()))=TRUNC(INDIRECT(ADDRESS(ROW(),COLUMN())))</formula>
    </cfRule>
  </conditionalFormatting>
  <conditionalFormatting sqref="G181">
    <cfRule type="expression" dxfId="2651" priority="62">
      <formula>INDIRECT(ADDRESS(ROW(),COLUMN()))=TRUNC(INDIRECT(ADDRESS(ROW(),COLUMN())))</formula>
    </cfRule>
  </conditionalFormatting>
  <conditionalFormatting sqref="I181">
    <cfRule type="expression" dxfId="2650" priority="61">
      <formula>INDIRECT(ADDRESS(ROW(),COLUMN()))=TRUNC(INDIRECT(ADDRESS(ROW(),COLUMN())))</formula>
    </cfRule>
  </conditionalFormatting>
  <conditionalFormatting sqref="G179">
    <cfRule type="expression" dxfId="2649" priority="60">
      <formula>INDIRECT(ADDRESS(ROW(),COLUMN()))=TRUNC(INDIRECT(ADDRESS(ROW(),COLUMN())))</formula>
    </cfRule>
  </conditionalFormatting>
  <conditionalFormatting sqref="I179">
    <cfRule type="expression" dxfId="2648" priority="59">
      <formula>INDIRECT(ADDRESS(ROW(),COLUMN()))=TRUNC(INDIRECT(ADDRESS(ROW(),COLUMN())))</formula>
    </cfRule>
  </conditionalFormatting>
  <conditionalFormatting sqref="G180">
    <cfRule type="expression" dxfId="2647" priority="58">
      <formula>INDIRECT(ADDRESS(ROW(),COLUMN()))=TRUNC(INDIRECT(ADDRESS(ROW(),COLUMN())))</formula>
    </cfRule>
  </conditionalFormatting>
  <conditionalFormatting sqref="I180">
    <cfRule type="expression" dxfId="2646" priority="57">
      <formula>INDIRECT(ADDRESS(ROW(),COLUMN()))=TRUNC(INDIRECT(ADDRESS(ROW(),COLUMN())))</formula>
    </cfRule>
  </conditionalFormatting>
  <conditionalFormatting sqref="G191">
    <cfRule type="expression" dxfId="2645" priority="56">
      <formula>INDIRECT(ADDRESS(ROW(),COLUMN()))=TRUNC(INDIRECT(ADDRESS(ROW(),COLUMN())))</formula>
    </cfRule>
  </conditionalFormatting>
  <conditionalFormatting sqref="G192:G193">
    <cfRule type="expression" dxfId="2644" priority="55">
      <formula>INDIRECT(ADDRESS(ROW(),COLUMN()))=TRUNC(INDIRECT(ADDRESS(ROW(),COLUMN())))</formula>
    </cfRule>
  </conditionalFormatting>
  <conditionalFormatting sqref="I192:I193">
    <cfRule type="expression" dxfId="2643" priority="54">
      <formula>INDIRECT(ADDRESS(ROW(),COLUMN()))=TRUNC(INDIRECT(ADDRESS(ROW(),COLUMN())))</formula>
    </cfRule>
  </conditionalFormatting>
  <conditionalFormatting sqref="O253:O308 G253:G308 I253:I308 L253:L308">
    <cfRule type="expression" dxfId="2642" priority="53">
      <formula>INDIRECT(ADDRESS(ROW(),COLUMN()))=TRUNC(INDIRECT(ADDRESS(ROW(),COLUMN())))</formula>
    </cfRule>
  </conditionalFormatting>
  <conditionalFormatting sqref="O344:O351 G344:G351 I344:I351 L344:L351">
    <cfRule type="expression" dxfId="2641" priority="52">
      <formula>INDIRECT(ADDRESS(ROW(),COLUMN()))=TRUNC(INDIRECT(ADDRESS(ROW(),COLUMN())))</formula>
    </cfRule>
  </conditionalFormatting>
  <conditionalFormatting sqref="O320:O343">
    <cfRule type="expression" dxfId="2640" priority="48">
      <formula>INDIRECT(ADDRESS(ROW(),COLUMN()))=TRUNC(INDIRECT(ADDRESS(ROW(),COLUMN())))</formula>
    </cfRule>
  </conditionalFormatting>
  <conditionalFormatting sqref="G341:G343">
    <cfRule type="expression" dxfId="2639" priority="51">
      <formula>INDIRECT(ADDRESS(ROW(),COLUMN()))=TRUNC(INDIRECT(ADDRESS(ROW(),COLUMN())))</formula>
    </cfRule>
  </conditionalFormatting>
  <conditionalFormatting sqref="I338 I341:I343">
    <cfRule type="expression" dxfId="2638" priority="50">
      <formula>INDIRECT(ADDRESS(ROW(),COLUMN()))=TRUNC(INDIRECT(ADDRESS(ROW(),COLUMN())))</formula>
    </cfRule>
  </conditionalFormatting>
  <conditionalFormatting sqref="L322:L343">
    <cfRule type="expression" dxfId="2637" priority="49">
      <formula>INDIRECT(ADDRESS(ROW(),COLUMN()))=TRUNC(INDIRECT(ADDRESS(ROW(),COLUMN())))</formula>
    </cfRule>
  </conditionalFormatting>
  <conditionalFormatting sqref="O309:O319">
    <cfRule type="expression" dxfId="2636" priority="45">
      <formula>INDIRECT(ADDRESS(ROW(),COLUMN()))=TRUNC(INDIRECT(ADDRESS(ROW(),COLUMN())))</formula>
    </cfRule>
  </conditionalFormatting>
  <conditionalFormatting sqref="I314:I318">
    <cfRule type="expression" dxfId="2635" priority="47">
      <formula>INDIRECT(ADDRESS(ROW(),COLUMN()))=TRUNC(INDIRECT(ADDRESS(ROW(),COLUMN())))</formula>
    </cfRule>
  </conditionalFormatting>
  <conditionalFormatting sqref="L309:L318">
    <cfRule type="expression" dxfId="2634" priority="46">
      <formula>INDIRECT(ADDRESS(ROW(),COLUMN()))=TRUNC(INDIRECT(ADDRESS(ROW(),COLUMN())))</formula>
    </cfRule>
  </conditionalFormatting>
  <conditionalFormatting sqref="G309 G312">
    <cfRule type="expression" dxfId="2633" priority="44">
      <formula>INDIRECT(ADDRESS(ROW(),COLUMN()))=TRUNC(INDIRECT(ADDRESS(ROW(),COLUMN())))</formula>
    </cfRule>
  </conditionalFormatting>
  <conditionalFormatting sqref="I309 I312">
    <cfRule type="expression" dxfId="2632" priority="43">
      <formula>INDIRECT(ADDRESS(ROW(),COLUMN()))=TRUNC(INDIRECT(ADDRESS(ROW(),COLUMN())))</formula>
    </cfRule>
  </conditionalFormatting>
  <conditionalFormatting sqref="G310">
    <cfRule type="expression" dxfId="2631" priority="42">
      <formula>INDIRECT(ADDRESS(ROW(),COLUMN()))=TRUNC(INDIRECT(ADDRESS(ROW(),COLUMN())))</formula>
    </cfRule>
  </conditionalFormatting>
  <conditionalFormatting sqref="I310">
    <cfRule type="expression" dxfId="2630" priority="41">
      <formula>INDIRECT(ADDRESS(ROW(),COLUMN()))=TRUNC(INDIRECT(ADDRESS(ROW(),COLUMN())))</formula>
    </cfRule>
  </conditionalFormatting>
  <conditionalFormatting sqref="G311">
    <cfRule type="expression" dxfId="2629" priority="40">
      <formula>INDIRECT(ADDRESS(ROW(),COLUMN()))=TRUNC(INDIRECT(ADDRESS(ROW(),COLUMN())))</formula>
    </cfRule>
  </conditionalFormatting>
  <conditionalFormatting sqref="I311">
    <cfRule type="expression" dxfId="2628" priority="39">
      <formula>INDIRECT(ADDRESS(ROW(),COLUMN()))=TRUNC(INDIRECT(ADDRESS(ROW(),COLUMN())))</formula>
    </cfRule>
  </conditionalFormatting>
  <conditionalFormatting sqref="G313">
    <cfRule type="expression" dxfId="2627" priority="38">
      <formula>INDIRECT(ADDRESS(ROW(),COLUMN()))=TRUNC(INDIRECT(ADDRESS(ROW(),COLUMN())))</formula>
    </cfRule>
  </conditionalFormatting>
  <conditionalFormatting sqref="I313">
    <cfRule type="expression" dxfId="2626" priority="37">
      <formula>INDIRECT(ADDRESS(ROW(),COLUMN()))=TRUNC(INDIRECT(ADDRESS(ROW(),COLUMN())))</formula>
    </cfRule>
  </conditionalFormatting>
  <conditionalFormatting sqref="G314 G316">
    <cfRule type="expression" dxfId="2625" priority="36">
      <formula>INDIRECT(ADDRESS(ROW(),COLUMN()))=TRUNC(INDIRECT(ADDRESS(ROW(),COLUMN())))</formula>
    </cfRule>
  </conditionalFormatting>
  <conditionalFormatting sqref="G315">
    <cfRule type="expression" dxfId="2624" priority="35">
      <formula>INDIRECT(ADDRESS(ROW(),COLUMN()))=TRUNC(INDIRECT(ADDRESS(ROW(),COLUMN())))</formula>
    </cfRule>
  </conditionalFormatting>
  <conditionalFormatting sqref="G317:G318">
    <cfRule type="expression" dxfId="2623" priority="34">
      <formula>INDIRECT(ADDRESS(ROW(),COLUMN()))=TRUNC(INDIRECT(ADDRESS(ROW(),COLUMN())))</formula>
    </cfRule>
  </conditionalFormatting>
  <conditionalFormatting sqref="G319:G321">
    <cfRule type="expression" dxfId="2622" priority="33">
      <formula>INDIRECT(ADDRESS(ROW(),COLUMN()))=TRUNC(INDIRECT(ADDRESS(ROW(),COLUMN())))</formula>
    </cfRule>
  </conditionalFormatting>
  <conditionalFormatting sqref="I319:I321">
    <cfRule type="expression" dxfId="2621" priority="32">
      <formula>INDIRECT(ADDRESS(ROW(),COLUMN()))=TRUNC(INDIRECT(ADDRESS(ROW(),COLUMN())))</formula>
    </cfRule>
  </conditionalFormatting>
  <conditionalFormatting sqref="L319:L321">
    <cfRule type="expression" dxfId="2620" priority="31">
      <formula>INDIRECT(ADDRESS(ROW(),COLUMN()))=TRUNC(INDIRECT(ADDRESS(ROW(),COLUMN())))</formula>
    </cfRule>
  </conditionalFormatting>
  <conditionalFormatting sqref="G322:G323">
    <cfRule type="expression" dxfId="2619" priority="30">
      <formula>INDIRECT(ADDRESS(ROW(),COLUMN()))=TRUNC(INDIRECT(ADDRESS(ROW(),COLUMN())))</formula>
    </cfRule>
  </conditionalFormatting>
  <conditionalFormatting sqref="I322:I323">
    <cfRule type="expression" dxfId="2618" priority="29">
      <formula>INDIRECT(ADDRESS(ROW(),COLUMN()))=TRUNC(INDIRECT(ADDRESS(ROW(),COLUMN())))</formula>
    </cfRule>
  </conditionalFormatting>
  <conditionalFormatting sqref="G324:G325 G335 G337">
    <cfRule type="expression" dxfId="2617" priority="28">
      <formula>INDIRECT(ADDRESS(ROW(),COLUMN()))=TRUNC(INDIRECT(ADDRESS(ROW(),COLUMN())))</formula>
    </cfRule>
  </conditionalFormatting>
  <conditionalFormatting sqref="I324:I325 I335 I337">
    <cfRule type="expression" dxfId="2616" priority="27">
      <formula>INDIRECT(ADDRESS(ROW(),COLUMN()))=TRUNC(INDIRECT(ADDRESS(ROW(),COLUMN())))</formula>
    </cfRule>
  </conditionalFormatting>
  <conditionalFormatting sqref="G333">
    <cfRule type="expression" dxfId="2615" priority="26">
      <formula>INDIRECT(ADDRESS(ROW(),COLUMN()))=TRUNC(INDIRECT(ADDRESS(ROW(),COLUMN())))</formula>
    </cfRule>
  </conditionalFormatting>
  <conditionalFormatting sqref="I333">
    <cfRule type="expression" dxfId="2614" priority="25">
      <formula>INDIRECT(ADDRESS(ROW(),COLUMN()))=TRUNC(INDIRECT(ADDRESS(ROW(),COLUMN())))</formula>
    </cfRule>
  </conditionalFormatting>
  <conditionalFormatting sqref="G330">
    <cfRule type="expression" dxfId="2613" priority="24">
      <formula>INDIRECT(ADDRESS(ROW(),COLUMN()))=TRUNC(INDIRECT(ADDRESS(ROW(),COLUMN())))</formula>
    </cfRule>
  </conditionalFormatting>
  <conditionalFormatting sqref="I330">
    <cfRule type="expression" dxfId="2612" priority="23">
      <formula>INDIRECT(ADDRESS(ROW(),COLUMN()))=TRUNC(INDIRECT(ADDRESS(ROW(),COLUMN())))</formula>
    </cfRule>
  </conditionalFormatting>
  <conditionalFormatting sqref="G331">
    <cfRule type="expression" dxfId="2611" priority="22">
      <formula>INDIRECT(ADDRESS(ROW(),COLUMN()))=TRUNC(INDIRECT(ADDRESS(ROW(),COLUMN())))</formula>
    </cfRule>
  </conditionalFormatting>
  <conditionalFormatting sqref="I331">
    <cfRule type="expression" dxfId="2610" priority="21">
      <formula>INDIRECT(ADDRESS(ROW(),COLUMN()))=TRUNC(INDIRECT(ADDRESS(ROW(),COLUMN())))</formula>
    </cfRule>
  </conditionalFormatting>
  <conditionalFormatting sqref="G334">
    <cfRule type="expression" dxfId="2609" priority="20">
      <formula>INDIRECT(ADDRESS(ROW(),COLUMN()))=TRUNC(INDIRECT(ADDRESS(ROW(),COLUMN())))</formula>
    </cfRule>
  </conditionalFormatting>
  <conditionalFormatting sqref="I334">
    <cfRule type="expression" dxfId="2608" priority="19">
      <formula>INDIRECT(ADDRESS(ROW(),COLUMN()))=TRUNC(INDIRECT(ADDRESS(ROW(),COLUMN())))</formula>
    </cfRule>
  </conditionalFormatting>
  <conditionalFormatting sqref="G336">
    <cfRule type="expression" dxfId="2607" priority="18">
      <formula>INDIRECT(ADDRESS(ROW(),COLUMN()))=TRUNC(INDIRECT(ADDRESS(ROW(),COLUMN())))</formula>
    </cfRule>
  </conditionalFormatting>
  <conditionalFormatting sqref="I336">
    <cfRule type="expression" dxfId="2606" priority="17">
      <formula>INDIRECT(ADDRESS(ROW(),COLUMN()))=TRUNC(INDIRECT(ADDRESS(ROW(),COLUMN())))</formula>
    </cfRule>
  </conditionalFormatting>
  <conditionalFormatting sqref="G329">
    <cfRule type="expression" dxfId="2605" priority="16">
      <formula>INDIRECT(ADDRESS(ROW(),COLUMN()))=TRUNC(INDIRECT(ADDRESS(ROW(),COLUMN())))</formula>
    </cfRule>
  </conditionalFormatting>
  <conditionalFormatting sqref="I329">
    <cfRule type="expression" dxfId="2604" priority="15">
      <formula>INDIRECT(ADDRESS(ROW(),COLUMN()))=TRUNC(INDIRECT(ADDRESS(ROW(),COLUMN())))</formula>
    </cfRule>
  </conditionalFormatting>
  <conditionalFormatting sqref="G332">
    <cfRule type="expression" dxfId="2603" priority="14">
      <formula>INDIRECT(ADDRESS(ROW(),COLUMN()))=TRUNC(INDIRECT(ADDRESS(ROW(),COLUMN())))</formula>
    </cfRule>
  </conditionalFormatting>
  <conditionalFormatting sqref="I332">
    <cfRule type="expression" dxfId="2602" priority="13">
      <formula>INDIRECT(ADDRESS(ROW(),COLUMN()))=TRUNC(INDIRECT(ADDRESS(ROW(),COLUMN())))</formula>
    </cfRule>
  </conditionalFormatting>
  <conditionalFormatting sqref="G328">
    <cfRule type="expression" dxfId="2601" priority="12">
      <formula>INDIRECT(ADDRESS(ROW(),COLUMN()))=TRUNC(INDIRECT(ADDRESS(ROW(),COLUMN())))</formula>
    </cfRule>
  </conditionalFormatting>
  <conditionalFormatting sqref="I328">
    <cfRule type="expression" dxfId="2600" priority="11">
      <formula>INDIRECT(ADDRESS(ROW(),COLUMN()))=TRUNC(INDIRECT(ADDRESS(ROW(),COLUMN())))</formula>
    </cfRule>
  </conditionalFormatting>
  <conditionalFormatting sqref="G326">
    <cfRule type="expression" dxfId="2599" priority="10">
      <formula>INDIRECT(ADDRESS(ROW(),COLUMN()))=TRUNC(INDIRECT(ADDRESS(ROW(),COLUMN())))</formula>
    </cfRule>
  </conditionalFormatting>
  <conditionalFormatting sqref="I326">
    <cfRule type="expression" dxfId="2598" priority="9">
      <formula>INDIRECT(ADDRESS(ROW(),COLUMN()))=TRUNC(INDIRECT(ADDRESS(ROW(),COLUMN())))</formula>
    </cfRule>
  </conditionalFormatting>
  <conditionalFormatting sqref="G327">
    <cfRule type="expression" dxfId="2597" priority="8">
      <formula>INDIRECT(ADDRESS(ROW(),COLUMN()))=TRUNC(INDIRECT(ADDRESS(ROW(),COLUMN())))</formula>
    </cfRule>
  </conditionalFormatting>
  <conditionalFormatting sqref="I327">
    <cfRule type="expression" dxfId="2596" priority="7">
      <formula>INDIRECT(ADDRESS(ROW(),COLUMN()))=TRUNC(INDIRECT(ADDRESS(ROW(),COLUMN())))</formula>
    </cfRule>
  </conditionalFormatting>
  <conditionalFormatting sqref="G338">
    <cfRule type="expression" dxfId="2595" priority="6">
      <formula>INDIRECT(ADDRESS(ROW(),COLUMN()))=TRUNC(INDIRECT(ADDRESS(ROW(),COLUMN())))</formula>
    </cfRule>
  </conditionalFormatting>
  <conditionalFormatting sqref="G339:G340">
    <cfRule type="expression" dxfId="2594" priority="5">
      <formula>INDIRECT(ADDRESS(ROW(),COLUMN()))=TRUNC(INDIRECT(ADDRESS(ROW(),COLUMN())))</formula>
    </cfRule>
  </conditionalFormatting>
  <conditionalFormatting sqref="I339:I340">
    <cfRule type="expression" dxfId="2593" priority="4">
      <formula>INDIRECT(ADDRESS(ROW(),COLUMN()))=TRUNC(INDIRECT(ADDRESS(ROW(),COLUMN())))</formula>
    </cfRule>
  </conditionalFormatting>
  <conditionalFormatting sqref="M6:Q7">
    <cfRule type="cellIs" dxfId="2592" priority="3" operator="equal">
      <formula>"「費目：その他」で補助対象外に仕分けされていないものがある"</formula>
    </cfRule>
  </conditionalFormatting>
  <conditionalFormatting sqref="G361">
    <cfRule type="expression" dxfId="2591" priority="2">
      <formula>INDIRECT(ADDRESS(ROW(),COLUMN()))=TRUNC(INDIRECT(ADDRESS(ROW(),COLUMN())))</formula>
    </cfRule>
  </conditionalFormatting>
  <conditionalFormatting sqref="G362">
    <cfRule type="expression" dxfId="2590" priority="1">
      <formula>INDIRECT(ADDRESS(ROW(),COLUMN()))=TRUNC(INDIRECT(ADDRESS(ROW(),COLUMN())))</formula>
    </cfRule>
  </conditionalFormatting>
  <dataValidations count="7">
    <dataValidation type="list" imeMode="hiragana" allowBlank="1" showInputMessage="1" showErrorMessage="1" sqref="D10:D351" xr:uid="{00000000-0002-0000-0800-000000000000}">
      <formula1>INDIRECT(C10)</formula1>
    </dataValidation>
    <dataValidation imeMode="hiragana" allowBlank="1" showInputMessage="1" showErrorMessage="1" sqref="E10:E351 J10:J351 M10:M351 M361:M410 J361:J410 E361:E410" xr:uid="{00000000-0002-0000-0800-000001000000}"/>
    <dataValidation imeMode="disabled" allowBlank="1" showInputMessage="1" showErrorMessage="1" sqref="C7:K7 F358:K358 A10:A351 A361:A410 C3:C4" xr:uid="{00000000-0002-0000-0800-000002000000}"/>
    <dataValidation type="list" allowBlank="1" showInputMessage="1" showErrorMessage="1" sqref="R10:R351" xr:uid="{00000000-0002-0000-0800-000003000000}">
      <formula1>"○"</formula1>
    </dataValidation>
    <dataValidation type="list" imeMode="hiragana" allowBlank="1" showInputMessage="1" showErrorMessage="1" sqref="C361:D410" xr:uid="{00000000-0002-0000-0800-000004000000}">
      <formula1>収入</formula1>
    </dataValidation>
    <dataValidation type="list" imeMode="hiragana" allowBlank="1" showInputMessage="1" showErrorMessage="1" sqref="C10:C351" xr:uid="{00000000-0002-0000-0800-000005000000}">
      <formula1>区分</formula1>
    </dataValidation>
    <dataValidation imeMode="off" allowBlank="1" showInputMessage="1" showErrorMessage="1" sqref="F416:F427 I10:I351 L10:L351 O10:O351 Q10:Q351 G416:H421 I361:I410 L361:L410 O361:O410 Q361:Q410 G423:H427 F430:H470" xr:uid="{00000000-0002-0000-08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38</vt:i4>
      </vt:variant>
    </vt:vector>
  </HeadingPairs>
  <TitlesOfParts>
    <vt:vector size="63" baseType="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委託費・補助金内訳書</vt:lpstr>
      <vt:lpstr>マスター</vt:lpstr>
      <vt:lpstr>委託費・補助金内訳書!Print_Area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'内訳書１(収入一括)'!Print_Titles</vt:lpstr>
      <vt:lpstr>'内訳書１(収入事業別)'!Print_Titles</vt:lpstr>
      <vt:lpstr>委託費</vt:lpstr>
      <vt:lpstr>委託費・補助金</vt:lpstr>
      <vt:lpstr>区分</vt:lpstr>
      <vt:lpstr>区分2</vt:lpstr>
      <vt:lpstr>区分3</vt:lpstr>
      <vt:lpstr>雑役務費・消耗品費等</vt:lpstr>
      <vt:lpstr>事業形態</vt:lpstr>
      <vt:lpstr>収入</vt:lpstr>
      <vt:lpstr>収入2</vt:lpstr>
      <vt:lpstr>出演・音楽・文芸費</vt:lpstr>
      <vt:lpstr>人件費・旅費・報償費</vt:lpstr>
      <vt:lpstr>舞台・会場・設営費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2024-02-05T01:26:53Z</cp:lastPrinted>
  <dcterms:created xsi:type="dcterms:W3CDTF">2018-04-26T11:11:26Z</dcterms:created>
  <dcterms:modified xsi:type="dcterms:W3CDTF">2024-02-06T03:09:34Z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2022-02-02T06:25:19Z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5aa47042-2587-470f-9735-8813f057bcd2</vt:lpwstr>
  </property>
  <property fmtid="{D5CDD505-2E9C-101B-9397-08002B2CF9AE}" pid="8" name="MSIP_Label_d899a617-f30e-4fb8-b81c-fb6d0b94ac5b_ContentBits">
    <vt:lpwstr>0</vt:lpwstr>
  </property>
</Properties>
</file>