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fujii-n\AppData\Local\Box\Box Edit\Documents\wj+LM0FA1kycSjRgzBa5wg==\"/>
    </mc:Choice>
  </mc:AlternateContent>
  <xr:revisionPtr revIDLastSave="0" documentId="13_ncr:1_{C8588026-48F3-49BB-B0C9-FB29EA2764CC}" xr6:coauthVersionLast="47" xr6:coauthVersionMax="47" xr10:uidLastSave="{00000000-0000-0000-0000-000000000000}"/>
  <bookViews>
    <workbookView xWindow="3120" yWindow="3120" windowWidth="13665" windowHeight="11205"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r:id="rId7"/>
    <sheet name="内訳書2-5" sheetId="165" r:id="rId8"/>
    <sheet name="内訳書2-6" sheetId="166" r:id="rId9"/>
    <sheet name="内訳書2-7" sheetId="167" r:id="rId10"/>
    <sheet name="内訳書2-8" sheetId="168" r:id="rId11"/>
    <sheet name="内訳書2-9" sheetId="169" r:id="rId12"/>
    <sheet name="内訳書2-10" sheetId="170" r:id="rId13"/>
    <sheet name="内訳書2-11" sheetId="171" r:id="rId14"/>
    <sheet name="内訳書2-12" sheetId="172" r:id="rId15"/>
    <sheet name="内訳書2-13" sheetId="173" r:id="rId16"/>
    <sheet name="内訳書2-14" sheetId="174" r:id="rId17"/>
    <sheet name="内訳書2-15" sheetId="175" r:id="rId18"/>
    <sheet name="内訳書2-16" sheetId="176" r:id="rId19"/>
    <sheet name="内訳書2-17" sheetId="177" r:id="rId20"/>
    <sheet name="内訳書2-18" sheetId="178" r:id="rId21"/>
    <sheet name="内訳書2-19" sheetId="179" r:id="rId22"/>
    <sheet name="内訳書2-20" sheetId="180"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3" l="1"/>
  <c r="A1" i="180"/>
  <c r="A1" i="179"/>
  <c r="A1" i="178"/>
  <c r="A1" i="177"/>
  <c r="A1" i="176"/>
  <c r="A1" i="175"/>
  <c r="A1" i="174"/>
  <c r="A1" i="173"/>
  <c r="A1" i="172"/>
  <c r="A1" i="171"/>
  <c r="A1" i="170"/>
  <c r="A1" i="169"/>
  <c r="A1" i="168"/>
  <c r="A1" i="167"/>
  <c r="A1" i="166"/>
  <c r="A1" i="165"/>
  <c r="A1" i="163"/>
  <c r="A1" i="162"/>
  <c r="A1" i="161"/>
  <c r="A1" i="31"/>
  <c r="A1" i="60"/>
  <c r="A1" i="6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A352"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A352"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A352"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A352"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A352"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A352"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A352"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A352"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A352"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A352"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A352"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A352"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A352"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A352"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A352"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A352"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A352"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A352"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A352"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M6" i="161"/>
  <c r="E355" i="31"/>
  <c r="E354" i="31"/>
  <c r="A352"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F470" i="179" s="1"/>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70" i="178"/>
  <c r="F450" i="178"/>
  <c r="F470" i="177"/>
  <c r="F450" i="177"/>
  <c r="F470" i="175"/>
  <c r="F450" i="175"/>
  <c r="F470" i="174"/>
  <c r="F450" i="174"/>
  <c r="F470" i="173"/>
  <c r="F450" i="173"/>
  <c r="F450" i="172"/>
  <c r="F450" i="171"/>
  <c r="F470" i="170"/>
  <c r="F450" i="170"/>
  <c r="F450" i="169"/>
  <c r="F470" i="167"/>
  <c r="F450" i="167"/>
  <c r="F450" i="166"/>
  <c r="F423" i="165"/>
  <c r="F425" i="165" s="1"/>
  <c r="I62" i="61" l="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39" i="61"/>
  <c r="F39" i="60"/>
  <c r="F470" i="163"/>
  <c r="F450" i="163"/>
  <c r="H32" i="61"/>
  <c r="H32" i="60"/>
  <c r="F423" i="162"/>
  <c r="F425" i="162" s="1"/>
  <c r="F470" i="161"/>
  <c r="F450" i="161"/>
  <c r="F391" i="123"/>
  <c r="F467" i="31"/>
  <c r="F470" i="162" l="1"/>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3" i="31"/>
  <c r="E26" i="60" s="1"/>
  <c r="F434" i="31"/>
  <c r="E27" i="61"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F430" i="31" s="1"/>
  <c r="E23" i="61" s="1"/>
  <c r="E11" i="60"/>
  <c r="F420" i="31"/>
  <c r="E12" i="60" s="1"/>
  <c r="Q361" i="31"/>
  <c r="F416" i="31" s="1"/>
  <c r="Q363" i="31"/>
  <c r="F417" i="31" s="1"/>
  <c r="F445" i="31" l="1"/>
  <c r="E38"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8" i="60"/>
  <c r="E8" i="61"/>
  <c r="F422" i="31"/>
  <c r="F423" i="31" s="1"/>
  <c r="E12" i="61"/>
  <c r="Y12" i="61" s="1"/>
  <c r="Y12" i="60" s="1"/>
  <c r="E23" i="60"/>
  <c r="E53" i="61"/>
  <c r="Y53" i="61" s="1"/>
  <c r="M6" i="31"/>
  <c r="C7" i="31"/>
  <c r="E26" i="61"/>
  <c r="E55" i="61"/>
  <c r="E50" i="61"/>
  <c r="E30" i="60"/>
  <c r="E34" i="61"/>
  <c r="E46" i="60"/>
  <c r="E64" i="60"/>
  <c r="E37" i="60"/>
  <c r="E44" i="60"/>
  <c r="E27" i="60"/>
  <c r="E35" i="60"/>
  <c r="E44" i="61"/>
  <c r="E38" i="61" l="1"/>
  <c r="E64" i="61" s="1"/>
  <c r="E16" i="61"/>
  <c r="Y16" i="61" s="1"/>
  <c r="E14" i="57" s="1"/>
  <c r="F425" i="31"/>
  <c r="E32" i="60"/>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14" i="61" s="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32" i="60"/>
  <c r="Y59" i="60"/>
  <c r="Y25" i="60"/>
  <c r="Y29" i="61"/>
  <c r="E10" i="57"/>
  <c r="E11" i="57"/>
  <c r="P63" i="61"/>
  <c r="P18" i="61" s="1"/>
  <c r="P43" i="61"/>
  <c r="Y28" i="60"/>
  <c r="Y26" i="61"/>
  <c r="O63" i="60"/>
  <c r="O18" i="60" s="1"/>
  <c r="M63" i="60"/>
  <c r="M18" i="60" s="1"/>
  <c r="U63" i="61"/>
  <c r="U18" i="61" s="1"/>
  <c r="U43" i="61"/>
  <c r="U63" i="60"/>
  <c r="U18" i="60" s="1"/>
  <c r="U43" i="60"/>
  <c r="Y24" i="60"/>
  <c r="J63" i="60"/>
  <c r="J18" i="60" s="1"/>
  <c r="Y37" i="61"/>
  <c r="Y37" i="60"/>
  <c r="Y38" i="61"/>
  <c r="E14" i="61"/>
  <c r="E15" i="61" s="1"/>
  <c r="E17" i="61" s="1"/>
  <c r="Y16" i="60"/>
  <c r="Y44" i="60"/>
  <c r="E7" i="57"/>
  <c r="Y9" i="60"/>
  <c r="X15" i="61"/>
  <c r="X17" i="61" s="1"/>
  <c r="Y8" i="61"/>
  <c r="Q18" i="61" l="1"/>
  <c r="G63" i="61"/>
  <c r="G18" i="61" s="1"/>
  <c r="W63" i="60"/>
  <c r="W18" i="60" s="1"/>
  <c r="AB40" i="61"/>
  <c r="E41" i="60"/>
  <c r="E63" i="60" s="1"/>
  <c r="E41" i="61"/>
  <c r="Y62" i="60"/>
  <c r="AB61" i="60"/>
  <c r="AB40" i="60"/>
  <c r="AA61" i="60"/>
  <c r="AA40" i="60"/>
  <c r="K63" i="60"/>
  <c r="K18" i="60" s="1"/>
  <c r="P63" i="60"/>
  <c r="P18" i="60" s="1"/>
  <c r="AA35" i="61"/>
  <c r="AA53" i="61"/>
  <c r="E8" i="57"/>
  <c r="E12" i="57" s="1"/>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C25" i="60" l="1"/>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400-000001000000}">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400-000003000000}">
      <text>
        <r>
          <rPr>
            <sz val="10"/>
            <color indexed="81"/>
            <rFont val="ＭＳ Ｐゴシック"/>
            <family val="3"/>
            <charset val="128"/>
          </rPr>
          <t xml:space="preserve">1件当たり100万円以上の委託費又は補助金を支出する場合は、別途、委託費・補助金内訳書を作成してください。
</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500-000001000000}">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5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600-000001000000}">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6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700-000001000000}">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7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800-000001000000}">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8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900-000001000000}">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9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A00-000001000000}">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A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B00-000001000000}">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B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C00-000001000000}">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C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D00-000001000000}">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D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E00-000001000000}">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E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F00-000001000000}">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F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000-000001000000}">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0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100-000001000000}">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1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200-000001000000}">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2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300-000001000000}">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3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400-000001000000}">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4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500-000001000000}">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5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1600-000001000000}">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1600-000003000000}">
      <text>
        <r>
          <rPr>
            <sz val="10"/>
            <color indexed="81"/>
            <rFont val="ＭＳ Ｐゴシック"/>
            <family val="3"/>
            <charset val="128"/>
          </rPr>
          <t>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<sst xmlns="http://schemas.openxmlformats.org/spreadsheetml/2006/main" count="2760" uniqueCount="231">
  <si>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</si>
  <si>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</si>
  <si>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</si>
  <si>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</si>
  <si>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</si>
  <si>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</si>
  <si>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</si>
  <si>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</si>
  <si>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</si>
  <si>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</si>
  <si>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</si>
  <si>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</si>
  <si>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</si>
  <si>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</si>
  <si>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</si>
  <si>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</si>
  <si>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</si>
  <si>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</si>
  <si>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</si>
  <si>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</si>
  <si>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</si>
  <si>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</si>
  <si>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</si>
  <si>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</si>
  <si>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</si>
  <si>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</si>
  <si>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</si>
  <si>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</si>
  <si>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</si>
  <si>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</si>
  <si>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</si>
  <si>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</si>
  <si>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</si>
  <si>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</si>
  <si>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</si>
  <si>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</si>
  <si>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</si>
  <si>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</si>
  <si>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</si>
  <si>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</si>
  <si>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</si>
  <si>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</si>
  <si>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</si>
  <si>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</si>
  <si>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</si>
  <si>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</si>
  <si>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</si>
  <si>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</si>
  <si>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</si>
  <si>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</si>
  <si>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</si>
  <si>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</si>
  <si>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</si>
  <si>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</si>
  <si>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</si>
  <si>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</si>
  <si>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</si>
  <si>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</si>
  <si>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</si>
  <si>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賃金・共済費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</si>
  <si>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</si>
  <si>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</si>
  <si>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</si>
  <si>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</si>
  <si>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</si>
  <si>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</si>
  <si>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</si>
  <si>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</si>
  <si>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</si>
  <si>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</si>
  <si>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</si>
  <si>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</si>
  <si>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</si>
  <si>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</si>
  <si>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</si>
  <si>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</si>
  <si>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</si>
  <si>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</si>
  <si>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</si>
  <si>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</si>
  <si>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</si>
  <si>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</si>
  <si>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</si>
  <si>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</si>
  <si>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</si>
  <si>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</si>
  <si>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</si>
  <si>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</si>
  <si>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</si>
  <si>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</si>
  <si>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</si>
  <si>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</si>
  <si>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</si>
  <si>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</si>
  <si>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</si>
  <si>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</si>
  <si>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</si>
  <si>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</si>
  <si>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</si>
  <si>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</si>
  <si>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</si>
  <si>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</si>
  <si>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</si>
  <si>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</si>
  <si>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</si>
  <si>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</si>
  <si>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</si>
  <si>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</si>
  <si>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</si>
  <si>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</si>
  <si>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</si>
  <si>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</si>
  <si>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</si>
  <si>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</si>
  <si>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</si>
  <si>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</si>
  <si>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</si>
  <si>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</si>
  <si>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</si>
  <si>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</si>
  <si>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</si>
  <si>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</si>
  <si>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</si>
  <si>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</si>
  <si>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</si>
  <si>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</si>
  <si>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</si>
  <si>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</si>
  <si>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</si>
  <si>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</si>
  <si>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</si>
  <si>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</si>
  <si>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</si>
  <si>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</si>
  <si>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</si>
  <si>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</si>
  <si>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</si>
  <si>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</si>
  <si>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</si>
  <si>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</si>
  <si>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</si>
  <si>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</si>
  <si>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</si>
  <si>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</si>
  <si>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</si>
  <si>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</si>
  <si>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</si>
  <si>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</si>
  <si>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</si>
  <si>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</si>
  <si>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</si>
  <si>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</si>
  <si>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</si>
  <si>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</si>
  <si>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</si>
  <si>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</si>
  <si>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</si>
  <si>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</si>
  <si>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</si>
  <si>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</si>
  <si>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</si>
  <si>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</si>
  <si>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</si>
  <si>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</si>
  <si>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</si>
  <si>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</si>
  <si>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</si>
  <si>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</si>
  <si>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</si>
  <si>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</si>
  <si>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</si>
  <si>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</si>
  <si>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</si>
  <si>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</si>
  <si>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</si>
  <si>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</si>
  <si>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</si>
  <si>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</si>
  <si>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</si>
  <si>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</si>
  <si>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</si>
  <si>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</si>
  <si>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</si>
  <si>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</si>
  <si>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</si>
  <si>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 xml:space="preserve">【委託費・補助金内訳書 】 </t>
    <rPh sb="1" eb="3">
      <t>イタク</t>
    </rPh>
    <rPh sb="3" eb="4">
      <t>ヒ</t>
    </rPh>
    <rPh sb="5" eb="8">
      <t>ホジョキン</t>
    </rPh>
    <rPh sb="8" eb="10">
      <t>ウチワケ</t>
    </rPh>
    <rPh sb="10" eb="11">
      <t>ショ</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</si>
  <si>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</si>
  <si>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</si>
  <si>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</si>
  <si>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</si>
  <si>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</si>
  <si>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</si>
  <si>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</si>
  <si>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</si>
  <si>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</si>
  <si>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</si>
  <si>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</si>
  <si>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</si>
  <si>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</si>
  <si>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</si>
  <si>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</si>
  <si>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</si>
  <si>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</si>
  <si>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</si>
  <si>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</si>
  <si>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</si>
  <si>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</si>
  <si>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</si>
  <si>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</si>
  <si>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</si>
  <si>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</si>
  <si>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</si>
  <si>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</si>
  <si>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</si>
  <si>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</si>
  <si>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</si>
  <si>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</si>
  <si>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</si>
  <si>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</si>
  <si>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</si>
  <si>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</si>
  <si>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</si>
  <si>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</si>
  <si>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</si>
  <si>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</si>
  <si>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</si>
  <si>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</si>
  <si>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</si>
  <si>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</si>
  <si>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</si>
  <si>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執行
団体名</t>
    <rPh sb="0" eb="2">
      <t>シッコウ</t>
    </rPh>
    <rPh sb="3" eb="6">
      <t>ダンタイメイ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</si>
</sst>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69">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pplyBorder="1" applyAlignment="1">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0"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pplyProtection="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pplyProtection="1">
      <alignment horizontal="center" vertical="center" shrinkToFit="1"/>
    </xf>
    <xf numFmtId="179" fontId="10" fillId="0" borderId="12" xfId="0" applyNumberFormat="1" applyFont="1" applyBorder="1" applyAlignment="1" applyProtection="1">
      <alignment horizontal="justify" vertical="center" wrapText="1"/>
    </xf>
    <xf numFmtId="0" fontId="20" fillId="4" borderId="12" xfId="19" applyFont="1" applyFill="1" applyBorder="1" applyAlignment="1" applyProtection="1">
      <alignment horizontal="center" vertical="center" wrapText="1"/>
    </xf>
    <xf numFmtId="3" fontId="20" fillId="0" borderId="12" xfId="19" applyNumberFormat="1" applyFont="1" applyBorder="1" applyAlignment="1" applyProtection="1">
      <alignment vertical="center"/>
    </xf>
    <xf numFmtId="3" fontId="20" fillId="0" borderId="15" xfId="19" applyNumberFormat="1" applyFont="1" applyBorder="1" applyAlignment="1" applyProtection="1">
      <alignment vertical="center"/>
    </xf>
    <xf numFmtId="3" fontId="20" fillId="0" borderId="40" xfId="19" applyNumberFormat="1" applyFont="1" applyBorder="1" applyAlignment="1" applyProtection="1">
      <alignment vertical="center"/>
    </xf>
    <xf numFmtId="3" fontId="20" fillId="0" borderId="44" xfId="19" applyNumberFormat="1" applyFont="1" applyBorder="1" applyAlignment="1" applyProtection="1">
      <alignment vertical="center"/>
    </xf>
    <xf numFmtId="3" fontId="20" fillId="0" borderId="17" xfId="19" applyNumberFormat="1" applyFont="1" applyBorder="1" applyAlignment="1" applyProtection="1">
      <alignment vertical="center"/>
    </xf>
    <xf numFmtId="3" fontId="20" fillId="0" borderId="21" xfId="19" applyNumberFormat="1" applyFont="1" applyBorder="1" applyAlignment="1" applyProtection="1">
      <alignment vertical="center"/>
    </xf>
    <xf numFmtId="179" fontId="20" fillId="0" borderId="12" xfId="19" applyNumberFormat="1" applyFont="1" applyBorder="1" applyAlignment="1" applyProtection="1">
      <alignment horizontal="justify" vertical="center" wrapText="1"/>
    </xf>
    <xf numFmtId="0" fontId="20" fillId="0" borderId="37" xfId="19" applyFont="1" applyBorder="1" applyAlignment="1" applyProtection="1">
      <alignment horizontal="center" vertical="center" shrinkToFit="1"/>
    </xf>
    <xf numFmtId="178" fontId="20" fillId="8" borderId="37" xfId="19" applyNumberFormat="1" applyFont="1" applyFill="1" applyBorder="1" applyAlignment="1" applyProtection="1">
      <alignment vertical="center" shrinkToFit="1"/>
    </xf>
    <xf numFmtId="3" fontId="20" fillId="0" borderId="37" xfId="19" applyNumberFormat="1" applyFont="1" applyBorder="1" applyAlignment="1" applyProtection="1">
      <alignment vertical="center"/>
    </xf>
    <xf numFmtId="0" fontId="20" fillId="0" borderId="40" xfId="19" applyFont="1" applyBorder="1" applyAlignment="1" applyProtection="1">
      <alignment horizontal="center" vertical="center" shrinkToFit="1"/>
    </xf>
    <xf numFmtId="178" fontId="20" fillId="8" borderId="40" xfId="19" applyNumberFormat="1" applyFont="1" applyFill="1" applyBorder="1" applyAlignment="1" applyProtection="1">
      <alignment vertical="center" shrinkToFit="1"/>
    </xf>
    <xf numFmtId="0" fontId="20" fillId="0" borderId="44" xfId="19" applyFont="1" applyBorder="1" applyAlignment="1" applyProtection="1">
      <alignment horizontal="center" vertical="center" shrinkToFit="1"/>
    </xf>
    <xf numFmtId="178" fontId="20" fillId="8" borderId="44" xfId="19" applyNumberFormat="1" applyFont="1" applyFill="1" applyBorder="1" applyAlignment="1" applyProtection="1">
      <alignment vertical="center" shrinkToFit="1"/>
    </xf>
    <xf numFmtId="178" fontId="20" fillId="8" borderId="12"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xf>
    <xf numFmtId="178" fontId="20" fillId="8" borderId="21" xfId="19" applyNumberFormat="1" applyFont="1" applyFill="1" applyBorder="1" applyAlignment="1" applyProtection="1">
      <alignment vertical="center" shrinkToFit="1"/>
    </xf>
    <xf numFmtId="178" fontId="20" fillId="0" borderId="12" xfId="19" applyNumberFormat="1" applyFont="1" applyBorder="1" applyAlignment="1" applyProtection="1">
      <alignment vertical="center" shrinkToFit="1"/>
    </xf>
    <xf numFmtId="178" fontId="20" fillId="0" borderId="15" xfId="19" applyNumberFormat="1" applyFont="1" applyBorder="1" applyAlignment="1" applyProtection="1">
      <alignment vertical="center" shrinkToFit="1"/>
    </xf>
    <xf numFmtId="178" fontId="20" fillId="0" borderId="40" xfId="19" applyNumberFormat="1" applyFont="1" applyBorder="1" applyAlignment="1" applyProtection="1">
      <alignment vertical="center" shrinkToFit="1"/>
    </xf>
    <xf numFmtId="178" fontId="20" fillId="0" borderId="44" xfId="19" applyNumberFormat="1" applyFont="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1" xfId="19" applyNumberFormat="1" applyFont="1" applyBorder="1" applyAlignment="1" applyProtection="1">
      <alignment vertical="center" shrinkToFit="1"/>
    </xf>
    <xf numFmtId="3" fontId="20" fillId="8" borderId="13" xfId="19" applyNumberFormat="1" applyFont="1" applyFill="1" applyBorder="1" applyAlignment="1" applyProtection="1">
      <alignment vertical="center"/>
    </xf>
    <xf numFmtId="3" fontId="20" fillId="8" borderId="21" xfId="19" applyNumberFormat="1" applyFont="1" applyFill="1" applyBorder="1" applyAlignment="1" applyProtection="1">
      <alignment vertical="center"/>
    </xf>
    <xf numFmtId="0" fontId="16" fillId="0" borderId="0" xfId="19" applyFont="1" applyBorder="1" applyAlignment="1" applyProtection="1">
      <alignment vertical="center"/>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pplyProtection="1">
      <alignment horizontal="center" vertical="center"/>
    </xf>
    <xf numFmtId="38" fontId="12" fillId="0" borderId="0" xfId="2" applyFont="1" applyFill="1" applyAlignment="1" applyProtection="1">
      <alignment horizontal="center" vertical="center" shrinkToFit="1"/>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ont="1" applyFill="1" applyBorder="1" applyProtection="1">
      <alignment vertical="center"/>
    </xf>
    <xf numFmtId="38" fontId="8" fillId="0" borderId="12" xfId="18" applyFont="1" applyFill="1" applyBorder="1" applyAlignment="1" applyProtection="1">
      <alignment horizontal="center" vertical="center" wrapText="1"/>
    </xf>
    <xf numFmtId="38" fontId="18" fillId="4" borderId="1" xfId="20" applyFont="1" applyFill="1" applyBorder="1" applyAlignment="1" applyProtection="1">
      <alignment horizontal="center" vertical="center"/>
    </xf>
    <xf numFmtId="0" fontId="20" fillId="0" borderId="16" xfId="19" applyFont="1" applyBorder="1" applyAlignment="1" applyProtection="1">
      <alignment horizontal="center" vertical="center" shrinkToFit="1"/>
    </xf>
    <xf numFmtId="178" fontId="20" fillId="8" borderId="16" xfId="19" applyNumberFormat="1" applyFont="1" applyFill="1" applyBorder="1" applyAlignment="1" applyProtection="1">
      <alignment vertical="center" shrinkToFit="1"/>
    </xf>
    <xf numFmtId="3" fontId="20" fillId="0" borderId="16" xfId="19" applyNumberFormat="1" applyFont="1" applyBorder="1" applyAlignment="1" applyProtection="1">
      <alignment vertical="center"/>
    </xf>
    <xf numFmtId="0" fontId="16" fillId="0" borderId="0" xfId="19" applyAlignment="1" applyProtection="1">
      <alignment vertical="center" shrinkToFit="1"/>
    </xf>
    <xf numFmtId="0" fontId="20" fillId="10" borderId="44" xfId="19" applyFont="1" applyFill="1" applyBorder="1" applyAlignment="1" applyProtection="1">
      <alignment horizontal="center" vertical="center" shrinkToFit="1"/>
    </xf>
    <xf numFmtId="178" fontId="20" fillId="10" borderId="44" xfId="19" applyNumberFormat="1" applyFont="1" applyFill="1" applyBorder="1" applyAlignment="1" applyProtection="1">
      <alignment vertical="center" shrinkToFit="1"/>
    </xf>
    <xf numFmtId="3" fontId="20" fillId="10" borderId="44" xfId="19" applyNumberFormat="1" applyFont="1" applyFill="1" applyBorder="1" applyAlignment="1" applyProtection="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Fill="1" applyBorder="1" applyAlignment="1" applyProtection="1">
      <alignment horizontal="center" vertical="center" shrinkToFit="1"/>
      <protection locked="0"/>
    </xf>
    <xf numFmtId="0" fontId="8" fillId="0" borderId="30" xfId="17" applyFont="1" applyFill="1" applyBorder="1" applyAlignment="1" applyProtection="1">
      <alignment horizontal="center" vertical="center" shrinkToFit="1"/>
      <protection locked="0"/>
    </xf>
    <xf numFmtId="0" fontId="6" fillId="0" borderId="32" xfId="15" applyFont="1" applyBorder="1" applyProtection="1">
      <alignment vertical="center"/>
      <protection locked="0"/>
    </xf>
    <xf numFmtId="0" fontId="6" fillId="0" borderId="30" xfId="15" applyFont="1" applyBorder="1" applyProtection="1">
      <alignment vertical="center"/>
      <protection locked="0"/>
    </xf>
    <xf numFmtId="0" fontId="6" fillId="0" borderId="31" xfId="15" applyFont="1"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Fill="1" applyBorder="1" applyAlignment="1" applyProtection="1">
      <alignment vertical="center" shrinkToFit="1"/>
      <protection locked="0"/>
    </xf>
    <xf numFmtId="0" fontId="8" fillId="0" borderId="31"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8" fillId="0" borderId="10"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27" fillId="0" borderId="0" xfId="19" applyFont="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38" fontId="8" fillId="0" borderId="12" xfId="18" applyFont="1" applyFill="1" applyBorder="1" applyAlignment="1" applyProtection="1">
      <alignment horizontal="center" vertical="center" wrapText="1"/>
    </xf>
    <xf numFmtId="38" fontId="8" fillId="0" borderId="27" xfId="3" applyFont="1" applyFill="1" applyBorder="1" applyAlignment="1" applyProtection="1">
      <alignment horizontal="center" vertical="center" shrinkToFit="1"/>
      <protection locked="0"/>
    </xf>
    <xf numFmtId="38" fontId="8" fillId="0" borderId="12" xfId="18" applyFont="1" applyFill="1" applyBorder="1" applyAlignment="1" applyProtection="1">
      <alignment horizontal="center" vertical="center"/>
    </xf>
    <xf numFmtId="38" fontId="4" fillId="0" borderId="6" xfId="18" applyFont="1" applyFill="1" applyBorder="1" applyAlignment="1">
      <alignment horizontal="right" vertical="center"/>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25" xfId="3"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12" xfId="19"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10" fillId="0" borderId="13" xfId="10" applyFont="1" applyBorder="1" applyAlignment="1">
      <alignment vertical="center" shrinkToFit="1"/>
    </xf>
    <xf numFmtId="38" fontId="8" fillId="0" borderId="12" xfId="18" applyFont="1" applyFill="1" applyBorder="1" applyAlignment="1" applyProtection="1">
      <alignment horizontal="center" vertical="center" wrapText="1"/>
    </xf>
    <xf numFmtId="38" fontId="8" fillId="0" borderId="27" xfId="3" applyFont="1" applyFill="1" applyBorder="1" applyAlignment="1" applyProtection="1">
      <alignment horizontal="center" vertical="center" shrinkToFit="1"/>
      <protection locked="0"/>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27" xfId="3"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38" fontId="4" fillId="0" borderId="6" xfId="18" applyFont="1" applyFill="1" applyBorder="1" applyAlignment="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pplyProtection="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pplyProtection="1">
      <alignment vertical="center" shrinkToFit="1"/>
    </xf>
    <xf numFmtId="178" fontId="20" fillId="8" borderId="70"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pplyAlignment="1" applyProtection="1">
      <alignment vertical="center"/>
    </xf>
    <xf numFmtId="178" fontId="20" fillId="8" borderId="15" xfId="19" applyNumberFormat="1" applyFont="1" applyFill="1" applyBorder="1" applyAlignment="1" applyProtection="1">
      <alignment vertical="center" shrinkToFit="1"/>
    </xf>
    <xf numFmtId="3" fontId="20" fillId="8" borderId="70" xfId="19" applyNumberFormat="1" applyFont="1" applyFill="1" applyBorder="1" applyAlignment="1" applyProtection="1">
      <alignment vertical="center"/>
    </xf>
    <xf numFmtId="3" fontId="20" fillId="0" borderId="70"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0" fontId="16" fillId="11" borderId="53" xfId="19" applyFont="1" applyFill="1" applyBorder="1" applyProtection="1">
      <alignment vertical="center"/>
    </xf>
    <xf numFmtId="0" fontId="16" fillId="11" borderId="74" xfId="19" applyFont="1" applyFill="1" applyBorder="1" applyAlignment="1" applyProtection="1">
      <alignment vertical="center"/>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52"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pplyProtection="1">
      <alignment horizontal="center" vertical="center" wrapText="1" shrinkToFit="1"/>
    </xf>
    <xf numFmtId="0" fontId="20" fillId="0" borderId="17" xfId="19" applyFont="1" applyBorder="1" applyAlignment="1" applyProtection="1">
      <alignment horizontal="center" vertical="center" wrapText="1" shrinkToFit="1"/>
    </xf>
    <xf numFmtId="0" fontId="20" fillId="0" borderId="13" xfId="19" applyFont="1" applyBorder="1" applyAlignment="1" applyProtection="1">
      <alignment horizontal="center" vertical="center" wrapText="1" shrinkToFit="1"/>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0" xfId="19" applyFont="1" applyBorder="1" applyAlignment="1" applyProtection="1">
      <alignment vertical="center" textRotation="255"/>
    </xf>
    <xf numFmtId="0" fontId="20" fillId="0" borderId="3" xfId="19" applyFont="1" applyBorder="1" applyAlignment="1" applyProtection="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20" fillId="0" borderId="21" xfId="19" applyFont="1" applyBorder="1" applyAlignment="1" applyProtection="1">
      <alignment horizontal="center" vertical="center"/>
    </xf>
    <xf numFmtId="0" fontId="21" fillId="0" borderId="13" xfId="19" applyFont="1" applyBorder="1" applyAlignment="1" applyProtection="1">
      <alignment horizontal="center" vertical="center" wrapText="1"/>
    </xf>
    <xf numFmtId="0" fontId="21" fillId="0" borderId="13" xfId="19" applyFont="1" applyBorder="1" applyAlignment="1" applyProtection="1">
      <alignment horizontal="center" vertical="center"/>
    </xf>
    <xf numFmtId="0" fontId="20" fillId="0" borderId="72" xfId="19" applyFont="1" applyBorder="1" applyAlignment="1" applyProtection="1">
      <alignment horizontal="center" vertical="center"/>
    </xf>
    <xf numFmtId="0" fontId="20" fillId="0" borderId="71"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2" xfId="19" applyFont="1" applyBorder="1" applyAlignment="1" applyProtection="1">
      <alignment horizontal="center" vertical="center"/>
    </xf>
    <xf numFmtId="0" fontId="20" fillId="0" borderId="12" xfId="19" applyFont="1" applyBorder="1" applyAlignment="1" applyProtection="1">
      <alignment horizontal="center" vertical="center" wrapText="1"/>
    </xf>
    <xf numFmtId="0" fontId="20" fillId="0" borderId="13" xfId="19" applyFont="1" applyBorder="1" applyAlignment="1" applyProtection="1">
      <alignment horizontal="center" vertical="center" wrapText="1"/>
    </xf>
    <xf numFmtId="0" fontId="20" fillId="0" borderId="14" xfId="19" applyFont="1" applyBorder="1" applyAlignment="1" applyProtection="1">
      <alignment horizontal="center" vertical="center"/>
    </xf>
    <xf numFmtId="0" fontId="16" fillId="0" borderId="17" xfId="19" applyBorder="1" applyAlignment="1" applyProtection="1">
      <alignment horizontal="center" vertical="center"/>
    </xf>
    <xf numFmtId="0" fontId="20" fillId="0" borderId="13" xfId="19" applyFont="1" applyBorder="1" applyAlignment="1" applyProtection="1">
      <alignment horizontal="center" vertical="center"/>
    </xf>
    <xf numFmtId="0" fontId="20" fillId="4" borderId="13" xfId="19" applyFont="1" applyFill="1" applyBorder="1" applyAlignment="1" applyProtection="1">
      <alignment vertical="center" textRotation="255" wrapText="1"/>
    </xf>
    <xf numFmtId="0" fontId="20" fillId="4" borderId="14" xfId="19" applyFont="1" applyFill="1" applyBorder="1" applyAlignment="1" applyProtection="1">
      <alignment vertical="center" textRotation="255" wrapText="1"/>
    </xf>
    <xf numFmtId="0" fontId="20" fillId="4" borderId="1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0" fontId="20" fillId="0" borderId="17"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4" borderId="12" xfId="19" applyFont="1" applyFill="1" applyBorder="1" applyAlignment="1" applyProtection="1">
      <alignment horizontal="center" vertical="center"/>
    </xf>
    <xf numFmtId="0" fontId="20" fillId="0" borderId="41" xfId="19" applyFont="1" applyBorder="1" applyAlignment="1" applyProtection="1">
      <alignment horizontal="center" vertical="center"/>
    </xf>
    <xf numFmtId="0" fontId="20" fillId="0" borderId="43" xfId="19" applyFont="1" applyBorder="1" applyAlignment="1" applyProtection="1">
      <alignment horizontal="center" vertical="center"/>
    </xf>
    <xf numFmtId="0" fontId="20" fillId="0" borderId="45" xfId="19" applyFont="1" applyBorder="1" applyAlignment="1" applyProtection="1">
      <alignment horizontal="center" vertical="center"/>
    </xf>
    <xf numFmtId="0" fontId="20" fillId="0" borderId="47" xfId="19" applyFont="1" applyBorder="1" applyAlignment="1" applyProtection="1">
      <alignment horizontal="center" vertical="center"/>
    </xf>
    <xf numFmtId="0" fontId="20" fillId="0" borderId="13" xfId="19" applyFont="1" applyBorder="1" applyAlignment="1" applyProtection="1">
      <alignment vertical="center" textRotation="255"/>
    </xf>
    <xf numFmtId="0" fontId="20" fillId="0" borderId="14" xfId="19" applyFont="1" applyBorder="1" applyAlignment="1" applyProtection="1">
      <alignment vertical="center" textRotation="255"/>
    </xf>
    <xf numFmtId="0" fontId="20" fillId="0" borderId="38" xfId="19" applyFont="1" applyBorder="1" applyAlignment="1" applyProtection="1">
      <alignment horizontal="center" vertical="center"/>
    </xf>
    <xf numFmtId="0" fontId="20" fillId="0" borderId="39" xfId="19" applyFont="1" applyBorder="1" applyAlignment="1" applyProtection="1">
      <alignment horizontal="center" vertical="center"/>
    </xf>
    <xf numFmtId="0" fontId="20" fillId="0" borderId="52" xfId="19" applyFont="1" applyBorder="1" applyAlignment="1" applyProtection="1">
      <alignment horizontal="center" vertical="center"/>
    </xf>
    <xf numFmtId="0" fontId="20" fillId="0" borderId="53" xfId="19" applyFont="1" applyBorder="1" applyAlignment="1" applyProtection="1">
      <alignment horizontal="center" vertical="center"/>
    </xf>
    <xf numFmtId="0" fontId="20" fillId="0" borderId="66" xfId="19" applyFont="1" applyBorder="1" applyAlignment="1" applyProtection="1">
      <alignment horizontal="center" vertical="center"/>
    </xf>
    <xf numFmtId="179" fontId="20" fillId="4" borderId="12" xfId="19" applyNumberFormat="1" applyFont="1" applyFill="1" applyBorder="1" applyAlignment="1" applyProtection="1">
      <alignment horizontal="center" vertical="center" wrapText="1"/>
    </xf>
    <xf numFmtId="0" fontId="20" fillId="4" borderId="13" xfId="19" applyFont="1" applyFill="1" applyBorder="1" applyAlignment="1" applyProtection="1">
      <alignment horizontal="center" vertical="center" textRotation="255" wrapText="1"/>
    </xf>
    <xf numFmtId="0" fontId="20" fillId="4" borderId="14" xfId="19" applyFont="1" applyFill="1" applyBorder="1" applyAlignment="1" applyProtection="1">
      <alignment horizontal="center" vertical="center" textRotation="255" wrapText="1"/>
    </xf>
    <xf numFmtId="3" fontId="20" fillId="0" borderId="67" xfId="19" applyNumberFormat="1" applyFont="1" applyFill="1" applyBorder="1" applyAlignment="1" applyProtection="1">
      <alignment horizontal="center" vertical="center"/>
    </xf>
    <xf numFmtId="3" fontId="20" fillId="0" borderId="53" xfId="19" applyNumberFormat="1" applyFont="1" applyFill="1" applyBorder="1" applyAlignment="1" applyProtection="1">
      <alignment horizontal="center" vertical="center"/>
    </xf>
    <xf numFmtId="3" fontId="20" fillId="0" borderId="66" xfId="19" applyNumberFormat="1" applyFont="1" applyFill="1" applyBorder="1" applyAlignment="1" applyProtection="1">
      <alignment horizontal="center" vertical="center"/>
    </xf>
    <xf numFmtId="180" fontId="27" fillId="0" borderId="5" xfId="19" applyNumberFormat="1" applyFont="1" applyBorder="1" applyAlignment="1" applyProtection="1">
      <alignment horizontal="center" vertical="center" shrinkToFit="1"/>
    </xf>
    <xf numFmtId="3" fontId="20" fillId="0" borderId="3" xfId="19" applyNumberFormat="1" applyFont="1" applyBorder="1" applyAlignment="1" applyProtection="1">
      <alignment horizontal="center" vertical="center"/>
    </xf>
    <xf numFmtId="3" fontId="20" fillId="0" borderId="6" xfId="19" applyNumberFormat="1" applyFont="1" applyBorder="1" applyAlignment="1" applyProtection="1">
      <alignment horizontal="center" vertical="center"/>
    </xf>
    <xf numFmtId="3" fontId="20" fillId="0" borderId="9" xfId="19" applyNumberFormat="1" applyFont="1" applyBorder="1" applyAlignment="1" applyProtection="1">
      <alignment horizontal="center" vertical="center"/>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45" xfId="19" applyNumberFormat="1" applyFont="1" applyFill="1" applyBorder="1" applyAlignment="1" applyProtection="1">
      <alignment horizontal="center" vertical="center"/>
    </xf>
    <xf numFmtId="3" fontId="20" fillId="0" borderId="46"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2" xfId="19" applyNumberFormat="1" applyFont="1" applyFill="1" applyBorder="1" applyAlignment="1" applyProtection="1">
      <alignment horizontal="center" vertical="center"/>
    </xf>
    <xf numFmtId="3" fontId="20" fillId="0" borderId="5" xfId="19" applyNumberFormat="1" applyFont="1" applyFill="1" applyBorder="1" applyAlignment="1" applyProtection="1">
      <alignment horizontal="center" vertical="center"/>
    </xf>
    <xf numFmtId="3" fontId="20" fillId="0" borderId="8" xfId="19" applyNumberFormat="1" applyFont="1" applyFill="1" applyBorder="1" applyAlignment="1" applyProtection="1">
      <alignment horizontal="center" vertical="center"/>
    </xf>
    <xf numFmtId="3" fontId="20" fillId="0" borderId="38" xfId="19" applyNumberFormat="1" applyFont="1" applyFill="1" applyBorder="1" applyAlignment="1" applyProtection="1">
      <alignment horizontal="center" vertical="center"/>
    </xf>
    <xf numFmtId="3" fontId="20" fillId="0" borderId="35" xfId="19" applyNumberFormat="1" applyFont="1" applyFill="1" applyBorder="1" applyAlignment="1" applyProtection="1">
      <alignment horizontal="center" vertical="center"/>
    </xf>
    <xf numFmtId="3" fontId="20" fillId="0" borderId="39" xfId="19" applyNumberFormat="1" applyFont="1" applyFill="1" applyBorder="1" applyAlignment="1" applyProtection="1">
      <alignment horizontal="center" vertical="center"/>
    </xf>
    <xf numFmtId="3" fontId="20" fillId="0" borderId="41" xfId="19" applyNumberFormat="1" applyFont="1" applyFill="1" applyBorder="1" applyAlignment="1" applyProtection="1">
      <alignment horizontal="center" vertical="center"/>
    </xf>
    <xf numFmtId="3" fontId="20" fillId="0" borderId="42" xfId="19" applyNumberFormat="1" applyFont="1" applyFill="1" applyBorder="1" applyAlignment="1" applyProtection="1">
      <alignment horizontal="center" vertical="center"/>
    </xf>
    <xf numFmtId="3" fontId="20" fillId="0" borderId="43" xfId="19" applyNumberFormat="1" applyFont="1" applyFill="1" applyBorder="1" applyAlignment="1" applyProtection="1">
      <alignment horizontal="center" vertical="center"/>
    </xf>
    <xf numFmtId="38" fontId="20" fillId="0" borderId="41" xfId="19" applyNumberFormat="1" applyFont="1" applyFill="1" applyBorder="1" applyAlignment="1" applyProtection="1">
      <alignment horizontal="center" vertical="center"/>
    </xf>
    <xf numFmtId="38" fontId="20" fillId="0" borderId="42" xfId="19" applyNumberFormat="1" applyFont="1" applyFill="1" applyBorder="1" applyAlignment="1" applyProtection="1">
      <alignment horizontal="center" vertical="center"/>
    </xf>
    <xf numFmtId="38" fontId="20" fillId="0" borderId="43" xfId="19" applyNumberFormat="1" applyFont="1" applyFill="1" applyBorder="1" applyAlignment="1" applyProtection="1">
      <alignment horizontal="center" vertical="center"/>
    </xf>
    <xf numFmtId="0" fontId="6" fillId="0" borderId="61" xfId="15" applyFont="1" applyBorder="1" applyAlignment="1">
      <alignment horizontal="center" vertical="center"/>
    </xf>
    <xf numFmtId="0" fontId="6" fillId="0" borderId="58" xfId="15" applyFont="1" applyBorder="1" applyAlignment="1">
      <alignment horizontal="center" vertical="center"/>
    </xf>
    <xf numFmtId="178" fontId="8" fillId="2"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0" fontId="10" fillId="0" borderId="61" xfId="15" applyNumberFormat="1" applyFont="1" applyBorder="1" applyAlignment="1">
      <alignment horizontal="center" vertical="center"/>
    </xf>
    <xf numFmtId="0" fontId="10" fillId="0" borderId="58" xfId="15" applyNumberFormat="1" applyFont="1" applyBorder="1" applyAlignment="1">
      <alignment horizontal="center"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6" fillId="0" borderId="59" xfId="15" applyFont="1" applyBorder="1" applyAlignment="1">
      <alignment horizontal="center" vertical="center"/>
    </xf>
    <xf numFmtId="0" fontId="6" fillId="0" borderId="60" xfId="15" applyFont="1" applyBorder="1" applyAlignment="1">
      <alignment horizontal="center" vertical="center"/>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0" fontId="10" fillId="0" borderId="59" xfId="15" applyNumberFormat="1" applyFont="1" applyBorder="1" applyAlignment="1">
      <alignment horizontal="center" vertical="center"/>
    </xf>
    <xf numFmtId="0" fontId="10" fillId="0" borderId="60" xfId="15" applyNumberFormat="1" applyFont="1" applyBorder="1" applyAlignment="1">
      <alignment horizontal="center" vertical="center"/>
    </xf>
    <xf numFmtId="178" fontId="8"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178" fontId="8" fillId="3" borderId="12" xfId="18" applyNumberFormat="1" applyFont="1" applyFill="1" applyBorder="1" applyAlignment="1" applyProtection="1">
      <alignment vertical="center" shrinkToFit="1"/>
    </xf>
    <xf numFmtId="38" fontId="8"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8" fillId="0" borderId="12" xfId="18" applyFont="1" applyFill="1" applyBorder="1" applyAlignment="1" applyProtection="1">
      <alignment horizontal="center" vertical="center" wrapText="1"/>
    </xf>
    <xf numFmtId="0" fontId="10" fillId="0" borderId="12" xfId="0" applyFont="1" applyBorder="1" applyAlignment="1" applyProtection="1">
      <alignment vertical="center"/>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pplyProtection="1">
      <alignment vertical="center" shrinkToFit="1"/>
    </xf>
    <xf numFmtId="38" fontId="4" fillId="0" borderId="21" xfId="18" applyFont="1" applyFill="1" applyBorder="1" applyAlignment="1" applyProtection="1">
      <alignment horizontal="center" vertical="center"/>
    </xf>
    <xf numFmtId="0" fontId="0" fillId="0" borderId="21" xfId="0" applyBorder="1" applyAlignment="1" applyProtection="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pplyProtection="1">
      <alignment vertical="center" shrinkToFit="1"/>
    </xf>
    <xf numFmtId="38" fontId="4" fillId="0" borderId="12" xfId="18" applyFont="1" applyFill="1" applyBorder="1" applyAlignment="1" applyProtection="1">
      <alignment horizontal="center" vertical="center" wrapText="1"/>
    </xf>
    <xf numFmtId="0" fontId="6" fillId="0" borderId="24" xfId="15" applyFont="1" applyBorder="1" applyAlignment="1">
      <alignment horizontal="center" vertical="center"/>
    </xf>
    <xf numFmtId="0" fontId="6" fillId="0" borderId="62" xfId="15" applyFont="1" applyBorder="1" applyAlignment="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49" fontId="24" fillId="0" borderId="12" xfId="0" applyNumberFormat="1" applyFont="1" applyFill="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center" vertical="center" shrinkToFit="1"/>
      <protection locked="0"/>
    </xf>
    <xf numFmtId="0" fontId="24" fillId="0" borderId="17" xfId="0" applyNumberFormat="1"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Fill="1" applyBorder="1" applyAlignment="1" applyProtection="1">
      <alignment vertical="center" shrinkToFit="1"/>
      <protection locked="0"/>
    </xf>
    <xf numFmtId="0" fontId="10" fillId="0" borderId="27" xfId="0" applyFont="1" applyFill="1" applyBorder="1" applyAlignment="1" applyProtection="1">
      <alignment vertical="center" shrinkToFit="1"/>
      <protection locked="0"/>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Fill="1" applyBorder="1" applyAlignment="1">
      <alignment vertical="center" shrinkToFit="1"/>
    </xf>
    <xf numFmtId="0" fontId="6" fillId="0" borderId="1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0" xfId="3" applyFont="1" applyFill="1" applyBorder="1" applyAlignment="1" applyProtection="1">
      <alignment horizontal="center" vertical="center"/>
    </xf>
    <xf numFmtId="0" fontId="0" fillId="0" borderId="51" xfId="0" applyBorder="1" applyAlignment="1" applyProtection="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Fill="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38" fontId="13" fillId="0" borderId="0" xfId="18" applyFont="1" applyFill="1" applyAlignment="1">
      <alignment vertical="center" wrapText="1"/>
    </xf>
    <xf numFmtId="0" fontId="16" fillId="11" borderId="52" xfId="19" applyFont="1" applyFill="1" applyBorder="1" applyAlignment="1" applyProtection="1">
      <alignment vertical="center"/>
      <protection locked="0"/>
    </xf>
  </cellXfs>
  <cellStyles count="28">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333333"/>
      <color rgb="FFD1E6C4"/>
      <color rgb="FFD9EACE"/>
      <color rgb="FF548235"/>
      <color rgb="FFF2F8EE"/>
      <color rgb="FF000000"/>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161926</xdr:colOff>
      <xdr:row>26</xdr:row>
      <xdr:rowOff>161925</xdr:rowOff>
    </xdr:from>
    <xdr:to>
      <xdr:col>11</xdr:col>
      <xdr:colOff>38101</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5651" y="6134100"/>
          <a:ext cx="2305050" cy="2428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0</xdr:row>
      <xdr:rowOff>161926</xdr:rowOff>
    </xdr:from>
    <xdr:to>
      <xdr:col>11</xdr:col>
      <xdr:colOff>381000</xdr:colOff>
      <xdr:row>3</xdr:row>
      <xdr:rowOff>142876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10425" y="161926"/>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152400</xdr:colOff>
      <xdr:row>26</xdr:row>
      <xdr:rowOff>152400</xdr:rowOff>
    </xdr:from>
    <xdr:to>
      <xdr:col>14</xdr:col>
      <xdr:colOff>638175</xdr:colOff>
      <xdr:row>31</xdr:row>
      <xdr:rowOff>47625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25000" y="612457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85725</xdr:colOff>
      <xdr:row>5</xdr:row>
      <xdr:rowOff>114300</xdr:rowOff>
    </xdr:from>
    <xdr:to>
      <xdr:col>31</xdr:col>
      <xdr:colOff>537882</xdr:colOff>
      <xdr:row>6</xdr:row>
      <xdr:rowOff>762000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286750" y="9239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76200</xdr:colOff>
      <xdr:row>0</xdr:row>
      <xdr:rowOff>161925</xdr:rowOff>
    </xdr:from>
    <xdr:to>
      <xdr:col>31</xdr:col>
      <xdr:colOff>528357</xdr:colOff>
      <xdr:row>5</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277225" y="161925"/>
          <a:ext cx="1823757"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76200</xdr:rowOff>
    </xdr:from>
    <xdr:to>
      <xdr:col>31</xdr:col>
      <xdr:colOff>566457</xdr:colOff>
      <xdr:row>13</xdr:row>
      <xdr:rowOff>161925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96275" y="24288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228600</xdr:colOff>
      <xdr:row>1</xdr:row>
      <xdr:rowOff>47625</xdr:rowOff>
    </xdr:from>
    <xdr:to>
      <xdr:col>20</xdr:col>
      <xdr:colOff>28574</xdr:colOff>
      <xdr:row>3</xdr:row>
      <xdr:rowOff>9525</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10791825" y="219075"/>
          <a:ext cx="190499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heetViews>
  <sheetFormatPr defaultRowHeight="13.5" x14ac:dyDescent="0.15"/>
  <cols>
    <col min="1" max="1" width="1.625" style="127" customWidth="1"/>
    <col min="2" max="2" width="4.75" style="127" customWidth="1"/>
    <col min="3" max="3" width="15" style="127" customWidth="1"/>
    <col min="4" max="4" width="12.375" style="127" customWidth="1"/>
    <col min="5" max="5" width="17.75" style="127" customWidth="1"/>
    <col min="6" max="6" width="39.625" style="127" customWidth="1"/>
    <col min="7" max="7" width="3.5" style="127" customWidth="1"/>
    <col min="8" max="9" width="8" style="127" customWidth="1"/>
    <col min="10" max="10" width="11" style="127" customWidth="1"/>
    <col min="11" max="11" width="1.375" style="127" customWidth="1"/>
    <col min="12" max="16384" width="9" style="127"/>
  </cols>
  <sheetData>
    <row r="1" spans="1:10" ht="18" customHeight="1" thickBot="1" x14ac:dyDescent="0.2">
      <c r="A1" s="468"/>
      <c r="B1" s="253"/>
      <c r="C1" s="254"/>
      <c r="D1" s="126"/>
    </row>
    <row r="2" spans="1:10" x14ac:dyDescent="0.15">
      <c r="B2" s="128" t="s">
        <v>223</v>
      </c>
    </row>
    <row r="3" spans="1:10" x14ac:dyDescent="0.15">
      <c r="C3" s="128"/>
      <c r="D3" s="128"/>
      <c r="E3" s="128"/>
      <c r="F3" s="129"/>
    </row>
    <row r="4" spans="1:10" x14ac:dyDescent="0.15">
      <c r="B4" s="128" t="s">
        <v>15</v>
      </c>
      <c r="C4" s="128"/>
      <c r="D4" s="128"/>
      <c r="E4" s="128"/>
      <c r="F4" s="95" t="s">
        <v>225</v>
      </c>
    </row>
    <row r="5" spans="1:10" ht="24.75" customHeight="1" x14ac:dyDescent="0.15">
      <c r="B5" s="279" t="s">
        <v>6</v>
      </c>
      <c r="C5" s="279"/>
      <c r="D5" s="279"/>
      <c r="E5" s="205" t="s">
        <v>224</v>
      </c>
      <c r="F5" s="205" t="s">
        <v>182</v>
      </c>
      <c r="H5" s="178"/>
      <c r="I5" s="178"/>
      <c r="J5" s="178"/>
    </row>
    <row r="6" spans="1:10" ht="18" customHeight="1" x14ac:dyDescent="0.15">
      <c r="B6" s="280" t="s">
        <v>18</v>
      </c>
      <c r="C6" s="284"/>
      <c r="D6" s="281"/>
      <c r="E6" s="157">
        <f>'内訳書１(収入事業別)'!$Y8</f>
        <v>0</v>
      </c>
      <c r="F6" s="246"/>
      <c r="H6" s="178"/>
      <c r="I6" s="178"/>
      <c r="J6" s="178"/>
    </row>
    <row r="7" spans="1:10" ht="18" customHeight="1" x14ac:dyDescent="0.15">
      <c r="B7" s="280" t="s">
        <v>19</v>
      </c>
      <c r="C7" s="284"/>
      <c r="D7" s="281"/>
      <c r="E7" s="158">
        <f>'内訳書１(収入事業別)'!$Y9</f>
        <v>0</v>
      </c>
      <c r="F7" s="247"/>
      <c r="H7" s="178"/>
      <c r="I7" s="178"/>
      <c r="J7" s="178"/>
    </row>
    <row r="8" spans="1:10" ht="18" customHeight="1" x14ac:dyDescent="0.15">
      <c r="B8" s="292" t="s">
        <v>169</v>
      </c>
      <c r="C8" s="271" t="s">
        <v>21</v>
      </c>
      <c r="D8" s="272"/>
      <c r="E8" s="154">
        <f>'内訳書１(収入事業別)'!$Y10</f>
        <v>0</v>
      </c>
      <c r="F8" s="248"/>
      <c r="H8" s="178"/>
      <c r="I8" s="178"/>
      <c r="J8" s="178"/>
    </row>
    <row r="9" spans="1:10" ht="18" customHeight="1" x14ac:dyDescent="0.15">
      <c r="B9" s="293"/>
      <c r="C9" s="297" t="s">
        <v>14</v>
      </c>
      <c r="D9" s="298"/>
      <c r="E9" s="155">
        <f>'内訳書１(収入事業別)'!$Y11</f>
        <v>0</v>
      </c>
      <c r="F9" s="249"/>
      <c r="H9" s="178"/>
      <c r="I9" s="178"/>
      <c r="J9" s="178"/>
    </row>
    <row r="10" spans="1:10" ht="18" customHeight="1" x14ac:dyDescent="0.15">
      <c r="B10" s="293"/>
      <c r="C10" s="297" t="s">
        <v>8</v>
      </c>
      <c r="D10" s="298"/>
      <c r="E10" s="155">
        <f>'内訳書１(収入事業別)'!$Y12</f>
        <v>0</v>
      </c>
      <c r="F10" s="249"/>
      <c r="H10" s="178"/>
      <c r="I10" s="178"/>
      <c r="J10" s="178"/>
    </row>
    <row r="11" spans="1:10" ht="18" customHeight="1" x14ac:dyDescent="0.15">
      <c r="B11" s="293"/>
      <c r="C11" s="295" t="s">
        <v>22</v>
      </c>
      <c r="D11" s="296"/>
      <c r="E11" s="156">
        <f>'内訳書１(収入事業別)'!$Y13</f>
        <v>0</v>
      </c>
      <c r="F11" s="250"/>
      <c r="H11" s="178"/>
      <c r="I11" s="178"/>
      <c r="J11" s="178"/>
    </row>
    <row r="12" spans="1:10" ht="18" customHeight="1" x14ac:dyDescent="0.15">
      <c r="B12" s="294"/>
      <c r="C12" s="284" t="s">
        <v>170</v>
      </c>
      <c r="D12" s="281"/>
      <c r="E12" s="159">
        <f>SUM($E$8:$E$11)</f>
        <v>0</v>
      </c>
      <c r="F12" s="247"/>
      <c r="H12" s="178"/>
      <c r="I12" s="178"/>
      <c r="J12" s="178"/>
    </row>
    <row r="13" spans="1:10" ht="21" customHeight="1" thickBot="1" x14ac:dyDescent="0.2">
      <c r="B13" s="289" t="s">
        <v>0</v>
      </c>
      <c r="C13" s="290"/>
      <c r="D13" s="291"/>
      <c r="E13" s="158">
        <f>SUM($E$6:$E$7,$E$12)</f>
        <v>0</v>
      </c>
      <c r="F13" s="246"/>
      <c r="H13" s="178"/>
      <c r="I13" s="178"/>
      <c r="J13" s="178"/>
    </row>
    <row r="14" spans="1:10" ht="20.25" customHeight="1" thickBot="1" x14ac:dyDescent="0.2">
      <c r="B14" s="267" t="s">
        <v>23</v>
      </c>
      <c r="C14" s="288"/>
      <c r="D14" s="268"/>
      <c r="E14" s="215">
        <f>'内訳書１(収入事業別)'!$Y16</f>
        <v>0</v>
      </c>
      <c r="F14" s="251"/>
    </row>
    <row r="15" spans="1:10" ht="21" customHeight="1" x14ac:dyDescent="0.15">
      <c r="B15" s="285" t="s">
        <v>24</v>
      </c>
      <c r="C15" s="286"/>
      <c r="D15" s="287"/>
      <c r="E15" s="159">
        <f>SUM($E$13:$E$14)</f>
        <v>0</v>
      </c>
      <c r="F15" s="252"/>
    </row>
    <row r="16" spans="1:10" ht="35.25" customHeight="1" x14ac:dyDescent="0.15">
      <c r="B16" s="130"/>
      <c r="C16" s="130"/>
      <c r="D16" s="130"/>
      <c r="E16" s="255"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55"/>
    </row>
    <row r="17" spans="2:6" ht="15" customHeight="1" x14ac:dyDescent="0.15">
      <c r="B17" s="130" t="s">
        <v>7</v>
      </c>
      <c r="C17" s="130"/>
      <c r="D17" s="130"/>
      <c r="E17" s="130"/>
      <c r="F17" s="95" t="s">
        <v>225</v>
      </c>
    </row>
    <row r="18" spans="2:6" ht="24.75" customHeight="1" x14ac:dyDescent="0.15">
      <c r="B18" s="144"/>
      <c r="C18" s="205" t="s">
        <v>12</v>
      </c>
      <c r="D18" s="205" t="s">
        <v>25</v>
      </c>
      <c r="E18" s="146" t="s">
        <v>224</v>
      </c>
      <c r="F18" s="205" t="s">
        <v>182</v>
      </c>
    </row>
    <row r="19" spans="2:6" ht="18" customHeight="1" x14ac:dyDescent="0.15">
      <c r="B19" s="261" t="s">
        <v>26</v>
      </c>
      <c r="C19" s="264" t="s">
        <v>61</v>
      </c>
      <c r="D19" s="131" t="s">
        <v>28</v>
      </c>
      <c r="E19" s="154">
        <f>'内訳書１(収入事業別)'!$AA23</f>
        <v>0</v>
      </c>
      <c r="F19" s="234"/>
    </row>
    <row r="20" spans="2:6" ht="18" customHeight="1" x14ac:dyDescent="0.15">
      <c r="B20" s="262"/>
      <c r="C20" s="265"/>
      <c r="D20" s="132" t="s">
        <v>29</v>
      </c>
      <c r="E20" s="155">
        <f>'内訳書１(収入事業別)'!$AA24</f>
        <v>0</v>
      </c>
      <c r="F20" s="235"/>
    </row>
    <row r="21" spans="2:6" ht="18" customHeight="1" x14ac:dyDescent="0.15">
      <c r="B21" s="262"/>
      <c r="C21" s="266"/>
      <c r="D21" s="133" t="s">
        <v>5</v>
      </c>
      <c r="E21" s="156">
        <f>'内訳書１(収入事業別)'!$AA25</f>
        <v>0</v>
      </c>
      <c r="F21" s="236"/>
    </row>
    <row r="22" spans="2:6" ht="18" customHeight="1" x14ac:dyDescent="0.15">
      <c r="B22" s="262"/>
      <c r="C22" s="264" t="s">
        <v>62</v>
      </c>
      <c r="D22" s="131" t="s">
        <v>3</v>
      </c>
      <c r="E22" s="154">
        <f>'内訳書１(収入事業別)'!$AA26</f>
        <v>0</v>
      </c>
      <c r="F22" s="234"/>
    </row>
    <row r="23" spans="2:6" ht="18" customHeight="1" x14ac:dyDescent="0.15">
      <c r="B23" s="262"/>
      <c r="C23" s="265"/>
      <c r="D23" s="132" t="s">
        <v>30</v>
      </c>
      <c r="E23" s="155">
        <f>'内訳書１(収入事業別)'!$AA27</f>
        <v>0</v>
      </c>
      <c r="F23" s="235"/>
    </row>
    <row r="24" spans="2:6" ht="18" customHeight="1" x14ac:dyDescent="0.15">
      <c r="B24" s="262"/>
      <c r="C24" s="265"/>
      <c r="D24" s="132" t="s">
        <v>4</v>
      </c>
      <c r="E24" s="155">
        <f>'内訳書１(収入事業別)'!$AA28</f>
        <v>0</v>
      </c>
      <c r="F24" s="235"/>
    </row>
    <row r="25" spans="2:6" ht="18" customHeight="1" x14ac:dyDescent="0.15">
      <c r="B25" s="262"/>
      <c r="C25" s="265"/>
      <c r="D25" s="132" t="s">
        <v>32</v>
      </c>
      <c r="E25" s="155">
        <f>'内訳書１(収入事業別)'!$AA29</f>
        <v>0</v>
      </c>
      <c r="F25" s="235"/>
    </row>
    <row r="26" spans="2:6" ht="18" customHeight="1" x14ac:dyDescent="0.15">
      <c r="B26" s="262"/>
      <c r="C26" s="266"/>
      <c r="D26" s="133" t="s">
        <v>27</v>
      </c>
      <c r="E26" s="156">
        <f>'内訳書１(収入事業別)'!$AA30</f>
        <v>0</v>
      </c>
      <c r="F26" s="236"/>
    </row>
    <row r="27" spans="2:6" ht="18" customHeight="1" x14ac:dyDescent="0.15">
      <c r="B27" s="262"/>
      <c r="C27" s="264" t="s">
        <v>63</v>
      </c>
      <c r="D27" s="131" t="s">
        <v>1</v>
      </c>
      <c r="E27" s="154">
        <f>'内訳書１(収入事業別)'!$AA31</f>
        <v>0</v>
      </c>
      <c r="F27" s="234"/>
    </row>
    <row r="28" spans="2:6" ht="18" customHeight="1" x14ac:dyDescent="0.15">
      <c r="B28" s="262"/>
      <c r="C28" s="265"/>
      <c r="D28" s="132" t="s">
        <v>34</v>
      </c>
      <c r="E28" s="155">
        <f>'内訳書１(収入事業別)'!$AA32</f>
        <v>0</v>
      </c>
      <c r="F28" s="235"/>
    </row>
    <row r="29" spans="2:6" ht="18" customHeight="1" x14ac:dyDescent="0.15">
      <c r="B29" s="262"/>
      <c r="C29" s="266"/>
      <c r="D29" s="133" t="s">
        <v>11</v>
      </c>
      <c r="E29" s="156">
        <f>'内訳書１(収入事業別)'!$AA33</f>
        <v>0</v>
      </c>
      <c r="F29" s="236"/>
    </row>
    <row r="30" spans="2:6" ht="18" customHeight="1" x14ac:dyDescent="0.15">
      <c r="B30" s="262"/>
      <c r="C30" s="264" t="s">
        <v>64</v>
      </c>
      <c r="D30" s="131" t="s">
        <v>33</v>
      </c>
      <c r="E30" s="154">
        <f>'内訳書１(収入事業別)'!$AA34</f>
        <v>0</v>
      </c>
      <c r="F30" s="234"/>
    </row>
    <row r="31" spans="2:6" ht="18" customHeight="1" x14ac:dyDescent="0.15">
      <c r="B31" s="262"/>
      <c r="C31" s="265"/>
      <c r="D31" s="132" t="s">
        <v>2</v>
      </c>
      <c r="E31" s="155">
        <f>'内訳書１(収入事業別)'!$AA35</f>
        <v>0</v>
      </c>
      <c r="F31" s="235"/>
    </row>
    <row r="32" spans="2:6" ht="18" customHeight="1" x14ac:dyDescent="0.15">
      <c r="B32" s="262"/>
      <c r="C32" s="265"/>
      <c r="D32" s="132" t="s">
        <v>31</v>
      </c>
      <c r="E32" s="155">
        <f>'内訳書１(収入事業別)'!$AA36</f>
        <v>0</v>
      </c>
      <c r="F32" s="235"/>
    </row>
    <row r="33" spans="2:11" ht="18" customHeight="1" x14ac:dyDescent="0.15">
      <c r="B33" s="262"/>
      <c r="C33" s="266"/>
      <c r="D33" s="133" t="s">
        <v>35</v>
      </c>
      <c r="E33" s="156">
        <f>'内訳書１(収入事業別)'!$AA37</f>
        <v>0</v>
      </c>
      <c r="F33" s="236"/>
      <c r="H33" s="256" t="s">
        <v>178</v>
      </c>
      <c r="I33" s="256"/>
      <c r="J33" s="223">
        <f>'内訳書１(収入事業別)'!$AA$39+'内訳書１(収入事業別)'!$AA$40+'内訳書１(収入事業別)'!$AB$41</f>
        <v>0</v>
      </c>
      <c r="K33"/>
    </row>
    <row r="34" spans="2:11" ht="18" customHeight="1" x14ac:dyDescent="0.15">
      <c r="B34" s="262"/>
      <c r="C34" s="264" t="s">
        <v>176</v>
      </c>
      <c r="D34" s="131" t="s">
        <v>10</v>
      </c>
      <c r="E34" s="154">
        <f>$J$34</f>
        <v>0</v>
      </c>
      <c r="F34" s="237"/>
      <c r="H34" s="257" t="s">
        <v>179</v>
      </c>
      <c r="I34" s="197" t="s">
        <v>125</v>
      </c>
      <c r="J34" s="232">
        <f>$J$33-$J$35</f>
        <v>0</v>
      </c>
      <c r="K34"/>
    </row>
    <row r="35" spans="2:11" ht="18" customHeight="1" x14ac:dyDescent="0.15">
      <c r="B35" s="262"/>
      <c r="C35" s="266"/>
      <c r="D35" s="133" t="s">
        <v>36</v>
      </c>
      <c r="E35" s="156">
        <f>$J$35</f>
        <v>0</v>
      </c>
      <c r="F35" s="238"/>
      <c r="H35" s="257"/>
      <c r="I35" s="231" t="s">
        <v>36</v>
      </c>
      <c r="J35" s="233"/>
    </row>
    <row r="36" spans="2:11" ht="21" customHeight="1" x14ac:dyDescent="0.15">
      <c r="B36" s="262"/>
      <c r="C36" s="280" t="s">
        <v>20</v>
      </c>
      <c r="D36" s="281"/>
      <c r="E36" s="216">
        <f>SUM($E$19:$E$35)</f>
        <v>0</v>
      </c>
      <c r="F36" s="239"/>
    </row>
    <row r="37" spans="2:11" ht="18" customHeight="1" thickBot="1" x14ac:dyDescent="0.2">
      <c r="B37" s="262"/>
      <c r="C37" s="282" t="s">
        <v>17</v>
      </c>
      <c r="D37" s="283"/>
      <c r="E37" s="217">
        <f>SUM('内訳書１(収入事業別)'!AA42:AB42)</f>
        <v>0</v>
      </c>
      <c r="F37" s="240"/>
      <c r="J37" s="143" t="s">
        <v>229</v>
      </c>
    </row>
    <row r="38" spans="2:11" ht="21" customHeight="1" thickBot="1" x14ac:dyDescent="0.2">
      <c r="B38" s="263"/>
      <c r="C38" s="267" t="s">
        <v>37</v>
      </c>
      <c r="D38" s="268"/>
      <c r="E38" s="220">
        <f>$E$36-$E$37</f>
        <v>0</v>
      </c>
      <c r="F38" s="241"/>
      <c r="J38" s="143"/>
    </row>
    <row r="39" spans="2:11" ht="18" customHeight="1" x14ac:dyDescent="0.15">
      <c r="B39" s="258" t="s">
        <v>39</v>
      </c>
      <c r="C39" s="273" t="s">
        <v>65</v>
      </c>
      <c r="D39" s="218" t="s">
        <v>66</v>
      </c>
      <c r="E39" s="219">
        <f>'内訳書１(収入事業別)'!$AA44</f>
        <v>0</v>
      </c>
      <c r="F39" s="242"/>
    </row>
    <row r="40" spans="2:11" ht="18" customHeight="1" x14ac:dyDescent="0.15">
      <c r="B40" s="259"/>
      <c r="C40" s="273"/>
      <c r="D40" s="111" t="s">
        <v>67</v>
      </c>
      <c r="E40" s="155">
        <f>'内訳書１(収入事業別)'!$AA45</f>
        <v>0</v>
      </c>
      <c r="F40" s="235"/>
    </row>
    <row r="41" spans="2:11" ht="18" customHeight="1" x14ac:dyDescent="0.15">
      <c r="B41" s="259"/>
      <c r="C41" s="274"/>
      <c r="D41" s="113" t="s">
        <v>68</v>
      </c>
      <c r="E41" s="156">
        <f>'内訳書１(収入事業別)'!$AA46</f>
        <v>0</v>
      </c>
      <c r="F41" s="236"/>
    </row>
    <row r="42" spans="2:11" ht="18" customHeight="1" x14ac:dyDescent="0.15">
      <c r="B42" s="259"/>
      <c r="C42" s="275" t="s">
        <v>69</v>
      </c>
      <c r="D42" s="108" t="s">
        <v>70</v>
      </c>
      <c r="E42" s="154">
        <f>'内訳書１(収入事業別)'!$AA47</f>
        <v>0</v>
      </c>
      <c r="F42" s="234"/>
    </row>
    <row r="43" spans="2:11" ht="18" customHeight="1" x14ac:dyDescent="0.15">
      <c r="B43" s="259"/>
      <c r="C43" s="273"/>
      <c r="D43" s="111" t="s">
        <v>71</v>
      </c>
      <c r="E43" s="155">
        <f>'内訳書１(収入事業別)'!$AA48</f>
        <v>0</v>
      </c>
      <c r="F43" s="235"/>
    </row>
    <row r="44" spans="2:11" ht="18" customHeight="1" x14ac:dyDescent="0.15">
      <c r="B44" s="259"/>
      <c r="C44" s="273"/>
      <c r="D44" s="111" t="s">
        <v>72</v>
      </c>
      <c r="E44" s="155">
        <f>'内訳書１(収入事業別)'!$AA49</f>
        <v>0</v>
      </c>
      <c r="F44" s="235"/>
    </row>
    <row r="45" spans="2:11" ht="18" customHeight="1" x14ac:dyDescent="0.15">
      <c r="B45" s="259"/>
      <c r="C45" s="273"/>
      <c r="D45" s="111" t="s">
        <v>73</v>
      </c>
      <c r="E45" s="155">
        <f>'内訳書１(収入事業別)'!$AA50</f>
        <v>0</v>
      </c>
      <c r="F45" s="235"/>
    </row>
    <row r="46" spans="2:11" ht="18" customHeight="1" x14ac:dyDescent="0.15">
      <c r="B46" s="259"/>
      <c r="C46" s="274"/>
      <c r="D46" s="113" t="s">
        <v>74</v>
      </c>
      <c r="E46" s="156">
        <f>'内訳書１(収入事業別)'!$AA51</f>
        <v>0</v>
      </c>
      <c r="F46" s="236"/>
    </row>
    <row r="47" spans="2:11" ht="18" customHeight="1" x14ac:dyDescent="0.15">
      <c r="B47" s="259"/>
      <c r="C47" s="275" t="s">
        <v>75</v>
      </c>
      <c r="D47" s="108" t="s">
        <v>76</v>
      </c>
      <c r="E47" s="154">
        <f>'内訳書１(収入事業別)'!$AA52</f>
        <v>0</v>
      </c>
      <c r="F47" s="234"/>
    </row>
    <row r="48" spans="2:11" ht="18" customHeight="1" x14ac:dyDescent="0.15">
      <c r="B48" s="259"/>
      <c r="C48" s="273"/>
      <c r="D48" s="111" t="s">
        <v>77</v>
      </c>
      <c r="E48" s="155">
        <f>'内訳書１(収入事業別)'!$AA53</f>
        <v>0</v>
      </c>
      <c r="F48" s="235"/>
    </row>
    <row r="49" spans="2:6" ht="18" customHeight="1" x14ac:dyDescent="0.15">
      <c r="B49" s="259"/>
      <c r="C49" s="274"/>
      <c r="D49" s="113" t="s">
        <v>78</v>
      </c>
      <c r="E49" s="156">
        <f>'内訳書１(収入事業別)'!$AA54</f>
        <v>0</v>
      </c>
      <c r="F49" s="236"/>
    </row>
    <row r="50" spans="2:6" ht="18" customHeight="1" x14ac:dyDescent="0.15">
      <c r="B50" s="259"/>
      <c r="C50" s="275" t="s">
        <v>79</v>
      </c>
      <c r="D50" s="108" t="s">
        <v>80</v>
      </c>
      <c r="E50" s="154">
        <f>'内訳書１(収入事業別)'!$AA55</f>
        <v>0</v>
      </c>
      <c r="F50" s="234"/>
    </row>
    <row r="51" spans="2:6" ht="18" customHeight="1" x14ac:dyDescent="0.15">
      <c r="B51" s="259"/>
      <c r="C51" s="273"/>
      <c r="D51" s="111" t="s">
        <v>81</v>
      </c>
      <c r="E51" s="155">
        <f>'内訳書１(収入事業別)'!$AA56</f>
        <v>0</v>
      </c>
      <c r="F51" s="235"/>
    </row>
    <row r="52" spans="2:6" ht="18" customHeight="1" x14ac:dyDescent="0.15">
      <c r="B52" s="259"/>
      <c r="C52" s="273"/>
      <c r="D52" s="111" t="s">
        <v>82</v>
      </c>
      <c r="E52" s="155">
        <f>'内訳書１(収入事業別)'!$AA57</f>
        <v>0</v>
      </c>
      <c r="F52" s="235"/>
    </row>
    <row r="53" spans="2:6" ht="18" customHeight="1" x14ac:dyDescent="0.15">
      <c r="B53" s="259"/>
      <c r="C53" s="273"/>
      <c r="D53" s="111" t="s">
        <v>83</v>
      </c>
      <c r="E53" s="155">
        <f>'内訳書１(収入事業別)'!$AA58</f>
        <v>0</v>
      </c>
      <c r="F53" s="235"/>
    </row>
    <row r="54" spans="2:6" ht="18" customHeight="1" x14ac:dyDescent="0.15">
      <c r="B54" s="259"/>
      <c r="C54" s="274"/>
      <c r="D54" s="113" t="s">
        <v>84</v>
      </c>
      <c r="E54" s="156">
        <f>'内訳書１(収入事業別)'!$AA59</f>
        <v>0</v>
      </c>
      <c r="F54" s="236"/>
    </row>
    <row r="55" spans="2:6" ht="18" customHeight="1" x14ac:dyDescent="0.15">
      <c r="B55" s="259"/>
      <c r="C55" s="204" t="s">
        <v>177</v>
      </c>
      <c r="D55" s="131" t="s">
        <v>186</v>
      </c>
      <c r="E55" s="154">
        <f>'内訳書１(収入事業別)'!$AA$60+'内訳書１(収入事業別)'!$AA$61+'内訳書１(収入事業別)'!$AB$62</f>
        <v>0</v>
      </c>
      <c r="F55" s="243"/>
    </row>
    <row r="56" spans="2:6" ht="21" customHeight="1" thickBot="1" x14ac:dyDescent="0.2">
      <c r="B56" s="260"/>
      <c r="C56" s="269" t="s">
        <v>38</v>
      </c>
      <c r="D56" s="270"/>
      <c r="E56" s="221">
        <f>SUM($E$39:$E$55)</f>
        <v>0</v>
      </c>
      <c r="F56" s="244"/>
    </row>
    <row r="57" spans="2:6" ht="21" customHeight="1" thickTop="1" x14ac:dyDescent="0.15">
      <c r="B57" s="276" t="s">
        <v>162</v>
      </c>
      <c r="C57" s="277"/>
      <c r="D57" s="278"/>
      <c r="E57" s="222">
        <f>SUM($E$36,$E$56)</f>
        <v>0</v>
      </c>
      <c r="F57" s="245"/>
    </row>
  </sheetData>
  <sheetProtection algorithmName="SHA-512" hashValue="hsWe39P13VPPIIWzFn2bvjZkMFDz1HrI9aesgMEKNvwwhW2S/KVqa+poxO+LXjxV+q6GD+T1umkbznn1NJpnXA==" saltValue="30Y7k2Ncky8SEg7xM28KpQ==" spinCount="100000" sheet="1" formatRows="0"/>
  <mergeCells count="31">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C8:D8"/>
    <mergeCell ref="C39:C41"/>
    <mergeCell ref="C42:C46"/>
    <mergeCell ref="C47:C49"/>
    <mergeCell ref="C50:C54"/>
    <mergeCell ref="E16:F16"/>
    <mergeCell ref="H33:I33"/>
    <mergeCell ref="H34:H35"/>
    <mergeCell ref="B39:B56"/>
    <mergeCell ref="B19:B38"/>
    <mergeCell ref="C30:C33"/>
    <mergeCell ref="C34:C35"/>
    <mergeCell ref="C19:C21"/>
    <mergeCell ref="C38:D38"/>
    <mergeCell ref="C56:D56"/>
  </mergeCells>
  <phoneticPr fontId="7"/>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headerFooter>
    <oddHeader>&amp;L&amp;"Calibri"&amp;10&amp;K000000機密性2情報&amp;1#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A10" sqref="A10:B10"/>
      <selection pane="topRight" activeCell="A10" sqref="A10:B10"/>
      <selection pane="bottomLeft" activeCell="A10" sqref="A10:B10"/>
      <selection pane="bottomRight"/>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3" style="93" customWidth="1"/>
    <col min="27" max="28" width="16.875" style="94" hidden="1" customWidth="1"/>
    <col min="29" max="29" width="5.25" style="94" hidden="1" customWidth="1"/>
    <col min="30" max="16384" width="9" style="93"/>
  </cols>
  <sheetData>
    <row r="1" spans="1:29" ht="17.25" customHeight="1" x14ac:dyDescent="0.15">
      <c r="A1" s="68">
        <f>収支予算書!A1</f>
        <v>0</v>
      </c>
      <c r="C1" s="68"/>
      <c r="D1" s="68"/>
    </row>
    <row r="2" spans="1:29" x14ac:dyDescent="0.15">
      <c r="B2" s="93" t="s">
        <v>86</v>
      </c>
      <c r="E2" s="93"/>
      <c r="F2" s="93"/>
      <c r="G2" s="93"/>
      <c r="H2" s="93"/>
      <c r="I2" s="93"/>
      <c r="J2" s="93"/>
      <c r="K2" s="93"/>
      <c r="L2" s="93"/>
      <c r="M2" s="93"/>
      <c r="N2" s="93"/>
      <c r="O2" s="93"/>
      <c r="P2" s="93"/>
      <c r="Q2" s="93"/>
      <c r="R2" s="93"/>
      <c r="S2" s="93"/>
      <c r="T2" s="93"/>
      <c r="U2" s="93"/>
      <c r="V2" s="93"/>
      <c r="W2" s="93"/>
      <c r="X2" s="93"/>
      <c r="AA2" s="93"/>
      <c r="AB2" s="93"/>
      <c r="AC2" s="93"/>
    </row>
    <row r="3" spans="1:29" ht="15" customHeight="1" x14ac:dyDescent="0.15">
      <c r="B3" s="93" t="s">
        <v>87</v>
      </c>
      <c r="Y3" s="95" t="s">
        <v>16</v>
      </c>
    </row>
    <row r="4" spans="1:29" ht="18" customHeight="1" x14ac:dyDescent="0.15">
      <c r="B4" s="323" t="s">
        <v>88</v>
      </c>
      <c r="C4" s="323"/>
      <c r="D4" s="96" t="s">
        <v>154</v>
      </c>
      <c r="E4" s="97" t="s">
        <v>153</v>
      </c>
      <c r="F4" s="97" t="s">
        <v>132</v>
      </c>
      <c r="G4" s="97" t="s">
        <v>133</v>
      </c>
      <c r="H4" s="97" t="s">
        <v>134</v>
      </c>
      <c r="I4" s="97" t="s">
        <v>135</v>
      </c>
      <c r="J4" s="97" t="s">
        <v>136</v>
      </c>
      <c r="K4" s="97" t="s">
        <v>137</v>
      </c>
      <c r="L4" s="97" t="s">
        <v>138</v>
      </c>
      <c r="M4" s="97" t="s">
        <v>139</v>
      </c>
      <c r="N4" s="97" t="s">
        <v>210</v>
      </c>
      <c r="O4" s="97" t="s">
        <v>220</v>
      </c>
      <c r="P4" s="97" t="s">
        <v>219</v>
      </c>
      <c r="Q4" s="97" t="s">
        <v>218</v>
      </c>
      <c r="R4" s="97" t="s">
        <v>217</v>
      </c>
      <c r="S4" s="97" t="s">
        <v>216</v>
      </c>
      <c r="T4" s="97" t="s">
        <v>215</v>
      </c>
      <c r="U4" s="97" t="s">
        <v>214</v>
      </c>
      <c r="V4" s="97" t="s">
        <v>213</v>
      </c>
      <c r="W4" s="97" t="s">
        <v>212</v>
      </c>
      <c r="X4" s="97" t="s">
        <v>211</v>
      </c>
      <c r="Y4" s="318" t="s">
        <v>221</v>
      </c>
      <c r="AA4" s="315" t="s">
        <v>180</v>
      </c>
      <c r="AB4" s="315" t="s">
        <v>181</v>
      </c>
      <c r="AC4" s="315" t="s">
        <v>174</v>
      </c>
    </row>
    <row r="5" spans="1:29" ht="15" hidden="1" customHeight="1" x14ac:dyDescent="0.15">
      <c r="B5" s="323"/>
      <c r="C5" s="323"/>
      <c r="D5" s="96" t="s">
        <v>171</v>
      </c>
      <c r="E5" s="98" t="str">
        <f>IF(E6=収支予算書!$A$1,"補助事業者","補助事業者以外")</f>
        <v>補助事業者</v>
      </c>
      <c r="F5" s="98" t="str">
        <f>IF(F6=収支予算書!$A$1,"補助事業者","補助事業者以外")</f>
        <v>補助事業者</v>
      </c>
      <c r="G5" s="98" t="str">
        <f>IF(G6=収支予算書!$A$1,"補助事業者","補助事業者以外")</f>
        <v>補助事業者</v>
      </c>
      <c r="H5" s="98" t="str">
        <f>IF(H6=収支予算書!$A$1,"補助事業者","補助事業者以外")</f>
        <v>補助事業者</v>
      </c>
      <c r="I5" s="98" t="str">
        <f>IF(I6=収支予算書!$A$1,"補助事業者","補助事業者以外")</f>
        <v>補助事業者</v>
      </c>
      <c r="J5" s="98" t="str">
        <f>IF(J6=収支予算書!$A$1,"補助事業者","補助事業者以外")</f>
        <v>補助事業者</v>
      </c>
      <c r="K5" s="98" t="str">
        <f>IF(K6=収支予算書!$A$1,"補助事業者","補助事業者以外")</f>
        <v>補助事業者</v>
      </c>
      <c r="L5" s="98" t="str">
        <f>IF(L6=収支予算書!$A$1,"補助事業者","補助事業者以外")</f>
        <v>補助事業者</v>
      </c>
      <c r="M5" s="98" t="str">
        <f>IF(M6=収支予算書!$A$1,"補助事業者","補助事業者以外")</f>
        <v>補助事業者</v>
      </c>
      <c r="N5" s="98" t="str">
        <f>IF(N6=収支予算書!$A$1,"補助事業者","補助事業者以外")</f>
        <v>補助事業者</v>
      </c>
      <c r="O5" s="98" t="str">
        <f>IF(O6=収支予算書!$A$1,"補助事業者","補助事業者以外")</f>
        <v>補助事業者</v>
      </c>
      <c r="P5" s="98" t="str">
        <f>IF(P6=収支予算書!$A$1,"補助事業者","補助事業者以外")</f>
        <v>補助事業者</v>
      </c>
      <c r="Q5" s="98" t="str">
        <f>IF(Q6=収支予算書!$A$1,"補助事業者","補助事業者以外")</f>
        <v>補助事業者</v>
      </c>
      <c r="R5" s="98" t="str">
        <f>IF(R6=収支予算書!$A$1,"補助事業者","補助事業者以外")</f>
        <v>補助事業者</v>
      </c>
      <c r="S5" s="98" t="str">
        <f>IF(S6=収支予算書!$A$1,"補助事業者","補助事業者以外")</f>
        <v>補助事業者</v>
      </c>
      <c r="T5" s="98" t="str">
        <f>IF(T6=収支予算書!$A$1,"補助事業者","補助事業者以外")</f>
        <v>補助事業者</v>
      </c>
      <c r="U5" s="98" t="str">
        <f>IF(U6=収支予算書!$A$1,"補助事業者","補助事業者以外")</f>
        <v>補助事業者</v>
      </c>
      <c r="V5" s="98" t="str">
        <f>IF(V6=収支予算書!$A$1,"補助事業者","補助事業者以外")</f>
        <v>補助事業者</v>
      </c>
      <c r="W5" s="98" t="str">
        <f>IF(W6=収支予算書!$A$1,"補助事業者","補助事業者以外")</f>
        <v>補助事業者</v>
      </c>
      <c r="X5" s="98" t="str">
        <f>IF(X6=収支予算書!$A$1,"補助事業者","補助事業者以外")</f>
        <v>補助事業者</v>
      </c>
      <c r="Y5" s="318"/>
      <c r="AA5" s="316"/>
      <c r="AB5" s="316"/>
      <c r="AC5" s="316"/>
    </row>
    <row r="6" spans="1:29" ht="60.75" customHeight="1" x14ac:dyDescent="0.15">
      <c r="B6" s="323"/>
      <c r="C6" s="323"/>
      <c r="D6" s="134" t="s">
        <v>183</v>
      </c>
      <c r="E6" s="99">
        <f>'内訳書2-1'!$E$3</f>
        <v>0</v>
      </c>
      <c r="F6" s="99">
        <f>'内訳書2-2'!$E$3</f>
        <v>0</v>
      </c>
      <c r="G6" s="99">
        <f>'内訳書2-3'!$E$3</f>
        <v>0</v>
      </c>
      <c r="H6" s="99">
        <f>'内訳書2-4'!$E$3</f>
        <v>0</v>
      </c>
      <c r="I6" s="99">
        <f>'内訳書2-5'!$E$3</f>
        <v>0</v>
      </c>
      <c r="J6" s="99">
        <f>'内訳書2-6'!$E$3</f>
        <v>0</v>
      </c>
      <c r="K6" s="99">
        <f>'内訳書2-7'!$E$3</f>
        <v>0</v>
      </c>
      <c r="L6" s="99">
        <f>'内訳書2-8'!$E$3</f>
        <v>0</v>
      </c>
      <c r="M6" s="99">
        <f>'内訳書2-9'!$E$3</f>
        <v>0</v>
      </c>
      <c r="N6" s="99">
        <f>'内訳書2-10'!$E$3</f>
        <v>0</v>
      </c>
      <c r="O6" s="99">
        <f>'内訳書2-11'!$E$3</f>
        <v>0</v>
      </c>
      <c r="P6" s="99">
        <f>'内訳書2-12'!$E$3</f>
        <v>0</v>
      </c>
      <c r="Q6" s="99">
        <f>'内訳書2-13'!$E$3</f>
        <v>0</v>
      </c>
      <c r="R6" s="99">
        <f>'内訳書2-14'!$E$3</f>
        <v>0</v>
      </c>
      <c r="S6" s="99">
        <f>'内訳書2-15'!$E$3</f>
        <v>0</v>
      </c>
      <c r="T6" s="99">
        <f>'内訳書2-16'!$E$3</f>
        <v>0</v>
      </c>
      <c r="U6" s="99">
        <f>'内訳書2-17'!$E$3</f>
        <v>0</v>
      </c>
      <c r="V6" s="99">
        <f>'内訳書2-18'!$E$3</f>
        <v>0</v>
      </c>
      <c r="W6" s="99">
        <f>'内訳書2-19'!$E$3</f>
        <v>0</v>
      </c>
      <c r="X6" s="99">
        <f>'内訳書2-20'!$E$3</f>
        <v>0</v>
      </c>
      <c r="Y6" s="318"/>
      <c r="AA6" s="316"/>
      <c r="AB6" s="316"/>
      <c r="AC6" s="316"/>
    </row>
    <row r="7" spans="1:29" ht="60.75" customHeight="1" x14ac:dyDescent="0.15">
      <c r="B7" s="323"/>
      <c r="C7" s="323"/>
      <c r="D7" s="100" t="s">
        <v>85</v>
      </c>
      <c r="E7" s="99">
        <f>'内訳書2-1'!$E$4</f>
        <v>0</v>
      </c>
      <c r="F7" s="99">
        <f>'内訳書2-2'!$E$4</f>
        <v>0</v>
      </c>
      <c r="G7" s="99">
        <f>'内訳書2-3'!$E$4</f>
        <v>0</v>
      </c>
      <c r="H7" s="99">
        <f>'内訳書2-4'!$E$4</f>
        <v>0</v>
      </c>
      <c r="I7" s="99">
        <f>'内訳書2-5'!$E$4</f>
        <v>0</v>
      </c>
      <c r="J7" s="99">
        <f>'内訳書2-6'!$E$4</f>
        <v>0</v>
      </c>
      <c r="K7" s="99">
        <f>'内訳書2-7'!$E$4</f>
        <v>0</v>
      </c>
      <c r="L7" s="99">
        <f>'内訳書2-8'!$E$4</f>
        <v>0</v>
      </c>
      <c r="M7" s="99">
        <f>'内訳書2-9'!$E$4</f>
        <v>0</v>
      </c>
      <c r="N7" s="99">
        <f>'内訳書2-10'!$E$4</f>
        <v>0</v>
      </c>
      <c r="O7" s="99">
        <f>'内訳書2-11'!$E$4</f>
        <v>0</v>
      </c>
      <c r="P7" s="99">
        <f>'内訳書2-12'!$E$4</f>
        <v>0</v>
      </c>
      <c r="Q7" s="99">
        <f>'内訳書2-13'!$E$4</f>
        <v>0</v>
      </c>
      <c r="R7" s="99">
        <f>'内訳書2-14'!$E$4</f>
        <v>0</v>
      </c>
      <c r="S7" s="99">
        <f>'内訳書2-15'!$E$4</f>
        <v>0</v>
      </c>
      <c r="T7" s="99">
        <f>'内訳書2-16'!$E$4</f>
        <v>0</v>
      </c>
      <c r="U7" s="99">
        <f>'内訳書2-17'!$E$4</f>
        <v>0</v>
      </c>
      <c r="V7" s="99">
        <f>'内訳書2-18'!$E$4</f>
        <v>0</v>
      </c>
      <c r="W7" s="99">
        <f>'内訳書2-19'!$E$4</f>
        <v>0</v>
      </c>
      <c r="X7" s="99">
        <f>'内訳書2-20'!$E$4</f>
        <v>0</v>
      </c>
      <c r="Y7" s="318"/>
      <c r="AA7" s="317"/>
      <c r="AB7" s="317"/>
      <c r="AC7" s="317"/>
    </row>
    <row r="8" spans="1:29" ht="18" customHeight="1" x14ac:dyDescent="0.15">
      <c r="B8" s="320" t="s">
        <v>89</v>
      </c>
      <c r="C8" s="321"/>
      <c r="D8" s="322"/>
      <c r="E8" s="118">
        <f>'内訳書2-1'!F$416</f>
        <v>0</v>
      </c>
      <c r="F8" s="118">
        <f>'内訳書2-2'!F$416</f>
        <v>0</v>
      </c>
      <c r="G8" s="118">
        <f>'内訳書2-3'!F$416</f>
        <v>0</v>
      </c>
      <c r="H8" s="118">
        <f>'内訳書2-4'!F$416</f>
        <v>0</v>
      </c>
      <c r="I8" s="118">
        <f>'内訳書2-5'!F$416</f>
        <v>0</v>
      </c>
      <c r="J8" s="118">
        <f>'内訳書2-6'!F$416</f>
        <v>0</v>
      </c>
      <c r="K8" s="118">
        <f>'内訳書2-7'!F$416</f>
        <v>0</v>
      </c>
      <c r="L8" s="118">
        <f>'内訳書2-8'!F$416</f>
        <v>0</v>
      </c>
      <c r="M8" s="118">
        <f>'内訳書2-9'!F$416</f>
        <v>0</v>
      </c>
      <c r="N8" s="118">
        <f>'内訳書2-10'!F$416</f>
        <v>0</v>
      </c>
      <c r="O8" s="118">
        <f>'内訳書2-11'!F$416</f>
        <v>0</v>
      </c>
      <c r="P8" s="118">
        <f>'内訳書2-12'!F$416</f>
        <v>0</v>
      </c>
      <c r="Q8" s="118">
        <f>'内訳書2-13'!F$416</f>
        <v>0</v>
      </c>
      <c r="R8" s="118">
        <f>'内訳書2-14'!F$416</f>
        <v>0</v>
      </c>
      <c r="S8" s="118">
        <f>'内訳書2-15'!F$416</f>
        <v>0</v>
      </c>
      <c r="T8" s="118">
        <f>'内訳書2-16'!F$416</f>
        <v>0</v>
      </c>
      <c r="U8" s="118">
        <f>'内訳書2-17'!F$416</f>
        <v>0</v>
      </c>
      <c r="V8" s="118">
        <f>'内訳書2-18'!F$416</f>
        <v>0</v>
      </c>
      <c r="W8" s="118">
        <f>'内訳書2-19'!F$416</f>
        <v>0</v>
      </c>
      <c r="X8" s="118">
        <f>'内訳書2-20'!F$416</f>
        <v>0</v>
      </c>
      <c r="Y8" s="118">
        <f t="shared" ref="Y8:Y13" si="0">SUM(E8:X8)</f>
        <v>0</v>
      </c>
      <c r="AA8" s="118">
        <f t="shared" ref="AA8:AA13" si="1">SUMIFS($E8:$X8,$E$5:$X$5,"補助事業者")</f>
        <v>0</v>
      </c>
      <c r="AB8" s="118">
        <f t="shared" ref="AB8:AB13" si="2">SUMIFS($E8:$X8,$E$5:$X$5,"補助事業者以外")</f>
        <v>0</v>
      </c>
      <c r="AC8" s="118">
        <f t="shared" ref="AC8:AC13" si="3">SUM(AA8:AB8)</f>
        <v>0</v>
      </c>
    </row>
    <row r="9" spans="1:29" ht="18" customHeight="1" x14ac:dyDescent="0.15">
      <c r="B9" s="320" t="s">
        <v>90</v>
      </c>
      <c r="C9" s="321"/>
      <c r="D9" s="322"/>
      <c r="E9" s="118">
        <f>'内訳書2-1'!$F417</f>
        <v>0</v>
      </c>
      <c r="F9" s="118">
        <f>'内訳書2-2'!$F417</f>
        <v>0</v>
      </c>
      <c r="G9" s="118">
        <f>'内訳書2-3'!$F417</f>
        <v>0</v>
      </c>
      <c r="H9" s="118">
        <f>'内訳書2-4'!$F417</f>
        <v>0</v>
      </c>
      <c r="I9" s="118">
        <f>'内訳書2-5'!$F417</f>
        <v>0</v>
      </c>
      <c r="J9" s="118">
        <f>'内訳書2-6'!$F417</f>
        <v>0</v>
      </c>
      <c r="K9" s="118">
        <f>'内訳書2-7'!$F417</f>
        <v>0</v>
      </c>
      <c r="L9" s="118">
        <f>'内訳書2-8'!$F417</f>
        <v>0</v>
      </c>
      <c r="M9" s="118">
        <f>'内訳書2-9'!$F417</f>
        <v>0</v>
      </c>
      <c r="N9" s="118">
        <f>'内訳書2-10'!$F417</f>
        <v>0</v>
      </c>
      <c r="O9" s="118">
        <f>'内訳書2-11'!$F417</f>
        <v>0</v>
      </c>
      <c r="P9" s="118">
        <f>'内訳書2-12'!$F417</f>
        <v>0</v>
      </c>
      <c r="Q9" s="118">
        <f>'内訳書2-13'!$F417</f>
        <v>0</v>
      </c>
      <c r="R9" s="118">
        <f>'内訳書2-14'!$F417</f>
        <v>0</v>
      </c>
      <c r="S9" s="118">
        <f>'内訳書2-15'!$F417</f>
        <v>0</v>
      </c>
      <c r="T9" s="118">
        <f>'内訳書2-16'!$F417</f>
        <v>0</v>
      </c>
      <c r="U9" s="118">
        <f>'内訳書2-17'!$F417</f>
        <v>0</v>
      </c>
      <c r="V9" s="118">
        <f>'内訳書2-18'!$F417</f>
        <v>0</v>
      </c>
      <c r="W9" s="118">
        <f>'内訳書2-19'!$F417</f>
        <v>0</v>
      </c>
      <c r="X9" s="118">
        <f>'内訳書2-20'!$F417</f>
        <v>0</v>
      </c>
      <c r="Y9" s="118">
        <f t="shared" si="0"/>
        <v>0</v>
      </c>
      <c r="AA9" s="118">
        <f t="shared" si="1"/>
        <v>0</v>
      </c>
      <c r="AB9" s="118">
        <f t="shared" si="2"/>
        <v>0</v>
      </c>
      <c r="AC9" s="118">
        <f t="shared" si="3"/>
        <v>0</v>
      </c>
    </row>
    <row r="10" spans="1:29" ht="18" customHeight="1" x14ac:dyDescent="0.15">
      <c r="B10" s="328" t="s">
        <v>169</v>
      </c>
      <c r="C10" s="330" t="s">
        <v>91</v>
      </c>
      <c r="D10" s="331"/>
      <c r="E10" s="119">
        <f>'内訳書2-1'!$F418</f>
        <v>0</v>
      </c>
      <c r="F10" s="119">
        <f>'内訳書2-2'!$F418</f>
        <v>0</v>
      </c>
      <c r="G10" s="119">
        <f>'内訳書2-3'!$F418</f>
        <v>0</v>
      </c>
      <c r="H10" s="119">
        <f>'内訳書2-4'!$F418</f>
        <v>0</v>
      </c>
      <c r="I10" s="119">
        <f>'内訳書2-5'!$F418</f>
        <v>0</v>
      </c>
      <c r="J10" s="119">
        <f>'内訳書2-6'!$F418</f>
        <v>0</v>
      </c>
      <c r="K10" s="119">
        <f>'内訳書2-7'!$F418</f>
        <v>0</v>
      </c>
      <c r="L10" s="119">
        <f>'内訳書2-8'!$F418</f>
        <v>0</v>
      </c>
      <c r="M10" s="119">
        <f>'内訳書2-9'!$F418</f>
        <v>0</v>
      </c>
      <c r="N10" s="119">
        <f>'内訳書2-10'!$F418</f>
        <v>0</v>
      </c>
      <c r="O10" s="119">
        <f>'内訳書2-11'!$F418</f>
        <v>0</v>
      </c>
      <c r="P10" s="119">
        <f>'内訳書2-12'!$F418</f>
        <v>0</v>
      </c>
      <c r="Q10" s="119">
        <f>'内訳書2-13'!$F418</f>
        <v>0</v>
      </c>
      <c r="R10" s="119">
        <f>'内訳書2-14'!$F418</f>
        <v>0</v>
      </c>
      <c r="S10" s="119">
        <f>'内訳書2-15'!$F418</f>
        <v>0</v>
      </c>
      <c r="T10" s="119">
        <f>'内訳書2-16'!$F418</f>
        <v>0</v>
      </c>
      <c r="U10" s="119">
        <f>'内訳書2-17'!$F418</f>
        <v>0</v>
      </c>
      <c r="V10" s="119">
        <f>'内訳書2-18'!$F418</f>
        <v>0</v>
      </c>
      <c r="W10" s="119">
        <f>'内訳書2-19'!$F418</f>
        <v>0</v>
      </c>
      <c r="X10" s="119">
        <f>'内訳書2-20'!$F418</f>
        <v>0</v>
      </c>
      <c r="Y10" s="119">
        <f t="shared" si="0"/>
        <v>0</v>
      </c>
      <c r="AA10" s="119">
        <f t="shared" si="1"/>
        <v>0</v>
      </c>
      <c r="AB10" s="119">
        <f t="shared" si="2"/>
        <v>0</v>
      </c>
      <c r="AC10" s="119">
        <f t="shared" si="3"/>
        <v>0</v>
      </c>
    </row>
    <row r="11" spans="1:29" ht="18" customHeight="1" x14ac:dyDescent="0.15">
      <c r="B11" s="329"/>
      <c r="C11" s="324" t="s">
        <v>92</v>
      </c>
      <c r="D11" s="325"/>
      <c r="E11" s="120">
        <f>'内訳書2-1'!$F419</f>
        <v>0</v>
      </c>
      <c r="F11" s="120">
        <f>'内訳書2-2'!$F419</f>
        <v>0</v>
      </c>
      <c r="G11" s="120">
        <f>'内訳書2-3'!$F419</f>
        <v>0</v>
      </c>
      <c r="H11" s="120">
        <f>'内訳書2-4'!$F419</f>
        <v>0</v>
      </c>
      <c r="I11" s="120">
        <f>'内訳書2-5'!$F419</f>
        <v>0</v>
      </c>
      <c r="J11" s="120">
        <f>'内訳書2-6'!$F419</f>
        <v>0</v>
      </c>
      <c r="K11" s="120">
        <f>'内訳書2-7'!$F419</f>
        <v>0</v>
      </c>
      <c r="L11" s="120">
        <f>'内訳書2-8'!$F419</f>
        <v>0</v>
      </c>
      <c r="M11" s="120">
        <f>'内訳書2-9'!$F419</f>
        <v>0</v>
      </c>
      <c r="N11" s="120">
        <f>'内訳書2-10'!$F419</f>
        <v>0</v>
      </c>
      <c r="O11" s="120">
        <f>'内訳書2-11'!$F419</f>
        <v>0</v>
      </c>
      <c r="P11" s="120">
        <f>'内訳書2-12'!$F419</f>
        <v>0</v>
      </c>
      <c r="Q11" s="120">
        <f>'内訳書2-13'!$F419</f>
        <v>0</v>
      </c>
      <c r="R11" s="120">
        <f>'内訳書2-14'!$F419</f>
        <v>0</v>
      </c>
      <c r="S11" s="120">
        <f>'内訳書2-15'!$F419</f>
        <v>0</v>
      </c>
      <c r="T11" s="120">
        <f>'内訳書2-16'!$F419</f>
        <v>0</v>
      </c>
      <c r="U11" s="120">
        <f>'内訳書2-17'!$F419</f>
        <v>0</v>
      </c>
      <c r="V11" s="120">
        <f>'内訳書2-18'!$F419</f>
        <v>0</v>
      </c>
      <c r="W11" s="120">
        <f>'内訳書2-19'!$F419</f>
        <v>0</v>
      </c>
      <c r="X11" s="120">
        <f>'内訳書2-20'!$F419</f>
        <v>0</v>
      </c>
      <c r="Y11" s="120">
        <f t="shared" si="0"/>
        <v>0</v>
      </c>
      <c r="AA11" s="120">
        <f t="shared" si="1"/>
        <v>0</v>
      </c>
      <c r="AB11" s="120">
        <f t="shared" si="2"/>
        <v>0</v>
      </c>
      <c r="AC11" s="120">
        <f t="shared" si="3"/>
        <v>0</v>
      </c>
    </row>
    <row r="12" spans="1:29" ht="18" customHeight="1" x14ac:dyDescent="0.15">
      <c r="B12" s="329"/>
      <c r="C12" s="324" t="s">
        <v>93</v>
      </c>
      <c r="D12" s="325"/>
      <c r="E12" s="120">
        <f>'内訳書2-1'!$F420</f>
        <v>0</v>
      </c>
      <c r="F12" s="120">
        <f>'内訳書2-2'!$F420</f>
        <v>0</v>
      </c>
      <c r="G12" s="120">
        <f>'内訳書2-3'!$F420</f>
        <v>0</v>
      </c>
      <c r="H12" s="120">
        <f>'内訳書2-4'!$F420</f>
        <v>0</v>
      </c>
      <c r="I12" s="120">
        <f>'内訳書2-5'!$F420</f>
        <v>0</v>
      </c>
      <c r="J12" s="120">
        <f>'内訳書2-6'!$F420</f>
        <v>0</v>
      </c>
      <c r="K12" s="120">
        <f>'内訳書2-7'!$F420</f>
        <v>0</v>
      </c>
      <c r="L12" s="120">
        <f>'内訳書2-8'!$F420</f>
        <v>0</v>
      </c>
      <c r="M12" s="120">
        <f>'内訳書2-9'!$F420</f>
        <v>0</v>
      </c>
      <c r="N12" s="120">
        <f>'内訳書2-10'!$F420</f>
        <v>0</v>
      </c>
      <c r="O12" s="120">
        <f>'内訳書2-11'!$F420</f>
        <v>0</v>
      </c>
      <c r="P12" s="120">
        <f>'内訳書2-12'!$F420</f>
        <v>0</v>
      </c>
      <c r="Q12" s="120">
        <f>'内訳書2-13'!$F420</f>
        <v>0</v>
      </c>
      <c r="R12" s="120">
        <f>'内訳書2-14'!$F420</f>
        <v>0</v>
      </c>
      <c r="S12" s="120">
        <f>'内訳書2-15'!$F420</f>
        <v>0</v>
      </c>
      <c r="T12" s="120">
        <f>'内訳書2-16'!$F420</f>
        <v>0</v>
      </c>
      <c r="U12" s="120">
        <f>'内訳書2-17'!$F420</f>
        <v>0</v>
      </c>
      <c r="V12" s="120">
        <f>'内訳書2-18'!$F420</f>
        <v>0</v>
      </c>
      <c r="W12" s="120">
        <f>'内訳書2-19'!$F420</f>
        <v>0</v>
      </c>
      <c r="X12" s="120">
        <f>'内訳書2-20'!$F420</f>
        <v>0</v>
      </c>
      <c r="Y12" s="120">
        <f t="shared" si="0"/>
        <v>0</v>
      </c>
      <c r="AA12" s="120">
        <f t="shared" si="1"/>
        <v>0</v>
      </c>
      <c r="AB12" s="120">
        <f t="shared" si="2"/>
        <v>0</v>
      </c>
      <c r="AC12" s="120">
        <f t="shared" si="3"/>
        <v>0</v>
      </c>
    </row>
    <row r="13" spans="1:29" ht="18" customHeight="1" x14ac:dyDescent="0.15">
      <c r="B13" s="329"/>
      <c r="C13" s="326" t="s">
        <v>94</v>
      </c>
      <c r="D13" s="327"/>
      <c r="E13" s="121">
        <f>'内訳書2-1'!$F421</f>
        <v>0</v>
      </c>
      <c r="F13" s="121">
        <f>'内訳書2-2'!$F421</f>
        <v>0</v>
      </c>
      <c r="G13" s="121">
        <f>'内訳書2-3'!$F421</f>
        <v>0</v>
      </c>
      <c r="H13" s="121">
        <f>'内訳書2-4'!$F421</f>
        <v>0</v>
      </c>
      <c r="I13" s="121">
        <f>'内訳書2-5'!$F421</f>
        <v>0</v>
      </c>
      <c r="J13" s="121">
        <f>'内訳書2-6'!$F421</f>
        <v>0</v>
      </c>
      <c r="K13" s="121">
        <f>'内訳書2-7'!$F421</f>
        <v>0</v>
      </c>
      <c r="L13" s="121">
        <f>'内訳書2-8'!$F421</f>
        <v>0</v>
      </c>
      <c r="M13" s="121">
        <f>'内訳書2-9'!$F421</f>
        <v>0</v>
      </c>
      <c r="N13" s="121">
        <f>'内訳書2-10'!$F421</f>
        <v>0</v>
      </c>
      <c r="O13" s="121">
        <f>'内訳書2-11'!$F421</f>
        <v>0</v>
      </c>
      <c r="P13" s="121">
        <f>'内訳書2-12'!$F421</f>
        <v>0</v>
      </c>
      <c r="Q13" s="121">
        <f>'内訳書2-13'!$F421</f>
        <v>0</v>
      </c>
      <c r="R13" s="121">
        <f>'内訳書2-14'!$F421</f>
        <v>0</v>
      </c>
      <c r="S13" s="121">
        <f>'内訳書2-15'!$F421</f>
        <v>0</v>
      </c>
      <c r="T13" s="121">
        <f>'内訳書2-16'!$F421</f>
        <v>0</v>
      </c>
      <c r="U13" s="121">
        <f>'内訳書2-17'!$F421</f>
        <v>0</v>
      </c>
      <c r="V13" s="121">
        <f>'内訳書2-18'!$F421</f>
        <v>0</v>
      </c>
      <c r="W13" s="121">
        <f>'内訳書2-19'!$F421</f>
        <v>0</v>
      </c>
      <c r="X13" s="121">
        <f>'内訳書2-20'!$F421</f>
        <v>0</v>
      </c>
      <c r="Y13" s="121">
        <f t="shared" si="0"/>
        <v>0</v>
      </c>
      <c r="AA13" s="121">
        <f t="shared" si="1"/>
        <v>0</v>
      </c>
      <c r="AB13" s="121">
        <f t="shared" si="2"/>
        <v>0</v>
      </c>
      <c r="AC13" s="121">
        <f t="shared" si="3"/>
        <v>0</v>
      </c>
    </row>
    <row r="14" spans="1:29" ht="18" customHeight="1" x14ac:dyDescent="0.15">
      <c r="B14" s="294"/>
      <c r="C14" s="321" t="s">
        <v>170</v>
      </c>
      <c r="D14" s="322"/>
      <c r="E14" s="122">
        <f>SUM(E$10:E$13)</f>
        <v>0</v>
      </c>
      <c r="F14" s="122">
        <f t="shared" ref="F14:X14" si="4">SUM(F$10:F$13)</f>
        <v>0</v>
      </c>
      <c r="G14" s="122">
        <f t="shared" si="4"/>
        <v>0</v>
      </c>
      <c r="H14" s="122">
        <f t="shared" si="4"/>
        <v>0</v>
      </c>
      <c r="I14" s="122">
        <f t="shared" si="4"/>
        <v>0</v>
      </c>
      <c r="J14" s="122">
        <f t="shared" si="4"/>
        <v>0</v>
      </c>
      <c r="K14" s="122">
        <f t="shared" si="4"/>
        <v>0</v>
      </c>
      <c r="L14" s="122">
        <f t="shared" si="4"/>
        <v>0</v>
      </c>
      <c r="M14" s="122">
        <f t="shared" si="4"/>
        <v>0</v>
      </c>
      <c r="N14" s="122">
        <f t="shared" si="4"/>
        <v>0</v>
      </c>
      <c r="O14" s="122">
        <f t="shared" si="4"/>
        <v>0</v>
      </c>
      <c r="P14" s="122">
        <f t="shared" si="4"/>
        <v>0</v>
      </c>
      <c r="Q14" s="122">
        <f t="shared" si="4"/>
        <v>0</v>
      </c>
      <c r="R14" s="122">
        <f t="shared" si="4"/>
        <v>0</v>
      </c>
      <c r="S14" s="122">
        <f t="shared" si="4"/>
        <v>0</v>
      </c>
      <c r="T14" s="122">
        <f t="shared" si="4"/>
        <v>0</v>
      </c>
      <c r="U14" s="122">
        <f t="shared" si="4"/>
        <v>0</v>
      </c>
      <c r="V14" s="122">
        <f t="shared" si="4"/>
        <v>0</v>
      </c>
      <c r="W14" s="122">
        <f t="shared" si="4"/>
        <v>0</v>
      </c>
      <c r="X14" s="122">
        <f t="shared" si="4"/>
        <v>0</v>
      </c>
      <c r="Y14" s="122">
        <f>SUM(Y10:Y13)</f>
        <v>0</v>
      </c>
      <c r="AA14" s="122">
        <f>SUM(AA10:AA13)</f>
        <v>0</v>
      </c>
      <c r="AB14" s="122">
        <f>SUM(AB10:AB13)</f>
        <v>0</v>
      </c>
      <c r="AC14" s="122">
        <f>SUM(AC10:AC13)</f>
        <v>0</v>
      </c>
    </row>
    <row r="15" spans="1:29" ht="18" customHeight="1" thickBot="1" x14ac:dyDescent="0.2">
      <c r="B15" s="310" t="s">
        <v>95</v>
      </c>
      <c r="C15" s="310"/>
      <c r="D15" s="310"/>
      <c r="E15" s="116">
        <f>SUM(E$8:E$9,E$14)</f>
        <v>0</v>
      </c>
      <c r="F15" s="116">
        <f t="shared" ref="F15:X15" si="5">SUM(F$8:F$9,F$14)</f>
        <v>0</v>
      </c>
      <c r="G15" s="116">
        <f t="shared" si="5"/>
        <v>0</v>
      </c>
      <c r="H15" s="116">
        <f t="shared" si="5"/>
        <v>0</v>
      </c>
      <c r="I15" s="116">
        <f t="shared" si="5"/>
        <v>0</v>
      </c>
      <c r="J15" s="116">
        <f t="shared" si="5"/>
        <v>0</v>
      </c>
      <c r="K15" s="116">
        <f t="shared" si="5"/>
        <v>0</v>
      </c>
      <c r="L15" s="116">
        <f t="shared" si="5"/>
        <v>0</v>
      </c>
      <c r="M15" s="116">
        <f t="shared" si="5"/>
        <v>0</v>
      </c>
      <c r="N15" s="116">
        <f t="shared" si="5"/>
        <v>0</v>
      </c>
      <c r="O15" s="116">
        <f t="shared" si="5"/>
        <v>0</v>
      </c>
      <c r="P15" s="116">
        <f t="shared" si="5"/>
        <v>0</v>
      </c>
      <c r="Q15" s="116">
        <f t="shared" si="5"/>
        <v>0</v>
      </c>
      <c r="R15" s="116">
        <f t="shared" si="5"/>
        <v>0</v>
      </c>
      <c r="S15" s="116">
        <f t="shared" si="5"/>
        <v>0</v>
      </c>
      <c r="T15" s="116">
        <f t="shared" si="5"/>
        <v>0</v>
      </c>
      <c r="U15" s="116">
        <f t="shared" si="5"/>
        <v>0</v>
      </c>
      <c r="V15" s="116">
        <f t="shared" si="5"/>
        <v>0</v>
      </c>
      <c r="W15" s="116">
        <f t="shared" si="5"/>
        <v>0</v>
      </c>
      <c r="X15" s="116">
        <f t="shared" si="5"/>
        <v>0</v>
      </c>
      <c r="Y15" s="116">
        <f>SUM(Y8:Y9,Y14)</f>
        <v>0</v>
      </c>
      <c r="AA15" s="115">
        <f>SUMIFS($E15:$X15,$E$5:$X$5,"補助事業者")</f>
        <v>0</v>
      </c>
      <c r="AB15" s="115">
        <f>SUMIFS($E15:$X15,$E$5:$X$5,"補助事業者以外")</f>
        <v>0</v>
      </c>
      <c r="AC15" s="115">
        <f>SUM(AC8:AC9,AC14)</f>
        <v>0</v>
      </c>
    </row>
    <row r="16" spans="1:29" ht="18" customHeight="1" thickBot="1" x14ac:dyDescent="0.2">
      <c r="B16" s="332" t="s">
        <v>23</v>
      </c>
      <c r="C16" s="333"/>
      <c r="D16" s="334"/>
      <c r="E16" s="224">
        <f>'内訳書2-1'!$F424</f>
        <v>0</v>
      </c>
      <c r="F16" s="224">
        <f>'内訳書2-2'!$F424</f>
        <v>0</v>
      </c>
      <c r="G16" s="224">
        <f>'内訳書2-3'!$F424</f>
        <v>0</v>
      </c>
      <c r="H16" s="224">
        <f>'内訳書2-4'!$F424</f>
        <v>0</v>
      </c>
      <c r="I16" s="224">
        <f>'内訳書2-5'!$F424</f>
        <v>0</v>
      </c>
      <c r="J16" s="224">
        <f>'内訳書2-6'!$F424</f>
        <v>0</v>
      </c>
      <c r="K16" s="224">
        <f>'内訳書2-7'!$F424</f>
        <v>0</v>
      </c>
      <c r="L16" s="224">
        <f>'内訳書2-8'!$F424</f>
        <v>0</v>
      </c>
      <c r="M16" s="224">
        <f>'内訳書2-9'!$F424</f>
        <v>0</v>
      </c>
      <c r="N16" s="224">
        <f>'内訳書2-10'!$F424</f>
        <v>0</v>
      </c>
      <c r="O16" s="224">
        <f>'内訳書2-11'!$F424</f>
        <v>0</v>
      </c>
      <c r="P16" s="224">
        <f>'内訳書2-12'!$F424</f>
        <v>0</v>
      </c>
      <c r="Q16" s="224">
        <f>'内訳書2-13'!$F424</f>
        <v>0</v>
      </c>
      <c r="R16" s="224">
        <f>'内訳書2-14'!$F424</f>
        <v>0</v>
      </c>
      <c r="S16" s="224">
        <f>'内訳書2-15'!$F424</f>
        <v>0</v>
      </c>
      <c r="T16" s="224">
        <f>'内訳書2-16'!$F424</f>
        <v>0</v>
      </c>
      <c r="U16" s="224">
        <f>'内訳書2-17'!$F424</f>
        <v>0</v>
      </c>
      <c r="V16" s="224">
        <f>'内訳書2-18'!$F424</f>
        <v>0</v>
      </c>
      <c r="W16" s="224">
        <f>'内訳書2-19'!$F424</f>
        <v>0</v>
      </c>
      <c r="X16" s="224">
        <f>'内訳書2-20'!$F424</f>
        <v>0</v>
      </c>
      <c r="Y16" s="225">
        <f>SUM(E16:X16)</f>
        <v>0</v>
      </c>
      <c r="AA16" s="116">
        <f>SUMIFS($E16:$X16,$E$5:$X$5,"補助事業者")</f>
        <v>0</v>
      </c>
      <c r="AB16" s="116">
        <f>SUMIFS($E16:$X16,$E$5:$X$5,"補助事業者以外")</f>
        <v>0</v>
      </c>
      <c r="AC16" s="116">
        <f>SUM(AA16:AB16)</f>
        <v>0</v>
      </c>
    </row>
    <row r="17" spans="2:29" ht="21.75" customHeight="1" thickTop="1" x14ac:dyDescent="0.15">
      <c r="B17" s="319" t="s">
        <v>96</v>
      </c>
      <c r="C17" s="319"/>
      <c r="D17" s="319"/>
      <c r="E17" s="122">
        <f>SUM(E$15:E$16)</f>
        <v>0</v>
      </c>
      <c r="F17" s="122">
        <f t="shared" ref="F17:AC17" si="6">SUM(F$15:F$16)</f>
        <v>0</v>
      </c>
      <c r="G17" s="122">
        <f t="shared" si="6"/>
        <v>0</v>
      </c>
      <c r="H17" s="122">
        <f t="shared" si="6"/>
        <v>0</v>
      </c>
      <c r="I17" s="122">
        <f t="shared" si="6"/>
        <v>0</v>
      </c>
      <c r="J17" s="122">
        <f t="shared" si="6"/>
        <v>0</v>
      </c>
      <c r="K17" s="122">
        <f t="shared" si="6"/>
        <v>0</v>
      </c>
      <c r="L17" s="122">
        <f t="shared" si="6"/>
        <v>0</v>
      </c>
      <c r="M17" s="122">
        <f t="shared" si="6"/>
        <v>0</v>
      </c>
      <c r="N17" s="122">
        <f t="shared" si="6"/>
        <v>0</v>
      </c>
      <c r="O17" s="122">
        <f t="shared" si="6"/>
        <v>0</v>
      </c>
      <c r="P17" s="122">
        <f t="shared" si="6"/>
        <v>0</v>
      </c>
      <c r="Q17" s="122">
        <f t="shared" si="6"/>
        <v>0</v>
      </c>
      <c r="R17" s="122">
        <f t="shared" si="6"/>
        <v>0</v>
      </c>
      <c r="S17" s="122">
        <f t="shared" si="6"/>
        <v>0</v>
      </c>
      <c r="T17" s="122">
        <f t="shared" si="6"/>
        <v>0</v>
      </c>
      <c r="U17" s="122">
        <f t="shared" si="6"/>
        <v>0</v>
      </c>
      <c r="V17" s="122">
        <f t="shared" si="6"/>
        <v>0</v>
      </c>
      <c r="W17" s="122">
        <f t="shared" si="6"/>
        <v>0</v>
      </c>
      <c r="X17" s="122">
        <f t="shared" si="6"/>
        <v>0</v>
      </c>
      <c r="Y17" s="122">
        <f t="shared" si="6"/>
        <v>0</v>
      </c>
      <c r="AA17" s="123">
        <f t="shared" si="6"/>
        <v>0</v>
      </c>
      <c r="AB17" s="123">
        <f t="shared" si="6"/>
        <v>0</v>
      </c>
      <c r="AC17" s="123">
        <f t="shared" si="6"/>
        <v>0</v>
      </c>
    </row>
    <row r="18" spans="2:29" ht="18.75" customHeight="1" x14ac:dyDescent="0.15">
      <c r="E18" s="181" t="str">
        <f>IF(E$17&lt;&gt;E$63,"収支不一致","")</f>
        <v/>
      </c>
      <c r="F18" s="181" t="str">
        <f t="shared" ref="F18:Y18" si="7">IF(F$17&lt;&gt;F$63,"収支不一致","")</f>
        <v/>
      </c>
      <c r="G18" s="181" t="str">
        <f t="shared" si="7"/>
        <v/>
      </c>
      <c r="H18" s="181" t="str">
        <f t="shared" si="7"/>
        <v/>
      </c>
      <c r="I18" s="181" t="str">
        <f t="shared" si="7"/>
        <v/>
      </c>
      <c r="J18" s="181" t="str">
        <f t="shared" si="7"/>
        <v/>
      </c>
      <c r="K18" s="181" t="str">
        <f t="shared" si="7"/>
        <v/>
      </c>
      <c r="L18" s="181" t="str">
        <f t="shared" si="7"/>
        <v/>
      </c>
      <c r="M18" s="181" t="str">
        <f t="shared" si="7"/>
        <v/>
      </c>
      <c r="N18" s="181" t="str">
        <f t="shared" si="7"/>
        <v/>
      </c>
      <c r="O18" s="181" t="str">
        <f t="shared" si="7"/>
        <v/>
      </c>
      <c r="P18" s="181" t="str">
        <f t="shared" si="7"/>
        <v/>
      </c>
      <c r="Q18" s="181" t="str">
        <f t="shared" si="7"/>
        <v/>
      </c>
      <c r="R18" s="181" t="str">
        <f t="shared" si="7"/>
        <v/>
      </c>
      <c r="S18" s="181" t="str">
        <f t="shared" si="7"/>
        <v/>
      </c>
      <c r="T18" s="181" t="str">
        <f t="shared" si="7"/>
        <v/>
      </c>
      <c r="U18" s="181" t="str">
        <f t="shared" si="7"/>
        <v/>
      </c>
      <c r="V18" s="181" t="str">
        <f t="shared" si="7"/>
        <v/>
      </c>
      <c r="W18" s="181" t="str">
        <f t="shared" si="7"/>
        <v/>
      </c>
      <c r="X18" s="181" t="str">
        <f t="shared" si="7"/>
        <v/>
      </c>
      <c r="Y18" s="181" t="str">
        <f t="shared" si="7"/>
        <v/>
      </c>
      <c r="AA18" s="92"/>
      <c r="AB18" s="92"/>
      <c r="AC18" s="92"/>
    </row>
    <row r="19" spans="2:29" ht="15" customHeight="1" x14ac:dyDescent="0.15">
      <c r="B19" s="93" t="s">
        <v>97</v>
      </c>
      <c r="Y19" s="95" t="s">
        <v>60</v>
      </c>
    </row>
    <row r="20" spans="2:29" ht="18" customHeight="1" x14ac:dyDescent="0.15">
      <c r="B20" s="323"/>
      <c r="C20" s="323" t="s">
        <v>98</v>
      </c>
      <c r="D20" s="96" t="s">
        <v>131</v>
      </c>
      <c r="E20" s="97" t="str">
        <f t="shared" ref="E20:X20" si="8">E4</f>
        <v>2-1</v>
      </c>
      <c r="F20" s="97" t="str">
        <f t="shared" si="8"/>
        <v>2-2</v>
      </c>
      <c r="G20" s="97" t="str">
        <f t="shared" si="8"/>
        <v>2-3</v>
      </c>
      <c r="H20" s="97" t="str">
        <f t="shared" si="8"/>
        <v>2-4</v>
      </c>
      <c r="I20" s="97" t="str">
        <f t="shared" si="8"/>
        <v>2-5</v>
      </c>
      <c r="J20" s="97" t="str">
        <f t="shared" si="8"/>
        <v>2-6</v>
      </c>
      <c r="K20" s="97" t="str">
        <f t="shared" si="8"/>
        <v>2-7</v>
      </c>
      <c r="L20" s="97" t="str">
        <f t="shared" si="8"/>
        <v>2-8</v>
      </c>
      <c r="M20" s="97" t="str">
        <f t="shared" si="8"/>
        <v>2-9</v>
      </c>
      <c r="N20" s="97" t="str">
        <f t="shared" si="8"/>
        <v>2-10</v>
      </c>
      <c r="O20" s="97" t="str">
        <f t="shared" si="8"/>
        <v>2-11</v>
      </c>
      <c r="P20" s="97" t="str">
        <f t="shared" si="8"/>
        <v>2-12</v>
      </c>
      <c r="Q20" s="97" t="str">
        <f t="shared" si="8"/>
        <v>2-13</v>
      </c>
      <c r="R20" s="97" t="str">
        <f t="shared" si="8"/>
        <v>2-14</v>
      </c>
      <c r="S20" s="97" t="str">
        <f t="shared" si="8"/>
        <v>2-15</v>
      </c>
      <c r="T20" s="97" t="str">
        <f t="shared" si="8"/>
        <v>2-16</v>
      </c>
      <c r="U20" s="97" t="str">
        <f t="shared" si="8"/>
        <v>2-17</v>
      </c>
      <c r="V20" s="97" t="str">
        <f t="shared" si="8"/>
        <v>2-18</v>
      </c>
      <c r="W20" s="97" t="str">
        <f t="shared" si="8"/>
        <v>2-19</v>
      </c>
      <c r="X20" s="97" t="str">
        <f t="shared" si="8"/>
        <v>2-20</v>
      </c>
      <c r="Y20" s="318" t="s">
        <v>221</v>
      </c>
      <c r="AA20" s="335" t="str">
        <f>AA$4</f>
        <v>補助事業者</v>
      </c>
      <c r="AB20" s="335" t="str">
        <f>AB$4</f>
        <v>補助事業者以外</v>
      </c>
      <c r="AC20" s="335" t="str">
        <f>AC$4</f>
        <v>合計</v>
      </c>
    </row>
    <row r="21" spans="2:29" ht="60.75" customHeight="1" x14ac:dyDescent="0.15">
      <c r="B21" s="323"/>
      <c r="C21" s="323"/>
      <c r="D21" s="323" t="s">
        <v>99</v>
      </c>
      <c r="E21" s="107">
        <f t="shared" ref="E21:X21" si="9">E6</f>
        <v>0</v>
      </c>
      <c r="F21" s="107">
        <f t="shared" si="9"/>
        <v>0</v>
      </c>
      <c r="G21" s="107">
        <f t="shared" si="9"/>
        <v>0</v>
      </c>
      <c r="H21" s="107">
        <f t="shared" si="9"/>
        <v>0</v>
      </c>
      <c r="I21" s="107">
        <f t="shared" si="9"/>
        <v>0</v>
      </c>
      <c r="J21" s="107">
        <f t="shared" si="9"/>
        <v>0</v>
      </c>
      <c r="K21" s="107">
        <f t="shared" si="9"/>
        <v>0</v>
      </c>
      <c r="L21" s="107">
        <f t="shared" si="9"/>
        <v>0</v>
      </c>
      <c r="M21" s="107">
        <f t="shared" si="9"/>
        <v>0</v>
      </c>
      <c r="N21" s="107">
        <f t="shared" si="9"/>
        <v>0</v>
      </c>
      <c r="O21" s="107">
        <f t="shared" si="9"/>
        <v>0</v>
      </c>
      <c r="P21" s="107">
        <f t="shared" si="9"/>
        <v>0</v>
      </c>
      <c r="Q21" s="107">
        <f t="shared" si="9"/>
        <v>0</v>
      </c>
      <c r="R21" s="107">
        <f t="shared" si="9"/>
        <v>0</v>
      </c>
      <c r="S21" s="107">
        <f t="shared" si="9"/>
        <v>0</v>
      </c>
      <c r="T21" s="107">
        <f t="shared" si="9"/>
        <v>0</v>
      </c>
      <c r="U21" s="107">
        <f t="shared" si="9"/>
        <v>0</v>
      </c>
      <c r="V21" s="107">
        <f t="shared" si="9"/>
        <v>0</v>
      </c>
      <c r="W21" s="107">
        <f t="shared" si="9"/>
        <v>0</v>
      </c>
      <c r="X21" s="107">
        <f t="shared" si="9"/>
        <v>0</v>
      </c>
      <c r="Y21" s="318"/>
      <c r="AA21" s="335"/>
      <c r="AB21" s="335"/>
      <c r="AC21" s="335"/>
    </row>
    <row r="22" spans="2:29" ht="60.75" customHeight="1" x14ac:dyDescent="0.15">
      <c r="B22" s="323"/>
      <c r="C22" s="323"/>
      <c r="D22" s="323"/>
      <c r="E22" s="107">
        <f t="shared" ref="E22:X22" si="10">E7</f>
        <v>0</v>
      </c>
      <c r="F22" s="107">
        <f t="shared" si="10"/>
        <v>0</v>
      </c>
      <c r="G22" s="107">
        <f t="shared" si="10"/>
        <v>0</v>
      </c>
      <c r="H22" s="107">
        <f t="shared" si="10"/>
        <v>0</v>
      </c>
      <c r="I22" s="107">
        <f t="shared" si="10"/>
        <v>0</v>
      </c>
      <c r="J22" s="107">
        <f t="shared" si="10"/>
        <v>0</v>
      </c>
      <c r="K22" s="107">
        <f t="shared" si="10"/>
        <v>0</v>
      </c>
      <c r="L22" s="107">
        <f t="shared" si="10"/>
        <v>0</v>
      </c>
      <c r="M22" s="107">
        <f t="shared" si="10"/>
        <v>0</v>
      </c>
      <c r="N22" s="107">
        <f t="shared" si="10"/>
        <v>0</v>
      </c>
      <c r="O22" s="107">
        <f t="shared" si="10"/>
        <v>0</v>
      </c>
      <c r="P22" s="107">
        <f t="shared" si="10"/>
        <v>0</v>
      </c>
      <c r="Q22" s="107">
        <f t="shared" si="10"/>
        <v>0</v>
      </c>
      <c r="R22" s="107">
        <f t="shared" si="10"/>
        <v>0</v>
      </c>
      <c r="S22" s="107">
        <f t="shared" si="10"/>
        <v>0</v>
      </c>
      <c r="T22" s="107">
        <f t="shared" si="10"/>
        <v>0</v>
      </c>
      <c r="U22" s="107">
        <f t="shared" si="10"/>
        <v>0</v>
      </c>
      <c r="V22" s="107">
        <f t="shared" si="10"/>
        <v>0</v>
      </c>
      <c r="W22" s="107">
        <f t="shared" si="10"/>
        <v>0</v>
      </c>
      <c r="X22" s="107">
        <f t="shared" si="10"/>
        <v>0</v>
      </c>
      <c r="Y22" s="318"/>
      <c r="AA22" s="335"/>
      <c r="AB22" s="335"/>
      <c r="AC22" s="335"/>
    </row>
    <row r="23" spans="2:29" ht="18" customHeight="1" x14ac:dyDescent="0.15">
      <c r="B23" s="313" t="s">
        <v>100</v>
      </c>
      <c r="C23" s="306" t="s">
        <v>101</v>
      </c>
      <c r="D23" s="108" t="s">
        <v>102</v>
      </c>
      <c r="E23" s="109">
        <f>'内訳書2-1'!$F430</f>
        <v>0</v>
      </c>
      <c r="F23" s="109">
        <f>'内訳書2-2'!$F430</f>
        <v>0</v>
      </c>
      <c r="G23" s="109">
        <f>'内訳書2-3'!$F430</f>
        <v>0</v>
      </c>
      <c r="H23" s="109">
        <f>'内訳書2-4'!$F430</f>
        <v>0</v>
      </c>
      <c r="I23" s="109">
        <f>'内訳書2-5'!$F430</f>
        <v>0</v>
      </c>
      <c r="J23" s="109">
        <f>'内訳書2-6'!$F430</f>
        <v>0</v>
      </c>
      <c r="K23" s="109">
        <f>'内訳書2-7'!$F430</f>
        <v>0</v>
      </c>
      <c r="L23" s="109">
        <f>'内訳書2-8'!$F430</f>
        <v>0</v>
      </c>
      <c r="M23" s="109">
        <f>'内訳書2-9'!$F430</f>
        <v>0</v>
      </c>
      <c r="N23" s="109">
        <f>'内訳書2-10'!$F430</f>
        <v>0</v>
      </c>
      <c r="O23" s="109">
        <f>'内訳書2-11'!$F430</f>
        <v>0</v>
      </c>
      <c r="P23" s="109">
        <f>'内訳書2-12'!$F430</f>
        <v>0</v>
      </c>
      <c r="Q23" s="109">
        <f>'内訳書2-13'!$F430</f>
        <v>0</v>
      </c>
      <c r="R23" s="109">
        <f>'内訳書2-14'!$F430</f>
        <v>0</v>
      </c>
      <c r="S23" s="109">
        <f>'内訳書2-15'!$F430</f>
        <v>0</v>
      </c>
      <c r="T23" s="109">
        <f>'内訳書2-16'!$F430</f>
        <v>0</v>
      </c>
      <c r="U23" s="109">
        <f>'内訳書2-17'!$F430</f>
        <v>0</v>
      </c>
      <c r="V23" s="109">
        <f>'内訳書2-18'!$F430</f>
        <v>0</v>
      </c>
      <c r="W23" s="109">
        <f>'内訳書2-19'!$F430</f>
        <v>0</v>
      </c>
      <c r="X23" s="109">
        <f>'内訳書2-20'!$F430</f>
        <v>0</v>
      </c>
      <c r="Y23" s="110">
        <f t="shared" ref="Y23:Y39" si="11">SUM(E23:X23)</f>
        <v>0</v>
      </c>
      <c r="AA23" s="109">
        <f t="shared" ref="AA23:AA40" si="12">SUMIFS($E23:$X23,$E$5:$X$5,"補助事業者")</f>
        <v>0</v>
      </c>
      <c r="AB23" s="109">
        <f t="shared" ref="AB23:AB38" si="13">SUMIFS($E23:$X23,$E$5:$X$5,"補助事業者以外")</f>
        <v>0</v>
      </c>
      <c r="AC23" s="109">
        <f t="shared" ref="AC23:AC39" si="14">SUM(AA23:AB23)</f>
        <v>0</v>
      </c>
    </row>
    <row r="24" spans="2:29" ht="18" customHeight="1" x14ac:dyDescent="0.15">
      <c r="B24" s="313"/>
      <c r="C24" s="305"/>
      <c r="D24" s="111" t="s">
        <v>103</v>
      </c>
      <c r="E24" s="112">
        <f>'内訳書2-1'!$F431</f>
        <v>0</v>
      </c>
      <c r="F24" s="112">
        <f>'内訳書2-2'!$F431</f>
        <v>0</v>
      </c>
      <c r="G24" s="112">
        <f>'内訳書2-3'!$F431</f>
        <v>0</v>
      </c>
      <c r="H24" s="112">
        <f>'内訳書2-4'!$F431</f>
        <v>0</v>
      </c>
      <c r="I24" s="112">
        <f>'内訳書2-5'!$F431</f>
        <v>0</v>
      </c>
      <c r="J24" s="112">
        <f>'内訳書2-6'!$F431</f>
        <v>0</v>
      </c>
      <c r="K24" s="112">
        <f>'内訳書2-7'!$F431</f>
        <v>0</v>
      </c>
      <c r="L24" s="112">
        <f>'内訳書2-8'!$F431</f>
        <v>0</v>
      </c>
      <c r="M24" s="112">
        <f>'内訳書2-9'!$F431</f>
        <v>0</v>
      </c>
      <c r="N24" s="112">
        <f>'内訳書2-10'!$F431</f>
        <v>0</v>
      </c>
      <c r="O24" s="112">
        <f>'内訳書2-11'!$F431</f>
        <v>0</v>
      </c>
      <c r="P24" s="112">
        <f>'内訳書2-12'!$F431</f>
        <v>0</v>
      </c>
      <c r="Q24" s="112">
        <f>'内訳書2-13'!$F431</f>
        <v>0</v>
      </c>
      <c r="R24" s="112">
        <f>'内訳書2-14'!$F431</f>
        <v>0</v>
      </c>
      <c r="S24" s="112">
        <f>'内訳書2-15'!$F431</f>
        <v>0</v>
      </c>
      <c r="T24" s="112">
        <f>'内訳書2-16'!$F431</f>
        <v>0</v>
      </c>
      <c r="U24" s="112">
        <f>'内訳書2-17'!$F431</f>
        <v>0</v>
      </c>
      <c r="V24" s="112">
        <f>'内訳書2-18'!$F431</f>
        <v>0</v>
      </c>
      <c r="W24" s="112">
        <f>'内訳書2-19'!$F431</f>
        <v>0</v>
      </c>
      <c r="X24" s="112">
        <f>'内訳書2-20'!$F431</f>
        <v>0</v>
      </c>
      <c r="Y24" s="103">
        <f t="shared" si="11"/>
        <v>0</v>
      </c>
      <c r="AA24" s="112">
        <f t="shared" si="12"/>
        <v>0</v>
      </c>
      <c r="AB24" s="112">
        <f t="shared" si="13"/>
        <v>0</v>
      </c>
      <c r="AC24" s="112">
        <f t="shared" si="14"/>
        <v>0</v>
      </c>
    </row>
    <row r="25" spans="2:29" ht="18" customHeight="1" x14ac:dyDescent="0.15">
      <c r="B25" s="313"/>
      <c r="C25" s="305"/>
      <c r="D25" s="113" t="s">
        <v>104</v>
      </c>
      <c r="E25" s="114">
        <f>'内訳書2-1'!$F432</f>
        <v>0</v>
      </c>
      <c r="F25" s="114">
        <f>'内訳書2-2'!$F432</f>
        <v>0</v>
      </c>
      <c r="G25" s="114">
        <f>'内訳書2-3'!$F432</f>
        <v>0</v>
      </c>
      <c r="H25" s="114">
        <f>'内訳書2-4'!$F432</f>
        <v>0</v>
      </c>
      <c r="I25" s="114">
        <f>'内訳書2-5'!$F432</f>
        <v>0</v>
      </c>
      <c r="J25" s="114">
        <f>'内訳書2-6'!$F432</f>
        <v>0</v>
      </c>
      <c r="K25" s="114">
        <f>'内訳書2-7'!$F432</f>
        <v>0</v>
      </c>
      <c r="L25" s="114">
        <f>'内訳書2-8'!$F432</f>
        <v>0</v>
      </c>
      <c r="M25" s="114">
        <f>'内訳書2-9'!$F432</f>
        <v>0</v>
      </c>
      <c r="N25" s="114">
        <f>'内訳書2-10'!$F432</f>
        <v>0</v>
      </c>
      <c r="O25" s="114">
        <f>'内訳書2-11'!$F432</f>
        <v>0</v>
      </c>
      <c r="P25" s="114">
        <f>'内訳書2-12'!$F432</f>
        <v>0</v>
      </c>
      <c r="Q25" s="114">
        <f>'内訳書2-13'!$F432</f>
        <v>0</v>
      </c>
      <c r="R25" s="114">
        <f>'内訳書2-14'!$F432</f>
        <v>0</v>
      </c>
      <c r="S25" s="114">
        <f>'内訳書2-15'!$F432</f>
        <v>0</v>
      </c>
      <c r="T25" s="114">
        <f>'内訳書2-16'!$F432</f>
        <v>0</v>
      </c>
      <c r="U25" s="114">
        <f>'内訳書2-17'!$F432</f>
        <v>0</v>
      </c>
      <c r="V25" s="114">
        <f>'内訳書2-18'!$F432</f>
        <v>0</v>
      </c>
      <c r="W25" s="114">
        <f>'内訳書2-19'!$F432</f>
        <v>0</v>
      </c>
      <c r="X25" s="114">
        <f>'内訳書2-20'!$F432</f>
        <v>0</v>
      </c>
      <c r="Y25" s="104">
        <f t="shared" si="11"/>
        <v>0</v>
      </c>
      <c r="AA25" s="114">
        <f t="shared" si="12"/>
        <v>0</v>
      </c>
      <c r="AB25" s="114">
        <f t="shared" si="13"/>
        <v>0</v>
      </c>
      <c r="AC25" s="114">
        <f t="shared" si="14"/>
        <v>0</v>
      </c>
    </row>
    <row r="26" spans="2:29" ht="18" customHeight="1" x14ac:dyDescent="0.15">
      <c r="B26" s="313"/>
      <c r="C26" s="306" t="s">
        <v>105</v>
      </c>
      <c r="D26" s="108" t="s">
        <v>106</v>
      </c>
      <c r="E26" s="109">
        <f>'内訳書2-1'!$F433</f>
        <v>0</v>
      </c>
      <c r="F26" s="109">
        <f>'内訳書2-2'!$F433</f>
        <v>0</v>
      </c>
      <c r="G26" s="109">
        <f>'内訳書2-3'!$F433</f>
        <v>0</v>
      </c>
      <c r="H26" s="109">
        <f>'内訳書2-4'!$F433</f>
        <v>0</v>
      </c>
      <c r="I26" s="109">
        <f>'内訳書2-5'!$F433</f>
        <v>0</v>
      </c>
      <c r="J26" s="109">
        <f>'内訳書2-6'!$F433</f>
        <v>0</v>
      </c>
      <c r="K26" s="109">
        <f>'内訳書2-7'!$F433</f>
        <v>0</v>
      </c>
      <c r="L26" s="109">
        <f>'内訳書2-8'!$F433</f>
        <v>0</v>
      </c>
      <c r="M26" s="109">
        <f>'内訳書2-9'!$F433</f>
        <v>0</v>
      </c>
      <c r="N26" s="109">
        <f>'内訳書2-10'!$F433</f>
        <v>0</v>
      </c>
      <c r="O26" s="109">
        <f>'内訳書2-11'!$F433</f>
        <v>0</v>
      </c>
      <c r="P26" s="109">
        <f>'内訳書2-12'!$F433</f>
        <v>0</v>
      </c>
      <c r="Q26" s="109">
        <f>'内訳書2-13'!$F433</f>
        <v>0</v>
      </c>
      <c r="R26" s="109">
        <f>'内訳書2-14'!$F433</f>
        <v>0</v>
      </c>
      <c r="S26" s="109">
        <f>'内訳書2-15'!$F433</f>
        <v>0</v>
      </c>
      <c r="T26" s="109">
        <f>'内訳書2-16'!$F433</f>
        <v>0</v>
      </c>
      <c r="U26" s="109">
        <f>'内訳書2-17'!$F433</f>
        <v>0</v>
      </c>
      <c r="V26" s="109">
        <f>'内訳書2-18'!$F433</f>
        <v>0</v>
      </c>
      <c r="W26" s="109">
        <f>'内訳書2-19'!$F433</f>
        <v>0</v>
      </c>
      <c r="X26" s="109">
        <f>'内訳書2-20'!$F433</f>
        <v>0</v>
      </c>
      <c r="Y26" s="110">
        <f t="shared" si="11"/>
        <v>0</v>
      </c>
      <c r="AA26" s="109">
        <f t="shared" si="12"/>
        <v>0</v>
      </c>
      <c r="AB26" s="109">
        <f t="shared" si="13"/>
        <v>0</v>
      </c>
      <c r="AC26" s="109">
        <f>SUM(AA26:AB26)</f>
        <v>0</v>
      </c>
    </row>
    <row r="27" spans="2:29" ht="18" customHeight="1" x14ac:dyDescent="0.15">
      <c r="B27" s="313"/>
      <c r="C27" s="305"/>
      <c r="D27" s="111" t="s">
        <v>107</v>
      </c>
      <c r="E27" s="112">
        <f>'内訳書2-1'!$F434</f>
        <v>0</v>
      </c>
      <c r="F27" s="112">
        <f>'内訳書2-2'!$F434</f>
        <v>0</v>
      </c>
      <c r="G27" s="112">
        <f>'内訳書2-3'!$F434</f>
        <v>0</v>
      </c>
      <c r="H27" s="112">
        <f>'内訳書2-4'!$F434</f>
        <v>0</v>
      </c>
      <c r="I27" s="112">
        <f>'内訳書2-5'!$F434</f>
        <v>0</v>
      </c>
      <c r="J27" s="112">
        <f>'内訳書2-6'!$F434</f>
        <v>0</v>
      </c>
      <c r="K27" s="112">
        <f>'内訳書2-7'!$F434</f>
        <v>0</v>
      </c>
      <c r="L27" s="112">
        <f>'内訳書2-8'!$F434</f>
        <v>0</v>
      </c>
      <c r="M27" s="112">
        <f>'内訳書2-9'!$F434</f>
        <v>0</v>
      </c>
      <c r="N27" s="112">
        <f>'内訳書2-10'!$F434</f>
        <v>0</v>
      </c>
      <c r="O27" s="112">
        <f>'内訳書2-11'!$F434</f>
        <v>0</v>
      </c>
      <c r="P27" s="112">
        <f>'内訳書2-12'!$F434</f>
        <v>0</v>
      </c>
      <c r="Q27" s="112">
        <f>'内訳書2-13'!$F434</f>
        <v>0</v>
      </c>
      <c r="R27" s="112">
        <f>'内訳書2-14'!$F434</f>
        <v>0</v>
      </c>
      <c r="S27" s="112">
        <f>'内訳書2-15'!$F434</f>
        <v>0</v>
      </c>
      <c r="T27" s="112">
        <f>'内訳書2-16'!$F434</f>
        <v>0</v>
      </c>
      <c r="U27" s="112">
        <f>'内訳書2-17'!$F434</f>
        <v>0</v>
      </c>
      <c r="V27" s="112">
        <f>'内訳書2-18'!$F434</f>
        <v>0</v>
      </c>
      <c r="W27" s="112">
        <f>'内訳書2-19'!$F434</f>
        <v>0</v>
      </c>
      <c r="X27" s="112">
        <f>'内訳書2-20'!$F434</f>
        <v>0</v>
      </c>
      <c r="Y27" s="103">
        <f t="shared" si="11"/>
        <v>0</v>
      </c>
      <c r="AA27" s="112">
        <f t="shared" si="12"/>
        <v>0</v>
      </c>
      <c r="AB27" s="112">
        <f t="shared" si="13"/>
        <v>0</v>
      </c>
      <c r="AC27" s="112">
        <f t="shared" si="14"/>
        <v>0</v>
      </c>
    </row>
    <row r="28" spans="2:29" ht="18" customHeight="1" x14ac:dyDescent="0.15">
      <c r="B28" s="313"/>
      <c r="C28" s="305"/>
      <c r="D28" s="111" t="s">
        <v>108</v>
      </c>
      <c r="E28" s="112">
        <f>'内訳書2-1'!$F435</f>
        <v>0</v>
      </c>
      <c r="F28" s="112">
        <f>'内訳書2-2'!$F435</f>
        <v>0</v>
      </c>
      <c r="G28" s="112">
        <f>'内訳書2-3'!$F435</f>
        <v>0</v>
      </c>
      <c r="H28" s="112">
        <f>'内訳書2-4'!$F435</f>
        <v>0</v>
      </c>
      <c r="I28" s="112">
        <f>'内訳書2-5'!$F435</f>
        <v>0</v>
      </c>
      <c r="J28" s="112">
        <f>'内訳書2-6'!$F435</f>
        <v>0</v>
      </c>
      <c r="K28" s="112">
        <f>'内訳書2-7'!$F435</f>
        <v>0</v>
      </c>
      <c r="L28" s="112">
        <f>'内訳書2-8'!$F435</f>
        <v>0</v>
      </c>
      <c r="M28" s="112">
        <f>'内訳書2-9'!$F435</f>
        <v>0</v>
      </c>
      <c r="N28" s="112">
        <f>'内訳書2-10'!$F435</f>
        <v>0</v>
      </c>
      <c r="O28" s="112">
        <f>'内訳書2-11'!$F435</f>
        <v>0</v>
      </c>
      <c r="P28" s="112">
        <f>'内訳書2-12'!$F435</f>
        <v>0</v>
      </c>
      <c r="Q28" s="112">
        <f>'内訳書2-13'!$F435</f>
        <v>0</v>
      </c>
      <c r="R28" s="112">
        <f>'内訳書2-14'!$F435</f>
        <v>0</v>
      </c>
      <c r="S28" s="112">
        <f>'内訳書2-15'!$F435</f>
        <v>0</v>
      </c>
      <c r="T28" s="112">
        <f>'内訳書2-16'!$F435</f>
        <v>0</v>
      </c>
      <c r="U28" s="112">
        <f>'内訳書2-17'!$F435</f>
        <v>0</v>
      </c>
      <c r="V28" s="112">
        <f>'内訳書2-18'!$F435</f>
        <v>0</v>
      </c>
      <c r="W28" s="112">
        <f>'内訳書2-19'!$F435</f>
        <v>0</v>
      </c>
      <c r="X28" s="112">
        <f>'内訳書2-20'!$F435</f>
        <v>0</v>
      </c>
      <c r="Y28" s="103">
        <f t="shared" si="11"/>
        <v>0</v>
      </c>
      <c r="AA28" s="112">
        <f t="shared" si="12"/>
        <v>0</v>
      </c>
      <c r="AB28" s="112">
        <f t="shared" si="13"/>
        <v>0</v>
      </c>
      <c r="AC28" s="112">
        <f t="shared" si="14"/>
        <v>0</v>
      </c>
    </row>
    <row r="29" spans="2:29" ht="18" customHeight="1" x14ac:dyDescent="0.15">
      <c r="B29" s="313"/>
      <c r="C29" s="305"/>
      <c r="D29" s="111" t="s">
        <v>109</v>
      </c>
      <c r="E29" s="112">
        <f>'内訳書2-1'!$F436</f>
        <v>0</v>
      </c>
      <c r="F29" s="112">
        <f>'内訳書2-2'!$F436</f>
        <v>0</v>
      </c>
      <c r="G29" s="112">
        <f>'内訳書2-3'!$F436</f>
        <v>0</v>
      </c>
      <c r="H29" s="112">
        <f>'内訳書2-4'!$F436</f>
        <v>0</v>
      </c>
      <c r="I29" s="112">
        <f>'内訳書2-5'!$F436</f>
        <v>0</v>
      </c>
      <c r="J29" s="112">
        <f>'内訳書2-6'!$F436</f>
        <v>0</v>
      </c>
      <c r="K29" s="112">
        <f>'内訳書2-7'!$F436</f>
        <v>0</v>
      </c>
      <c r="L29" s="112">
        <f>'内訳書2-8'!$F436</f>
        <v>0</v>
      </c>
      <c r="M29" s="112">
        <f>'内訳書2-9'!$F436</f>
        <v>0</v>
      </c>
      <c r="N29" s="112">
        <f>'内訳書2-10'!$F436</f>
        <v>0</v>
      </c>
      <c r="O29" s="112">
        <f>'内訳書2-11'!$F436</f>
        <v>0</v>
      </c>
      <c r="P29" s="112">
        <f>'内訳書2-12'!$F436</f>
        <v>0</v>
      </c>
      <c r="Q29" s="112">
        <f>'内訳書2-13'!$F436</f>
        <v>0</v>
      </c>
      <c r="R29" s="112">
        <f>'内訳書2-14'!$F436</f>
        <v>0</v>
      </c>
      <c r="S29" s="112">
        <f>'内訳書2-15'!$F436</f>
        <v>0</v>
      </c>
      <c r="T29" s="112">
        <f>'内訳書2-16'!$F436</f>
        <v>0</v>
      </c>
      <c r="U29" s="112">
        <f>'内訳書2-17'!$F436</f>
        <v>0</v>
      </c>
      <c r="V29" s="112">
        <f>'内訳書2-18'!$F436</f>
        <v>0</v>
      </c>
      <c r="W29" s="112">
        <f>'内訳書2-19'!$F436</f>
        <v>0</v>
      </c>
      <c r="X29" s="112">
        <f>'内訳書2-20'!$F436</f>
        <v>0</v>
      </c>
      <c r="Y29" s="103">
        <f t="shared" si="11"/>
        <v>0</v>
      </c>
      <c r="AA29" s="112">
        <f t="shared" si="12"/>
        <v>0</v>
      </c>
      <c r="AB29" s="112">
        <f t="shared" si="13"/>
        <v>0</v>
      </c>
      <c r="AC29" s="112">
        <f t="shared" si="14"/>
        <v>0</v>
      </c>
    </row>
    <row r="30" spans="2:29" ht="18" customHeight="1" x14ac:dyDescent="0.15">
      <c r="B30" s="313"/>
      <c r="C30" s="305"/>
      <c r="D30" s="113" t="s">
        <v>110</v>
      </c>
      <c r="E30" s="114">
        <f>'内訳書2-1'!$F437</f>
        <v>0</v>
      </c>
      <c r="F30" s="114">
        <f>'内訳書2-2'!$F437</f>
        <v>0</v>
      </c>
      <c r="G30" s="114">
        <f>'内訳書2-3'!$F437</f>
        <v>0</v>
      </c>
      <c r="H30" s="114">
        <f>'内訳書2-4'!$F437</f>
        <v>0</v>
      </c>
      <c r="I30" s="114">
        <f>'内訳書2-5'!$F437</f>
        <v>0</v>
      </c>
      <c r="J30" s="114">
        <f>'内訳書2-6'!$F437</f>
        <v>0</v>
      </c>
      <c r="K30" s="114">
        <f>'内訳書2-7'!$F437</f>
        <v>0</v>
      </c>
      <c r="L30" s="114">
        <f>'内訳書2-8'!$F437</f>
        <v>0</v>
      </c>
      <c r="M30" s="114">
        <f>'内訳書2-9'!$F437</f>
        <v>0</v>
      </c>
      <c r="N30" s="114">
        <f>'内訳書2-10'!$F437</f>
        <v>0</v>
      </c>
      <c r="O30" s="114">
        <f>'内訳書2-11'!$F437</f>
        <v>0</v>
      </c>
      <c r="P30" s="114">
        <f>'内訳書2-12'!$F437</f>
        <v>0</v>
      </c>
      <c r="Q30" s="114">
        <f>'内訳書2-13'!$F437</f>
        <v>0</v>
      </c>
      <c r="R30" s="114">
        <f>'内訳書2-14'!$F437</f>
        <v>0</v>
      </c>
      <c r="S30" s="114">
        <f>'内訳書2-15'!$F437</f>
        <v>0</v>
      </c>
      <c r="T30" s="114">
        <f>'内訳書2-16'!$F437</f>
        <v>0</v>
      </c>
      <c r="U30" s="114">
        <f>'内訳書2-17'!$F437</f>
        <v>0</v>
      </c>
      <c r="V30" s="114">
        <f>'内訳書2-18'!$F437</f>
        <v>0</v>
      </c>
      <c r="W30" s="114">
        <f>'内訳書2-19'!$F437</f>
        <v>0</v>
      </c>
      <c r="X30" s="114">
        <f>'内訳書2-20'!$F437</f>
        <v>0</v>
      </c>
      <c r="Y30" s="104">
        <f t="shared" si="11"/>
        <v>0</v>
      </c>
      <c r="AA30" s="114">
        <f t="shared" si="12"/>
        <v>0</v>
      </c>
      <c r="AB30" s="114">
        <f t="shared" si="13"/>
        <v>0</v>
      </c>
      <c r="AC30" s="114">
        <f t="shared" si="14"/>
        <v>0</v>
      </c>
    </row>
    <row r="31" spans="2:29" ht="18" customHeight="1" x14ac:dyDescent="0.15">
      <c r="B31" s="313"/>
      <c r="C31" s="306" t="s">
        <v>111</v>
      </c>
      <c r="D31" s="108" t="s">
        <v>112</v>
      </c>
      <c r="E31" s="109">
        <f>'内訳書2-1'!$F438</f>
        <v>0</v>
      </c>
      <c r="F31" s="109">
        <f>'内訳書2-2'!$F438</f>
        <v>0</v>
      </c>
      <c r="G31" s="109">
        <f>'内訳書2-3'!$F438</f>
        <v>0</v>
      </c>
      <c r="H31" s="109">
        <f>'内訳書2-4'!$F438</f>
        <v>0</v>
      </c>
      <c r="I31" s="109">
        <f>'内訳書2-5'!$F438</f>
        <v>0</v>
      </c>
      <c r="J31" s="109">
        <f>'内訳書2-6'!$F438</f>
        <v>0</v>
      </c>
      <c r="K31" s="109">
        <f>'内訳書2-7'!$F438</f>
        <v>0</v>
      </c>
      <c r="L31" s="109">
        <f>'内訳書2-8'!$F438</f>
        <v>0</v>
      </c>
      <c r="M31" s="109">
        <f>'内訳書2-9'!$F438</f>
        <v>0</v>
      </c>
      <c r="N31" s="109">
        <f>'内訳書2-10'!$F438</f>
        <v>0</v>
      </c>
      <c r="O31" s="109">
        <f>'内訳書2-11'!$F438</f>
        <v>0</v>
      </c>
      <c r="P31" s="109">
        <f>'内訳書2-12'!$F438</f>
        <v>0</v>
      </c>
      <c r="Q31" s="109">
        <f>'内訳書2-13'!$F438</f>
        <v>0</v>
      </c>
      <c r="R31" s="109">
        <f>'内訳書2-14'!$F438</f>
        <v>0</v>
      </c>
      <c r="S31" s="109">
        <f>'内訳書2-15'!$F438</f>
        <v>0</v>
      </c>
      <c r="T31" s="109">
        <f>'内訳書2-16'!$F438</f>
        <v>0</v>
      </c>
      <c r="U31" s="109">
        <f>'内訳書2-17'!$F438</f>
        <v>0</v>
      </c>
      <c r="V31" s="109">
        <f>'内訳書2-18'!$F438</f>
        <v>0</v>
      </c>
      <c r="W31" s="109">
        <f>'内訳書2-19'!$F438</f>
        <v>0</v>
      </c>
      <c r="X31" s="109">
        <f>'内訳書2-20'!$F438</f>
        <v>0</v>
      </c>
      <c r="Y31" s="110">
        <f t="shared" si="11"/>
        <v>0</v>
      </c>
      <c r="AA31" s="109">
        <f t="shared" si="12"/>
        <v>0</v>
      </c>
      <c r="AB31" s="109">
        <f t="shared" si="13"/>
        <v>0</v>
      </c>
      <c r="AC31" s="109">
        <f t="shared" si="14"/>
        <v>0</v>
      </c>
    </row>
    <row r="32" spans="2:29" ht="18" customHeight="1" x14ac:dyDescent="0.15">
      <c r="B32" s="313"/>
      <c r="C32" s="305"/>
      <c r="D32" s="111" t="s">
        <v>113</v>
      </c>
      <c r="E32" s="112">
        <f>'内訳書2-1'!$F439</f>
        <v>0</v>
      </c>
      <c r="F32" s="112">
        <f>'内訳書2-2'!$F439</f>
        <v>0</v>
      </c>
      <c r="G32" s="112">
        <f>'内訳書2-3'!$F439</f>
        <v>0</v>
      </c>
      <c r="H32" s="112">
        <f>'内訳書2-4'!$F439</f>
        <v>0</v>
      </c>
      <c r="I32" s="112">
        <f>'内訳書2-5'!$F439</f>
        <v>0</v>
      </c>
      <c r="J32" s="112">
        <f>'内訳書2-6'!$F439</f>
        <v>0</v>
      </c>
      <c r="K32" s="112">
        <f>'内訳書2-7'!$F439</f>
        <v>0</v>
      </c>
      <c r="L32" s="112">
        <f>'内訳書2-8'!$F439</f>
        <v>0</v>
      </c>
      <c r="M32" s="112">
        <f>'内訳書2-9'!$F439</f>
        <v>0</v>
      </c>
      <c r="N32" s="112">
        <f>'内訳書2-10'!$F439</f>
        <v>0</v>
      </c>
      <c r="O32" s="112">
        <f>'内訳書2-11'!$F439</f>
        <v>0</v>
      </c>
      <c r="P32" s="112">
        <f>'内訳書2-12'!$F439</f>
        <v>0</v>
      </c>
      <c r="Q32" s="112">
        <f>'内訳書2-13'!$F439</f>
        <v>0</v>
      </c>
      <c r="R32" s="112">
        <f>'内訳書2-14'!$F439</f>
        <v>0</v>
      </c>
      <c r="S32" s="112">
        <f>'内訳書2-15'!$F439</f>
        <v>0</v>
      </c>
      <c r="T32" s="112">
        <f>'内訳書2-16'!$F439</f>
        <v>0</v>
      </c>
      <c r="U32" s="112">
        <f>'内訳書2-17'!$F439</f>
        <v>0</v>
      </c>
      <c r="V32" s="112">
        <f>'内訳書2-18'!$F439</f>
        <v>0</v>
      </c>
      <c r="W32" s="112">
        <f>'内訳書2-19'!$F439</f>
        <v>0</v>
      </c>
      <c r="X32" s="112">
        <f>'内訳書2-20'!$F439</f>
        <v>0</v>
      </c>
      <c r="Y32" s="103">
        <f t="shared" si="11"/>
        <v>0</v>
      </c>
      <c r="AA32" s="112">
        <f t="shared" si="12"/>
        <v>0</v>
      </c>
      <c r="AB32" s="112">
        <f t="shared" si="13"/>
        <v>0</v>
      </c>
      <c r="AC32" s="112">
        <f t="shared" si="14"/>
        <v>0</v>
      </c>
    </row>
    <row r="33" spans="2:29" ht="18" customHeight="1" x14ac:dyDescent="0.15">
      <c r="B33" s="313"/>
      <c r="C33" s="305"/>
      <c r="D33" s="113" t="s">
        <v>114</v>
      </c>
      <c r="E33" s="114">
        <f>'内訳書2-1'!$F440</f>
        <v>0</v>
      </c>
      <c r="F33" s="114">
        <f>'内訳書2-2'!$F440</f>
        <v>0</v>
      </c>
      <c r="G33" s="114">
        <f>'内訳書2-3'!$F440</f>
        <v>0</v>
      </c>
      <c r="H33" s="114">
        <f>'内訳書2-4'!$F440</f>
        <v>0</v>
      </c>
      <c r="I33" s="114">
        <f>'内訳書2-5'!$F440</f>
        <v>0</v>
      </c>
      <c r="J33" s="114">
        <f>'内訳書2-6'!$F440</f>
        <v>0</v>
      </c>
      <c r="K33" s="114">
        <f>'内訳書2-7'!$F440</f>
        <v>0</v>
      </c>
      <c r="L33" s="114">
        <f>'内訳書2-8'!$F440</f>
        <v>0</v>
      </c>
      <c r="M33" s="114">
        <f>'内訳書2-9'!$F440</f>
        <v>0</v>
      </c>
      <c r="N33" s="114">
        <f>'内訳書2-10'!$F440</f>
        <v>0</v>
      </c>
      <c r="O33" s="114">
        <f>'内訳書2-11'!$F440</f>
        <v>0</v>
      </c>
      <c r="P33" s="114">
        <f>'内訳書2-12'!$F440</f>
        <v>0</v>
      </c>
      <c r="Q33" s="114">
        <f>'内訳書2-13'!$F440</f>
        <v>0</v>
      </c>
      <c r="R33" s="114">
        <f>'内訳書2-14'!$F440</f>
        <v>0</v>
      </c>
      <c r="S33" s="114">
        <f>'内訳書2-15'!$F440</f>
        <v>0</v>
      </c>
      <c r="T33" s="114">
        <f>'内訳書2-16'!$F440</f>
        <v>0</v>
      </c>
      <c r="U33" s="114">
        <f>'内訳書2-17'!$F440</f>
        <v>0</v>
      </c>
      <c r="V33" s="114">
        <f>'内訳書2-18'!$F440</f>
        <v>0</v>
      </c>
      <c r="W33" s="114">
        <f>'内訳書2-19'!$F440</f>
        <v>0</v>
      </c>
      <c r="X33" s="114">
        <f>'内訳書2-20'!$F440</f>
        <v>0</v>
      </c>
      <c r="Y33" s="104">
        <f t="shared" si="11"/>
        <v>0</v>
      </c>
      <c r="AA33" s="114">
        <f t="shared" si="12"/>
        <v>0</v>
      </c>
      <c r="AB33" s="114">
        <f t="shared" si="13"/>
        <v>0</v>
      </c>
      <c r="AC33" s="114">
        <f t="shared" si="14"/>
        <v>0</v>
      </c>
    </row>
    <row r="34" spans="2:29" ht="18" customHeight="1" x14ac:dyDescent="0.15">
      <c r="B34" s="313"/>
      <c r="C34" s="306" t="s">
        <v>115</v>
      </c>
      <c r="D34" s="108" t="s">
        <v>116</v>
      </c>
      <c r="E34" s="109">
        <f>'内訳書2-1'!$F441</f>
        <v>0</v>
      </c>
      <c r="F34" s="109">
        <f>'内訳書2-2'!$F441</f>
        <v>0</v>
      </c>
      <c r="G34" s="109">
        <f>'内訳書2-3'!$F441</f>
        <v>0</v>
      </c>
      <c r="H34" s="109">
        <f>'内訳書2-4'!$F441</f>
        <v>0</v>
      </c>
      <c r="I34" s="109">
        <f>'内訳書2-5'!$F441</f>
        <v>0</v>
      </c>
      <c r="J34" s="109">
        <f>'内訳書2-6'!$F441</f>
        <v>0</v>
      </c>
      <c r="K34" s="109">
        <f>'内訳書2-7'!$F441</f>
        <v>0</v>
      </c>
      <c r="L34" s="109">
        <f>'内訳書2-8'!$F441</f>
        <v>0</v>
      </c>
      <c r="M34" s="109">
        <f>'内訳書2-9'!$F441</f>
        <v>0</v>
      </c>
      <c r="N34" s="109">
        <f>'内訳書2-10'!$F441</f>
        <v>0</v>
      </c>
      <c r="O34" s="109">
        <f>'内訳書2-11'!$F441</f>
        <v>0</v>
      </c>
      <c r="P34" s="109">
        <f>'内訳書2-12'!$F441</f>
        <v>0</v>
      </c>
      <c r="Q34" s="109">
        <f>'内訳書2-13'!$F441</f>
        <v>0</v>
      </c>
      <c r="R34" s="109">
        <f>'内訳書2-14'!$F441</f>
        <v>0</v>
      </c>
      <c r="S34" s="109">
        <f>'内訳書2-15'!$F441</f>
        <v>0</v>
      </c>
      <c r="T34" s="109">
        <f>'内訳書2-16'!$F441</f>
        <v>0</v>
      </c>
      <c r="U34" s="109">
        <f>'内訳書2-17'!$F441</f>
        <v>0</v>
      </c>
      <c r="V34" s="109">
        <f>'内訳書2-18'!$F441</f>
        <v>0</v>
      </c>
      <c r="W34" s="109">
        <f>'内訳書2-19'!$F441</f>
        <v>0</v>
      </c>
      <c r="X34" s="109">
        <f>'内訳書2-20'!$F441</f>
        <v>0</v>
      </c>
      <c r="Y34" s="110">
        <f t="shared" si="11"/>
        <v>0</v>
      </c>
      <c r="AA34" s="109">
        <f t="shared" si="12"/>
        <v>0</v>
      </c>
      <c r="AB34" s="109">
        <f t="shared" si="13"/>
        <v>0</v>
      </c>
      <c r="AC34" s="109">
        <f t="shared" si="14"/>
        <v>0</v>
      </c>
    </row>
    <row r="35" spans="2:29" ht="18" customHeight="1" x14ac:dyDescent="0.15">
      <c r="B35" s="313"/>
      <c r="C35" s="305"/>
      <c r="D35" s="111" t="s">
        <v>117</v>
      </c>
      <c r="E35" s="112">
        <f>'内訳書2-1'!$F442</f>
        <v>0</v>
      </c>
      <c r="F35" s="112">
        <f>'内訳書2-2'!$F442</f>
        <v>0</v>
      </c>
      <c r="G35" s="112">
        <f>'内訳書2-3'!$F442</f>
        <v>0</v>
      </c>
      <c r="H35" s="112">
        <f>'内訳書2-4'!$F442</f>
        <v>0</v>
      </c>
      <c r="I35" s="112">
        <f>'内訳書2-5'!$F442</f>
        <v>0</v>
      </c>
      <c r="J35" s="112">
        <f>'内訳書2-6'!$F442</f>
        <v>0</v>
      </c>
      <c r="K35" s="112">
        <f>'内訳書2-7'!$F442</f>
        <v>0</v>
      </c>
      <c r="L35" s="112">
        <f>'内訳書2-8'!$F442</f>
        <v>0</v>
      </c>
      <c r="M35" s="112">
        <f>'内訳書2-9'!$F442</f>
        <v>0</v>
      </c>
      <c r="N35" s="112">
        <f>'内訳書2-10'!$F442</f>
        <v>0</v>
      </c>
      <c r="O35" s="112">
        <f>'内訳書2-11'!$F442</f>
        <v>0</v>
      </c>
      <c r="P35" s="112">
        <f>'内訳書2-12'!$F442</f>
        <v>0</v>
      </c>
      <c r="Q35" s="112">
        <f>'内訳書2-13'!$F442</f>
        <v>0</v>
      </c>
      <c r="R35" s="112">
        <f>'内訳書2-14'!$F442</f>
        <v>0</v>
      </c>
      <c r="S35" s="112">
        <f>'内訳書2-15'!$F442</f>
        <v>0</v>
      </c>
      <c r="T35" s="112">
        <f>'内訳書2-16'!$F442</f>
        <v>0</v>
      </c>
      <c r="U35" s="112">
        <f>'内訳書2-17'!$F442</f>
        <v>0</v>
      </c>
      <c r="V35" s="112">
        <f>'内訳書2-18'!$F442</f>
        <v>0</v>
      </c>
      <c r="W35" s="112">
        <f>'内訳書2-19'!$F442</f>
        <v>0</v>
      </c>
      <c r="X35" s="112">
        <f>'内訳書2-20'!$F442</f>
        <v>0</v>
      </c>
      <c r="Y35" s="103">
        <f t="shared" si="11"/>
        <v>0</v>
      </c>
      <c r="AA35" s="112">
        <f>SUMIFS($E35:$X35,$E$5:$X$5,"補助事業者")</f>
        <v>0</v>
      </c>
      <c r="AB35" s="112">
        <f t="shared" si="13"/>
        <v>0</v>
      </c>
      <c r="AC35" s="112">
        <f t="shared" si="14"/>
        <v>0</v>
      </c>
    </row>
    <row r="36" spans="2:29" ht="18" customHeight="1" x14ac:dyDescent="0.15">
      <c r="B36" s="313"/>
      <c r="C36" s="305"/>
      <c r="D36" s="111" t="s">
        <v>118</v>
      </c>
      <c r="E36" s="112">
        <f>'内訳書2-1'!$F443</f>
        <v>0</v>
      </c>
      <c r="F36" s="112">
        <f>'内訳書2-2'!$F443</f>
        <v>0</v>
      </c>
      <c r="G36" s="112">
        <f>'内訳書2-3'!$F443</f>
        <v>0</v>
      </c>
      <c r="H36" s="112">
        <f>'内訳書2-4'!$F443</f>
        <v>0</v>
      </c>
      <c r="I36" s="112">
        <f>'内訳書2-5'!$F443</f>
        <v>0</v>
      </c>
      <c r="J36" s="112">
        <f>'内訳書2-6'!$F443</f>
        <v>0</v>
      </c>
      <c r="K36" s="112">
        <f>'内訳書2-7'!$F443</f>
        <v>0</v>
      </c>
      <c r="L36" s="112">
        <f>'内訳書2-8'!$F443</f>
        <v>0</v>
      </c>
      <c r="M36" s="112">
        <f>'内訳書2-9'!$F443</f>
        <v>0</v>
      </c>
      <c r="N36" s="112">
        <f>'内訳書2-10'!$F443</f>
        <v>0</v>
      </c>
      <c r="O36" s="112">
        <f>'内訳書2-11'!$F443</f>
        <v>0</v>
      </c>
      <c r="P36" s="112">
        <f>'内訳書2-12'!$F443</f>
        <v>0</v>
      </c>
      <c r="Q36" s="112">
        <f>'内訳書2-13'!$F443</f>
        <v>0</v>
      </c>
      <c r="R36" s="112">
        <f>'内訳書2-14'!$F443</f>
        <v>0</v>
      </c>
      <c r="S36" s="112">
        <f>'内訳書2-15'!$F443</f>
        <v>0</v>
      </c>
      <c r="T36" s="112">
        <f>'内訳書2-16'!$F443</f>
        <v>0</v>
      </c>
      <c r="U36" s="112">
        <f>'内訳書2-17'!$F443</f>
        <v>0</v>
      </c>
      <c r="V36" s="112">
        <f>'内訳書2-18'!$F443</f>
        <v>0</v>
      </c>
      <c r="W36" s="112">
        <f>'内訳書2-19'!$F443</f>
        <v>0</v>
      </c>
      <c r="X36" s="112">
        <f>'内訳書2-20'!$F443</f>
        <v>0</v>
      </c>
      <c r="Y36" s="103">
        <f>SUM(E36:X36)</f>
        <v>0</v>
      </c>
      <c r="AA36" s="112">
        <f t="shared" si="12"/>
        <v>0</v>
      </c>
      <c r="AB36" s="112">
        <f t="shared" si="13"/>
        <v>0</v>
      </c>
      <c r="AC36" s="112">
        <f t="shared" si="14"/>
        <v>0</v>
      </c>
    </row>
    <row r="37" spans="2:29" ht="18" customHeight="1" x14ac:dyDescent="0.15">
      <c r="B37" s="313"/>
      <c r="C37" s="305"/>
      <c r="D37" s="147" t="s">
        <v>119</v>
      </c>
      <c r="E37" s="148">
        <f>'内訳書2-1'!$F444</f>
        <v>0</v>
      </c>
      <c r="F37" s="148">
        <f>'内訳書2-2'!$F444</f>
        <v>0</v>
      </c>
      <c r="G37" s="148">
        <f>'内訳書2-3'!$F444</f>
        <v>0</v>
      </c>
      <c r="H37" s="148">
        <f>'内訳書2-4'!$F444</f>
        <v>0</v>
      </c>
      <c r="I37" s="148">
        <f>'内訳書2-5'!$F444</f>
        <v>0</v>
      </c>
      <c r="J37" s="148">
        <f>'内訳書2-6'!$F444</f>
        <v>0</v>
      </c>
      <c r="K37" s="148">
        <f>'内訳書2-7'!$F444</f>
        <v>0</v>
      </c>
      <c r="L37" s="148">
        <f>'内訳書2-8'!$F444</f>
        <v>0</v>
      </c>
      <c r="M37" s="148">
        <f>'内訳書2-9'!$F444</f>
        <v>0</v>
      </c>
      <c r="N37" s="148">
        <f>'内訳書2-10'!$F444</f>
        <v>0</v>
      </c>
      <c r="O37" s="148">
        <f>'内訳書2-11'!$F444</f>
        <v>0</v>
      </c>
      <c r="P37" s="148">
        <f>'内訳書2-12'!$F444</f>
        <v>0</v>
      </c>
      <c r="Q37" s="148">
        <f>'内訳書2-13'!$F444</f>
        <v>0</v>
      </c>
      <c r="R37" s="148">
        <f>'内訳書2-14'!$F444</f>
        <v>0</v>
      </c>
      <c r="S37" s="148">
        <f>'内訳書2-15'!$F444</f>
        <v>0</v>
      </c>
      <c r="T37" s="148">
        <f>'内訳書2-16'!$F444</f>
        <v>0</v>
      </c>
      <c r="U37" s="148">
        <f>'内訳書2-17'!$F444</f>
        <v>0</v>
      </c>
      <c r="V37" s="148">
        <f>'内訳書2-18'!$F444</f>
        <v>0</v>
      </c>
      <c r="W37" s="148">
        <f>'内訳書2-19'!$F444</f>
        <v>0</v>
      </c>
      <c r="X37" s="148">
        <f>'内訳書2-20'!$F444</f>
        <v>0</v>
      </c>
      <c r="Y37" s="149">
        <f>SUM(E37:X37)</f>
        <v>0</v>
      </c>
      <c r="AA37" s="148">
        <f t="shared" si="12"/>
        <v>0</v>
      </c>
      <c r="AB37" s="148">
        <f t="shared" si="13"/>
        <v>0</v>
      </c>
      <c r="AC37" s="148">
        <f>SUM(AA37:AB37)</f>
        <v>0</v>
      </c>
    </row>
    <row r="38" spans="2:29" ht="18" hidden="1" customHeight="1" x14ac:dyDescent="0.15">
      <c r="B38" s="313"/>
      <c r="C38" s="305"/>
      <c r="D38" s="151" t="s">
        <v>94</v>
      </c>
      <c r="E38" s="152">
        <f>'内訳書2-1'!$F445</f>
        <v>0</v>
      </c>
      <c r="F38" s="152">
        <f>'内訳書2-2'!$F445</f>
        <v>0</v>
      </c>
      <c r="G38" s="152">
        <f>'内訳書2-3'!$F445</f>
        <v>0</v>
      </c>
      <c r="H38" s="152">
        <f>'内訳書2-4'!$F445</f>
        <v>0</v>
      </c>
      <c r="I38" s="152">
        <f>'内訳書2-5'!$F445</f>
        <v>0</v>
      </c>
      <c r="J38" s="152">
        <f>'内訳書2-6'!$F445</f>
        <v>0</v>
      </c>
      <c r="K38" s="152">
        <f>'内訳書2-7'!$F445</f>
        <v>0</v>
      </c>
      <c r="L38" s="152">
        <f>'内訳書2-8'!$F445</f>
        <v>0</v>
      </c>
      <c r="M38" s="152">
        <f>'内訳書2-9'!$F445</f>
        <v>0</v>
      </c>
      <c r="N38" s="152">
        <f>'内訳書2-10'!$F445</f>
        <v>0</v>
      </c>
      <c r="O38" s="152">
        <f>'内訳書2-11'!$F445</f>
        <v>0</v>
      </c>
      <c r="P38" s="152">
        <f>'内訳書2-12'!$F445</f>
        <v>0</v>
      </c>
      <c r="Q38" s="152">
        <f>'内訳書2-13'!$F445</f>
        <v>0</v>
      </c>
      <c r="R38" s="152">
        <f>'内訳書2-14'!$F445</f>
        <v>0</v>
      </c>
      <c r="S38" s="152">
        <f>'内訳書2-15'!$F445</f>
        <v>0</v>
      </c>
      <c r="T38" s="152">
        <f>'内訳書2-16'!$F445</f>
        <v>0</v>
      </c>
      <c r="U38" s="152">
        <f>'内訳書2-17'!$F445</f>
        <v>0</v>
      </c>
      <c r="V38" s="152">
        <f>'内訳書2-18'!$F445</f>
        <v>0</v>
      </c>
      <c r="W38" s="152">
        <f>'内訳書2-19'!$F445</f>
        <v>0</v>
      </c>
      <c r="X38" s="152">
        <f>'内訳書2-20'!$F445</f>
        <v>0</v>
      </c>
      <c r="Y38" s="153">
        <f t="shared" si="11"/>
        <v>0</v>
      </c>
      <c r="AA38" s="152">
        <f t="shared" si="12"/>
        <v>0</v>
      </c>
      <c r="AB38" s="152">
        <f t="shared" si="13"/>
        <v>0</v>
      </c>
      <c r="AC38" s="152">
        <f t="shared" si="14"/>
        <v>0</v>
      </c>
    </row>
    <row r="39" spans="2:29" ht="18" customHeight="1" x14ac:dyDescent="0.15">
      <c r="B39" s="313"/>
      <c r="C39" s="264" t="s">
        <v>175</v>
      </c>
      <c r="D39" s="108" t="s">
        <v>189</v>
      </c>
      <c r="E39" s="116">
        <f>'内訳書2-1'!$F446</f>
        <v>0</v>
      </c>
      <c r="F39" s="116">
        <f>'内訳書2-2'!$F446</f>
        <v>0</v>
      </c>
      <c r="G39" s="116">
        <f>'内訳書2-3'!$F446</f>
        <v>0</v>
      </c>
      <c r="H39" s="116">
        <f>'内訳書2-4'!$F446</f>
        <v>0</v>
      </c>
      <c r="I39" s="116">
        <f>'内訳書2-5'!$F446</f>
        <v>0</v>
      </c>
      <c r="J39" s="116">
        <f>'内訳書2-6'!$F446</f>
        <v>0</v>
      </c>
      <c r="K39" s="116">
        <f>'内訳書2-7'!$F446</f>
        <v>0</v>
      </c>
      <c r="L39" s="116">
        <f>'内訳書2-8'!$F446</f>
        <v>0</v>
      </c>
      <c r="M39" s="116">
        <f>'内訳書2-9'!$F446</f>
        <v>0</v>
      </c>
      <c r="N39" s="116">
        <f>'内訳書2-10'!$F446</f>
        <v>0</v>
      </c>
      <c r="O39" s="116">
        <f>'内訳書2-11'!$F446</f>
        <v>0</v>
      </c>
      <c r="P39" s="116">
        <f>'内訳書2-12'!$F446</f>
        <v>0</v>
      </c>
      <c r="Q39" s="116">
        <f>'内訳書2-13'!$F446</f>
        <v>0</v>
      </c>
      <c r="R39" s="116">
        <f>'内訳書2-14'!$F446</f>
        <v>0</v>
      </c>
      <c r="S39" s="116">
        <f>'内訳書2-15'!$F446</f>
        <v>0</v>
      </c>
      <c r="T39" s="116">
        <f>'内訳書2-16'!$F446</f>
        <v>0</v>
      </c>
      <c r="U39" s="116">
        <f>'内訳書2-17'!$F446</f>
        <v>0</v>
      </c>
      <c r="V39" s="116">
        <f>'内訳書2-18'!$F446</f>
        <v>0</v>
      </c>
      <c r="W39" s="116">
        <f>'内訳書2-19'!$F446</f>
        <v>0</v>
      </c>
      <c r="X39" s="116">
        <f>'内訳書2-20'!$F446</f>
        <v>0</v>
      </c>
      <c r="Y39" s="110">
        <f t="shared" si="11"/>
        <v>0</v>
      </c>
      <c r="AA39" s="109">
        <f t="shared" si="12"/>
        <v>0</v>
      </c>
      <c r="AB39" s="109">
        <f>SUMIFS($E39:$X39,$E$5:$X$5,"補助事業者以外")</f>
        <v>0</v>
      </c>
      <c r="AC39" s="109">
        <f t="shared" si="14"/>
        <v>0</v>
      </c>
    </row>
    <row r="40" spans="2:29" ht="18" customHeight="1" x14ac:dyDescent="0.15">
      <c r="B40" s="313"/>
      <c r="C40" s="266"/>
      <c r="D40" s="113" t="s">
        <v>190</v>
      </c>
      <c r="E40" s="114">
        <f>'内訳書2-1'!$F447</f>
        <v>0</v>
      </c>
      <c r="F40" s="114">
        <f>'内訳書2-2'!$F447</f>
        <v>0</v>
      </c>
      <c r="G40" s="114">
        <f>'内訳書2-3'!$F447</f>
        <v>0</v>
      </c>
      <c r="H40" s="114">
        <f>'内訳書2-4'!$F447</f>
        <v>0</v>
      </c>
      <c r="I40" s="114">
        <f>'内訳書2-5'!$F447</f>
        <v>0</v>
      </c>
      <c r="J40" s="114">
        <f>'内訳書2-6'!$F447</f>
        <v>0</v>
      </c>
      <c r="K40" s="114">
        <f>'内訳書2-7'!$F447</f>
        <v>0</v>
      </c>
      <c r="L40" s="114">
        <f>'内訳書2-8'!$F447</f>
        <v>0</v>
      </c>
      <c r="M40" s="114">
        <f>'内訳書2-9'!$F447</f>
        <v>0</v>
      </c>
      <c r="N40" s="114">
        <f>'内訳書2-10'!$F447</f>
        <v>0</v>
      </c>
      <c r="O40" s="114">
        <f>'内訳書2-11'!$F447</f>
        <v>0</v>
      </c>
      <c r="P40" s="114">
        <f>'内訳書2-12'!$F447</f>
        <v>0</v>
      </c>
      <c r="Q40" s="114">
        <f>'内訳書2-13'!$F447</f>
        <v>0</v>
      </c>
      <c r="R40" s="114">
        <f>'内訳書2-14'!$F447</f>
        <v>0</v>
      </c>
      <c r="S40" s="114">
        <f>'内訳書2-15'!$F447</f>
        <v>0</v>
      </c>
      <c r="T40" s="114">
        <f>'内訳書2-16'!$F447</f>
        <v>0</v>
      </c>
      <c r="U40" s="114">
        <f>'内訳書2-17'!$F447</f>
        <v>0</v>
      </c>
      <c r="V40" s="114">
        <f>'内訳書2-18'!$F447</f>
        <v>0</v>
      </c>
      <c r="W40" s="114">
        <f>'内訳書2-19'!$F447</f>
        <v>0</v>
      </c>
      <c r="X40" s="114">
        <f>'内訳書2-20'!$F447</f>
        <v>0</v>
      </c>
      <c r="Y40" s="104">
        <f>SUM(E40:X40)</f>
        <v>0</v>
      </c>
      <c r="AA40" s="109">
        <f t="shared" si="12"/>
        <v>0</v>
      </c>
      <c r="AB40" s="109">
        <f>SUMIFS($E40:$X40,$E$5:$X$5,"補助事業者以外")</f>
        <v>0</v>
      </c>
      <c r="AC40" s="109">
        <f>SUM(AA40:AB40)</f>
        <v>0</v>
      </c>
    </row>
    <row r="41" spans="2:29" ht="22.5" customHeight="1" x14ac:dyDescent="0.15">
      <c r="B41" s="313"/>
      <c r="C41" s="305" t="s">
        <v>120</v>
      </c>
      <c r="D41" s="305"/>
      <c r="E41" s="115">
        <f t="shared" ref="E41:N41" si="15">SUM(E23:E40)</f>
        <v>0</v>
      </c>
      <c r="F41" s="115">
        <f t="shared" si="15"/>
        <v>0</v>
      </c>
      <c r="G41" s="115">
        <f t="shared" si="15"/>
        <v>0</v>
      </c>
      <c r="H41" s="115">
        <f t="shared" si="15"/>
        <v>0</v>
      </c>
      <c r="I41" s="115">
        <f t="shared" si="15"/>
        <v>0</v>
      </c>
      <c r="J41" s="115">
        <f t="shared" si="15"/>
        <v>0</v>
      </c>
      <c r="K41" s="115">
        <f t="shared" si="15"/>
        <v>0</v>
      </c>
      <c r="L41" s="115">
        <f t="shared" si="15"/>
        <v>0</v>
      </c>
      <c r="M41" s="115">
        <f t="shared" si="15"/>
        <v>0</v>
      </c>
      <c r="N41" s="115">
        <f t="shared" si="15"/>
        <v>0</v>
      </c>
      <c r="O41" s="115">
        <f t="shared" ref="O41:X41" si="16">SUM(O23:O40)</f>
        <v>0</v>
      </c>
      <c r="P41" s="115">
        <f>SUM(P23:P40)</f>
        <v>0</v>
      </c>
      <c r="Q41" s="115">
        <f t="shared" si="16"/>
        <v>0</v>
      </c>
      <c r="R41" s="115">
        <f t="shared" si="16"/>
        <v>0</v>
      </c>
      <c r="S41" s="115">
        <f t="shared" si="16"/>
        <v>0</v>
      </c>
      <c r="T41" s="115">
        <f t="shared" si="16"/>
        <v>0</v>
      </c>
      <c r="U41" s="115">
        <f t="shared" si="16"/>
        <v>0</v>
      </c>
      <c r="V41" s="115">
        <f t="shared" si="16"/>
        <v>0</v>
      </c>
      <c r="W41" s="115">
        <f t="shared" si="16"/>
        <v>0</v>
      </c>
      <c r="X41" s="115">
        <f t="shared" si="16"/>
        <v>0</v>
      </c>
      <c r="Y41" s="101">
        <f>SUM(Y23:Y40)</f>
        <v>0</v>
      </c>
      <c r="AA41" s="115">
        <f>SUM(AA23:AA40)</f>
        <v>0</v>
      </c>
      <c r="AB41" s="115">
        <f>SUM(AB23:AB40)</f>
        <v>0</v>
      </c>
      <c r="AC41" s="115">
        <f>SUM(AC23:AC40)</f>
        <v>0</v>
      </c>
    </row>
    <row r="42" spans="2:29" ht="23.25" customHeight="1" thickBot="1" x14ac:dyDescent="0.2">
      <c r="B42" s="313"/>
      <c r="C42" s="300" t="s">
        <v>121</v>
      </c>
      <c r="D42" s="301"/>
      <c r="E42" s="226"/>
      <c r="F42" s="226"/>
      <c r="G42" s="226"/>
      <c r="H42" s="226"/>
      <c r="I42" s="226"/>
      <c r="J42" s="226"/>
      <c r="K42" s="226"/>
      <c r="L42" s="226"/>
      <c r="M42" s="226"/>
      <c r="N42" s="226"/>
      <c r="O42" s="226"/>
      <c r="P42" s="226"/>
      <c r="Q42" s="226"/>
      <c r="R42" s="226"/>
      <c r="S42" s="226"/>
      <c r="T42" s="226"/>
      <c r="U42" s="226"/>
      <c r="V42" s="226"/>
      <c r="W42" s="226"/>
      <c r="X42" s="226"/>
      <c r="Y42" s="227">
        <f>SUM(E42:X42)</f>
        <v>0</v>
      </c>
      <c r="AA42" s="115">
        <f>SUMIFS($E42:$X42,$E$5:$X$5,"補助事業者")</f>
        <v>0</v>
      </c>
      <c r="AB42" s="115">
        <f>SUMIFS($E42:$X42,$E$5:$X$5,"補助事業者以外")</f>
        <v>0</v>
      </c>
      <c r="AC42" s="115">
        <f>SUM(AA42:AB42)</f>
        <v>0</v>
      </c>
    </row>
    <row r="43" spans="2:29" ht="24.75" customHeight="1" thickBot="1" x14ac:dyDescent="0.2">
      <c r="B43" s="314"/>
      <c r="C43" s="302" t="s">
        <v>122</v>
      </c>
      <c r="D43" s="303"/>
      <c r="E43" s="224">
        <f>E41-E42</f>
        <v>0</v>
      </c>
      <c r="F43" s="224">
        <f t="shared" ref="F43:X43" si="17">F41-F42</f>
        <v>0</v>
      </c>
      <c r="G43" s="224">
        <f t="shared" si="17"/>
        <v>0</v>
      </c>
      <c r="H43" s="224">
        <f t="shared" si="17"/>
        <v>0</v>
      </c>
      <c r="I43" s="224">
        <f t="shared" si="17"/>
        <v>0</v>
      </c>
      <c r="J43" s="224">
        <f t="shared" si="17"/>
        <v>0</v>
      </c>
      <c r="K43" s="224">
        <f t="shared" si="17"/>
        <v>0</v>
      </c>
      <c r="L43" s="224">
        <f t="shared" si="17"/>
        <v>0</v>
      </c>
      <c r="M43" s="224">
        <f t="shared" si="17"/>
        <v>0</v>
      </c>
      <c r="N43" s="224">
        <f t="shared" si="17"/>
        <v>0</v>
      </c>
      <c r="O43" s="224">
        <f t="shared" si="17"/>
        <v>0</v>
      </c>
      <c r="P43" s="224">
        <f t="shared" si="17"/>
        <v>0</v>
      </c>
      <c r="Q43" s="224">
        <f t="shared" si="17"/>
        <v>0</v>
      </c>
      <c r="R43" s="224">
        <f t="shared" si="17"/>
        <v>0</v>
      </c>
      <c r="S43" s="224">
        <f t="shared" si="17"/>
        <v>0</v>
      </c>
      <c r="T43" s="224">
        <f t="shared" si="17"/>
        <v>0</v>
      </c>
      <c r="U43" s="224">
        <f t="shared" si="17"/>
        <v>0</v>
      </c>
      <c r="V43" s="224">
        <f t="shared" si="17"/>
        <v>0</v>
      </c>
      <c r="W43" s="224">
        <f t="shared" si="17"/>
        <v>0</v>
      </c>
      <c r="X43" s="224">
        <f t="shared" si="17"/>
        <v>0</v>
      </c>
      <c r="Y43" s="229">
        <f>Y41-Y42</f>
        <v>0</v>
      </c>
      <c r="AA43" s="115">
        <f>AA41-AA42</f>
        <v>0</v>
      </c>
      <c r="AB43" s="115">
        <f>AB41-AB42</f>
        <v>0</v>
      </c>
      <c r="AC43" s="115">
        <f>AC41-AC42</f>
        <v>0</v>
      </c>
    </row>
    <row r="44" spans="2:29" ht="18" customHeight="1" x14ac:dyDescent="0.15">
      <c r="B44" s="311" t="s">
        <v>123</v>
      </c>
      <c r="C44" s="304" t="s">
        <v>126</v>
      </c>
      <c r="D44" s="218" t="s">
        <v>102</v>
      </c>
      <c r="E44" s="228">
        <f>'内訳書2-1'!$F451</f>
        <v>0</v>
      </c>
      <c r="F44" s="228">
        <f>'内訳書2-2'!$F451</f>
        <v>0</v>
      </c>
      <c r="G44" s="228">
        <f>'内訳書2-3'!$F451</f>
        <v>0</v>
      </c>
      <c r="H44" s="228">
        <f>'内訳書2-4'!$F451</f>
        <v>0</v>
      </c>
      <c r="I44" s="228">
        <f>'内訳書2-5'!$F451</f>
        <v>0</v>
      </c>
      <c r="J44" s="228">
        <f>'内訳書2-6'!$F451</f>
        <v>0</v>
      </c>
      <c r="K44" s="228">
        <f>'内訳書2-7'!$F451</f>
        <v>0</v>
      </c>
      <c r="L44" s="228">
        <f>'内訳書2-8'!$F451</f>
        <v>0</v>
      </c>
      <c r="M44" s="228">
        <f>'内訳書2-9'!$F451</f>
        <v>0</v>
      </c>
      <c r="N44" s="228">
        <f>'内訳書2-10'!$F451</f>
        <v>0</v>
      </c>
      <c r="O44" s="228">
        <f>'内訳書2-11'!$F451</f>
        <v>0</v>
      </c>
      <c r="P44" s="228">
        <f>'内訳書2-12'!$F451</f>
        <v>0</v>
      </c>
      <c r="Q44" s="228">
        <f>'内訳書2-13'!$F451</f>
        <v>0</v>
      </c>
      <c r="R44" s="228">
        <f>'内訳書2-14'!$F451</f>
        <v>0</v>
      </c>
      <c r="S44" s="228">
        <f>'内訳書2-15'!$F451</f>
        <v>0</v>
      </c>
      <c r="T44" s="228">
        <f>'内訳書2-16'!$F451</f>
        <v>0</v>
      </c>
      <c r="U44" s="228">
        <f>'内訳書2-17'!$F451</f>
        <v>0</v>
      </c>
      <c r="V44" s="228">
        <f>'内訳書2-18'!$F451</f>
        <v>0</v>
      </c>
      <c r="W44" s="228">
        <f>'内訳書2-19'!$F451</f>
        <v>0</v>
      </c>
      <c r="X44" s="228">
        <f>'内訳書2-20'!$F451</f>
        <v>0</v>
      </c>
      <c r="Y44" s="102">
        <f>SUM(E44:X44)</f>
        <v>0</v>
      </c>
      <c r="AA44" s="109">
        <f t="shared" ref="AA44:AA61" si="18">SUMIFS($E44:$X44,$E$5:$X$5,"補助事業者")</f>
        <v>0</v>
      </c>
      <c r="AB44" s="109">
        <f t="shared" ref="AB44:AB61" si="19">SUMIFS($E44:$X44,$E$5:$X$5,"補助事業者以外")</f>
        <v>0</v>
      </c>
      <c r="AC44" s="109">
        <f t="shared" ref="AC44:AC60" si="20">SUM(AA44:AB44)</f>
        <v>0</v>
      </c>
    </row>
    <row r="45" spans="2:29" ht="18" customHeight="1" x14ac:dyDescent="0.15">
      <c r="B45" s="312"/>
      <c r="C45" s="305"/>
      <c r="D45" s="111" t="s">
        <v>103</v>
      </c>
      <c r="E45" s="112">
        <f>'内訳書2-1'!$F452</f>
        <v>0</v>
      </c>
      <c r="F45" s="112">
        <f>'内訳書2-2'!$F452</f>
        <v>0</v>
      </c>
      <c r="G45" s="112">
        <f>'内訳書2-3'!$F452</f>
        <v>0</v>
      </c>
      <c r="H45" s="112">
        <f>'内訳書2-4'!$F452</f>
        <v>0</v>
      </c>
      <c r="I45" s="112">
        <f>'内訳書2-5'!$F452</f>
        <v>0</v>
      </c>
      <c r="J45" s="112">
        <f>'内訳書2-6'!$F452</f>
        <v>0</v>
      </c>
      <c r="K45" s="112">
        <f>'内訳書2-7'!$F452</f>
        <v>0</v>
      </c>
      <c r="L45" s="112">
        <f>'内訳書2-8'!$F452</f>
        <v>0</v>
      </c>
      <c r="M45" s="112">
        <f>'内訳書2-9'!$F452</f>
        <v>0</v>
      </c>
      <c r="N45" s="112">
        <f>'内訳書2-10'!$F452</f>
        <v>0</v>
      </c>
      <c r="O45" s="112">
        <f>'内訳書2-11'!$F452</f>
        <v>0</v>
      </c>
      <c r="P45" s="112">
        <f>'内訳書2-12'!$F452</f>
        <v>0</v>
      </c>
      <c r="Q45" s="112">
        <f>'内訳書2-13'!$F452</f>
        <v>0</v>
      </c>
      <c r="R45" s="112">
        <f>'内訳書2-14'!$F452</f>
        <v>0</v>
      </c>
      <c r="S45" s="112">
        <f>'内訳書2-15'!$F452</f>
        <v>0</v>
      </c>
      <c r="T45" s="112">
        <f>'内訳書2-16'!$F452</f>
        <v>0</v>
      </c>
      <c r="U45" s="112">
        <f>'内訳書2-17'!$F452</f>
        <v>0</v>
      </c>
      <c r="V45" s="112">
        <f>'内訳書2-18'!$F452</f>
        <v>0</v>
      </c>
      <c r="W45" s="112">
        <f>'内訳書2-19'!$F452</f>
        <v>0</v>
      </c>
      <c r="X45" s="112">
        <f>'内訳書2-20'!$F452</f>
        <v>0</v>
      </c>
      <c r="Y45" s="103">
        <f>SUM(E45:X45)</f>
        <v>0</v>
      </c>
      <c r="AA45" s="112">
        <f t="shared" si="18"/>
        <v>0</v>
      </c>
      <c r="AB45" s="112">
        <f t="shared" si="19"/>
        <v>0</v>
      </c>
      <c r="AC45" s="112">
        <f t="shared" si="20"/>
        <v>0</v>
      </c>
    </row>
    <row r="46" spans="2:29" ht="18" customHeight="1" x14ac:dyDescent="0.15">
      <c r="B46" s="312"/>
      <c r="C46" s="305"/>
      <c r="D46" s="113" t="s">
        <v>104</v>
      </c>
      <c r="E46" s="114">
        <f>'内訳書2-1'!$F453</f>
        <v>0</v>
      </c>
      <c r="F46" s="114">
        <f>'内訳書2-2'!$F453</f>
        <v>0</v>
      </c>
      <c r="G46" s="114">
        <f>'内訳書2-3'!$F453</f>
        <v>0</v>
      </c>
      <c r="H46" s="114">
        <f>'内訳書2-4'!$F453</f>
        <v>0</v>
      </c>
      <c r="I46" s="114">
        <f>'内訳書2-5'!$F453</f>
        <v>0</v>
      </c>
      <c r="J46" s="114">
        <f>'内訳書2-6'!$F453</f>
        <v>0</v>
      </c>
      <c r="K46" s="114">
        <f>'内訳書2-7'!$F453</f>
        <v>0</v>
      </c>
      <c r="L46" s="114">
        <f>'内訳書2-8'!$F453</f>
        <v>0</v>
      </c>
      <c r="M46" s="114">
        <f>'内訳書2-9'!$F453</f>
        <v>0</v>
      </c>
      <c r="N46" s="114">
        <f>'内訳書2-10'!$F453</f>
        <v>0</v>
      </c>
      <c r="O46" s="114">
        <f>'内訳書2-11'!$F453</f>
        <v>0</v>
      </c>
      <c r="P46" s="114">
        <f>'内訳書2-12'!$F453</f>
        <v>0</v>
      </c>
      <c r="Q46" s="114">
        <f>'内訳書2-13'!$F453</f>
        <v>0</v>
      </c>
      <c r="R46" s="114">
        <f>'内訳書2-14'!$F453</f>
        <v>0</v>
      </c>
      <c r="S46" s="114">
        <f>'内訳書2-15'!$F453</f>
        <v>0</v>
      </c>
      <c r="T46" s="114">
        <f>'内訳書2-16'!$F453</f>
        <v>0</v>
      </c>
      <c r="U46" s="114">
        <f>'内訳書2-17'!$F453</f>
        <v>0</v>
      </c>
      <c r="V46" s="114">
        <f>'内訳書2-18'!$F453</f>
        <v>0</v>
      </c>
      <c r="W46" s="114">
        <f>'内訳書2-19'!$F453</f>
        <v>0</v>
      </c>
      <c r="X46" s="114">
        <f>'内訳書2-20'!$F453</f>
        <v>0</v>
      </c>
      <c r="Y46" s="104">
        <f t="shared" ref="Y46:Y61" si="21">SUM(E46:X46)</f>
        <v>0</v>
      </c>
      <c r="AA46" s="114">
        <f t="shared" si="18"/>
        <v>0</v>
      </c>
      <c r="AB46" s="114">
        <f t="shared" si="19"/>
        <v>0</v>
      </c>
      <c r="AC46" s="114">
        <f t="shared" si="20"/>
        <v>0</v>
      </c>
    </row>
    <row r="47" spans="2:29" ht="18" customHeight="1" x14ac:dyDescent="0.15">
      <c r="B47" s="312"/>
      <c r="C47" s="306" t="s">
        <v>127</v>
      </c>
      <c r="D47" s="108" t="s">
        <v>106</v>
      </c>
      <c r="E47" s="109">
        <f>'内訳書2-1'!$F454</f>
        <v>0</v>
      </c>
      <c r="F47" s="109">
        <f>'内訳書2-2'!$F454</f>
        <v>0</v>
      </c>
      <c r="G47" s="109">
        <f>'内訳書2-3'!$F454</f>
        <v>0</v>
      </c>
      <c r="H47" s="109">
        <f>'内訳書2-4'!$F454</f>
        <v>0</v>
      </c>
      <c r="I47" s="109">
        <f>'内訳書2-5'!$F454</f>
        <v>0</v>
      </c>
      <c r="J47" s="109">
        <f>'内訳書2-6'!$F454</f>
        <v>0</v>
      </c>
      <c r="K47" s="109">
        <f>'内訳書2-7'!$F454</f>
        <v>0</v>
      </c>
      <c r="L47" s="109">
        <f>'内訳書2-8'!$F454</f>
        <v>0</v>
      </c>
      <c r="M47" s="109">
        <f>'内訳書2-9'!$F454</f>
        <v>0</v>
      </c>
      <c r="N47" s="109">
        <f>'内訳書2-10'!$F454</f>
        <v>0</v>
      </c>
      <c r="O47" s="109">
        <f>'内訳書2-11'!$F454</f>
        <v>0</v>
      </c>
      <c r="P47" s="109">
        <f>'内訳書2-12'!$F454</f>
        <v>0</v>
      </c>
      <c r="Q47" s="109">
        <f>'内訳書2-13'!$F454</f>
        <v>0</v>
      </c>
      <c r="R47" s="109">
        <f>'内訳書2-14'!$F454</f>
        <v>0</v>
      </c>
      <c r="S47" s="109">
        <f>'内訳書2-15'!$F454</f>
        <v>0</v>
      </c>
      <c r="T47" s="109">
        <f>'内訳書2-16'!$F454</f>
        <v>0</v>
      </c>
      <c r="U47" s="109">
        <f>'内訳書2-17'!$F454</f>
        <v>0</v>
      </c>
      <c r="V47" s="109">
        <f>'内訳書2-18'!$F454</f>
        <v>0</v>
      </c>
      <c r="W47" s="109">
        <f>'内訳書2-19'!$F454</f>
        <v>0</v>
      </c>
      <c r="X47" s="109">
        <f>'内訳書2-20'!$F454</f>
        <v>0</v>
      </c>
      <c r="Y47" s="110">
        <f t="shared" si="21"/>
        <v>0</v>
      </c>
      <c r="AA47" s="109">
        <f t="shared" si="18"/>
        <v>0</v>
      </c>
      <c r="AB47" s="109">
        <f t="shared" si="19"/>
        <v>0</v>
      </c>
      <c r="AC47" s="109">
        <f t="shared" si="20"/>
        <v>0</v>
      </c>
    </row>
    <row r="48" spans="2:29" ht="18" customHeight="1" x14ac:dyDescent="0.15">
      <c r="B48" s="312"/>
      <c r="C48" s="305"/>
      <c r="D48" s="111" t="s">
        <v>107</v>
      </c>
      <c r="E48" s="112">
        <f>'内訳書2-1'!$F455</f>
        <v>0</v>
      </c>
      <c r="F48" s="112">
        <f>'内訳書2-2'!$F455</f>
        <v>0</v>
      </c>
      <c r="G48" s="112">
        <f>'内訳書2-3'!$F455</f>
        <v>0</v>
      </c>
      <c r="H48" s="112">
        <f>'内訳書2-4'!$F455</f>
        <v>0</v>
      </c>
      <c r="I48" s="112">
        <f>'内訳書2-5'!$F455</f>
        <v>0</v>
      </c>
      <c r="J48" s="112">
        <f>'内訳書2-6'!$F455</f>
        <v>0</v>
      </c>
      <c r="K48" s="112">
        <f>'内訳書2-7'!$F455</f>
        <v>0</v>
      </c>
      <c r="L48" s="112">
        <f>'内訳書2-8'!$F455</f>
        <v>0</v>
      </c>
      <c r="M48" s="112">
        <f>'内訳書2-9'!$F455</f>
        <v>0</v>
      </c>
      <c r="N48" s="112">
        <f>'内訳書2-10'!$F455</f>
        <v>0</v>
      </c>
      <c r="O48" s="112">
        <f>'内訳書2-11'!$F455</f>
        <v>0</v>
      </c>
      <c r="P48" s="112">
        <f>'内訳書2-12'!$F455</f>
        <v>0</v>
      </c>
      <c r="Q48" s="112">
        <f>'内訳書2-13'!$F455</f>
        <v>0</v>
      </c>
      <c r="R48" s="112">
        <f>'内訳書2-14'!$F455</f>
        <v>0</v>
      </c>
      <c r="S48" s="112">
        <f>'内訳書2-15'!$F455</f>
        <v>0</v>
      </c>
      <c r="T48" s="112">
        <f>'内訳書2-16'!$F455</f>
        <v>0</v>
      </c>
      <c r="U48" s="112">
        <f>'内訳書2-17'!$F455</f>
        <v>0</v>
      </c>
      <c r="V48" s="112">
        <f>'内訳書2-18'!$F455</f>
        <v>0</v>
      </c>
      <c r="W48" s="112">
        <f>'内訳書2-19'!$F455</f>
        <v>0</v>
      </c>
      <c r="X48" s="112">
        <f>'内訳書2-20'!$F455</f>
        <v>0</v>
      </c>
      <c r="Y48" s="103">
        <f t="shared" si="21"/>
        <v>0</v>
      </c>
      <c r="AA48" s="112">
        <f t="shared" si="18"/>
        <v>0</v>
      </c>
      <c r="AB48" s="112">
        <f t="shared" si="19"/>
        <v>0</v>
      </c>
      <c r="AC48" s="112">
        <f t="shared" si="20"/>
        <v>0</v>
      </c>
    </row>
    <row r="49" spans="2:29" ht="18" customHeight="1" x14ac:dyDescent="0.15">
      <c r="B49" s="312"/>
      <c r="C49" s="305"/>
      <c r="D49" s="111" t="s">
        <v>108</v>
      </c>
      <c r="E49" s="112">
        <f>'内訳書2-1'!$F456</f>
        <v>0</v>
      </c>
      <c r="F49" s="112">
        <f>'内訳書2-2'!$F456</f>
        <v>0</v>
      </c>
      <c r="G49" s="112">
        <f>'内訳書2-3'!$F456</f>
        <v>0</v>
      </c>
      <c r="H49" s="112">
        <f>'内訳書2-4'!$F456</f>
        <v>0</v>
      </c>
      <c r="I49" s="112">
        <f>'内訳書2-5'!$F456</f>
        <v>0</v>
      </c>
      <c r="J49" s="112">
        <f>'内訳書2-6'!$F456</f>
        <v>0</v>
      </c>
      <c r="K49" s="112">
        <f>'内訳書2-7'!$F456</f>
        <v>0</v>
      </c>
      <c r="L49" s="112">
        <f>'内訳書2-8'!$F456</f>
        <v>0</v>
      </c>
      <c r="M49" s="112">
        <f>'内訳書2-9'!$F456</f>
        <v>0</v>
      </c>
      <c r="N49" s="112">
        <f>'内訳書2-10'!$F456</f>
        <v>0</v>
      </c>
      <c r="O49" s="112">
        <f>'内訳書2-11'!$F456</f>
        <v>0</v>
      </c>
      <c r="P49" s="112">
        <f>'内訳書2-12'!$F456</f>
        <v>0</v>
      </c>
      <c r="Q49" s="112">
        <f>'内訳書2-13'!$F456</f>
        <v>0</v>
      </c>
      <c r="R49" s="112">
        <f>'内訳書2-14'!$F456</f>
        <v>0</v>
      </c>
      <c r="S49" s="112">
        <f>'内訳書2-15'!$F456</f>
        <v>0</v>
      </c>
      <c r="T49" s="112">
        <f>'内訳書2-16'!$F456</f>
        <v>0</v>
      </c>
      <c r="U49" s="112">
        <f>'内訳書2-17'!$F456</f>
        <v>0</v>
      </c>
      <c r="V49" s="112">
        <f>'内訳書2-18'!$F456</f>
        <v>0</v>
      </c>
      <c r="W49" s="112">
        <f>'内訳書2-19'!$F456</f>
        <v>0</v>
      </c>
      <c r="X49" s="112">
        <f>'内訳書2-20'!$F456</f>
        <v>0</v>
      </c>
      <c r="Y49" s="103">
        <f>SUM(E49:X49)</f>
        <v>0</v>
      </c>
      <c r="AA49" s="112">
        <f t="shared" si="18"/>
        <v>0</v>
      </c>
      <c r="AB49" s="112">
        <f t="shared" si="19"/>
        <v>0</v>
      </c>
      <c r="AC49" s="112">
        <f t="shared" si="20"/>
        <v>0</v>
      </c>
    </row>
    <row r="50" spans="2:29" ht="18" customHeight="1" x14ac:dyDescent="0.15">
      <c r="B50" s="312"/>
      <c r="C50" s="305"/>
      <c r="D50" s="111" t="s">
        <v>109</v>
      </c>
      <c r="E50" s="112">
        <f>'内訳書2-1'!$F457</f>
        <v>0</v>
      </c>
      <c r="F50" s="112">
        <f>'内訳書2-2'!$F457</f>
        <v>0</v>
      </c>
      <c r="G50" s="112">
        <f>'内訳書2-3'!$F457</f>
        <v>0</v>
      </c>
      <c r="H50" s="112">
        <f>'内訳書2-4'!$F457</f>
        <v>0</v>
      </c>
      <c r="I50" s="112">
        <f>'内訳書2-5'!$F457</f>
        <v>0</v>
      </c>
      <c r="J50" s="112">
        <f>'内訳書2-6'!$F457</f>
        <v>0</v>
      </c>
      <c r="K50" s="112">
        <f>'内訳書2-7'!$F457</f>
        <v>0</v>
      </c>
      <c r="L50" s="112">
        <f>'内訳書2-8'!$F457</f>
        <v>0</v>
      </c>
      <c r="M50" s="112">
        <f>'内訳書2-9'!$F457</f>
        <v>0</v>
      </c>
      <c r="N50" s="112">
        <f>'内訳書2-10'!$F457</f>
        <v>0</v>
      </c>
      <c r="O50" s="112">
        <f>'内訳書2-11'!$F457</f>
        <v>0</v>
      </c>
      <c r="P50" s="112">
        <f>'内訳書2-12'!$F457</f>
        <v>0</v>
      </c>
      <c r="Q50" s="112">
        <f>'内訳書2-13'!$F457</f>
        <v>0</v>
      </c>
      <c r="R50" s="112">
        <f>'内訳書2-14'!$F457</f>
        <v>0</v>
      </c>
      <c r="S50" s="112">
        <f>'内訳書2-15'!$F457</f>
        <v>0</v>
      </c>
      <c r="T50" s="112">
        <f>'内訳書2-16'!$F457</f>
        <v>0</v>
      </c>
      <c r="U50" s="112">
        <f>'内訳書2-17'!$F457</f>
        <v>0</v>
      </c>
      <c r="V50" s="112">
        <f>'内訳書2-18'!$F457</f>
        <v>0</v>
      </c>
      <c r="W50" s="112">
        <f>'内訳書2-19'!$F457</f>
        <v>0</v>
      </c>
      <c r="X50" s="112">
        <f>'内訳書2-20'!$F457</f>
        <v>0</v>
      </c>
      <c r="Y50" s="103">
        <f t="shared" si="21"/>
        <v>0</v>
      </c>
      <c r="AA50" s="112">
        <f t="shared" si="18"/>
        <v>0</v>
      </c>
      <c r="AB50" s="112">
        <f t="shared" si="19"/>
        <v>0</v>
      </c>
      <c r="AC50" s="112">
        <f t="shared" si="20"/>
        <v>0</v>
      </c>
    </row>
    <row r="51" spans="2:29" ht="18" customHeight="1" x14ac:dyDescent="0.15">
      <c r="B51" s="312"/>
      <c r="C51" s="305"/>
      <c r="D51" s="113" t="s">
        <v>110</v>
      </c>
      <c r="E51" s="114">
        <f>'内訳書2-1'!$F458</f>
        <v>0</v>
      </c>
      <c r="F51" s="114">
        <f>'内訳書2-2'!$F458</f>
        <v>0</v>
      </c>
      <c r="G51" s="114">
        <f>'内訳書2-3'!$F458</f>
        <v>0</v>
      </c>
      <c r="H51" s="114">
        <f>'内訳書2-4'!$F458</f>
        <v>0</v>
      </c>
      <c r="I51" s="114">
        <f>'内訳書2-5'!$F458</f>
        <v>0</v>
      </c>
      <c r="J51" s="114">
        <f>'内訳書2-6'!$F458</f>
        <v>0</v>
      </c>
      <c r="K51" s="114">
        <f>'内訳書2-7'!$F458</f>
        <v>0</v>
      </c>
      <c r="L51" s="114">
        <f>'内訳書2-8'!$F458</f>
        <v>0</v>
      </c>
      <c r="M51" s="114">
        <f>'内訳書2-9'!$F458</f>
        <v>0</v>
      </c>
      <c r="N51" s="114">
        <f>'内訳書2-10'!$F458</f>
        <v>0</v>
      </c>
      <c r="O51" s="114">
        <f>'内訳書2-11'!$F458</f>
        <v>0</v>
      </c>
      <c r="P51" s="114">
        <f>'内訳書2-12'!$F458</f>
        <v>0</v>
      </c>
      <c r="Q51" s="114">
        <f>'内訳書2-13'!$F458</f>
        <v>0</v>
      </c>
      <c r="R51" s="114">
        <f>'内訳書2-14'!$F458</f>
        <v>0</v>
      </c>
      <c r="S51" s="114">
        <f>'内訳書2-15'!$F458</f>
        <v>0</v>
      </c>
      <c r="T51" s="114">
        <f>'内訳書2-16'!$F458</f>
        <v>0</v>
      </c>
      <c r="U51" s="114">
        <f>'内訳書2-17'!$F458</f>
        <v>0</v>
      </c>
      <c r="V51" s="114">
        <f>'内訳書2-18'!$F458</f>
        <v>0</v>
      </c>
      <c r="W51" s="114">
        <f>'内訳書2-19'!$F458</f>
        <v>0</v>
      </c>
      <c r="X51" s="114">
        <f>'内訳書2-20'!$F458</f>
        <v>0</v>
      </c>
      <c r="Y51" s="104">
        <f t="shared" si="21"/>
        <v>0</v>
      </c>
      <c r="AA51" s="114">
        <f t="shared" si="18"/>
        <v>0</v>
      </c>
      <c r="AB51" s="114">
        <f t="shared" si="19"/>
        <v>0</v>
      </c>
      <c r="AC51" s="114">
        <f t="shared" si="20"/>
        <v>0</v>
      </c>
    </row>
    <row r="52" spans="2:29" ht="18" customHeight="1" x14ac:dyDescent="0.15">
      <c r="B52" s="312"/>
      <c r="C52" s="306" t="s">
        <v>128</v>
      </c>
      <c r="D52" s="108" t="s">
        <v>112</v>
      </c>
      <c r="E52" s="109">
        <f>'内訳書2-1'!$F459</f>
        <v>0</v>
      </c>
      <c r="F52" s="109">
        <f>'内訳書2-2'!$F459</f>
        <v>0</v>
      </c>
      <c r="G52" s="109">
        <f>'内訳書2-3'!$F459</f>
        <v>0</v>
      </c>
      <c r="H52" s="109">
        <f>'内訳書2-4'!$F459</f>
        <v>0</v>
      </c>
      <c r="I52" s="109">
        <f>'内訳書2-5'!$F459</f>
        <v>0</v>
      </c>
      <c r="J52" s="109">
        <f>'内訳書2-6'!$F459</f>
        <v>0</v>
      </c>
      <c r="K52" s="109">
        <f>'内訳書2-7'!$F459</f>
        <v>0</v>
      </c>
      <c r="L52" s="109">
        <f>'内訳書2-8'!$F459</f>
        <v>0</v>
      </c>
      <c r="M52" s="109">
        <f>'内訳書2-9'!$F459</f>
        <v>0</v>
      </c>
      <c r="N52" s="109">
        <f>'内訳書2-10'!$F459</f>
        <v>0</v>
      </c>
      <c r="O52" s="109">
        <f>'内訳書2-11'!$F459</f>
        <v>0</v>
      </c>
      <c r="P52" s="109">
        <f>'内訳書2-12'!$F459</f>
        <v>0</v>
      </c>
      <c r="Q52" s="109">
        <f>'内訳書2-13'!$F459</f>
        <v>0</v>
      </c>
      <c r="R52" s="109">
        <f>'内訳書2-14'!$F459</f>
        <v>0</v>
      </c>
      <c r="S52" s="109">
        <f>'内訳書2-15'!$F459</f>
        <v>0</v>
      </c>
      <c r="T52" s="109">
        <f>'内訳書2-16'!$F459</f>
        <v>0</v>
      </c>
      <c r="U52" s="109">
        <f>'内訳書2-17'!$F459</f>
        <v>0</v>
      </c>
      <c r="V52" s="109">
        <f>'内訳書2-18'!$F459</f>
        <v>0</v>
      </c>
      <c r="W52" s="109">
        <f>'内訳書2-19'!$F459</f>
        <v>0</v>
      </c>
      <c r="X52" s="109">
        <f>'内訳書2-20'!$F459</f>
        <v>0</v>
      </c>
      <c r="Y52" s="110">
        <f t="shared" si="21"/>
        <v>0</v>
      </c>
      <c r="AA52" s="109">
        <f t="shared" si="18"/>
        <v>0</v>
      </c>
      <c r="AB52" s="109">
        <f t="shared" si="19"/>
        <v>0</v>
      </c>
      <c r="AC52" s="109">
        <f t="shared" si="20"/>
        <v>0</v>
      </c>
    </row>
    <row r="53" spans="2:29" ht="18" customHeight="1" x14ac:dyDescent="0.15">
      <c r="B53" s="312"/>
      <c r="C53" s="305"/>
      <c r="D53" s="111" t="s">
        <v>113</v>
      </c>
      <c r="E53" s="112">
        <f>'内訳書2-1'!$F460</f>
        <v>0</v>
      </c>
      <c r="F53" s="112">
        <f>'内訳書2-2'!$F460</f>
        <v>0</v>
      </c>
      <c r="G53" s="112">
        <f>'内訳書2-3'!$F460</f>
        <v>0</v>
      </c>
      <c r="H53" s="112">
        <f>'内訳書2-4'!$F460</f>
        <v>0</v>
      </c>
      <c r="I53" s="112">
        <f>'内訳書2-5'!$F460</f>
        <v>0</v>
      </c>
      <c r="J53" s="112">
        <f>'内訳書2-6'!$F460</f>
        <v>0</v>
      </c>
      <c r="K53" s="112">
        <f>'内訳書2-7'!$F460</f>
        <v>0</v>
      </c>
      <c r="L53" s="112">
        <f>'内訳書2-8'!$F460</f>
        <v>0</v>
      </c>
      <c r="M53" s="112">
        <f>'内訳書2-9'!$F460</f>
        <v>0</v>
      </c>
      <c r="N53" s="112">
        <f>'内訳書2-10'!$F460</f>
        <v>0</v>
      </c>
      <c r="O53" s="112">
        <f>'内訳書2-11'!$F460</f>
        <v>0</v>
      </c>
      <c r="P53" s="112">
        <f>'内訳書2-12'!$F460</f>
        <v>0</v>
      </c>
      <c r="Q53" s="112">
        <f>'内訳書2-13'!$F460</f>
        <v>0</v>
      </c>
      <c r="R53" s="112">
        <f>'内訳書2-14'!$F460</f>
        <v>0</v>
      </c>
      <c r="S53" s="112">
        <f>'内訳書2-15'!$F460</f>
        <v>0</v>
      </c>
      <c r="T53" s="112">
        <f>'内訳書2-16'!$F460</f>
        <v>0</v>
      </c>
      <c r="U53" s="112">
        <f>'内訳書2-17'!$F460</f>
        <v>0</v>
      </c>
      <c r="V53" s="112">
        <f>'内訳書2-18'!$F460</f>
        <v>0</v>
      </c>
      <c r="W53" s="112">
        <f>'内訳書2-19'!$F460</f>
        <v>0</v>
      </c>
      <c r="X53" s="112">
        <f>'内訳書2-20'!$F460</f>
        <v>0</v>
      </c>
      <c r="Y53" s="103">
        <f t="shared" si="21"/>
        <v>0</v>
      </c>
      <c r="AA53" s="112">
        <f>SUMIFS($E53:$X53,$E$5:$X$5,"補助事業者")</f>
        <v>0</v>
      </c>
      <c r="AB53" s="112">
        <f t="shared" si="19"/>
        <v>0</v>
      </c>
      <c r="AC53" s="112">
        <f t="shared" si="20"/>
        <v>0</v>
      </c>
    </row>
    <row r="54" spans="2:29" ht="18" customHeight="1" x14ac:dyDescent="0.15">
      <c r="B54" s="312"/>
      <c r="C54" s="305"/>
      <c r="D54" s="113" t="s">
        <v>114</v>
      </c>
      <c r="E54" s="114">
        <f>'内訳書2-1'!$F461</f>
        <v>0</v>
      </c>
      <c r="F54" s="114">
        <f>'内訳書2-2'!$F461</f>
        <v>0</v>
      </c>
      <c r="G54" s="114">
        <f>'内訳書2-3'!$F461</f>
        <v>0</v>
      </c>
      <c r="H54" s="114">
        <f>'内訳書2-4'!$F461</f>
        <v>0</v>
      </c>
      <c r="I54" s="114">
        <f>'内訳書2-5'!$F461</f>
        <v>0</v>
      </c>
      <c r="J54" s="114">
        <f>'内訳書2-6'!$F461</f>
        <v>0</v>
      </c>
      <c r="K54" s="114">
        <f>'内訳書2-7'!$F461</f>
        <v>0</v>
      </c>
      <c r="L54" s="114">
        <f>'内訳書2-8'!$F461</f>
        <v>0</v>
      </c>
      <c r="M54" s="114">
        <f>'内訳書2-9'!$F461</f>
        <v>0</v>
      </c>
      <c r="N54" s="114">
        <f>'内訳書2-10'!$F461</f>
        <v>0</v>
      </c>
      <c r="O54" s="114">
        <f>'内訳書2-11'!$F461</f>
        <v>0</v>
      </c>
      <c r="P54" s="114">
        <f>'内訳書2-12'!$F461</f>
        <v>0</v>
      </c>
      <c r="Q54" s="114">
        <f>'内訳書2-13'!$F461</f>
        <v>0</v>
      </c>
      <c r="R54" s="114">
        <f>'内訳書2-14'!$F461</f>
        <v>0</v>
      </c>
      <c r="S54" s="114">
        <f>'内訳書2-15'!$F461</f>
        <v>0</v>
      </c>
      <c r="T54" s="114">
        <f>'内訳書2-16'!$F461</f>
        <v>0</v>
      </c>
      <c r="U54" s="114">
        <f>'内訳書2-17'!$F461</f>
        <v>0</v>
      </c>
      <c r="V54" s="114">
        <f>'内訳書2-18'!$F461</f>
        <v>0</v>
      </c>
      <c r="W54" s="114">
        <f>'内訳書2-19'!$F461</f>
        <v>0</v>
      </c>
      <c r="X54" s="114">
        <f>'内訳書2-20'!$F461</f>
        <v>0</v>
      </c>
      <c r="Y54" s="104">
        <f t="shared" si="21"/>
        <v>0</v>
      </c>
      <c r="AA54" s="114">
        <f t="shared" si="18"/>
        <v>0</v>
      </c>
      <c r="AB54" s="114">
        <f t="shared" si="19"/>
        <v>0</v>
      </c>
      <c r="AC54" s="114">
        <f t="shared" si="20"/>
        <v>0</v>
      </c>
    </row>
    <row r="55" spans="2:29" ht="18" customHeight="1" x14ac:dyDescent="0.15">
      <c r="B55" s="312"/>
      <c r="C55" s="307" t="s">
        <v>129</v>
      </c>
      <c r="D55" s="108" t="s">
        <v>116</v>
      </c>
      <c r="E55" s="109">
        <f>'内訳書2-1'!$F462</f>
        <v>0</v>
      </c>
      <c r="F55" s="109">
        <f>'内訳書2-2'!$F462</f>
        <v>0</v>
      </c>
      <c r="G55" s="109">
        <f>'内訳書2-3'!$F462</f>
        <v>0</v>
      </c>
      <c r="H55" s="109">
        <f>'内訳書2-4'!$F462</f>
        <v>0</v>
      </c>
      <c r="I55" s="109">
        <f>'内訳書2-5'!$F462</f>
        <v>0</v>
      </c>
      <c r="J55" s="109">
        <f>'内訳書2-6'!$F462</f>
        <v>0</v>
      </c>
      <c r="K55" s="109">
        <f>'内訳書2-7'!$F462</f>
        <v>0</v>
      </c>
      <c r="L55" s="109">
        <f>'内訳書2-8'!$F462</f>
        <v>0</v>
      </c>
      <c r="M55" s="109">
        <f>'内訳書2-9'!$F462</f>
        <v>0</v>
      </c>
      <c r="N55" s="109">
        <f>'内訳書2-10'!$F462</f>
        <v>0</v>
      </c>
      <c r="O55" s="109">
        <f>'内訳書2-11'!$F462</f>
        <v>0</v>
      </c>
      <c r="P55" s="109">
        <f>'内訳書2-12'!$F462</f>
        <v>0</v>
      </c>
      <c r="Q55" s="109">
        <f>'内訳書2-13'!$F462</f>
        <v>0</v>
      </c>
      <c r="R55" s="109">
        <f>'内訳書2-14'!$F462</f>
        <v>0</v>
      </c>
      <c r="S55" s="109">
        <f>'内訳書2-15'!$F462</f>
        <v>0</v>
      </c>
      <c r="T55" s="109">
        <f>'内訳書2-16'!$F462</f>
        <v>0</v>
      </c>
      <c r="U55" s="109">
        <f>'内訳書2-17'!$F462</f>
        <v>0</v>
      </c>
      <c r="V55" s="109">
        <f>'内訳書2-18'!$F462</f>
        <v>0</v>
      </c>
      <c r="W55" s="109">
        <f>'内訳書2-19'!$F462</f>
        <v>0</v>
      </c>
      <c r="X55" s="109">
        <f>'内訳書2-20'!$F462</f>
        <v>0</v>
      </c>
      <c r="Y55" s="110">
        <f t="shared" si="21"/>
        <v>0</v>
      </c>
      <c r="AA55" s="109">
        <f t="shared" si="18"/>
        <v>0</v>
      </c>
      <c r="AB55" s="109">
        <f t="shared" si="19"/>
        <v>0</v>
      </c>
      <c r="AC55" s="109">
        <f t="shared" si="20"/>
        <v>0</v>
      </c>
    </row>
    <row r="56" spans="2:29" ht="18" customHeight="1" x14ac:dyDescent="0.15">
      <c r="B56" s="312"/>
      <c r="C56" s="308"/>
      <c r="D56" s="111" t="s">
        <v>117</v>
      </c>
      <c r="E56" s="112">
        <f>'内訳書2-1'!$F463</f>
        <v>0</v>
      </c>
      <c r="F56" s="112">
        <f>'内訳書2-2'!$F463</f>
        <v>0</v>
      </c>
      <c r="G56" s="112">
        <f>'内訳書2-3'!$F463</f>
        <v>0</v>
      </c>
      <c r="H56" s="112">
        <f>'内訳書2-4'!$F463</f>
        <v>0</v>
      </c>
      <c r="I56" s="112">
        <f>'内訳書2-5'!$F463</f>
        <v>0</v>
      </c>
      <c r="J56" s="112">
        <f>'内訳書2-6'!$F463</f>
        <v>0</v>
      </c>
      <c r="K56" s="112">
        <f>'内訳書2-7'!$F463</f>
        <v>0</v>
      </c>
      <c r="L56" s="112">
        <f>'内訳書2-8'!$F463</f>
        <v>0</v>
      </c>
      <c r="M56" s="112">
        <f>'内訳書2-9'!$F463</f>
        <v>0</v>
      </c>
      <c r="N56" s="112">
        <f>'内訳書2-10'!$F463</f>
        <v>0</v>
      </c>
      <c r="O56" s="112">
        <f>'内訳書2-11'!$F463</f>
        <v>0</v>
      </c>
      <c r="P56" s="112">
        <f>'内訳書2-12'!$F463</f>
        <v>0</v>
      </c>
      <c r="Q56" s="112">
        <f>'内訳書2-13'!$F463</f>
        <v>0</v>
      </c>
      <c r="R56" s="112">
        <f>'内訳書2-14'!$F463</f>
        <v>0</v>
      </c>
      <c r="S56" s="112">
        <f>'内訳書2-15'!$F463</f>
        <v>0</v>
      </c>
      <c r="T56" s="112">
        <f>'内訳書2-16'!$F463</f>
        <v>0</v>
      </c>
      <c r="U56" s="112">
        <f>'内訳書2-17'!$F463</f>
        <v>0</v>
      </c>
      <c r="V56" s="112">
        <f>'内訳書2-18'!$F463</f>
        <v>0</v>
      </c>
      <c r="W56" s="112">
        <f>'内訳書2-19'!$F463</f>
        <v>0</v>
      </c>
      <c r="X56" s="112">
        <f>'内訳書2-20'!$F463</f>
        <v>0</v>
      </c>
      <c r="Y56" s="103">
        <f t="shared" si="21"/>
        <v>0</v>
      </c>
      <c r="AA56" s="112">
        <f t="shared" si="18"/>
        <v>0</v>
      </c>
      <c r="AB56" s="112">
        <f t="shared" si="19"/>
        <v>0</v>
      </c>
      <c r="AC56" s="112">
        <f t="shared" si="20"/>
        <v>0</v>
      </c>
    </row>
    <row r="57" spans="2:29" ht="18" customHeight="1" x14ac:dyDescent="0.15">
      <c r="B57" s="312"/>
      <c r="C57" s="308"/>
      <c r="D57" s="111" t="s">
        <v>118</v>
      </c>
      <c r="E57" s="112">
        <f>'内訳書2-1'!$F464</f>
        <v>0</v>
      </c>
      <c r="F57" s="112">
        <f>'内訳書2-2'!$F464</f>
        <v>0</v>
      </c>
      <c r="G57" s="112">
        <f>'内訳書2-3'!$F464</f>
        <v>0</v>
      </c>
      <c r="H57" s="112">
        <f>'内訳書2-4'!$F464</f>
        <v>0</v>
      </c>
      <c r="I57" s="112">
        <f>'内訳書2-5'!$F464</f>
        <v>0</v>
      </c>
      <c r="J57" s="112">
        <f>'内訳書2-6'!$F464</f>
        <v>0</v>
      </c>
      <c r="K57" s="112">
        <f>'内訳書2-7'!$F464</f>
        <v>0</v>
      </c>
      <c r="L57" s="112">
        <f>'内訳書2-8'!$F464</f>
        <v>0</v>
      </c>
      <c r="M57" s="112">
        <f>'内訳書2-9'!$F464</f>
        <v>0</v>
      </c>
      <c r="N57" s="112">
        <f>'内訳書2-10'!$F464</f>
        <v>0</v>
      </c>
      <c r="O57" s="112">
        <f>'内訳書2-11'!$F464</f>
        <v>0</v>
      </c>
      <c r="P57" s="112">
        <f>'内訳書2-12'!$F464</f>
        <v>0</v>
      </c>
      <c r="Q57" s="112">
        <f>'内訳書2-13'!$F464</f>
        <v>0</v>
      </c>
      <c r="R57" s="112">
        <f>'内訳書2-14'!$F464</f>
        <v>0</v>
      </c>
      <c r="S57" s="112">
        <f>'内訳書2-15'!$F464</f>
        <v>0</v>
      </c>
      <c r="T57" s="112">
        <f>'内訳書2-16'!$F464</f>
        <v>0</v>
      </c>
      <c r="U57" s="112">
        <f>'内訳書2-17'!$F464</f>
        <v>0</v>
      </c>
      <c r="V57" s="112">
        <f>'内訳書2-18'!$F464</f>
        <v>0</v>
      </c>
      <c r="W57" s="112">
        <f>'内訳書2-19'!$F464</f>
        <v>0</v>
      </c>
      <c r="X57" s="112">
        <f>'内訳書2-20'!$F464</f>
        <v>0</v>
      </c>
      <c r="Y57" s="103">
        <f t="shared" si="21"/>
        <v>0</v>
      </c>
      <c r="AA57" s="112">
        <f t="shared" si="18"/>
        <v>0</v>
      </c>
      <c r="AB57" s="112">
        <f t="shared" si="19"/>
        <v>0</v>
      </c>
      <c r="AC57" s="112">
        <f t="shared" si="20"/>
        <v>0</v>
      </c>
    </row>
    <row r="58" spans="2:29" ht="18" customHeight="1" x14ac:dyDescent="0.15">
      <c r="B58" s="312"/>
      <c r="C58" s="308"/>
      <c r="D58" s="111" t="s">
        <v>119</v>
      </c>
      <c r="E58" s="112">
        <f>'内訳書2-1'!$F465</f>
        <v>0</v>
      </c>
      <c r="F58" s="112">
        <f>'内訳書2-2'!$F465</f>
        <v>0</v>
      </c>
      <c r="G58" s="112">
        <f>'内訳書2-3'!$F465</f>
        <v>0</v>
      </c>
      <c r="H58" s="112">
        <f>'内訳書2-4'!$F465</f>
        <v>0</v>
      </c>
      <c r="I58" s="112">
        <f>'内訳書2-5'!$F465</f>
        <v>0</v>
      </c>
      <c r="J58" s="112">
        <f>'内訳書2-6'!$F465</f>
        <v>0</v>
      </c>
      <c r="K58" s="112">
        <f>'内訳書2-7'!$F465</f>
        <v>0</v>
      </c>
      <c r="L58" s="112">
        <f>'内訳書2-8'!$F465</f>
        <v>0</v>
      </c>
      <c r="M58" s="112">
        <f>'内訳書2-9'!$F465</f>
        <v>0</v>
      </c>
      <c r="N58" s="112">
        <f>'内訳書2-10'!$F465</f>
        <v>0</v>
      </c>
      <c r="O58" s="112">
        <f>'内訳書2-11'!$F465</f>
        <v>0</v>
      </c>
      <c r="P58" s="112">
        <f>'内訳書2-12'!$F465</f>
        <v>0</v>
      </c>
      <c r="Q58" s="112">
        <f>'内訳書2-13'!$F465</f>
        <v>0</v>
      </c>
      <c r="R58" s="112">
        <f>'内訳書2-14'!$F465</f>
        <v>0</v>
      </c>
      <c r="S58" s="112">
        <f>'内訳書2-15'!$F465</f>
        <v>0</v>
      </c>
      <c r="T58" s="112">
        <f>'内訳書2-16'!$F465</f>
        <v>0</v>
      </c>
      <c r="U58" s="112">
        <f>'内訳書2-17'!$F465</f>
        <v>0</v>
      </c>
      <c r="V58" s="112">
        <f>'内訳書2-18'!$F465</f>
        <v>0</v>
      </c>
      <c r="W58" s="112">
        <f>'内訳書2-19'!$F465</f>
        <v>0</v>
      </c>
      <c r="X58" s="112">
        <f>'内訳書2-20'!$F465</f>
        <v>0</v>
      </c>
      <c r="Y58" s="103">
        <f t="shared" si="21"/>
        <v>0</v>
      </c>
      <c r="AA58" s="112">
        <f t="shared" si="18"/>
        <v>0</v>
      </c>
      <c r="AB58" s="112">
        <f t="shared" si="19"/>
        <v>0</v>
      </c>
      <c r="AC58" s="112">
        <f t="shared" si="20"/>
        <v>0</v>
      </c>
    </row>
    <row r="59" spans="2:29" ht="18" customHeight="1" x14ac:dyDescent="0.15">
      <c r="B59" s="312"/>
      <c r="C59" s="309"/>
      <c r="D59" s="113" t="s">
        <v>84</v>
      </c>
      <c r="E59" s="114">
        <f>'内訳書2-1'!$F466</f>
        <v>0</v>
      </c>
      <c r="F59" s="114">
        <f>'内訳書2-2'!$F466</f>
        <v>0</v>
      </c>
      <c r="G59" s="114">
        <f>'内訳書2-3'!$F466</f>
        <v>0</v>
      </c>
      <c r="H59" s="114">
        <f>'内訳書2-4'!$F466</f>
        <v>0</v>
      </c>
      <c r="I59" s="114">
        <f>'内訳書2-5'!$F466</f>
        <v>0</v>
      </c>
      <c r="J59" s="114">
        <f>'内訳書2-6'!$F466</f>
        <v>0</v>
      </c>
      <c r="K59" s="114">
        <f>'内訳書2-7'!$F466</f>
        <v>0</v>
      </c>
      <c r="L59" s="114">
        <f>'内訳書2-8'!$F466</f>
        <v>0</v>
      </c>
      <c r="M59" s="114">
        <f>'内訳書2-9'!$F466</f>
        <v>0</v>
      </c>
      <c r="N59" s="114">
        <f>'内訳書2-10'!$F466</f>
        <v>0</v>
      </c>
      <c r="O59" s="114">
        <f>'内訳書2-11'!$F466</f>
        <v>0</v>
      </c>
      <c r="P59" s="114">
        <f>'内訳書2-12'!$F466</f>
        <v>0</v>
      </c>
      <c r="Q59" s="114">
        <f>'内訳書2-13'!$F466</f>
        <v>0</v>
      </c>
      <c r="R59" s="114">
        <f>'内訳書2-14'!$F466</f>
        <v>0</v>
      </c>
      <c r="S59" s="114">
        <f>'内訳書2-15'!$F466</f>
        <v>0</v>
      </c>
      <c r="T59" s="114">
        <f>'内訳書2-16'!$F466</f>
        <v>0</v>
      </c>
      <c r="U59" s="114">
        <f>'内訳書2-17'!$F466</f>
        <v>0</v>
      </c>
      <c r="V59" s="114">
        <f>'内訳書2-18'!$F466</f>
        <v>0</v>
      </c>
      <c r="W59" s="114">
        <f>'内訳書2-19'!$F466</f>
        <v>0</v>
      </c>
      <c r="X59" s="114">
        <f>'内訳書2-20'!$F466</f>
        <v>0</v>
      </c>
      <c r="Y59" s="104">
        <f t="shared" si="21"/>
        <v>0</v>
      </c>
      <c r="AA59" s="114">
        <f t="shared" si="18"/>
        <v>0</v>
      </c>
      <c r="AB59" s="114">
        <f t="shared" si="19"/>
        <v>0</v>
      </c>
      <c r="AC59" s="114">
        <f t="shared" si="20"/>
        <v>0</v>
      </c>
    </row>
    <row r="60" spans="2:29" ht="18" customHeight="1" x14ac:dyDescent="0.15">
      <c r="B60" s="312"/>
      <c r="C60" s="264" t="s">
        <v>176</v>
      </c>
      <c r="D60" s="108" t="s">
        <v>189</v>
      </c>
      <c r="E60" s="109">
        <f>'内訳書2-1'!$F467</f>
        <v>0</v>
      </c>
      <c r="F60" s="109">
        <f>'内訳書2-2'!$F467</f>
        <v>0</v>
      </c>
      <c r="G60" s="109">
        <f>'内訳書2-3'!$F467</f>
        <v>0</v>
      </c>
      <c r="H60" s="109">
        <f>'内訳書2-4'!$F467</f>
        <v>0</v>
      </c>
      <c r="I60" s="109">
        <f>'内訳書2-5'!$F467</f>
        <v>0</v>
      </c>
      <c r="J60" s="109">
        <f>'内訳書2-6'!$F467</f>
        <v>0</v>
      </c>
      <c r="K60" s="109">
        <f>'内訳書2-7'!$F467</f>
        <v>0</v>
      </c>
      <c r="L60" s="109">
        <f>'内訳書2-8'!$F467</f>
        <v>0</v>
      </c>
      <c r="M60" s="109">
        <f>'内訳書2-9'!$F467</f>
        <v>0</v>
      </c>
      <c r="N60" s="109">
        <f>'内訳書2-10'!$F467</f>
        <v>0</v>
      </c>
      <c r="O60" s="109">
        <f>'内訳書2-11'!$F467</f>
        <v>0</v>
      </c>
      <c r="P60" s="109">
        <f>'内訳書2-12'!$F467</f>
        <v>0</v>
      </c>
      <c r="Q60" s="109">
        <f>'内訳書2-13'!$F467</f>
        <v>0</v>
      </c>
      <c r="R60" s="109">
        <f>'内訳書2-14'!$F467</f>
        <v>0</v>
      </c>
      <c r="S60" s="109">
        <f>'内訳書2-15'!$F467</f>
        <v>0</v>
      </c>
      <c r="T60" s="109">
        <f>'内訳書2-16'!$F467</f>
        <v>0</v>
      </c>
      <c r="U60" s="109">
        <f>'内訳書2-17'!$F467</f>
        <v>0</v>
      </c>
      <c r="V60" s="109">
        <f>'内訳書2-18'!$F467</f>
        <v>0</v>
      </c>
      <c r="W60" s="109">
        <f>'内訳書2-19'!$F467</f>
        <v>0</v>
      </c>
      <c r="X60" s="109">
        <f>'内訳書2-20'!$F467</f>
        <v>0</v>
      </c>
      <c r="Y60" s="110">
        <f t="shared" si="21"/>
        <v>0</v>
      </c>
      <c r="AA60" s="109">
        <f t="shared" si="18"/>
        <v>0</v>
      </c>
      <c r="AB60" s="109">
        <f t="shared" si="19"/>
        <v>0</v>
      </c>
      <c r="AC60" s="109">
        <f t="shared" si="20"/>
        <v>0</v>
      </c>
    </row>
    <row r="61" spans="2:29" ht="18" customHeight="1" x14ac:dyDescent="0.15">
      <c r="B61" s="312"/>
      <c r="C61" s="266"/>
      <c r="D61" s="113" t="s">
        <v>190</v>
      </c>
      <c r="E61" s="114">
        <f>'内訳書2-1'!$F468</f>
        <v>0</v>
      </c>
      <c r="F61" s="114">
        <f>'内訳書2-2'!$F468</f>
        <v>0</v>
      </c>
      <c r="G61" s="114">
        <f>'内訳書2-3'!$F468</f>
        <v>0</v>
      </c>
      <c r="H61" s="114">
        <f>'内訳書2-4'!$F468</f>
        <v>0</v>
      </c>
      <c r="I61" s="114">
        <f>'内訳書2-5'!$F468</f>
        <v>0</v>
      </c>
      <c r="J61" s="114">
        <f>'内訳書2-6'!$F468</f>
        <v>0</v>
      </c>
      <c r="K61" s="114">
        <f>'内訳書2-7'!$F468</f>
        <v>0</v>
      </c>
      <c r="L61" s="114">
        <f>'内訳書2-8'!$F468</f>
        <v>0</v>
      </c>
      <c r="M61" s="114">
        <f>'内訳書2-9'!$F468</f>
        <v>0</v>
      </c>
      <c r="N61" s="114">
        <f>'内訳書2-10'!$F468</f>
        <v>0</v>
      </c>
      <c r="O61" s="114">
        <f>'内訳書2-11'!$F468</f>
        <v>0</v>
      </c>
      <c r="P61" s="114">
        <f>'内訳書2-12'!$F468</f>
        <v>0</v>
      </c>
      <c r="Q61" s="114">
        <f>'内訳書2-13'!$F468</f>
        <v>0</v>
      </c>
      <c r="R61" s="114">
        <f>'内訳書2-14'!$F468</f>
        <v>0</v>
      </c>
      <c r="S61" s="114">
        <f>'内訳書2-15'!$F468</f>
        <v>0</v>
      </c>
      <c r="T61" s="114">
        <f>'内訳書2-16'!$F468</f>
        <v>0</v>
      </c>
      <c r="U61" s="114">
        <f>'内訳書2-17'!$F468</f>
        <v>0</v>
      </c>
      <c r="V61" s="114">
        <f>'内訳書2-18'!$F468</f>
        <v>0</v>
      </c>
      <c r="W61" s="114">
        <f>'内訳書2-19'!$F468</f>
        <v>0</v>
      </c>
      <c r="X61" s="114">
        <f>'内訳書2-20'!$F468</f>
        <v>0</v>
      </c>
      <c r="Y61" s="104">
        <f t="shared" si="21"/>
        <v>0</v>
      </c>
      <c r="AA61" s="109">
        <f t="shared" si="18"/>
        <v>0</v>
      </c>
      <c r="AB61" s="109">
        <f t="shared" si="19"/>
        <v>0</v>
      </c>
      <c r="AC61" s="109">
        <f>SUM(AA61:AB61)</f>
        <v>0</v>
      </c>
    </row>
    <row r="62" spans="2:29" ht="22.5" customHeight="1" thickBot="1" x14ac:dyDescent="0.2">
      <c r="B62" s="312"/>
      <c r="C62" s="310" t="s">
        <v>124</v>
      </c>
      <c r="D62" s="310"/>
      <c r="E62" s="116">
        <f t="shared" ref="E62:Y62" si="22">SUM(E44:E61)</f>
        <v>0</v>
      </c>
      <c r="F62" s="116">
        <f t="shared" si="22"/>
        <v>0</v>
      </c>
      <c r="G62" s="116">
        <f t="shared" si="22"/>
        <v>0</v>
      </c>
      <c r="H62" s="116">
        <f t="shared" si="22"/>
        <v>0</v>
      </c>
      <c r="I62" s="116">
        <f t="shared" si="22"/>
        <v>0</v>
      </c>
      <c r="J62" s="116">
        <f t="shared" si="22"/>
        <v>0</v>
      </c>
      <c r="K62" s="116">
        <f t="shared" si="22"/>
        <v>0</v>
      </c>
      <c r="L62" s="116">
        <f t="shared" si="22"/>
        <v>0</v>
      </c>
      <c r="M62" s="116">
        <f t="shared" si="22"/>
        <v>0</v>
      </c>
      <c r="N62" s="116">
        <f t="shared" si="22"/>
        <v>0</v>
      </c>
      <c r="O62" s="116">
        <f t="shared" si="22"/>
        <v>0</v>
      </c>
      <c r="P62" s="116">
        <f t="shared" si="22"/>
        <v>0</v>
      </c>
      <c r="Q62" s="116">
        <f t="shared" si="22"/>
        <v>0</v>
      </c>
      <c r="R62" s="116">
        <f t="shared" si="22"/>
        <v>0</v>
      </c>
      <c r="S62" s="116">
        <f t="shared" si="22"/>
        <v>0</v>
      </c>
      <c r="T62" s="116">
        <f t="shared" si="22"/>
        <v>0</v>
      </c>
      <c r="U62" s="116">
        <f t="shared" si="22"/>
        <v>0</v>
      </c>
      <c r="V62" s="116">
        <f t="shared" si="22"/>
        <v>0</v>
      </c>
      <c r="W62" s="116">
        <f t="shared" si="22"/>
        <v>0</v>
      </c>
      <c r="X62" s="116">
        <f t="shared" si="22"/>
        <v>0</v>
      </c>
      <c r="Y62" s="124">
        <f t="shared" si="22"/>
        <v>0</v>
      </c>
      <c r="AA62" s="116">
        <f>SUM(AA44:AA61)</f>
        <v>0</v>
      </c>
      <c r="AB62" s="116">
        <f>SUM(AB44:AB61)</f>
        <v>0</v>
      </c>
      <c r="AC62" s="116">
        <f>SUM(AC44:AC61)</f>
        <v>0</v>
      </c>
    </row>
    <row r="63" spans="2:29" ht="22.5" customHeight="1" thickTop="1" x14ac:dyDescent="0.15">
      <c r="B63" s="299" t="s">
        <v>163</v>
      </c>
      <c r="C63" s="299"/>
      <c r="D63" s="299"/>
      <c r="E63" s="117">
        <f>SUM(E41,E62)</f>
        <v>0</v>
      </c>
      <c r="F63" s="117">
        <f t="shared" ref="F63:Y63" si="23">SUM(F41,F62)</f>
        <v>0</v>
      </c>
      <c r="G63" s="117">
        <f t="shared" si="23"/>
        <v>0</v>
      </c>
      <c r="H63" s="117">
        <f t="shared" si="23"/>
        <v>0</v>
      </c>
      <c r="I63" s="117">
        <f t="shared" si="23"/>
        <v>0</v>
      </c>
      <c r="J63" s="117">
        <f t="shared" si="23"/>
        <v>0</v>
      </c>
      <c r="K63" s="117">
        <f t="shared" si="23"/>
        <v>0</v>
      </c>
      <c r="L63" s="117">
        <f t="shared" si="23"/>
        <v>0</v>
      </c>
      <c r="M63" s="117">
        <f t="shared" si="23"/>
        <v>0</v>
      </c>
      <c r="N63" s="117">
        <f t="shared" si="23"/>
        <v>0</v>
      </c>
      <c r="O63" s="117">
        <f t="shared" si="23"/>
        <v>0</v>
      </c>
      <c r="P63" s="117">
        <f t="shared" si="23"/>
        <v>0</v>
      </c>
      <c r="Q63" s="117">
        <f t="shared" si="23"/>
        <v>0</v>
      </c>
      <c r="R63" s="117">
        <f t="shared" si="23"/>
        <v>0</v>
      </c>
      <c r="S63" s="117">
        <f t="shared" si="23"/>
        <v>0</v>
      </c>
      <c r="T63" s="117">
        <f t="shared" si="23"/>
        <v>0</v>
      </c>
      <c r="U63" s="117">
        <f t="shared" si="23"/>
        <v>0</v>
      </c>
      <c r="V63" s="117">
        <f t="shared" si="23"/>
        <v>0</v>
      </c>
      <c r="W63" s="117">
        <f t="shared" si="23"/>
        <v>0</v>
      </c>
      <c r="X63" s="117">
        <f t="shared" si="23"/>
        <v>0</v>
      </c>
      <c r="Y63" s="125">
        <f t="shared" si="23"/>
        <v>0</v>
      </c>
      <c r="AA63" s="117">
        <f>SUM(AA41,AA62)</f>
        <v>0</v>
      </c>
      <c r="AB63" s="117">
        <f>SUM(AB41,AB62)</f>
        <v>0</v>
      </c>
      <c r="AC63" s="117">
        <f>SUM(AC41,AC62)</f>
        <v>0</v>
      </c>
    </row>
    <row r="64" spans="2:29" ht="18.75" customHeight="1" x14ac:dyDescent="0.15">
      <c r="E64" s="150" t="str">
        <f>IF(E$38&lt;&gt;0,"補助対象「その他」エラー","")</f>
        <v/>
      </c>
      <c r="F64" s="150" t="str">
        <f t="shared" ref="F64:X64" si="24">IF(F$38&lt;&gt;0,"補助対象「その他」エラー","")</f>
        <v/>
      </c>
      <c r="G64" s="150" t="str">
        <f t="shared" si="24"/>
        <v/>
      </c>
      <c r="H64" s="150" t="str">
        <f t="shared" si="24"/>
        <v/>
      </c>
      <c r="I64" s="150" t="str">
        <f t="shared" si="24"/>
        <v/>
      </c>
      <c r="J64" s="150" t="str">
        <f t="shared" si="24"/>
        <v/>
      </c>
      <c r="K64" s="150" t="str">
        <f t="shared" si="24"/>
        <v/>
      </c>
      <c r="L64" s="150" t="str">
        <f t="shared" si="24"/>
        <v/>
      </c>
      <c r="M64" s="150" t="str">
        <f t="shared" si="24"/>
        <v/>
      </c>
      <c r="N64" s="150" t="str">
        <f t="shared" si="24"/>
        <v/>
      </c>
      <c r="O64" s="150" t="str">
        <f t="shared" si="24"/>
        <v/>
      </c>
      <c r="P64" s="150" t="str">
        <f t="shared" si="24"/>
        <v/>
      </c>
      <c r="Q64" s="150" t="str">
        <f t="shared" si="24"/>
        <v/>
      </c>
      <c r="R64" s="150" t="str">
        <f t="shared" si="24"/>
        <v/>
      </c>
      <c r="S64" s="150" t="str">
        <f t="shared" si="24"/>
        <v/>
      </c>
      <c r="T64" s="150" t="str">
        <f t="shared" si="24"/>
        <v/>
      </c>
      <c r="U64" s="150" t="str">
        <f t="shared" si="24"/>
        <v/>
      </c>
      <c r="V64" s="150" t="str">
        <f t="shared" si="24"/>
        <v/>
      </c>
      <c r="W64" s="150" t="str">
        <f t="shared" si="24"/>
        <v/>
      </c>
      <c r="X64" s="150" t="str">
        <f t="shared" si="24"/>
        <v/>
      </c>
      <c r="AA64" s="93"/>
      <c r="AB64" s="93"/>
      <c r="AC64" s="93"/>
    </row>
  </sheetData>
  <sheetProtection password="DF8A" sheet="1" objects="1" scenarios="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4" fitToWidth="0" orientation="portrait" r:id="rId1"/>
  <headerFooter>
    <oddHeader>&amp;L&amp;"Calibri"&amp;10&amp;K000000機密性2情報&amp;1#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A10" sqref="A10:B10"/>
      <selection pane="topRight" activeCell="A10" sqref="A10:B10"/>
      <selection pane="bottomLeft" activeCell="A10" sqref="A10:B10"/>
      <selection pane="bottomRight" activeCell="A4" sqref="A4:XFD6"/>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hidden="1" customWidth="1"/>
    <col min="30" max="16384" width="9" style="93"/>
  </cols>
  <sheetData>
    <row r="1" spans="1:29" ht="17.25" customHeight="1" x14ac:dyDescent="0.15">
      <c r="A1" s="68">
        <f>収支予算書!A1</f>
        <v>0</v>
      </c>
      <c r="C1" s="68"/>
      <c r="D1" s="68"/>
    </row>
    <row r="2" spans="1:29" x14ac:dyDescent="0.15">
      <c r="B2" s="93" t="s">
        <v>86</v>
      </c>
      <c r="AA2" s="93"/>
      <c r="AB2" s="93"/>
      <c r="AC2" s="93"/>
    </row>
    <row r="3" spans="1:29" ht="15" customHeight="1" x14ac:dyDescent="0.15">
      <c r="B3" s="93" t="s">
        <v>87</v>
      </c>
      <c r="Y3" s="95" t="s">
        <v>16</v>
      </c>
      <c r="AA3"/>
      <c r="AB3"/>
      <c r="AC3"/>
    </row>
    <row r="4" spans="1:29" ht="18" customHeight="1" x14ac:dyDescent="0.15">
      <c r="B4" s="323" t="s">
        <v>88</v>
      </c>
      <c r="C4" s="323"/>
      <c r="D4" s="96" t="s">
        <v>154</v>
      </c>
      <c r="E4" s="97" t="s">
        <v>155</v>
      </c>
      <c r="F4" s="97" t="s">
        <v>132</v>
      </c>
      <c r="G4" s="97" t="s">
        <v>133</v>
      </c>
      <c r="H4" s="97" t="s">
        <v>134</v>
      </c>
      <c r="I4" s="97" t="s">
        <v>135</v>
      </c>
      <c r="J4" s="97" t="s">
        <v>136</v>
      </c>
      <c r="K4" s="97" t="s">
        <v>137</v>
      </c>
      <c r="L4" s="97" t="s">
        <v>138</v>
      </c>
      <c r="M4" s="97" t="s">
        <v>139</v>
      </c>
      <c r="N4" s="97" t="s">
        <v>140</v>
      </c>
      <c r="O4" s="97" t="s">
        <v>141</v>
      </c>
      <c r="P4" s="97" t="s">
        <v>142</v>
      </c>
      <c r="Q4" s="97" t="s">
        <v>143</v>
      </c>
      <c r="R4" s="97" t="s">
        <v>144</v>
      </c>
      <c r="S4" s="97" t="s">
        <v>145</v>
      </c>
      <c r="T4" s="97" t="s">
        <v>146</v>
      </c>
      <c r="U4" s="97" t="s">
        <v>147</v>
      </c>
      <c r="V4" s="97" t="s">
        <v>148</v>
      </c>
      <c r="W4" s="97" t="s">
        <v>149</v>
      </c>
      <c r="X4" s="97" t="s">
        <v>150</v>
      </c>
      <c r="Y4" s="318" t="s">
        <v>222</v>
      </c>
      <c r="AA4"/>
      <c r="AB4"/>
      <c r="AC4"/>
    </row>
    <row r="5" spans="1:29" ht="15" hidden="1" customHeight="1" x14ac:dyDescent="0.15">
      <c r="B5" s="323"/>
      <c r="C5" s="323"/>
      <c r="D5" s="96" t="s">
        <v>171</v>
      </c>
      <c r="E5" s="98" t="str">
        <f>IF(E6=収支予算書!$A$1,"補助事業者","補助事業者以外")</f>
        <v>補助事業者</v>
      </c>
      <c r="F5" s="98" t="str">
        <f>IF(F6=収支予算書!$A$1,"補助事業者","補助事業者以外")</f>
        <v>補助事業者</v>
      </c>
      <c r="G5" s="98" t="str">
        <f>IF(G6=収支予算書!$A$1,"補助事業者","補助事業者以外")</f>
        <v>補助事業者</v>
      </c>
      <c r="H5" s="98" t="str">
        <f>IF(H6=収支予算書!$A$1,"補助事業者","補助事業者以外")</f>
        <v>補助事業者</v>
      </c>
      <c r="I5" s="98" t="str">
        <f>IF(I6=収支予算書!$A$1,"補助事業者","補助事業者以外")</f>
        <v>補助事業者</v>
      </c>
      <c r="J5" s="98" t="str">
        <f>IF(J6=収支予算書!$A$1,"補助事業者","補助事業者以外")</f>
        <v>補助事業者</v>
      </c>
      <c r="K5" s="98" t="str">
        <f>IF(K6=収支予算書!$A$1,"補助事業者","補助事業者以外")</f>
        <v>補助事業者</v>
      </c>
      <c r="L5" s="98" t="str">
        <f>IF(L6=収支予算書!$A$1,"補助事業者","補助事業者以外")</f>
        <v>補助事業者</v>
      </c>
      <c r="M5" s="98" t="str">
        <f>IF(M6=収支予算書!$A$1,"補助事業者","補助事業者以外")</f>
        <v>補助事業者</v>
      </c>
      <c r="N5" s="98" t="str">
        <f>IF(N6=収支予算書!$A$1,"補助事業者","補助事業者以外")</f>
        <v>補助事業者</v>
      </c>
      <c r="O5" s="98" t="str">
        <f>IF(O6=収支予算書!$A$1,"補助事業者","補助事業者以外")</f>
        <v>補助事業者</v>
      </c>
      <c r="P5" s="98" t="str">
        <f>IF(P6=収支予算書!$A$1,"補助事業者","補助事業者以外")</f>
        <v>補助事業者</v>
      </c>
      <c r="Q5" s="98" t="str">
        <f>IF(Q6=収支予算書!$A$1,"補助事業者","補助事業者以外")</f>
        <v>補助事業者</v>
      </c>
      <c r="R5" s="98" t="str">
        <f>IF(R6=収支予算書!$A$1,"補助事業者","補助事業者以外")</f>
        <v>補助事業者</v>
      </c>
      <c r="S5" s="98" t="str">
        <f>IF(S6=収支予算書!$A$1,"補助事業者","補助事業者以外")</f>
        <v>補助事業者</v>
      </c>
      <c r="T5" s="98" t="str">
        <f>IF(T6=収支予算書!$A$1,"補助事業者","補助事業者以外")</f>
        <v>補助事業者</v>
      </c>
      <c r="U5" s="98" t="str">
        <f>IF(U6=収支予算書!$A$1,"補助事業者","補助事業者以外")</f>
        <v>補助事業者</v>
      </c>
      <c r="V5" s="98" t="str">
        <f>IF(V6=収支予算書!$A$1,"補助事業者","補助事業者以外")</f>
        <v>補助事業者</v>
      </c>
      <c r="W5" s="98" t="str">
        <f>IF(W6=収支予算書!$A$1,"補助事業者","補助事業者以外")</f>
        <v>補助事業者</v>
      </c>
      <c r="X5" s="98" t="str">
        <f>IF(X6=収支予算書!$A$1,"補助事業者","補助事業者以外")</f>
        <v>補助事業者</v>
      </c>
      <c r="Y5" s="318"/>
      <c r="AA5"/>
      <c r="AB5"/>
      <c r="AC5"/>
    </row>
    <row r="6" spans="1:29" ht="60.75" customHeight="1" x14ac:dyDescent="0.15">
      <c r="B6" s="323"/>
      <c r="C6" s="323"/>
      <c r="D6" s="198" t="s">
        <v>183</v>
      </c>
      <c r="E6" s="99">
        <f>'内訳書2-1'!$E$3</f>
        <v>0</v>
      </c>
      <c r="F6" s="99">
        <f>'内訳書2-2'!$E$3</f>
        <v>0</v>
      </c>
      <c r="G6" s="99">
        <f>'内訳書2-3'!$E$3</f>
        <v>0</v>
      </c>
      <c r="H6" s="99">
        <f>'内訳書2-4'!$E$3</f>
        <v>0</v>
      </c>
      <c r="I6" s="99">
        <f>'内訳書2-5'!$E$3</f>
        <v>0</v>
      </c>
      <c r="J6" s="99">
        <f>'内訳書2-6'!$E$3</f>
        <v>0</v>
      </c>
      <c r="K6" s="99">
        <f>'内訳書2-7'!$E$3</f>
        <v>0</v>
      </c>
      <c r="L6" s="99">
        <f>'内訳書2-8'!$E$3</f>
        <v>0</v>
      </c>
      <c r="M6" s="99">
        <f>'内訳書2-9'!$E$3</f>
        <v>0</v>
      </c>
      <c r="N6" s="99">
        <f>'内訳書2-10'!$E$3</f>
        <v>0</v>
      </c>
      <c r="O6" s="99">
        <f>'内訳書2-11'!$E$3</f>
        <v>0</v>
      </c>
      <c r="P6" s="99">
        <f>'内訳書2-12'!$E$3</f>
        <v>0</v>
      </c>
      <c r="Q6" s="99">
        <f>'内訳書2-13'!$E$3</f>
        <v>0</v>
      </c>
      <c r="R6" s="99">
        <f>'内訳書2-14'!$E$3</f>
        <v>0</v>
      </c>
      <c r="S6" s="99">
        <f>'内訳書2-15'!$E$3</f>
        <v>0</v>
      </c>
      <c r="T6" s="99">
        <f>'内訳書2-16'!$E$3</f>
        <v>0</v>
      </c>
      <c r="U6" s="99">
        <f>'内訳書2-17'!$E$3</f>
        <v>0</v>
      </c>
      <c r="V6" s="99">
        <f>'内訳書2-18'!$E$3</f>
        <v>0</v>
      </c>
      <c r="W6" s="99">
        <f>'内訳書2-19'!$E$3</f>
        <v>0</v>
      </c>
      <c r="X6" s="99">
        <f>'内訳書2-20'!$E$3</f>
        <v>0</v>
      </c>
      <c r="Y6" s="318"/>
      <c r="AA6"/>
      <c r="AB6"/>
      <c r="AC6"/>
    </row>
    <row r="7" spans="1:29" ht="60.75" customHeight="1" x14ac:dyDescent="0.15">
      <c r="B7" s="323"/>
      <c r="C7" s="323"/>
      <c r="D7" s="100" t="s">
        <v>85</v>
      </c>
      <c r="E7" s="99">
        <f>'内訳書2-1'!$E$4</f>
        <v>0</v>
      </c>
      <c r="F7" s="99">
        <f>'内訳書2-2'!$E$4</f>
        <v>0</v>
      </c>
      <c r="G7" s="99">
        <f>'内訳書2-3'!$E$4</f>
        <v>0</v>
      </c>
      <c r="H7" s="99">
        <f>'内訳書2-4'!$E$4</f>
        <v>0</v>
      </c>
      <c r="I7" s="99">
        <f>'内訳書2-5'!$E$4</f>
        <v>0</v>
      </c>
      <c r="J7" s="99">
        <f>'内訳書2-6'!$E$4</f>
        <v>0</v>
      </c>
      <c r="K7" s="99">
        <f>'内訳書2-7'!$E$4</f>
        <v>0</v>
      </c>
      <c r="L7" s="99">
        <f>'内訳書2-8'!$E$4</f>
        <v>0</v>
      </c>
      <c r="M7" s="99">
        <f>'内訳書2-9'!$E$4</f>
        <v>0</v>
      </c>
      <c r="N7" s="99">
        <f>'内訳書2-10'!$E$4</f>
        <v>0</v>
      </c>
      <c r="O7" s="99">
        <f>'内訳書2-11'!$E$4</f>
        <v>0</v>
      </c>
      <c r="P7" s="99">
        <f>'内訳書2-12'!$E$4</f>
        <v>0</v>
      </c>
      <c r="Q7" s="99">
        <f>'内訳書2-13'!$E$4</f>
        <v>0</v>
      </c>
      <c r="R7" s="99">
        <f>'内訳書2-14'!$E$4</f>
        <v>0</v>
      </c>
      <c r="S7" s="99">
        <f>'内訳書2-15'!$E$4</f>
        <v>0</v>
      </c>
      <c r="T7" s="99">
        <f>'内訳書2-16'!$E$4</f>
        <v>0</v>
      </c>
      <c r="U7" s="99">
        <f>'内訳書2-17'!$E$4</f>
        <v>0</v>
      </c>
      <c r="V7" s="99">
        <f>'内訳書2-18'!$E$4</f>
        <v>0</v>
      </c>
      <c r="W7" s="99">
        <f>'内訳書2-19'!$E$4</f>
        <v>0</v>
      </c>
      <c r="X7" s="99">
        <f>'内訳書2-20'!$E$4</f>
        <v>0</v>
      </c>
      <c r="Y7" s="318"/>
      <c r="AA7"/>
      <c r="AB7"/>
      <c r="AC7"/>
    </row>
    <row r="8" spans="1:29" ht="18" customHeight="1" x14ac:dyDescent="0.15">
      <c r="B8" s="320" t="s">
        <v>89</v>
      </c>
      <c r="C8" s="321"/>
      <c r="D8" s="322"/>
      <c r="E8" s="351">
        <f>'内訳書2-1'!$F416</f>
        <v>0</v>
      </c>
      <c r="F8" s="352"/>
      <c r="G8" s="352"/>
      <c r="H8" s="352"/>
      <c r="I8" s="352"/>
      <c r="J8" s="352"/>
      <c r="K8" s="352"/>
      <c r="L8" s="352"/>
      <c r="M8" s="352"/>
      <c r="N8" s="352"/>
      <c r="O8" s="352"/>
      <c r="P8" s="352"/>
      <c r="Q8" s="352"/>
      <c r="R8" s="352"/>
      <c r="S8" s="352"/>
      <c r="T8" s="352"/>
      <c r="U8" s="352"/>
      <c r="V8" s="352"/>
      <c r="W8" s="352"/>
      <c r="X8" s="353"/>
      <c r="Y8" s="101">
        <f>'内訳書１(収入事業別)'!$Y8</f>
        <v>0</v>
      </c>
      <c r="AA8"/>
      <c r="AB8"/>
      <c r="AC8"/>
    </row>
    <row r="9" spans="1:29" ht="18" customHeight="1" x14ac:dyDescent="0.15">
      <c r="B9" s="320" t="s">
        <v>90</v>
      </c>
      <c r="C9" s="321"/>
      <c r="D9" s="322"/>
      <c r="E9" s="345">
        <f>'内訳書2-1'!$F417</f>
        <v>0</v>
      </c>
      <c r="F9" s="346"/>
      <c r="G9" s="346"/>
      <c r="H9" s="346"/>
      <c r="I9" s="346"/>
      <c r="J9" s="346"/>
      <c r="K9" s="346"/>
      <c r="L9" s="346"/>
      <c r="M9" s="346"/>
      <c r="N9" s="346"/>
      <c r="O9" s="346"/>
      <c r="P9" s="346"/>
      <c r="Q9" s="346"/>
      <c r="R9" s="346"/>
      <c r="S9" s="346"/>
      <c r="T9" s="346"/>
      <c r="U9" s="346"/>
      <c r="V9" s="346"/>
      <c r="W9" s="346"/>
      <c r="X9" s="347"/>
      <c r="Y9" s="101">
        <f>'内訳書１(収入事業別)'!$Y9</f>
        <v>0</v>
      </c>
      <c r="AA9"/>
      <c r="AB9"/>
      <c r="AC9"/>
    </row>
    <row r="10" spans="1:29" ht="18" customHeight="1" x14ac:dyDescent="0.15">
      <c r="B10" s="328" t="s">
        <v>169</v>
      </c>
      <c r="C10" s="330" t="s">
        <v>91</v>
      </c>
      <c r="D10" s="331"/>
      <c r="E10" s="357">
        <f>'内訳書2-1'!$F418</f>
        <v>0</v>
      </c>
      <c r="F10" s="358"/>
      <c r="G10" s="358"/>
      <c r="H10" s="358"/>
      <c r="I10" s="358"/>
      <c r="J10" s="358"/>
      <c r="K10" s="358"/>
      <c r="L10" s="358"/>
      <c r="M10" s="358"/>
      <c r="N10" s="358"/>
      <c r="O10" s="358"/>
      <c r="P10" s="358"/>
      <c r="Q10" s="358"/>
      <c r="R10" s="358"/>
      <c r="S10" s="358"/>
      <c r="T10" s="358"/>
      <c r="U10" s="358"/>
      <c r="V10" s="358"/>
      <c r="W10" s="358"/>
      <c r="X10" s="359"/>
      <c r="Y10" s="102">
        <f>'内訳書１(収入事業別)'!$Y10</f>
        <v>0</v>
      </c>
      <c r="AA10"/>
      <c r="AB10"/>
      <c r="AC10"/>
    </row>
    <row r="11" spans="1:29" ht="18" customHeight="1" x14ac:dyDescent="0.15">
      <c r="B11" s="329"/>
      <c r="C11" s="324" t="s">
        <v>92</v>
      </c>
      <c r="D11" s="325"/>
      <c r="E11" s="363">
        <f>'内訳書2-1'!$F419</f>
        <v>0</v>
      </c>
      <c r="F11" s="364"/>
      <c r="G11" s="364"/>
      <c r="H11" s="364"/>
      <c r="I11" s="364"/>
      <c r="J11" s="364"/>
      <c r="K11" s="364"/>
      <c r="L11" s="364"/>
      <c r="M11" s="364"/>
      <c r="N11" s="364"/>
      <c r="O11" s="364"/>
      <c r="P11" s="364"/>
      <c r="Q11" s="364"/>
      <c r="R11" s="364"/>
      <c r="S11" s="364"/>
      <c r="T11" s="364"/>
      <c r="U11" s="364"/>
      <c r="V11" s="364"/>
      <c r="W11" s="364"/>
      <c r="X11" s="365"/>
      <c r="Y11" s="103">
        <f>'内訳書１(収入事業別)'!$Y11</f>
        <v>0</v>
      </c>
      <c r="AA11"/>
      <c r="AB11"/>
      <c r="AC11"/>
    </row>
    <row r="12" spans="1:29" ht="18" customHeight="1" x14ac:dyDescent="0.15">
      <c r="B12" s="329"/>
      <c r="C12" s="324" t="s">
        <v>93</v>
      </c>
      <c r="D12" s="325"/>
      <c r="E12" s="360">
        <f>'内訳書2-1'!$F420</f>
        <v>0</v>
      </c>
      <c r="F12" s="361"/>
      <c r="G12" s="361"/>
      <c r="H12" s="361"/>
      <c r="I12" s="361"/>
      <c r="J12" s="361"/>
      <c r="K12" s="361"/>
      <c r="L12" s="361"/>
      <c r="M12" s="361"/>
      <c r="N12" s="361"/>
      <c r="O12" s="361"/>
      <c r="P12" s="361"/>
      <c r="Q12" s="361"/>
      <c r="R12" s="361"/>
      <c r="S12" s="361"/>
      <c r="T12" s="361"/>
      <c r="U12" s="361"/>
      <c r="V12" s="361"/>
      <c r="W12" s="361"/>
      <c r="X12" s="362"/>
      <c r="Y12" s="103">
        <f>'内訳書１(収入事業別)'!$Y12</f>
        <v>0</v>
      </c>
      <c r="AA12"/>
      <c r="AB12"/>
      <c r="AC12"/>
    </row>
    <row r="13" spans="1:29" ht="18" customHeight="1" x14ac:dyDescent="0.15">
      <c r="B13" s="329"/>
      <c r="C13" s="326" t="s">
        <v>94</v>
      </c>
      <c r="D13" s="327"/>
      <c r="E13" s="348">
        <f>'内訳書2-1'!$F421</f>
        <v>0</v>
      </c>
      <c r="F13" s="349"/>
      <c r="G13" s="349"/>
      <c r="H13" s="349"/>
      <c r="I13" s="349"/>
      <c r="J13" s="349"/>
      <c r="K13" s="349"/>
      <c r="L13" s="349"/>
      <c r="M13" s="349"/>
      <c r="N13" s="349"/>
      <c r="O13" s="349"/>
      <c r="P13" s="349"/>
      <c r="Q13" s="349"/>
      <c r="R13" s="349"/>
      <c r="S13" s="349"/>
      <c r="T13" s="349"/>
      <c r="U13" s="349"/>
      <c r="V13" s="349"/>
      <c r="W13" s="349"/>
      <c r="X13" s="350"/>
      <c r="Y13" s="104">
        <f>'内訳書１(収入事業別)'!$Y13</f>
        <v>0</v>
      </c>
      <c r="AA13"/>
      <c r="AB13"/>
      <c r="AC13"/>
    </row>
    <row r="14" spans="1:29" ht="18" customHeight="1" x14ac:dyDescent="0.15">
      <c r="B14" s="294"/>
      <c r="C14" s="321" t="s">
        <v>170</v>
      </c>
      <c r="D14" s="322"/>
      <c r="E14" s="345">
        <f>SUM(E$10:X$13)</f>
        <v>0</v>
      </c>
      <c r="F14" s="346"/>
      <c r="G14" s="346"/>
      <c r="H14" s="346"/>
      <c r="I14" s="346"/>
      <c r="J14" s="346"/>
      <c r="K14" s="346"/>
      <c r="L14" s="346"/>
      <c r="M14" s="346"/>
      <c r="N14" s="346"/>
      <c r="O14" s="346"/>
      <c r="P14" s="346"/>
      <c r="Q14" s="346"/>
      <c r="R14" s="346"/>
      <c r="S14" s="346"/>
      <c r="T14" s="346"/>
      <c r="U14" s="346"/>
      <c r="V14" s="346"/>
      <c r="W14" s="346"/>
      <c r="X14" s="347"/>
      <c r="Y14" s="105">
        <f>SUM($Y$10:$Y$13)</f>
        <v>0</v>
      </c>
      <c r="AA14"/>
      <c r="AB14"/>
      <c r="AC14"/>
    </row>
    <row r="15" spans="1:29" ht="18" customHeight="1" thickBot="1" x14ac:dyDescent="0.2">
      <c r="B15" s="310" t="s">
        <v>95</v>
      </c>
      <c r="C15" s="310"/>
      <c r="D15" s="310"/>
      <c r="E15" s="354">
        <f>SUM(E$8:X$9,E$14)</f>
        <v>0</v>
      </c>
      <c r="F15" s="355"/>
      <c r="G15" s="355"/>
      <c r="H15" s="355"/>
      <c r="I15" s="355"/>
      <c r="J15" s="355"/>
      <c r="K15" s="355"/>
      <c r="L15" s="355"/>
      <c r="M15" s="355"/>
      <c r="N15" s="355"/>
      <c r="O15" s="355"/>
      <c r="P15" s="355"/>
      <c r="Q15" s="355"/>
      <c r="R15" s="355"/>
      <c r="S15" s="355"/>
      <c r="T15" s="355"/>
      <c r="U15" s="355"/>
      <c r="V15" s="355"/>
      <c r="W15" s="355"/>
      <c r="X15" s="356"/>
      <c r="Y15" s="227">
        <f>SUM($Y$8:$Y$9,$Y$14)</f>
        <v>0</v>
      </c>
      <c r="AA15"/>
      <c r="AB15"/>
      <c r="AC15"/>
    </row>
    <row r="16" spans="1:29" ht="18" customHeight="1" thickBot="1" x14ac:dyDescent="0.2">
      <c r="B16" s="332" t="s">
        <v>23</v>
      </c>
      <c r="C16" s="333"/>
      <c r="D16" s="334"/>
      <c r="E16" s="338">
        <f>'内訳書2-1'!$F424</f>
        <v>0</v>
      </c>
      <c r="F16" s="339"/>
      <c r="G16" s="339"/>
      <c r="H16" s="339"/>
      <c r="I16" s="339"/>
      <c r="J16" s="339"/>
      <c r="K16" s="339"/>
      <c r="L16" s="339"/>
      <c r="M16" s="339"/>
      <c r="N16" s="339"/>
      <c r="O16" s="339"/>
      <c r="P16" s="339"/>
      <c r="Q16" s="339"/>
      <c r="R16" s="339"/>
      <c r="S16" s="339"/>
      <c r="T16" s="339"/>
      <c r="U16" s="339"/>
      <c r="V16" s="339"/>
      <c r="W16" s="339"/>
      <c r="X16" s="340"/>
      <c r="Y16" s="230">
        <f>'内訳書１(収入事業別)'!$Y16</f>
        <v>0</v>
      </c>
      <c r="AA16"/>
      <c r="AB16"/>
      <c r="AC16"/>
    </row>
    <row r="17" spans="2:29" ht="21.75" customHeight="1" x14ac:dyDescent="0.15">
      <c r="B17" s="319" t="s">
        <v>96</v>
      </c>
      <c r="C17" s="319"/>
      <c r="D17" s="319"/>
      <c r="E17" s="342">
        <f>SUM(E$15:E$16)</f>
        <v>0</v>
      </c>
      <c r="F17" s="343"/>
      <c r="G17" s="343"/>
      <c r="H17" s="343"/>
      <c r="I17" s="343"/>
      <c r="J17" s="343"/>
      <c r="K17" s="343"/>
      <c r="L17" s="343"/>
      <c r="M17" s="343"/>
      <c r="N17" s="343"/>
      <c r="O17" s="343"/>
      <c r="P17" s="343"/>
      <c r="Q17" s="343"/>
      <c r="R17" s="343"/>
      <c r="S17" s="343"/>
      <c r="T17" s="343"/>
      <c r="U17" s="343"/>
      <c r="V17" s="343"/>
      <c r="W17" s="343"/>
      <c r="X17" s="344"/>
      <c r="Y17" s="105">
        <f>SUM(Y$15:Y$16)</f>
        <v>0</v>
      </c>
      <c r="AA17"/>
      <c r="AB17"/>
      <c r="AC17"/>
    </row>
    <row r="18" spans="2:29" ht="18" customHeight="1" x14ac:dyDescent="0.15">
      <c r="E18" s="341" t="str">
        <f>IF(E$17&lt;&gt;Y$63,"収支不一致","")</f>
        <v/>
      </c>
      <c r="F18" s="341" t="str">
        <f t="shared" ref="F18:X18" si="0">IF(F$17&lt;&gt;F$63,"収支不一致","")</f>
        <v/>
      </c>
      <c r="G18" s="341" t="str">
        <f t="shared" si="0"/>
        <v/>
      </c>
      <c r="H18" s="341" t="str">
        <f t="shared" si="0"/>
        <v/>
      </c>
      <c r="I18" s="341" t="str">
        <f t="shared" si="0"/>
        <v/>
      </c>
      <c r="J18" s="341" t="str">
        <f t="shared" si="0"/>
        <v/>
      </c>
      <c r="K18" s="341" t="str">
        <f t="shared" si="0"/>
        <v/>
      </c>
      <c r="L18" s="341" t="str">
        <f t="shared" si="0"/>
        <v/>
      </c>
      <c r="M18" s="341" t="str">
        <f t="shared" si="0"/>
        <v/>
      </c>
      <c r="N18" s="341" t="str">
        <f t="shared" si="0"/>
        <v/>
      </c>
      <c r="O18" s="341" t="str">
        <f t="shared" si="0"/>
        <v/>
      </c>
      <c r="P18" s="341" t="str">
        <f t="shared" si="0"/>
        <v/>
      </c>
      <c r="Q18" s="341" t="str">
        <f t="shared" si="0"/>
        <v/>
      </c>
      <c r="R18" s="341" t="str">
        <f t="shared" si="0"/>
        <v/>
      </c>
      <c r="S18" s="341" t="str">
        <f t="shared" si="0"/>
        <v/>
      </c>
      <c r="T18" s="341" t="str">
        <f t="shared" si="0"/>
        <v/>
      </c>
      <c r="U18" s="341" t="str">
        <f t="shared" si="0"/>
        <v/>
      </c>
      <c r="V18" s="341" t="str">
        <f t="shared" si="0"/>
        <v/>
      </c>
      <c r="W18" s="341" t="str">
        <f t="shared" si="0"/>
        <v/>
      </c>
      <c r="X18" s="341" t="str">
        <f t="shared" si="0"/>
        <v/>
      </c>
      <c r="AA18" s="92"/>
      <c r="AB18" s="92"/>
      <c r="AC18" s="92"/>
    </row>
    <row r="19" spans="2:29" ht="15" customHeight="1" x14ac:dyDescent="0.15">
      <c r="B19" s="93" t="s">
        <v>97</v>
      </c>
      <c r="Y19" s="95" t="s">
        <v>16</v>
      </c>
    </row>
    <row r="20" spans="2:29" ht="18" customHeight="1" x14ac:dyDescent="0.15">
      <c r="B20" s="323"/>
      <c r="C20" s="323" t="s">
        <v>98</v>
      </c>
      <c r="D20" s="96" t="s">
        <v>131</v>
      </c>
      <c r="E20" s="97" t="str">
        <f t="shared" ref="E20:X20" si="1">E4</f>
        <v>2-1</v>
      </c>
      <c r="F20" s="97" t="str">
        <f t="shared" si="1"/>
        <v>2-2</v>
      </c>
      <c r="G20" s="97" t="str">
        <f t="shared" si="1"/>
        <v>2-3</v>
      </c>
      <c r="H20" s="97" t="str">
        <f t="shared" si="1"/>
        <v>2-4</v>
      </c>
      <c r="I20" s="97" t="str">
        <f t="shared" si="1"/>
        <v>2-5</v>
      </c>
      <c r="J20" s="97" t="str">
        <f t="shared" si="1"/>
        <v>2-6</v>
      </c>
      <c r="K20" s="97" t="str">
        <f t="shared" si="1"/>
        <v>2-7</v>
      </c>
      <c r="L20" s="97" t="str">
        <f t="shared" si="1"/>
        <v>2-8</v>
      </c>
      <c r="M20" s="97" t="str">
        <f t="shared" si="1"/>
        <v>2-9</v>
      </c>
      <c r="N20" s="97" t="str">
        <f t="shared" si="1"/>
        <v>2-10</v>
      </c>
      <c r="O20" s="97" t="str">
        <f t="shared" si="1"/>
        <v>2-11</v>
      </c>
      <c r="P20" s="97" t="str">
        <f t="shared" si="1"/>
        <v>2-12</v>
      </c>
      <c r="Q20" s="97" t="str">
        <f t="shared" si="1"/>
        <v>2-13</v>
      </c>
      <c r="R20" s="97" t="str">
        <f t="shared" si="1"/>
        <v>2-14</v>
      </c>
      <c r="S20" s="97" t="str">
        <f t="shared" si="1"/>
        <v>2-15</v>
      </c>
      <c r="T20" s="97" t="str">
        <f t="shared" si="1"/>
        <v>2-16</v>
      </c>
      <c r="U20" s="97" t="str">
        <f t="shared" si="1"/>
        <v>2-17</v>
      </c>
      <c r="V20" s="97" t="str">
        <f t="shared" si="1"/>
        <v>2-18</v>
      </c>
      <c r="W20" s="97" t="str">
        <f t="shared" si="1"/>
        <v>2-19</v>
      </c>
      <c r="X20" s="97" t="str">
        <f t="shared" si="1"/>
        <v>2-20</v>
      </c>
      <c r="Y20" s="318" t="s">
        <v>222</v>
      </c>
      <c r="AA20" s="335" t="s">
        <v>180</v>
      </c>
      <c r="AB20" s="335" t="s">
        <v>181</v>
      </c>
      <c r="AC20" s="335" t="s">
        <v>174</v>
      </c>
    </row>
    <row r="21" spans="2:29" ht="60.75" customHeight="1" x14ac:dyDescent="0.15">
      <c r="B21" s="323"/>
      <c r="C21" s="323"/>
      <c r="D21" s="323" t="s">
        <v>99</v>
      </c>
      <c r="E21" s="107">
        <f t="shared" ref="E21:X21" si="2">E6</f>
        <v>0</v>
      </c>
      <c r="F21" s="107">
        <f t="shared" si="2"/>
        <v>0</v>
      </c>
      <c r="G21" s="107">
        <f t="shared" si="2"/>
        <v>0</v>
      </c>
      <c r="H21" s="107">
        <f t="shared" si="2"/>
        <v>0</v>
      </c>
      <c r="I21" s="107">
        <f t="shared" si="2"/>
        <v>0</v>
      </c>
      <c r="J21" s="107">
        <f t="shared" si="2"/>
        <v>0</v>
      </c>
      <c r="K21" s="107">
        <f t="shared" si="2"/>
        <v>0</v>
      </c>
      <c r="L21" s="107">
        <f t="shared" si="2"/>
        <v>0</v>
      </c>
      <c r="M21" s="107">
        <f t="shared" si="2"/>
        <v>0</v>
      </c>
      <c r="N21" s="107">
        <f t="shared" si="2"/>
        <v>0</v>
      </c>
      <c r="O21" s="107">
        <f t="shared" si="2"/>
        <v>0</v>
      </c>
      <c r="P21" s="107">
        <f t="shared" si="2"/>
        <v>0</v>
      </c>
      <c r="Q21" s="107">
        <f t="shared" si="2"/>
        <v>0</v>
      </c>
      <c r="R21" s="107">
        <f t="shared" si="2"/>
        <v>0</v>
      </c>
      <c r="S21" s="107">
        <f t="shared" si="2"/>
        <v>0</v>
      </c>
      <c r="T21" s="107">
        <f t="shared" si="2"/>
        <v>0</v>
      </c>
      <c r="U21" s="107">
        <f t="shared" si="2"/>
        <v>0</v>
      </c>
      <c r="V21" s="107">
        <f t="shared" si="2"/>
        <v>0</v>
      </c>
      <c r="W21" s="107">
        <f t="shared" si="2"/>
        <v>0</v>
      </c>
      <c r="X21" s="107">
        <f t="shared" si="2"/>
        <v>0</v>
      </c>
      <c r="Y21" s="318"/>
      <c r="AA21" s="335"/>
      <c r="AB21" s="335"/>
      <c r="AC21" s="335"/>
    </row>
    <row r="22" spans="2:29" ht="60.75" customHeight="1" x14ac:dyDescent="0.15">
      <c r="B22" s="323"/>
      <c r="C22" s="323"/>
      <c r="D22" s="323"/>
      <c r="E22" s="107">
        <f t="shared" ref="E22:X22" si="3">E7</f>
        <v>0</v>
      </c>
      <c r="F22" s="107">
        <f t="shared" si="3"/>
        <v>0</v>
      </c>
      <c r="G22" s="107">
        <f t="shared" si="3"/>
        <v>0</v>
      </c>
      <c r="H22" s="107">
        <f t="shared" si="3"/>
        <v>0</v>
      </c>
      <c r="I22" s="107">
        <f t="shared" si="3"/>
        <v>0</v>
      </c>
      <c r="J22" s="107">
        <f t="shared" si="3"/>
        <v>0</v>
      </c>
      <c r="K22" s="107">
        <f t="shared" si="3"/>
        <v>0</v>
      </c>
      <c r="L22" s="107">
        <f t="shared" si="3"/>
        <v>0</v>
      </c>
      <c r="M22" s="107">
        <f t="shared" si="3"/>
        <v>0</v>
      </c>
      <c r="N22" s="107">
        <f t="shared" si="3"/>
        <v>0</v>
      </c>
      <c r="O22" s="107">
        <f t="shared" si="3"/>
        <v>0</v>
      </c>
      <c r="P22" s="107">
        <f t="shared" si="3"/>
        <v>0</v>
      </c>
      <c r="Q22" s="107">
        <f t="shared" si="3"/>
        <v>0</v>
      </c>
      <c r="R22" s="107">
        <f t="shared" si="3"/>
        <v>0</v>
      </c>
      <c r="S22" s="107">
        <f t="shared" si="3"/>
        <v>0</v>
      </c>
      <c r="T22" s="107">
        <f t="shared" si="3"/>
        <v>0</v>
      </c>
      <c r="U22" s="107">
        <f t="shared" si="3"/>
        <v>0</v>
      </c>
      <c r="V22" s="107">
        <f t="shared" si="3"/>
        <v>0</v>
      </c>
      <c r="W22" s="107">
        <f t="shared" si="3"/>
        <v>0</v>
      </c>
      <c r="X22" s="107">
        <f t="shared" si="3"/>
        <v>0</v>
      </c>
      <c r="Y22" s="318"/>
      <c r="AA22" s="335"/>
      <c r="AB22" s="335"/>
      <c r="AC22" s="335"/>
    </row>
    <row r="23" spans="2:29" ht="18" customHeight="1" x14ac:dyDescent="0.15">
      <c r="B23" s="313" t="s">
        <v>100</v>
      </c>
      <c r="C23" s="306" t="s">
        <v>101</v>
      </c>
      <c r="D23" s="108" t="s">
        <v>102</v>
      </c>
      <c r="E23" s="109">
        <f>'内訳書2-1'!$F430</f>
        <v>0</v>
      </c>
      <c r="F23" s="109">
        <f>'内訳書2-2'!$F430</f>
        <v>0</v>
      </c>
      <c r="G23" s="109">
        <f>'内訳書2-3'!$F430</f>
        <v>0</v>
      </c>
      <c r="H23" s="109">
        <f>'内訳書2-4'!$F430</f>
        <v>0</v>
      </c>
      <c r="I23" s="109">
        <f>'内訳書2-5'!$F430</f>
        <v>0</v>
      </c>
      <c r="J23" s="109">
        <f>'内訳書2-6'!$F430</f>
        <v>0</v>
      </c>
      <c r="K23" s="109">
        <f>'内訳書2-7'!$F430</f>
        <v>0</v>
      </c>
      <c r="L23" s="109">
        <f>'内訳書2-8'!$F430</f>
        <v>0</v>
      </c>
      <c r="M23" s="109">
        <f>'内訳書2-9'!$F430</f>
        <v>0</v>
      </c>
      <c r="N23" s="109">
        <f>'内訳書2-10'!$F430</f>
        <v>0</v>
      </c>
      <c r="O23" s="109">
        <f>'内訳書2-11'!$F430</f>
        <v>0</v>
      </c>
      <c r="P23" s="109">
        <f>'内訳書2-12'!$F430</f>
        <v>0</v>
      </c>
      <c r="Q23" s="109">
        <f>'内訳書2-13'!$F430</f>
        <v>0</v>
      </c>
      <c r="R23" s="109">
        <f>'内訳書2-14'!$F430</f>
        <v>0</v>
      </c>
      <c r="S23" s="109">
        <f>'内訳書2-15'!$F430</f>
        <v>0</v>
      </c>
      <c r="T23" s="109">
        <f>'内訳書2-16'!$F430</f>
        <v>0</v>
      </c>
      <c r="U23" s="109">
        <f>'内訳書2-17'!$F430</f>
        <v>0</v>
      </c>
      <c r="V23" s="109">
        <f>'内訳書2-18'!$F430</f>
        <v>0</v>
      </c>
      <c r="W23" s="109">
        <f>'内訳書2-19'!$F430</f>
        <v>0</v>
      </c>
      <c r="X23" s="109">
        <f>'内訳書2-20'!$F430</f>
        <v>0</v>
      </c>
      <c r="Y23" s="110">
        <f>SUM(E23:X23)</f>
        <v>0</v>
      </c>
      <c r="AA23" s="109">
        <f t="shared" ref="AA23:AA40" si="4">SUMIFS($E23:$X23,$E$5:$X$5,"補助事業者")</f>
        <v>0</v>
      </c>
      <c r="AB23" s="109">
        <f t="shared" ref="AB23:AB40" si="5">SUMIFS($E23:$X23,$E$5:$X$5,"補助事業者以外")</f>
        <v>0</v>
      </c>
      <c r="AC23" s="109">
        <f t="shared" ref="AC23:AC39" si="6">SUM(AA23:AB23)</f>
        <v>0</v>
      </c>
    </row>
    <row r="24" spans="2:29" ht="18" customHeight="1" x14ac:dyDescent="0.15">
      <c r="B24" s="313"/>
      <c r="C24" s="305"/>
      <c r="D24" s="111" t="s">
        <v>103</v>
      </c>
      <c r="E24" s="112">
        <f>'内訳書2-1'!$F431</f>
        <v>0</v>
      </c>
      <c r="F24" s="112">
        <f>'内訳書2-2'!$F431</f>
        <v>0</v>
      </c>
      <c r="G24" s="112">
        <f>'内訳書2-3'!$F431</f>
        <v>0</v>
      </c>
      <c r="H24" s="112">
        <f>'内訳書2-4'!$F431</f>
        <v>0</v>
      </c>
      <c r="I24" s="112">
        <f>'内訳書2-5'!$F431</f>
        <v>0</v>
      </c>
      <c r="J24" s="112">
        <f>'内訳書2-6'!$F431</f>
        <v>0</v>
      </c>
      <c r="K24" s="112">
        <f>'内訳書2-7'!$F431</f>
        <v>0</v>
      </c>
      <c r="L24" s="112">
        <f>'内訳書2-8'!$F431</f>
        <v>0</v>
      </c>
      <c r="M24" s="112">
        <f>'内訳書2-9'!$F431</f>
        <v>0</v>
      </c>
      <c r="N24" s="112">
        <f>'内訳書2-10'!$F431</f>
        <v>0</v>
      </c>
      <c r="O24" s="112">
        <f>'内訳書2-11'!$F431</f>
        <v>0</v>
      </c>
      <c r="P24" s="112">
        <f>'内訳書2-12'!$F431</f>
        <v>0</v>
      </c>
      <c r="Q24" s="112">
        <f>'内訳書2-13'!$F431</f>
        <v>0</v>
      </c>
      <c r="R24" s="112">
        <f>'内訳書2-14'!$F431</f>
        <v>0</v>
      </c>
      <c r="S24" s="112">
        <f>'内訳書2-15'!$F431</f>
        <v>0</v>
      </c>
      <c r="T24" s="112">
        <f>'内訳書2-16'!$F431</f>
        <v>0</v>
      </c>
      <c r="U24" s="112">
        <f>'内訳書2-17'!$F431</f>
        <v>0</v>
      </c>
      <c r="V24" s="112">
        <f>'内訳書2-18'!$F431</f>
        <v>0</v>
      </c>
      <c r="W24" s="112">
        <f>'内訳書2-19'!$F431</f>
        <v>0</v>
      </c>
      <c r="X24" s="112">
        <f>'内訳書2-20'!$F431</f>
        <v>0</v>
      </c>
      <c r="Y24" s="103">
        <f t="shared" ref="Y24:Y60" si="7">SUM(E24:X24)</f>
        <v>0</v>
      </c>
      <c r="AA24" s="112">
        <f t="shared" si="4"/>
        <v>0</v>
      </c>
      <c r="AB24" s="112">
        <f t="shared" si="5"/>
        <v>0</v>
      </c>
      <c r="AC24" s="112">
        <f t="shared" si="6"/>
        <v>0</v>
      </c>
    </row>
    <row r="25" spans="2:29" ht="18" customHeight="1" x14ac:dyDescent="0.15">
      <c r="B25" s="313"/>
      <c r="C25" s="305"/>
      <c r="D25" s="113" t="s">
        <v>104</v>
      </c>
      <c r="E25" s="114">
        <f>'内訳書2-1'!$F432</f>
        <v>0</v>
      </c>
      <c r="F25" s="114">
        <f>'内訳書2-2'!$F432</f>
        <v>0</v>
      </c>
      <c r="G25" s="114">
        <f>'内訳書2-3'!$F432</f>
        <v>0</v>
      </c>
      <c r="H25" s="114">
        <f>'内訳書2-4'!$F432</f>
        <v>0</v>
      </c>
      <c r="I25" s="114">
        <f>'内訳書2-5'!$F432</f>
        <v>0</v>
      </c>
      <c r="J25" s="114">
        <f>'内訳書2-6'!$F432</f>
        <v>0</v>
      </c>
      <c r="K25" s="114">
        <f>'内訳書2-7'!$F432</f>
        <v>0</v>
      </c>
      <c r="L25" s="114">
        <f>'内訳書2-8'!$F432</f>
        <v>0</v>
      </c>
      <c r="M25" s="114">
        <f>'内訳書2-9'!$F432</f>
        <v>0</v>
      </c>
      <c r="N25" s="114">
        <f>'内訳書2-10'!$F432</f>
        <v>0</v>
      </c>
      <c r="O25" s="114">
        <f>'内訳書2-11'!$F432</f>
        <v>0</v>
      </c>
      <c r="P25" s="114">
        <f>'内訳書2-12'!$F432</f>
        <v>0</v>
      </c>
      <c r="Q25" s="114">
        <f>'内訳書2-13'!$F432</f>
        <v>0</v>
      </c>
      <c r="R25" s="114">
        <f>'内訳書2-14'!$F432</f>
        <v>0</v>
      </c>
      <c r="S25" s="114">
        <f>'内訳書2-15'!$F432</f>
        <v>0</v>
      </c>
      <c r="T25" s="114">
        <f>'内訳書2-16'!$F432</f>
        <v>0</v>
      </c>
      <c r="U25" s="114">
        <f>'内訳書2-17'!$F432</f>
        <v>0</v>
      </c>
      <c r="V25" s="114">
        <f>'内訳書2-18'!$F432</f>
        <v>0</v>
      </c>
      <c r="W25" s="114">
        <f>'内訳書2-19'!$F432</f>
        <v>0</v>
      </c>
      <c r="X25" s="114">
        <f>'内訳書2-20'!$F432</f>
        <v>0</v>
      </c>
      <c r="Y25" s="104">
        <f t="shared" si="7"/>
        <v>0</v>
      </c>
      <c r="AA25" s="114">
        <f t="shared" si="4"/>
        <v>0</v>
      </c>
      <c r="AB25" s="114">
        <f t="shared" si="5"/>
        <v>0</v>
      </c>
      <c r="AC25" s="114">
        <f t="shared" si="6"/>
        <v>0</v>
      </c>
    </row>
    <row r="26" spans="2:29" ht="18" customHeight="1" x14ac:dyDescent="0.15">
      <c r="B26" s="313"/>
      <c r="C26" s="306" t="s">
        <v>105</v>
      </c>
      <c r="D26" s="108" t="s">
        <v>106</v>
      </c>
      <c r="E26" s="109">
        <f>'内訳書2-1'!$F433</f>
        <v>0</v>
      </c>
      <c r="F26" s="109">
        <f>'内訳書2-2'!$F433</f>
        <v>0</v>
      </c>
      <c r="G26" s="109">
        <f>'内訳書2-3'!$F433</f>
        <v>0</v>
      </c>
      <c r="H26" s="109">
        <f>'内訳書2-4'!$F433</f>
        <v>0</v>
      </c>
      <c r="I26" s="109">
        <f>'内訳書2-5'!$F433</f>
        <v>0</v>
      </c>
      <c r="J26" s="109">
        <f>'内訳書2-6'!$F433</f>
        <v>0</v>
      </c>
      <c r="K26" s="109">
        <f>'内訳書2-7'!$F433</f>
        <v>0</v>
      </c>
      <c r="L26" s="109">
        <f>'内訳書2-8'!$F433</f>
        <v>0</v>
      </c>
      <c r="M26" s="109">
        <f>'内訳書2-9'!$F433</f>
        <v>0</v>
      </c>
      <c r="N26" s="109">
        <f>'内訳書2-10'!$F433</f>
        <v>0</v>
      </c>
      <c r="O26" s="109">
        <f>'内訳書2-11'!$F433</f>
        <v>0</v>
      </c>
      <c r="P26" s="109">
        <f>'内訳書2-12'!$F433</f>
        <v>0</v>
      </c>
      <c r="Q26" s="109">
        <f>'内訳書2-13'!$F433</f>
        <v>0</v>
      </c>
      <c r="R26" s="109">
        <f>'内訳書2-14'!$F433</f>
        <v>0</v>
      </c>
      <c r="S26" s="109">
        <f>'内訳書2-15'!$F433</f>
        <v>0</v>
      </c>
      <c r="T26" s="109">
        <f>'内訳書2-16'!$F433</f>
        <v>0</v>
      </c>
      <c r="U26" s="109">
        <f>'内訳書2-17'!$F433</f>
        <v>0</v>
      </c>
      <c r="V26" s="109">
        <f>'内訳書2-18'!$F433</f>
        <v>0</v>
      </c>
      <c r="W26" s="109">
        <f>'内訳書2-19'!$F433</f>
        <v>0</v>
      </c>
      <c r="X26" s="109">
        <f>'内訳書2-20'!$F433</f>
        <v>0</v>
      </c>
      <c r="Y26" s="110">
        <f t="shared" si="7"/>
        <v>0</v>
      </c>
      <c r="AA26" s="109">
        <f t="shared" si="4"/>
        <v>0</v>
      </c>
      <c r="AB26" s="109">
        <f t="shared" si="5"/>
        <v>0</v>
      </c>
      <c r="AC26" s="109">
        <f t="shared" si="6"/>
        <v>0</v>
      </c>
    </row>
    <row r="27" spans="2:29" ht="18" customHeight="1" x14ac:dyDescent="0.15">
      <c r="B27" s="313"/>
      <c r="C27" s="305"/>
      <c r="D27" s="111" t="s">
        <v>107</v>
      </c>
      <c r="E27" s="112">
        <f>'内訳書2-1'!$F434</f>
        <v>0</v>
      </c>
      <c r="F27" s="112">
        <f>'内訳書2-2'!$F434</f>
        <v>0</v>
      </c>
      <c r="G27" s="112">
        <f>'内訳書2-3'!$F434</f>
        <v>0</v>
      </c>
      <c r="H27" s="112">
        <f>'内訳書2-4'!$F434</f>
        <v>0</v>
      </c>
      <c r="I27" s="112">
        <f>'内訳書2-5'!$F434</f>
        <v>0</v>
      </c>
      <c r="J27" s="112">
        <f>'内訳書2-6'!$F434</f>
        <v>0</v>
      </c>
      <c r="K27" s="112">
        <f>'内訳書2-7'!$F434</f>
        <v>0</v>
      </c>
      <c r="L27" s="112">
        <f>'内訳書2-8'!$F434</f>
        <v>0</v>
      </c>
      <c r="M27" s="112">
        <f>'内訳書2-9'!$F434</f>
        <v>0</v>
      </c>
      <c r="N27" s="112">
        <f>'内訳書2-10'!$F434</f>
        <v>0</v>
      </c>
      <c r="O27" s="112">
        <f>'内訳書2-11'!$F434</f>
        <v>0</v>
      </c>
      <c r="P27" s="112">
        <f>'内訳書2-12'!$F434</f>
        <v>0</v>
      </c>
      <c r="Q27" s="112">
        <f>'内訳書2-13'!$F434</f>
        <v>0</v>
      </c>
      <c r="R27" s="112">
        <f>'内訳書2-14'!$F434</f>
        <v>0</v>
      </c>
      <c r="S27" s="112">
        <f>'内訳書2-15'!$F434</f>
        <v>0</v>
      </c>
      <c r="T27" s="112">
        <f>'内訳書2-16'!$F434</f>
        <v>0</v>
      </c>
      <c r="U27" s="112">
        <f>'内訳書2-17'!$F434</f>
        <v>0</v>
      </c>
      <c r="V27" s="112">
        <f>'内訳書2-18'!$F434</f>
        <v>0</v>
      </c>
      <c r="W27" s="112">
        <f>'内訳書2-19'!$F434</f>
        <v>0</v>
      </c>
      <c r="X27" s="112">
        <f>'内訳書2-20'!$F434</f>
        <v>0</v>
      </c>
      <c r="Y27" s="103">
        <f t="shared" si="7"/>
        <v>0</v>
      </c>
      <c r="AA27" s="112">
        <f t="shared" si="4"/>
        <v>0</v>
      </c>
      <c r="AB27" s="112">
        <f t="shared" si="5"/>
        <v>0</v>
      </c>
      <c r="AC27" s="112">
        <f t="shared" si="6"/>
        <v>0</v>
      </c>
    </row>
    <row r="28" spans="2:29" ht="18" customHeight="1" x14ac:dyDescent="0.15">
      <c r="B28" s="313"/>
      <c r="C28" s="305"/>
      <c r="D28" s="111" t="s">
        <v>108</v>
      </c>
      <c r="E28" s="112">
        <f>'内訳書2-1'!$F435</f>
        <v>0</v>
      </c>
      <c r="F28" s="112">
        <f>'内訳書2-2'!$F435</f>
        <v>0</v>
      </c>
      <c r="G28" s="112">
        <f>'内訳書2-3'!$F435</f>
        <v>0</v>
      </c>
      <c r="H28" s="112">
        <f>'内訳書2-4'!$F435</f>
        <v>0</v>
      </c>
      <c r="I28" s="112">
        <f>'内訳書2-5'!$F435</f>
        <v>0</v>
      </c>
      <c r="J28" s="112">
        <f>'内訳書2-6'!$F435</f>
        <v>0</v>
      </c>
      <c r="K28" s="112">
        <f>'内訳書2-7'!$F435</f>
        <v>0</v>
      </c>
      <c r="L28" s="112">
        <f>'内訳書2-8'!$F435</f>
        <v>0</v>
      </c>
      <c r="M28" s="112">
        <f>'内訳書2-9'!$F435</f>
        <v>0</v>
      </c>
      <c r="N28" s="112">
        <f>'内訳書2-10'!$F435</f>
        <v>0</v>
      </c>
      <c r="O28" s="112">
        <f>'内訳書2-11'!$F435</f>
        <v>0</v>
      </c>
      <c r="P28" s="112">
        <f>'内訳書2-12'!$F435</f>
        <v>0</v>
      </c>
      <c r="Q28" s="112">
        <f>'内訳書2-13'!$F435</f>
        <v>0</v>
      </c>
      <c r="R28" s="112">
        <f>'内訳書2-14'!$F435</f>
        <v>0</v>
      </c>
      <c r="S28" s="112">
        <f>'内訳書2-15'!$F435</f>
        <v>0</v>
      </c>
      <c r="T28" s="112">
        <f>'内訳書2-16'!$F435</f>
        <v>0</v>
      </c>
      <c r="U28" s="112">
        <f>'内訳書2-17'!$F435</f>
        <v>0</v>
      </c>
      <c r="V28" s="112">
        <f>'内訳書2-18'!$F435</f>
        <v>0</v>
      </c>
      <c r="W28" s="112">
        <f>'内訳書2-19'!$F435</f>
        <v>0</v>
      </c>
      <c r="X28" s="112">
        <f>'内訳書2-20'!$F435</f>
        <v>0</v>
      </c>
      <c r="Y28" s="103">
        <f t="shared" si="7"/>
        <v>0</v>
      </c>
      <c r="AA28" s="112">
        <f t="shared" si="4"/>
        <v>0</v>
      </c>
      <c r="AB28" s="112">
        <f t="shared" si="5"/>
        <v>0</v>
      </c>
      <c r="AC28" s="112">
        <f t="shared" si="6"/>
        <v>0</v>
      </c>
    </row>
    <row r="29" spans="2:29" ht="18" customHeight="1" x14ac:dyDescent="0.15">
      <c r="B29" s="313"/>
      <c r="C29" s="305"/>
      <c r="D29" s="111" t="s">
        <v>109</v>
      </c>
      <c r="E29" s="112">
        <f>'内訳書2-1'!$F436</f>
        <v>0</v>
      </c>
      <c r="F29" s="112">
        <f>'内訳書2-2'!$F436</f>
        <v>0</v>
      </c>
      <c r="G29" s="112">
        <f>'内訳書2-3'!$F436</f>
        <v>0</v>
      </c>
      <c r="H29" s="112">
        <f>'内訳書2-4'!$F436</f>
        <v>0</v>
      </c>
      <c r="I29" s="112">
        <f>'内訳書2-5'!$F436</f>
        <v>0</v>
      </c>
      <c r="J29" s="112">
        <f>'内訳書2-6'!$F436</f>
        <v>0</v>
      </c>
      <c r="K29" s="112">
        <f>'内訳書2-7'!$F436</f>
        <v>0</v>
      </c>
      <c r="L29" s="112">
        <f>'内訳書2-8'!$F436</f>
        <v>0</v>
      </c>
      <c r="M29" s="112">
        <f>'内訳書2-9'!$F436</f>
        <v>0</v>
      </c>
      <c r="N29" s="112">
        <f>'内訳書2-10'!$F436</f>
        <v>0</v>
      </c>
      <c r="O29" s="112">
        <f>'内訳書2-11'!$F436</f>
        <v>0</v>
      </c>
      <c r="P29" s="112">
        <f>'内訳書2-12'!$F436</f>
        <v>0</v>
      </c>
      <c r="Q29" s="112">
        <f>'内訳書2-13'!$F436</f>
        <v>0</v>
      </c>
      <c r="R29" s="112">
        <f>'内訳書2-14'!$F436</f>
        <v>0</v>
      </c>
      <c r="S29" s="112">
        <f>'内訳書2-15'!$F436</f>
        <v>0</v>
      </c>
      <c r="T29" s="112">
        <f>'内訳書2-16'!$F436</f>
        <v>0</v>
      </c>
      <c r="U29" s="112">
        <f>'内訳書2-17'!$F436</f>
        <v>0</v>
      </c>
      <c r="V29" s="112">
        <f>'内訳書2-18'!$F436</f>
        <v>0</v>
      </c>
      <c r="W29" s="112">
        <f>'内訳書2-19'!$F436</f>
        <v>0</v>
      </c>
      <c r="X29" s="112">
        <f>'内訳書2-20'!$F436</f>
        <v>0</v>
      </c>
      <c r="Y29" s="103">
        <f t="shared" si="7"/>
        <v>0</v>
      </c>
      <c r="AA29" s="112">
        <f t="shared" si="4"/>
        <v>0</v>
      </c>
      <c r="AB29" s="112">
        <f t="shared" si="5"/>
        <v>0</v>
      </c>
      <c r="AC29" s="112">
        <f t="shared" si="6"/>
        <v>0</v>
      </c>
    </row>
    <row r="30" spans="2:29" ht="18" customHeight="1" x14ac:dyDescent="0.15">
      <c r="B30" s="313"/>
      <c r="C30" s="305"/>
      <c r="D30" s="113" t="s">
        <v>110</v>
      </c>
      <c r="E30" s="114">
        <f>'内訳書2-1'!$F437</f>
        <v>0</v>
      </c>
      <c r="F30" s="114">
        <f>'内訳書2-2'!$F437</f>
        <v>0</v>
      </c>
      <c r="G30" s="114">
        <f>'内訳書2-3'!$F437</f>
        <v>0</v>
      </c>
      <c r="H30" s="114">
        <f>'内訳書2-4'!$F437</f>
        <v>0</v>
      </c>
      <c r="I30" s="114">
        <f>'内訳書2-5'!$F437</f>
        <v>0</v>
      </c>
      <c r="J30" s="114">
        <f>'内訳書2-6'!$F437</f>
        <v>0</v>
      </c>
      <c r="K30" s="114">
        <f>'内訳書2-7'!$F437</f>
        <v>0</v>
      </c>
      <c r="L30" s="114">
        <f>'内訳書2-8'!$F437</f>
        <v>0</v>
      </c>
      <c r="M30" s="114">
        <f>'内訳書2-9'!$F437</f>
        <v>0</v>
      </c>
      <c r="N30" s="114">
        <f>'内訳書2-10'!$F437</f>
        <v>0</v>
      </c>
      <c r="O30" s="114">
        <f>'内訳書2-11'!$F437</f>
        <v>0</v>
      </c>
      <c r="P30" s="114">
        <f>'内訳書2-12'!$F437</f>
        <v>0</v>
      </c>
      <c r="Q30" s="114">
        <f>'内訳書2-13'!$F437</f>
        <v>0</v>
      </c>
      <c r="R30" s="114">
        <f>'内訳書2-14'!$F437</f>
        <v>0</v>
      </c>
      <c r="S30" s="114">
        <f>'内訳書2-15'!$F437</f>
        <v>0</v>
      </c>
      <c r="T30" s="114">
        <f>'内訳書2-16'!$F437</f>
        <v>0</v>
      </c>
      <c r="U30" s="114">
        <f>'内訳書2-17'!$F437</f>
        <v>0</v>
      </c>
      <c r="V30" s="114">
        <f>'内訳書2-18'!$F437</f>
        <v>0</v>
      </c>
      <c r="W30" s="114">
        <f>'内訳書2-19'!$F437</f>
        <v>0</v>
      </c>
      <c r="X30" s="114">
        <f>'内訳書2-20'!$F437</f>
        <v>0</v>
      </c>
      <c r="Y30" s="104">
        <f t="shared" si="7"/>
        <v>0</v>
      </c>
      <c r="AA30" s="114">
        <f t="shared" si="4"/>
        <v>0</v>
      </c>
      <c r="AB30" s="114">
        <f t="shared" si="5"/>
        <v>0</v>
      </c>
      <c r="AC30" s="114">
        <f t="shared" si="6"/>
        <v>0</v>
      </c>
    </row>
    <row r="31" spans="2:29" ht="18" customHeight="1" x14ac:dyDescent="0.15">
      <c r="B31" s="313"/>
      <c r="C31" s="306" t="s">
        <v>111</v>
      </c>
      <c r="D31" s="108" t="s">
        <v>112</v>
      </c>
      <c r="E31" s="109">
        <f>'内訳書2-1'!$F438</f>
        <v>0</v>
      </c>
      <c r="F31" s="109">
        <f>'内訳書2-2'!$F438</f>
        <v>0</v>
      </c>
      <c r="G31" s="109">
        <f>'内訳書2-3'!$F438</f>
        <v>0</v>
      </c>
      <c r="H31" s="109">
        <f>'内訳書2-4'!$F438</f>
        <v>0</v>
      </c>
      <c r="I31" s="109">
        <f>'内訳書2-5'!$F438</f>
        <v>0</v>
      </c>
      <c r="J31" s="109">
        <f>'内訳書2-6'!$F438</f>
        <v>0</v>
      </c>
      <c r="K31" s="109">
        <f>'内訳書2-7'!$F438</f>
        <v>0</v>
      </c>
      <c r="L31" s="109">
        <f>'内訳書2-8'!$F438</f>
        <v>0</v>
      </c>
      <c r="M31" s="109">
        <f>'内訳書2-9'!$F438</f>
        <v>0</v>
      </c>
      <c r="N31" s="109">
        <f>'内訳書2-10'!$F438</f>
        <v>0</v>
      </c>
      <c r="O31" s="109">
        <f>'内訳書2-11'!$F438</f>
        <v>0</v>
      </c>
      <c r="P31" s="109">
        <f>'内訳書2-12'!$F438</f>
        <v>0</v>
      </c>
      <c r="Q31" s="109">
        <f>'内訳書2-13'!$F438</f>
        <v>0</v>
      </c>
      <c r="R31" s="109">
        <f>'内訳書2-14'!$F438</f>
        <v>0</v>
      </c>
      <c r="S31" s="109">
        <f>'内訳書2-15'!$F438</f>
        <v>0</v>
      </c>
      <c r="T31" s="109">
        <f>'内訳書2-16'!$F438</f>
        <v>0</v>
      </c>
      <c r="U31" s="109">
        <f>'内訳書2-17'!$F438</f>
        <v>0</v>
      </c>
      <c r="V31" s="109">
        <f>'内訳書2-18'!$F438</f>
        <v>0</v>
      </c>
      <c r="W31" s="109">
        <f>'内訳書2-19'!$F438</f>
        <v>0</v>
      </c>
      <c r="X31" s="109">
        <f>'内訳書2-20'!$F438</f>
        <v>0</v>
      </c>
      <c r="Y31" s="110">
        <f t="shared" si="7"/>
        <v>0</v>
      </c>
      <c r="AA31" s="109">
        <f t="shared" si="4"/>
        <v>0</v>
      </c>
      <c r="AB31" s="109">
        <f t="shared" si="5"/>
        <v>0</v>
      </c>
      <c r="AC31" s="109">
        <f t="shared" si="6"/>
        <v>0</v>
      </c>
    </row>
    <row r="32" spans="2:29" ht="18" customHeight="1" x14ac:dyDescent="0.15">
      <c r="B32" s="313"/>
      <c r="C32" s="305"/>
      <c r="D32" s="111" t="s">
        <v>113</v>
      </c>
      <c r="E32" s="112">
        <f>'内訳書2-1'!$F439</f>
        <v>0</v>
      </c>
      <c r="F32" s="112">
        <f>'内訳書2-2'!$F439</f>
        <v>0</v>
      </c>
      <c r="G32" s="112">
        <f>'内訳書2-3'!$F439</f>
        <v>0</v>
      </c>
      <c r="H32" s="112">
        <f>'内訳書2-4'!$F439</f>
        <v>0</v>
      </c>
      <c r="I32" s="112">
        <f>'内訳書2-5'!$F439</f>
        <v>0</v>
      </c>
      <c r="J32" s="112">
        <f>'内訳書2-6'!$F439</f>
        <v>0</v>
      </c>
      <c r="K32" s="112">
        <f>'内訳書2-7'!$F439</f>
        <v>0</v>
      </c>
      <c r="L32" s="112">
        <f>'内訳書2-8'!$F439</f>
        <v>0</v>
      </c>
      <c r="M32" s="112">
        <f>'内訳書2-9'!$F439</f>
        <v>0</v>
      </c>
      <c r="N32" s="112">
        <f>'内訳書2-10'!$F439</f>
        <v>0</v>
      </c>
      <c r="O32" s="112">
        <f>'内訳書2-11'!$F439</f>
        <v>0</v>
      </c>
      <c r="P32" s="112">
        <f>'内訳書2-12'!$F439</f>
        <v>0</v>
      </c>
      <c r="Q32" s="112">
        <f>'内訳書2-13'!$F439</f>
        <v>0</v>
      </c>
      <c r="R32" s="112">
        <f>'内訳書2-14'!$F439</f>
        <v>0</v>
      </c>
      <c r="S32" s="112">
        <f>'内訳書2-15'!$F439</f>
        <v>0</v>
      </c>
      <c r="T32" s="112">
        <f>'内訳書2-16'!$F439</f>
        <v>0</v>
      </c>
      <c r="U32" s="112">
        <f>'内訳書2-17'!$F439</f>
        <v>0</v>
      </c>
      <c r="V32" s="112">
        <f>'内訳書2-18'!$F439</f>
        <v>0</v>
      </c>
      <c r="W32" s="112">
        <f>'内訳書2-19'!$F439</f>
        <v>0</v>
      </c>
      <c r="X32" s="112">
        <f>'内訳書2-20'!$F439</f>
        <v>0</v>
      </c>
      <c r="Y32" s="103">
        <f t="shared" si="7"/>
        <v>0</v>
      </c>
      <c r="AA32" s="112">
        <f t="shared" si="4"/>
        <v>0</v>
      </c>
      <c r="AB32" s="112">
        <f t="shared" si="5"/>
        <v>0</v>
      </c>
      <c r="AC32" s="112">
        <f t="shared" si="6"/>
        <v>0</v>
      </c>
    </row>
    <row r="33" spans="2:29" ht="18" customHeight="1" x14ac:dyDescent="0.15">
      <c r="B33" s="313"/>
      <c r="C33" s="305"/>
      <c r="D33" s="113" t="s">
        <v>114</v>
      </c>
      <c r="E33" s="114">
        <f>'内訳書2-1'!$F440</f>
        <v>0</v>
      </c>
      <c r="F33" s="114">
        <f>'内訳書2-2'!$F440</f>
        <v>0</v>
      </c>
      <c r="G33" s="114">
        <f>'内訳書2-3'!$F440</f>
        <v>0</v>
      </c>
      <c r="H33" s="114">
        <f>'内訳書2-4'!$F440</f>
        <v>0</v>
      </c>
      <c r="I33" s="114">
        <f>'内訳書2-5'!$F440</f>
        <v>0</v>
      </c>
      <c r="J33" s="114">
        <f>'内訳書2-6'!$F440</f>
        <v>0</v>
      </c>
      <c r="K33" s="114">
        <f>'内訳書2-7'!$F440</f>
        <v>0</v>
      </c>
      <c r="L33" s="114">
        <f>'内訳書2-8'!$F440</f>
        <v>0</v>
      </c>
      <c r="M33" s="114">
        <f>'内訳書2-9'!$F440</f>
        <v>0</v>
      </c>
      <c r="N33" s="114">
        <f>'内訳書2-10'!$F440</f>
        <v>0</v>
      </c>
      <c r="O33" s="114">
        <f>'内訳書2-11'!$F440</f>
        <v>0</v>
      </c>
      <c r="P33" s="114">
        <f>'内訳書2-12'!$F440</f>
        <v>0</v>
      </c>
      <c r="Q33" s="114">
        <f>'内訳書2-13'!$F440</f>
        <v>0</v>
      </c>
      <c r="R33" s="114">
        <f>'内訳書2-14'!$F440</f>
        <v>0</v>
      </c>
      <c r="S33" s="114">
        <f>'内訳書2-15'!$F440</f>
        <v>0</v>
      </c>
      <c r="T33" s="114">
        <f>'内訳書2-16'!$F440</f>
        <v>0</v>
      </c>
      <c r="U33" s="114">
        <f>'内訳書2-17'!$F440</f>
        <v>0</v>
      </c>
      <c r="V33" s="114">
        <f>'内訳書2-18'!$F440</f>
        <v>0</v>
      </c>
      <c r="W33" s="114">
        <f>'内訳書2-19'!$F440</f>
        <v>0</v>
      </c>
      <c r="X33" s="114">
        <f>'内訳書2-20'!$F440</f>
        <v>0</v>
      </c>
      <c r="Y33" s="104">
        <f t="shared" si="7"/>
        <v>0</v>
      </c>
      <c r="AA33" s="114">
        <f t="shared" si="4"/>
        <v>0</v>
      </c>
      <c r="AB33" s="114">
        <f t="shared" si="5"/>
        <v>0</v>
      </c>
      <c r="AC33" s="114">
        <f t="shared" si="6"/>
        <v>0</v>
      </c>
    </row>
    <row r="34" spans="2:29" ht="18" customHeight="1" x14ac:dyDescent="0.15">
      <c r="B34" s="313"/>
      <c r="C34" s="306" t="s">
        <v>115</v>
      </c>
      <c r="D34" s="108" t="s">
        <v>116</v>
      </c>
      <c r="E34" s="109">
        <f>'内訳書2-1'!$F441</f>
        <v>0</v>
      </c>
      <c r="F34" s="109">
        <f>'内訳書2-2'!$F441</f>
        <v>0</v>
      </c>
      <c r="G34" s="109">
        <f>'内訳書2-3'!$F441</f>
        <v>0</v>
      </c>
      <c r="H34" s="109">
        <f>'内訳書2-4'!$F441</f>
        <v>0</v>
      </c>
      <c r="I34" s="109">
        <f>'内訳書2-5'!$F441</f>
        <v>0</v>
      </c>
      <c r="J34" s="109">
        <f>'内訳書2-6'!$F441</f>
        <v>0</v>
      </c>
      <c r="K34" s="109">
        <f>'内訳書2-7'!$F441</f>
        <v>0</v>
      </c>
      <c r="L34" s="109">
        <f>'内訳書2-8'!$F441</f>
        <v>0</v>
      </c>
      <c r="M34" s="109">
        <f>'内訳書2-9'!$F441</f>
        <v>0</v>
      </c>
      <c r="N34" s="109">
        <f>'内訳書2-10'!$F441</f>
        <v>0</v>
      </c>
      <c r="O34" s="109">
        <f>'内訳書2-11'!$F441</f>
        <v>0</v>
      </c>
      <c r="P34" s="109">
        <f>'内訳書2-12'!$F441</f>
        <v>0</v>
      </c>
      <c r="Q34" s="109">
        <f>'内訳書2-13'!$F441</f>
        <v>0</v>
      </c>
      <c r="R34" s="109">
        <f>'内訳書2-14'!$F441</f>
        <v>0</v>
      </c>
      <c r="S34" s="109">
        <f>'内訳書2-15'!$F441</f>
        <v>0</v>
      </c>
      <c r="T34" s="109">
        <f>'内訳書2-16'!$F441</f>
        <v>0</v>
      </c>
      <c r="U34" s="109">
        <f>'内訳書2-17'!$F441</f>
        <v>0</v>
      </c>
      <c r="V34" s="109">
        <f>'内訳書2-18'!$F441</f>
        <v>0</v>
      </c>
      <c r="W34" s="109">
        <f>'内訳書2-19'!$F441</f>
        <v>0</v>
      </c>
      <c r="X34" s="109">
        <f>'内訳書2-20'!$F441</f>
        <v>0</v>
      </c>
      <c r="Y34" s="110">
        <f t="shared" si="7"/>
        <v>0</v>
      </c>
      <c r="AA34" s="109">
        <f t="shared" si="4"/>
        <v>0</v>
      </c>
      <c r="AB34" s="109">
        <f t="shared" si="5"/>
        <v>0</v>
      </c>
      <c r="AC34" s="109">
        <f t="shared" si="6"/>
        <v>0</v>
      </c>
    </row>
    <row r="35" spans="2:29" ht="18" customHeight="1" x14ac:dyDescent="0.15">
      <c r="B35" s="313"/>
      <c r="C35" s="305"/>
      <c r="D35" s="111" t="s">
        <v>117</v>
      </c>
      <c r="E35" s="112">
        <f>'内訳書2-1'!$F442</f>
        <v>0</v>
      </c>
      <c r="F35" s="112">
        <f>'内訳書2-2'!$F442</f>
        <v>0</v>
      </c>
      <c r="G35" s="112">
        <f>'内訳書2-3'!$F442</f>
        <v>0</v>
      </c>
      <c r="H35" s="112">
        <f>'内訳書2-4'!$F442</f>
        <v>0</v>
      </c>
      <c r="I35" s="112">
        <f>'内訳書2-5'!$F442</f>
        <v>0</v>
      </c>
      <c r="J35" s="112">
        <f>'内訳書2-6'!$F442</f>
        <v>0</v>
      </c>
      <c r="K35" s="112">
        <f>'内訳書2-7'!$F442</f>
        <v>0</v>
      </c>
      <c r="L35" s="112">
        <f>'内訳書2-8'!$F442</f>
        <v>0</v>
      </c>
      <c r="M35" s="112">
        <f>'内訳書2-9'!$F442</f>
        <v>0</v>
      </c>
      <c r="N35" s="112">
        <f>'内訳書2-10'!$F442</f>
        <v>0</v>
      </c>
      <c r="O35" s="112">
        <f>'内訳書2-11'!$F442</f>
        <v>0</v>
      </c>
      <c r="P35" s="112">
        <f>'内訳書2-12'!$F442</f>
        <v>0</v>
      </c>
      <c r="Q35" s="112">
        <f>'内訳書2-13'!$F442</f>
        <v>0</v>
      </c>
      <c r="R35" s="112">
        <f>'内訳書2-14'!$F442</f>
        <v>0</v>
      </c>
      <c r="S35" s="112">
        <f>'内訳書2-15'!$F442</f>
        <v>0</v>
      </c>
      <c r="T35" s="112">
        <f>'内訳書2-16'!$F442</f>
        <v>0</v>
      </c>
      <c r="U35" s="112">
        <f>'内訳書2-17'!$F442</f>
        <v>0</v>
      </c>
      <c r="V35" s="112">
        <f>'内訳書2-18'!$F442</f>
        <v>0</v>
      </c>
      <c r="W35" s="112">
        <f>'内訳書2-19'!$F442</f>
        <v>0</v>
      </c>
      <c r="X35" s="112">
        <f>'内訳書2-20'!$F442</f>
        <v>0</v>
      </c>
      <c r="Y35" s="103">
        <f t="shared" si="7"/>
        <v>0</v>
      </c>
      <c r="AA35" s="112">
        <f t="shared" si="4"/>
        <v>0</v>
      </c>
      <c r="AB35" s="112">
        <f t="shared" si="5"/>
        <v>0</v>
      </c>
      <c r="AC35" s="112">
        <f t="shared" si="6"/>
        <v>0</v>
      </c>
    </row>
    <row r="36" spans="2:29" ht="18" customHeight="1" x14ac:dyDescent="0.15">
      <c r="B36" s="313"/>
      <c r="C36" s="305"/>
      <c r="D36" s="111" t="s">
        <v>118</v>
      </c>
      <c r="E36" s="112">
        <f>'内訳書2-1'!$F443</f>
        <v>0</v>
      </c>
      <c r="F36" s="112">
        <f>'内訳書2-2'!$F443</f>
        <v>0</v>
      </c>
      <c r="G36" s="112">
        <f>'内訳書2-3'!$F443</f>
        <v>0</v>
      </c>
      <c r="H36" s="112">
        <f>'内訳書2-4'!$F443</f>
        <v>0</v>
      </c>
      <c r="I36" s="112">
        <f>'内訳書2-5'!$F443</f>
        <v>0</v>
      </c>
      <c r="J36" s="112">
        <f>'内訳書2-6'!$F443</f>
        <v>0</v>
      </c>
      <c r="K36" s="112">
        <f>'内訳書2-7'!$F443</f>
        <v>0</v>
      </c>
      <c r="L36" s="112">
        <f>'内訳書2-8'!$F443</f>
        <v>0</v>
      </c>
      <c r="M36" s="112">
        <f>'内訳書2-9'!$F443</f>
        <v>0</v>
      </c>
      <c r="N36" s="112">
        <f>'内訳書2-10'!$F443</f>
        <v>0</v>
      </c>
      <c r="O36" s="112">
        <f>'内訳書2-11'!$F443</f>
        <v>0</v>
      </c>
      <c r="P36" s="112">
        <f>'内訳書2-12'!$F443</f>
        <v>0</v>
      </c>
      <c r="Q36" s="112">
        <f>'内訳書2-13'!$F443</f>
        <v>0</v>
      </c>
      <c r="R36" s="112">
        <f>'内訳書2-14'!$F443</f>
        <v>0</v>
      </c>
      <c r="S36" s="112">
        <f>'内訳書2-15'!$F443</f>
        <v>0</v>
      </c>
      <c r="T36" s="112">
        <f>'内訳書2-16'!$F443</f>
        <v>0</v>
      </c>
      <c r="U36" s="112">
        <f>'内訳書2-17'!$F443</f>
        <v>0</v>
      </c>
      <c r="V36" s="112">
        <f>'内訳書2-18'!$F443</f>
        <v>0</v>
      </c>
      <c r="W36" s="112">
        <f>'内訳書2-19'!$F443</f>
        <v>0</v>
      </c>
      <c r="X36" s="112">
        <f>'内訳書2-20'!$F443</f>
        <v>0</v>
      </c>
      <c r="Y36" s="103">
        <f t="shared" si="7"/>
        <v>0</v>
      </c>
      <c r="AA36" s="112">
        <f t="shared" si="4"/>
        <v>0</v>
      </c>
      <c r="AB36" s="112">
        <f t="shared" si="5"/>
        <v>0</v>
      </c>
      <c r="AC36" s="112">
        <f t="shared" si="6"/>
        <v>0</v>
      </c>
    </row>
    <row r="37" spans="2:29" ht="18" customHeight="1" x14ac:dyDescent="0.15">
      <c r="B37" s="313"/>
      <c r="C37" s="305"/>
      <c r="D37" s="147" t="s">
        <v>119</v>
      </c>
      <c r="E37" s="148">
        <f>'内訳書2-1'!$F444</f>
        <v>0</v>
      </c>
      <c r="F37" s="148">
        <f>'内訳書2-2'!$F444</f>
        <v>0</v>
      </c>
      <c r="G37" s="148">
        <f>'内訳書2-3'!$F444</f>
        <v>0</v>
      </c>
      <c r="H37" s="148">
        <f>'内訳書2-4'!$F444</f>
        <v>0</v>
      </c>
      <c r="I37" s="148">
        <f>'内訳書2-5'!$F444</f>
        <v>0</v>
      </c>
      <c r="J37" s="148">
        <f>'内訳書2-6'!$F444</f>
        <v>0</v>
      </c>
      <c r="K37" s="148">
        <f>'内訳書2-7'!$F444</f>
        <v>0</v>
      </c>
      <c r="L37" s="148">
        <f>'内訳書2-8'!$F444</f>
        <v>0</v>
      </c>
      <c r="M37" s="148">
        <f>'内訳書2-9'!$F444</f>
        <v>0</v>
      </c>
      <c r="N37" s="148">
        <f>'内訳書2-10'!$F444</f>
        <v>0</v>
      </c>
      <c r="O37" s="148">
        <f>'内訳書2-11'!$F444</f>
        <v>0</v>
      </c>
      <c r="P37" s="148">
        <f>'内訳書2-12'!$F444</f>
        <v>0</v>
      </c>
      <c r="Q37" s="148">
        <f>'内訳書2-13'!$F444</f>
        <v>0</v>
      </c>
      <c r="R37" s="148">
        <f>'内訳書2-14'!$F444</f>
        <v>0</v>
      </c>
      <c r="S37" s="148">
        <f>'内訳書2-15'!$F444</f>
        <v>0</v>
      </c>
      <c r="T37" s="148">
        <f>'内訳書2-16'!$F444</f>
        <v>0</v>
      </c>
      <c r="U37" s="148">
        <f>'内訳書2-17'!$F444</f>
        <v>0</v>
      </c>
      <c r="V37" s="148">
        <f>'内訳書2-18'!$F444</f>
        <v>0</v>
      </c>
      <c r="W37" s="148">
        <f>'内訳書2-19'!$F444</f>
        <v>0</v>
      </c>
      <c r="X37" s="148">
        <f>'内訳書2-20'!$F444</f>
        <v>0</v>
      </c>
      <c r="Y37" s="149">
        <f>SUM(E37:X37)</f>
        <v>0</v>
      </c>
      <c r="AA37" s="148">
        <f t="shared" si="4"/>
        <v>0</v>
      </c>
      <c r="AB37" s="148">
        <f t="shared" si="5"/>
        <v>0</v>
      </c>
      <c r="AC37" s="148">
        <f>SUM(AA37:AB37)</f>
        <v>0</v>
      </c>
    </row>
    <row r="38" spans="2:29" ht="18" hidden="1" customHeight="1" x14ac:dyDescent="0.15">
      <c r="B38" s="313"/>
      <c r="C38" s="305"/>
      <c r="D38" s="151" t="s">
        <v>94</v>
      </c>
      <c r="E38" s="148">
        <f>'内訳書2-1'!$F445</f>
        <v>0</v>
      </c>
      <c r="F38" s="152">
        <f>'内訳書2-2'!$F445</f>
        <v>0</v>
      </c>
      <c r="G38" s="152">
        <f>'内訳書2-3'!$F445</f>
        <v>0</v>
      </c>
      <c r="H38" s="152">
        <f>'内訳書2-4'!$F445</f>
        <v>0</v>
      </c>
      <c r="I38" s="152">
        <f>'内訳書2-5'!$F445</f>
        <v>0</v>
      </c>
      <c r="J38" s="152">
        <f>'内訳書2-6'!$F445</f>
        <v>0</v>
      </c>
      <c r="K38" s="152">
        <f>'内訳書2-7'!$F445</f>
        <v>0</v>
      </c>
      <c r="L38" s="152">
        <f>'内訳書2-8'!$F445</f>
        <v>0</v>
      </c>
      <c r="M38" s="152">
        <f>'内訳書2-9'!$F445</f>
        <v>0</v>
      </c>
      <c r="N38" s="152">
        <f>'内訳書2-10'!$F445</f>
        <v>0</v>
      </c>
      <c r="O38" s="152">
        <f>'内訳書2-11'!$F445</f>
        <v>0</v>
      </c>
      <c r="P38" s="152">
        <f>'内訳書2-12'!$F445</f>
        <v>0</v>
      </c>
      <c r="Q38" s="152">
        <f>'内訳書2-13'!$F445</f>
        <v>0</v>
      </c>
      <c r="R38" s="152">
        <f>'内訳書2-14'!$F445</f>
        <v>0</v>
      </c>
      <c r="S38" s="152">
        <f>'内訳書2-15'!$F445</f>
        <v>0</v>
      </c>
      <c r="T38" s="152">
        <f>'内訳書2-16'!$F445</f>
        <v>0</v>
      </c>
      <c r="U38" s="152">
        <f>'内訳書2-17'!$F445</f>
        <v>0</v>
      </c>
      <c r="V38" s="152">
        <f>'内訳書2-18'!$F445</f>
        <v>0</v>
      </c>
      <c r="W38" s="152">
        <f>'内訳書2-19'!$F445</f>
        <v>0</v>
      </c>
      <c r="X38" s="152">
        <f>'内訳書2-20'!$F445</f>
        <v>0</v>
      </c>
      <c r="Y38" s="153">
        <f t="shared" si="7"/>
        <v>0</v>
      </c>
      <c r="AA38" s="152">
        <f t="shared" si="4"/>
        <v>0</v>
      </c>
      <c r="AB38" s="152">
        <f t="shared" si="5"/>
        <v>0</v>
      </c>
      <c r="AC38" s="152">
        <f t="shared" si="6"/>
        <v>0</v>
      </c>
    </row>
    <row r="39" spans="2:29" ht="18" customHeight="1" x14ac:dyDescent="0.15">
      <c r="B39" s="313"/>
      <c r="C39" s="264" t="s">
        <v>188</v>
      </c>
      <c r="D39" s="108" t="s">
        <v>189</v>
      </c>
      <c r="E39" s="109">
        <f>'内訳書2-1'!$F446</f>
        <v>0</v>
      </c>
      <c r="F39" s="109">
        <f>'内訳書2-2'!$F446</f>
        <v>0</v>
      </c>
      <c r="G39" s="109">
        <f>'内訳書2-3'!$F446</f>
        <v>0</v>
      </c>
      <c r="H39" s="109">
        <f>'内訳書2-4'!$F446</f>
        <v>0</v>
      </c>
      <c r="I39" s="109">
        <f>'内訳書2-5'!$F446</f>
        <v>0</v>
      </c>
      <c r="J39" s="109">
        <f>'内訳書2-6'!$F446</f>
        <v>0</v>
      </c>
      <c r="K39" s="109">
        <f>'内訳書2-7'!$F446</f>
        <v>0</v>
      </c>
      <c r="L39" s="109">
        <f>'内訳書2-8'!$F446</f>
        <v>0</v>
      </c>
      <c r="M39" s="109">
        <f>'内訳書2-9'!$F446</f>
        <v>0</v>
      </c>
      <c r="N39" s="109">
        <f>'内訳書2-10'!$F446</f>
        <v>0</v>
      </c>
      <c r="O39" s="109">
        <f>'内訳書2-11'!$F446</f>
        <v>0</v>
      </c>
      <c r="P39" s="109">
        <f>'内訳書2-12'!$F446</f>
        <v>0</v>
      </c>
      <c r="Q39" s="109">
        <f>'内訳書2-13'!$F446</f>
        <v>0</v>
      </c>
      <c r="R39" s="109">
        <f>'内訳書2-14'!$F446</f>
        <v>0</v>
      </c>
      <c r="S39" s="109">
        <f>'内訳書2-15'!$F446</f>
        <v>0</v>
      </c>
      <c r="T39" s="109">
        <f>'内訳書2-16'!$F446</f>
        <v>0</v>
      </c>
      <c r="U39" s="109">
        <f>'内訳書2-17'!$F446</f>
        <v>0</v>
      </c>
      <c r="V39" s="109">
        <f>'内訳書2-18'!$F446</f>
        <v>0</v>
      </c>
      <c r="W39" s="109">
        <f>'内訳書2-19'!$F446</f>
        <v>0</v>
      </c>
      <c r="X39" s="109">
        <f>'内訳書2-20'!$F446</f>
        <v>0</v>
      </c>
      <c r="Y39" s="110">
        <f t="shared" si="7"/>
        <v>0</v>
      </c>
      <c r="AA39" s="109">
        <f t="shared" si="4"/>
        <v>0</v>
      </c>
      <c r="AB39" s="109">
        <f t="shared" si="5"/>
        <v>0</v>
      </c>
      <c r="AC39" s="109">
        <f t="shared" si="6"/>
        <v>0</v>
      </c>
    </row>
    <row r="40" spans="2:29" ht="18" customHeight="1" x14ac:dyDescent="0.15">
      <c r="B40" s="313"/>
      <c r="C40" s="266"/>
      <c r="D40" s="113" t="s">
        <v>190</v>
      </c>
      <c r="E40" s="148">
        <f>'内訳書2-1'!$F447</f>
        <v>0</v>
      </c>
      <c r="F40" s="148">
        <f>'内訳書2-2'!$F447</f>
        <v>0</v>
      </c>
      <c r="G40" s="148">
        <f>'内訳書2-3'!$F447</f>
        <v>0</v>
      </c>
      <c r="H40" s="148">
        <f>'内訳書2-4'!$F447</f>
        <v>0</v>
      </c>
      <c r="I40" s="148">
        <f>'内訳書2-5'!$F447</f>
        <v>0</v>
      </c>
      <c r="J40" s="148">
        <f>'内訳書2-6'!$F447</f>
        <v>0</v>
      </c>
      <c r="K40" s="148">
        <f>'内訳書2-7'!$F447</f>
        <v>0</v>
      </c>
      <c r="L40" s="148">
        <f>'内訳書2-8'!$F447</f>
        <v>0</v>
      </c>
      <c r="M40" s="148">
        <f>'内訳書2-9'!$F447</f>
        <v>0</v>
      </c>
      <c r="N40" s="148">
        <f>'内訳書2-10'!$F447</f>
        <v>0</v>
      </c>
      <c r="O40" s="148">
        <f>'内訳書2-11'!$F447</f>
        <v>0</v>
      </c>
      <c r="P40" s="148">
        <f>'内訳書2-12'!$F447</f>
        <v>0</v>
      </c>
      <c r="Q40" s="148">
        <f>'内訳書2-13'!$F447</f>
        <v>0</v>
      </c>
      <c r="R40" s="148">
        <f>'内訳書2-14'!$F447</f>
        <v>0</v>
      </c>
      <c r="S40" s="148">
        <f>'内訳書2-15'!$F447</f>
        <v>0</v>
      </c>
      <c r="T40" s="148">
        <f>'内訳書2-16'!$F447</f>
        <v>0</v>
      </c>
      <c r="U40" s="148">
        <f>'内訳書2-17'!$F447</f>
        <v>0</v>
      </c>
      <c r="V40" s="148">
        <f>'内訳書2-18'!$F447</f>
        <v>0</v>
      </c>
      <c r="W40" s="148">
        <f>'内訳書2-19'!$F447</f>
        <v>0</v>
      </c>
      <c r="X40" s="148">
        <f>'内訳書2-20'!$F447</f>
        <v>0</v>
      </c>
      <c r="Y40" s="104">
        <f>SUM(E40:X40)</f>
        <v>0</v>
      </c>
      <c r="AA40" s="109">
        <f t="shared" si="4"/>
        <v>0</v>
      </c>
      <c r="AB40" s="109">
        <f t="shared" si="5"/>
        <v>0</v>
      </c>
      <c r="AC40" s="109">
        <f>SUM(AA40:AB40)</f>
        <v>0</v>
      </c>
    </row>
    <row r="41" spans="2:29" ht="22.5" customHeight="1" x14ac:dyDescent="0.15">
      <c r="B41" s="313"/>
      <c r="C41" s="305" t="s">
        <v>120</v>
      </c>
      <c r="D41" s="305"/>
      <c r="E41" s="115">
        <f>SUM(E23:E40)</f>
        <v>0</v>
      </c>
      <c r="F41" s="115">
        <f t="shared" ref="F41:X41" si="8">SUM(F23:F40)</f>
        <v>0</v>
      </c>
      <c r="G41" s="115">
        <f t="shared" si="8"/>
        <v>0</v>
      </c>
      <c r="H41" s="115">
        <f t="shared" si="8"/>
        <v>0</v>
      </c>
      <c r="I41" s="115">
        <f t="shared" si="8"/>
        <v>0</v>
      </c>
      <c r="J41" s="115">
        <f t="shared" si="8"/>
        <v>0</v>
      </c>
      <c r="K41" s="115">
        <f t="shared" si="8"/>
        <v>0</v>
      </c>
      <c r="L41" s="115">
        <f t="shared" si="8"/>
        <v>0</v>
      </c>
      <c r="M41" s="115">
        <f t="shared" si="8"/>
        <v>0</v>
      </c>
      <c r="N41" s="115">
        <f t="shared" si="8"/>
        <v>0</v>
      </c>
      <c r="O41" s="115">
        <f t="shared" si="8"/>
        <v>0</v>
      </c>
      <c r="P41" s="115">
        <f t="shared" si="8"/>
        <v>0</v>
      </c>
      <c r="Q41" s="115">
        <f t="shared" si="8"/>
        <v>0</v>
      </c>
      <c r="R41" s="115">
        <f t="shared" si="8"/>
        <v>0</v>
      </c>
      <c r="S41" s="115">
        <f t="shared" si="8"/>
        <v>0</v>
      </c>
      <c r="T41" s="115">
        <f t="shared" si="8"/>
        <v>0</v>
      </c>
      <c r="U41" s="115">
        <f t="shared" si="8"/>
        <v>0</v>
      </c>
      <c r="V41" s="115">
        <f t="shared" si="8"/>
        <v>0</v>
      </c>
      <c r="W41" s="115">
        <f t="shared" si="8"/>
        <v>0</v>
      </c>
      <c r="X41" s="115">
        <f t="shared" si="8"/>
        <v>0</v>
      </c>
      <c r="Y41" s="115">
        <f>SUM(Y23:Y40)</f>
        <v>0</v>
      </c>
      <c r="AA41" s="115">
        <f>SUM(AA23:AA40)</f>
        <v>0</v>
      </c>
      <c r="AB41" s="115">
        <f>SUM(AB23:AB40)</f>
        <v>0</v>
      </c>
      <c r="AC41" s="115">
        <f>SUM(AC23:AC40)</f>
        <v>0</v>
      </c>
    </row>
    <row r="42" spans="2:29" ht="23.25" customHeight="1" thickBot="1" x14ac:dyDescent="0.2">
      <c r="B42" s="313"/>
      <c r="C42" s="300" t="s">
        <v>121</v>
      </c>
      <c r="D42" s="301"/>
      <c r="E42" s="226"/>
      <c r="F42" s="226"/>
      <c r="G42" s="226"/>
      <c r="H42" s="226"/>
      <c r="I42" s="226"/>
      <c r="J42" s="226"/>
      <c r="K42" s="226"/>
      <c r="L42" s="226"/>
      <c r="M42" s="226"/>
      <c r="N42" s="226"/>
      <c r="O42" s="226"/>
      <c r="P42" s="226"/>
      <c r="Q42" s="226"/>
      <c r="R42" s="226"/>
      <c r="S42" s="226"/>
      <c r="T42" s="226"/>
      <c r="U42" s="226"/>
      <c r="V42" s="226"/>
      <c r="W42" s="226"/>
      <c r="X42" s="226"/>
      <c r="Y42" s="227">
        <f t="shared" si="7"/>
        <v>0</v>
      </c>
      <c r="AA42" s="115">
        <f>SUMIFS($E42:$X42,$E$5:$X$5,"補助事業者")</f>
        <v>0</v>
      </c>
      <c r="AB42" s="115">
        <f>SUMIFS($E42:$X42,$E$5:$X$5,"補助事業者以外")</f>
        <v>0</v>
      </c>
      <c r="AC42" s="115">
        <f>SUM(AA42:AB42)</f>
        <v>0</v>
      </c>
    </row>
    <row r="43" spans="2:29" ht="24.75" customHeight="1" thickBot="1" x14ac:dyDescent="0.2">
      <c r="B43" s="314"/>
      <c r="C43" s="302" t="s">
        <v>122</v>
      </c>
      <c r="D43" s="303"/>
      <c r="E43" s="224">
        <f>E41-E42</f>
        <v>0</v>
      </c>
      <c r="F43" s="224">
        <f t="shared" ref="F43:Y43" si="9">F41-F42</f>
        <v>0</v>
      </c>
      <c r="G43" s="224">
        <f t="shared" si="9"/>
        <v>0</v>
      </c>
      <c r="H43" s="224">
        <f t="shared" si="9"/>
        <v>0</v>
      </c>
      <c r="I43" s="224">
        <f t="shared" si="9"/>
        <v>0</v>
      </c>
      <c r="J43" s="224">
        <f t="shared" si="9"/>
        <v>0</v>
      </c>
      <c r="K43" s="224">
        <f t="shared" si="9"/>
        <v>0</v>
      </c>
      <c r="L43" s="224">
        <f t="shared" si="9"/>
        <v>0</v>
      </c>
      <c r="M43" s="224">
        <f t="shared" si="9"/>
        <v>0</v>
      </c>
      <c r="N43" s="224">
        <f t="shared" si="9"/>
        <v>0</v>
      </c>
      <c r="O43" s="224">
        <f t="shared" si="9"/>
        <v>0</v>
      </c>
      <c r="P43" s="224">
        <f t="shared" si="9"/>
        <v>0</v>
      </c>
      <c r="Q43" s="224">
        <f t="shared" si="9"/>
        <v>0</v>
      </c>
      <c r="R43" s="224">
        <f t="shared" si="9"/>
        <v>0</v>
      </c>
      <c r="S43" s="224">
        <f t="shared" si="9"/>
        <v>0</v>
      </c>
      <c r="T43" s="224">
        <f t="shared" si="9"/>
        <v>0</v>
      </c>
      <c r="U43" s="224">
        <f t="shared" si="9"/>
        <v>0</v>
      </c>
      <c r="V43" s="224">
        <f t="shared" si="9"/>
        <v>0</v>
      </c>
      <c r="W43" s="224">
        <f t="shared" si="9"/>
        <v>0</v>
      </c>
      <c r="X43" s="224">
        <f t="shared" si="9"/>
        <v>0</v>
      </c>
      <c r="Y43" s="225">
        <f t="shared" si="9"/>
        <v>0</v>
      </c>
      <c r="AA43" s="115">
        <f>AA41-AA42</f>
        <v>0</v>
      </c>
      <c r="AB43" s="115">
        <f>AB41-AB42</f>
        <v>0</v>
      </c>
      <c r="AC43" s="115">
        <f>AC41-AC42</f>
        <v>0</v>
      </c>
    </row>
    <row r="44" spans="2:29" ht="18" customHeight="1" x14ac:dyDescent="0.15">
      <c r="B44" s="336" t="s">
        <v>123</v>
      </c>
      <c r="C44" s="304" t="s">
        <v>101</v>
      </c>
      <c r="D44" s="218" t="s">
        <v>102</v>
      </c>
      <c r="E44" s="228">
        <f>'内訳書2-1'!$F451</f>
        <v>0</v>
      </c>
      <c r="F44" s="228">
        <f>'内訳書2-2'!$F451</f>
        <v>0</v>
      </c>
      <c r="G44" s="228">
        <f>'内訳書2-3'!$F451</f>
        <v>0</v>
      </c>
      <c r="H44" s="228">
        <f>'内訳書2-4'!$F451</f>
        <v>0</v>
      </c>
      <c r="I44" s="228">
        <f>'内訳書2-5'!$F451</f>
        <v>0</v>
      </c>
      <c r="J44" s="228">
        <f>'内訳書2-6'!$F451</f>
        <v>0</v>
      </c>
      <c r="K44" s="228">
        <f>'内訳書2-7'!$F451</f>
        <v>0</v>
      </c>
      <c r="L44" s="228">
        <f>'内訳書2-8'!$F451</f>
        <v>0</v>
      </c>
      <c r="M44" s="228">
        <f>'内訳書2-9'!$F451</f>
        <v>0</v>
      </c>
      <c r="N44" s="228">
        <f>'内訳書2-10'!$F451</f>
        <v>0</v>
      </c>
      <c r="O44" s="228">
        <f>'内訳書2-11'!$F451</f>
        <v>0</v>
      </c>
      <c r="P44" s="228">
        <f>'内訳書2-12'!$F451</f>
        <v>0</v>
      </c>
      <c r="Q44" s="228">
        <f>'内訳書2-13'!$F451</f>
        <v>0</v>
      </c>
      <c r="R44" s="228">
        <f>'内訳書2-14'!$F451</f>
        <v>0</v>
      </c>
      <c r="S44" s="228">
        <f>'内訳書2-15'!$F451</f>
        <v>0</v>
      </c>
      <c r="T44" s="228">
        <f>'内訳書2-16'!$F451</f>
        <v>0</v>
      </c>
      <c r="U44" s="228">
        <f>'内訳書2-17'!$F451</f>
        <v>0</v>
      </c>
      <c r="V44" s="228">
        <f>'内訳書2-18'!$F451</f>
        <v>0</v>
      </c>
      <c r="W44" s="228">
        <f>'内訳書2-19'!$F451</f>
        <v>0</v>
      </c>
      <c r="X44" s="228">
        <f>'内訳書2-20'!$F451</f>
        <v>0</v>
      </c>
      <c r="Y44" s="102">
        <f t="shared" si="7"/>
        <v>0</v>
      </c>
      <c r="AA44" s="109">
        <f t="shared" ref="AA44:AA61" si="10">SUMIFS($E44:$X44,$E$5:$X$5,"補助事業者")</f>
        <v>0</v>
      </c>
      <c r="AB44" s="109">
        <f t="shared" ref="AB44:AB61" si="11">SUMIFS($E44:$X44,$E$5:$X$5,"補助事業者以外")</f>
        <v>0</v>
      </c>
      <c r="AC44" s="109">
        <f t="shared" ref="AC44:AC60" si="12">SUM(AA44:AB44)</f>
        <v>0</v>
      </c>
    </row>
    <row r="45" spans="2:29" ht="18" customHeight="1" x14ac:dyDescent="0.15">
      <c r="B45" s="337"/>
      <c r="C45" s="305"/>
      <c r="D45" s="111" t="s">
        <v>103</v>
      </c>
      <c r="E45" s="112">
        <f>'内訳書2-1'!$F452</f>
        <v>0</v>
      </c>
      <c r="F45" s="112">
        <f>'内訳書2-2'!$F452</f>
        <v>0</v>
      </c>
      <c r="G45" s="112">
        <f>'内訳書2-3'!$F452</f>
        <v>0</v>
      </c>
      <c r="H45" s="112">
        <f>'内訳書2-4'!$F452</f>
        <v>0</v>
      </c>
      <c r="I45" s="112">
        <f>'内訳書2-5'!$F452</f>
        <v>0</v>
      </c>
      <c r="J45" s="112">
        <f>'内訳書2-6'!$F452</f>
        <v>0</v>
      </c>
      <c r="K45" s="112">
        <f>'内訳書2-7'!$F452</f>
        <v>0</v>
      </c>
      <c r="L45" s="112">
        <f>'内訳書2-8'!$F452</f>
        <v>0</v>
      </c>
      <c r="M45" s="112">
        <f>'内訳書2-9'!$F452</f>
        <v>0</v>
      </c>
      <c r="N45" s="112">
        <f>'内訳書2-10'!$F452</f>
        <v>0</v>
      </c>
      <c r="O45" s="112">
        <f>'内訳書2-11'!$F452</f>
        <v>0</v>
      </c>
      <c r="P45" s="112">
        <f>'内訳書2-12'!$F452</f>
        <v>0</v>
      </c>
      <c r="Q45" s="112">
        <f>'内訳書2-13'!$F452</f>
        <v>0</v>
      </c>
      <c r="R45" s="112">
        <f>'内訳書2-14'!$F452</f>
        <v>0</v>
      </c>
      <c r="S45" s="112">
        <f>'内訳書2-15'!$F452</f>
        <v>0</v>
      </c>
      <c r="T45" s="112">
        <f>'内訳書2-16'!$F452</f>
        <v>0</v>
      </c>
      <c r="U45" s="112">
        <f>'内訳書2-17'!$F452</f>
        <v>0</v>
      </c>
      <c r="V45" s="112">
        <f>'内訳書2-18'!$F452</f>
        <v>0</v>
      </c>
      <c r="W45" s="112">
        <f>'内訳書2-19'!$F452</f>
        <v>0</v>
      </c>
      <c r="X45" s="112">
        <f>'内訳書2-20'!$F452</f>
        <v>0</v>
      </c>
      <c r="Y45" s="103">
        <f t="shared" si="7"/>
        <v>0</v>
      </c>
      <c r="AA45" s="112">
        <f t="shared" si="10"/>
        <v>0</v>
      </c>
      <c r="AB45" s="112">
        <f t="shared" si="11"/>
        <v>0</v>
      </c>
      <c r="AC45" s="112">
        <f t="shared" si="12"/>
        <v>0</v>
      </c>
    </row>
    <row r="46" spans="2:29" ht="18" customHeight="1" x14ac:dyDescent="0.15">
      <c r="B46" s="337"/>
      <c r="C46" s="305"/>
      <c r="D46" s="113" t="s">
        <v>104</v>
      </c>
      <c r="E46" s="114">
        <f>'内訳書2-1'!$F453</f>
        <v>0</v>
      </c>
      <c r="F46" s="114">
        <f>'内訳書2-2'!$F453</f>
        <v>0</v>
      </c>
      <c r="G46" s="114">
        <f>'内訳書2-3'!$F453</f>
        <v>0</v>
      </c>
      <c r="H46" s="114">
        <f>'内訳書2-4'!$F453</f>
        <v>0</v>
      </c>
      <c r="I46" s="114">
        <f>'内訳書2-5'!$F453</f>
        <v>0</v>
      </c>
      <c r="J46" s="114">
        <f>'内訳書2-6'!$F453</f>
        <v>0</v>
      </c>
      <c r="K46" s="114">
        <f>'内訳書2-7'!$F453</f>
        <v>0</v>
      </c>
      <c r="L46" s="114">
        <f>'内訳書2-8'!$F453</f>
        <v>0</v>
      </c>
      <c r="M46" s="114">
        <f>'内訳書2-9'!$F453</f>
        <v>0</v>
      </c>
      <c r="N46" s="114">
        <f>'内訳書2-10'!$F453</f>
        <v>0</v>
      </c>
      <c r="O46" s="114">
        <f>'内訳書2-11'!$F453</f>
        <v>0</v>
      </c>
      <c r="P46" s="114">
        <f>'内訳書2-12'!$F453</f>
        <v>0</v>
      </c>
      <c r="Q46" s="114">
        <f>'内訳書2-13'!$F453</f>
        <v>0</v>
      </c>
      <c r="R46" s="114">
        <f>'内訳書2-14'!$F453</f>
        <v>0</v>
      </c>
      <c r="S46" s="114">
        <f>'内訳書2-15'!$F453</f>
        <v>0</v>
      </c>
      <c r="T46" s="114">
        <f>'内訳書2-16'!$F453</f>
        <v>0</v>
      </c>
      <c r="U46" s="114">
        <f>'内訳書2-17'!$F453</f>
        <v>0</v>
      </c>
      <c r="V46" s="114">
        <f>'内訳書2-18'!$F453</f>
        <v>0</v>
      </c>
      <c r="W46" s="114">
        <f>'内訳書2-19'!$F453</f>
        <v>0</v>
      </c>
      <c r="X46" s="114">
        <f>'内訳書2-20'!$F453</f>
        <v>0</v>
      </c>
      <c r="Y46" s="104">
        <f t="shared" si="7"/>
        <v>0</v>
      </c>
      <c r="AA46" s="114">
        <f t="shared" si="10"/>
        <v>0</v>
      </c>
      <c r="AB46" s="114">
        <f t="shared" si="11"/>
        <v>0</v>
      </c>
      <c r="AC46" s="114">
        <f t="shared" si="12"/>
        <v>0</v>
      </c>
    </row>
    <row r="47" spans="2:29" ht="18" customHeight="1" x14ac:dyDescent="0.15">
      <c r="B47" s="337"/>
      <c r="C47" s="306" t="s">
        <v>105</v>
      </c>
      <c r="D47" s="108" t="s">
        <v>106</v>
      </c>
      <c r="E47" s="109">
        <f>'内訳書2-1'!$F454</f>
        <v>0</v>
      </c>
      <c r="F47" s="109">
        <f>'内訳書2-2'!$F454</f>
        <v>0</v>
      </c>
      <c r="G47" s="109">
        <f>'内訳書2-3'!$F454</f>
        <v>0</v>
      </c>
      <c r="H47" s="109">
        <f>'内訳書2-4'!$F454</f>
        <v>0</v>
      </c>
      <c r="I47" s="109">
        <f>'内訳書2-5'!$F454</f>
        <v>0</v>
      </c>
      <c r="J47" s="109">
        <f>'内訳書2-6'!$F454</f>
        <v>0</v>
      </c>
      <c r="K47" s="109">
        <f>'内訳書2-7'!$F454</f>
        <v>0</v>
      </c>
      <c r="L47" s="109">
        <f>'内訳書2-8'!$F454</f>
        <v>0</v>
      </c>
      <c r="M47" s="109">
        <f>'内訳書2-9'!$F454</f>
        <v>0</v>
      </c>
      <c r="N47" s="109">
        <f>'内訳書2-10'!$F454</f>
        <v>0</v>
      </c>
      <c r="O47" s="109">
        <f>'内訳書2-11'!$F454</f>
        <v>0</v>
      </c>
      <c r="P47" s="109">
        <f>'内訳書2-12'!$F454</f>
        <v>0</v>
      </c>
      <c r="Q47" s="109">
        <f>'内訳書2-13'!$F454</f>
        <v>0</v>
      </c>
      <c r="R47" s="109">
        <f>'内訳書2-14'!$F454</f>
        <v>0</v>
      </c>
      <c r="S47" s="109">
        <f>'内訳書2-15'!$F454</f>
        <v>0</v>
      </c>
      <c r="T47" s="109">
        <f>'内訳書2-16'!$F454</f>
        <v>0</v>
      </c>
      <c r="U47" s="109">
        <f>'内訳書2-17'!$F454</f>
        <v>0</v>
      </c>
      <c r="V47" s="109">
        <f>'内訳書2-18'!$F454</f>
        <v>0</v>
      </c>
      <c r="W47" s="109">
        <f>'内訳書2-19'!$F454</f>
        <v>0</v>
      </c>
      <c r="X47" s="109">
        <f>'内訳書2-20'!$F454</f>
        <v>0</v>
      </c>
      <c r="Y47" s="110">
        <f t="shared" si="7"/>
        <v>0</v>
      </c>
      <c r="AA47" s="109">
        <f t="shared" si="10"/>
        <v>0</v>
      </c>
      <c r="AB47" s="109">
        <f t="shared" si="11"/>
        <v>0</v>
      </c>
      <c r="AC47" s="109">
        <f t="shared" si="12"/>
        <v>0</v>
      </c>
    </row>
    <row r="48" spans="2:29" ht="18" customHeight="1" x14ac:dyDescent="0.15">
      <c r="B48" s="337"/>
      <c r="C48" s="305"/>
      <c r="D48" s="111" t="s">
        <v>107</v>
      </c>
      <c r="E48" s="112">
        <f>'内訳書2-1'!$F455</f>
        <v>0</v>
      </c>
      <c r="F48" s="112">
        <f>'内訳書2-2'!$F455</f>
        <v>0</v>
      </c>
      <c r="G48" s="112">
        <f>'内訳書2-3'!$F455</f>
        <v>0</v>
      </c>
      <c r="H48" s="112">
        <f>'内訳書2-4'!$F455</f>
        <v>0</v>
      </c>
      <c r="I48" s="112">
        <f>'内訳書2-5'!$F455</f>
        <v>0</v>
      </c>
      <c r="J48" s="112">
        <f>'内訳書2-6'!$F455</f>
        <v>0</v>
      </c>
      <c r="K48" s="112">
        <f>'内訳書2-7'!$F455</f>
        <v>0</v>
      </c>
      <c r="L48" s="112">
        <f>'内訳書2-8'!$F455</f>
        <v>0</v>
      </c>
      <c r="M48" s="112">
        <f>'内訳書2-9'!$F455</f>
        <v>0</v>
      </c>
      <c r="N48" s="112">
        <f>'内訳書2-10'!$F455</f>
        <v>0</v>
      </c>
      <c r="O48" s="112">
        <f>'内訳書2-11'!$F455</f>
        <v>0</v>
      </c>
      <c r="P48" s="112">
        <f>'内訳書2-12'!$F455</f>
        <v>0</v>
      </c>
      <c r="Q48" s="112">
        <f>'内訳書2-13'!$F455</f>
        <v>0</v>
      </c>
      <c r="R48" s="112">
        <f>'内訳書2-14'!$F455</f>
        <v>0</v>
      </c>
      <c r="S48" s="112">
        <f>'内訳書2-15'!$F455</f>
        <v>0</v>
      </c>
      <c r="T48" s="112">
        <f>'内訳書2-16'!$F455</f>
        <v>0</v>
      </c>
      <c r="U48" s="112">
        <f>'内訳書2-17'!$F455</f>
        <v>0</v>
      </c>
      <c r="V48" s="112">
        <f>'内訳書2-18'!$F455</f>
        <v>0</v>
      </c>
      <c r="W48" s="112">
        <f>'内訳書2-19'!$F455</f>
        <v>0</v>
      </c>
      <c r="X48" s="112">
        <f>'内訳書2-20'!$F455</f>
        <v>0</v>
      </c>
      <c r="Y48" s="103">
        <f t="shared" si="7"/>
        <v>0</v>
      </c>
      <c r="AA48" s="112">
        <f t="shared" si="10"/>
        <v>0</v>
      </c>
      <c r="AB48" s="112">
        <f t="shared" si="11"/>
        <v>0</v>
      </c>
      <c r="AC48" s="112">
        <f t="shared" si="12"/>
        <v>0</v>
      </c>
    </row>
    <row r="49" spans="2:29" ht="18" customHeight="1" x14ac:dyDescent="0.15">
      <c r="B49" s="337"/>
      <c r="C49" s="305"/>
      <c r="D49" s="111" t="s">
        <v>108</v>
      </c>
      <c r="E49" s="112">
        <f>'内訳書2-1'!$F456</f>
        <v>0</v>
      </c>
      <c r="F49" s="112">
        <f>'内訳書2-2'!$F456</f>
        <v>0</v>
      </c>
      <c r="G49" s="112">
        <f>'内訳書2-3'!$F456</f>
        <v>0</v>
      </c>
      <c r="H49" s="112">
        <f>'内訳書2-4'!$F456</f>
        <v>0</v>
      </c>
      <c r="I49" s="112">
        <f>'内訳書2-5'!$F456</f>
        <v>0</v>
      </c>
      <c r="J49" s="112">
        <f>'内訳書2-6'!$F456</f>
        <v>0</v>
      </c>
      <c r="K49" s="112">
        <f>'内訳書2-7'!$F456</f>
        <v>0</v>
      </c>
      <c r="L49" s="112">
        <f>'内訳書2-8'!$F456</f>
        <v>0</v>
      </c>
      <c r="M49" s="112">
        <f>'内訳書2-9'!$F456</f>
        <v>0</v>
      </c>
      <c r="N49" s="112">
        <f>'内訳書2-10'!$F456</f>
        <v>0</v>
      </c>
      <c r="O49" s="112">
        <f>'内訳書2-11'!$F456</f>
        <v>0</v>
      </c>
      <c r="P49" s="112">
        <f>'内訳書2-12'!$F456</f>
        <v>0</v>
      </c>
      <c r="Q49" s="112">
        <f>'内訳書2-13'!$F456</f>
        <v>0</v>
      </c>
      <c r="R49" s="112">
        <f>'内訳書2-14'!$F456</f>
        <v>0</v>
      </c>
      <c r="S49" s="112">
        <f>'内訳書2-15'!$F456</f>
        <v>0</v>
      </c>
      <c r="T49" s="112">
        <f>'内訳書2-16'!$F456</f>
        <v>0</v>
      </c>
      <c r="U49" s="112">
        <f>'内訳書2-17'!$F456</f>
        <v>0</v>
      </c>
      <c r="V49" s="112">
        <f>'内訳書2-18'!$F456</f>
        <v>0</v>
      </c>
      <c r="W49" s="112">
        <f>'内訳書2-19'!$F456</f>
        <v>0</v>
      </c>
      <c r="X49" s="112">
        <f>'内訳書2-20'!$F456</f>
        <v>0</v>
      </c>
      <c r="Y49" s="103">
        <f t="shared" si="7"/>
        <v>0</v>
      </c>
      <c r="AA49" s="112">
        <f t="shared" si="10"/>
        <v>0</v>
      </c>
      <c r="AB49" s="112">
        <f t="shared" si="11"/>
        <v>0</v>
      </c>
      <c r="AC49" s="112">
        <f t="shared" si="12"/>
        <v>0</v>
      </c>
    </row>
    <row r="50" spans="2:29" ht="18" customHeight="1" x14ac:dyDescent="0.15">
      <c r="B50" s="337"/>
      <c r="C50" s="305"/>
      <c r="D50" s="111" t="s">
        <v>109</v>
      </c>
      <c r="E50" s="112">
        <f>'内訳書2-1'!$F457</f>
        <v>0</v>
      </c>
      <c r="F50" s="112">
        <f>'内訳書2-2'!$F457</f>
        <v>0</v>
      </c>
      <c r="G50" s="112">
        <f>'内訳書2-3'!$F457</f>
        <v>0</v>
      </c>
      <c r="H50" s="112">
        <f>'内訳書2-4'!$F457</f>
        <v>0</v>
      </c>
      <c r="I50" s="112">
        <f>'内訳書2-5'!$F457</f>
        <v>0</v>
      </c>
      <c r="J50" s="112">
        <f>'内訳書2-6'!$F457</f>
        <v>0</v>
      </c>
      <c r="K50" s="112">
        <f>'内訳書2-7'!$F457</f>
        <v>0</v>
      </c>
      <c r="L50" s="112">
        <f>'内訳書2-8'!$F457</f>
        <v>0</v>
      </c>
      <c r="M50" s="112">
        <f>'内訳書2-9'!$F457</f>
        <v>0</v>
      </c>
      <c r="N50" s="112">
        <f>'内訳書2-10'!$F457</f>
        <v>0</v>
      </c>
      <c r="O50" s="112">
        <f>'内訳書2-11'!$F457</f>
        <v>0</v>
      </c>
      <c r="P50" s="112">
        <f>'内訳書2-12'!$F457</f>
        <v>0</v>
      </c>
      <c r="Q50" s="112">
        <f>'内訳書2-13'!$F457</f>
        <v>0</v>
      </c>
      <c r="R50" s="112">
        <f>'内訳書2-14'!$F457</f>
        <v>0</v>
      </c>
      <c r="S50" s="112">
        <f>'内訳書2-15'!$F457</f>
        <v>0</v>
      </c>
      <c r="T50" s="112">
        <f>'内訳書2-16'!$F457</f>
        <v>0</v>
      </c>
      <c r="U50" s="112">
        <f>'内訳書2-17'!$F457</f>
        <v>0</v>
      </c>
      <c r="V50" s="112">
        <f>'内訳書2-18'!$F457</f>
        <v>0</v>
      </c>
      <c r="W50" s="112">
        <f>'内訳書2-19'!$F457</f>
        <v>0</v>
      </c>
      <c r="X50" s="112">
        <f>'内訳書2-20'!$F457</f>
        <v>0</v>
      </c>
      <c r="Y50" s="103">
        <f t="shared" si="7"/>
        <v>0</v>
      </c>
      <c r="AA50" s="112">
        <f t="shared" si="10"/>
        <v>0</v>
      </c>
      <c r="AB50" s="112">
        <f t="shared" si="11"/>
        <v>0</v>
      </c>
      <c r="AC50" s="112">
        <f t="shared" si="12"/>
        <v>0</v>
      </c>
    </row>
    <row r="51" spans="2:29" ht="18" customHeight="1" x14ac:dyDescent="0.15">
      <c r="B51" s="337"/>
      <c r="C51" s="305"/>
      <c r="D51" s="113" t="s">
        <v>110</v>
      </c>
      <c r="E51" s="114">
        <f>'内訳書2-1'!$F458</f>
        <v>0</v>
      </c>
      <c r="F51" s="114">
        <f>'内訳書2-2'!$F458</f>
        <v>0</v>
      </c>
      <c r="G51" s="114">
        <f>'内訳書2-3'!$F458</f>
        <v>0</v>
      </c>
      <c r="H51" s="114">
        <f>'内訳書2-4'!$F458</f>
        <v>0</v>
      </c>
      <c r="I51" s="114">
        <f>'内訳書2-5'!$F458</f>
        <v>0</v>
      </c>
      <c r="J51" s="114">
        <f>'内訳書2-6'!$F458</f>
        <v>0</v>
      </c>
      <c r="K51" s="114">
        <f>'内訳書2-7'!$F458</f>
        <v>0</v>
      </c>
      <c r="L51" s="114">
        <f>'内訳書2-8'!$F458</f>
        <v>0</v>
      </c>
      <c r="M51" s="114">
        <f>'内訳書2-9'!$F458</f>
        <v>0</v>
      </c>
      <c r="N51" s="114">
        <f>'内訳書2-10'!$F458</f>
        <v>0</v>
      </c>
      <c r="O51" s="114">
        <f>'内訳書2-11'!$F458</f>
        <v>0</v>
      </c>
      <c r="P51" s="114">
        <f>'内訳書2-12'!$F458</f>
        <v>0</v>
      </c>
      <c r="Q51" s="114">
        <f>'内訳書2-13'!$F458</f>
        <v>0</v>
      </c>
      <c r="R51" s="114">
        <f>'内訳書2-14'!$F458</f>
        <v>0</v>
      </c>
      <c r="S51" s="114">
        <f>'内訳書2-15'!$F458</f>
        <v>0</v>
      </c>
      <c r="T51" s="114">
        <f>'内訳書2-16'!$F458</f>
        <v>0</v>
      </c>
      <c r="U51" s="114">
        <f>'内訳書2-17'!$F458</f>
        <v>0</v>
      </c>
      <c r="V51" s="114">
        <f>'内訳書2-18'!$F458</f>
        <v>0</v>
      </c>
      <c r="W51" s="114">
        <f>'内訳書2-19'!$F458</f>
        <v>0</v>
      </c>
      <c r="X51" s="114">
        <f>'内訳書2-20'!$F458</f>
        <v>0</v>
      </c>
      <c r="Y51" s="104">
        <f t="shared" si="7"/>
        <v>0</v>
      </c>
      <c r="AA51" s="114">
        <f t="shared" si="10"/>
        <v>0</v>
      </c>
      <c r="AB51" s="114">
        <f t="shared" si="11"/>
        <v>0</v>
      </c>
      <c r="AC51" s="114">
        <f t="shared" si="12"/>
        <v>0</v>
      </c>
    </row>
    <row r="52" spans="2:29" ht="18" customHeight="1" x14ac:dyDescent="0.15">
      <c r="B52" s="337"/>
      <c r="C52" s="306" t="s">
        <v>111</v>
      </c>
      <c r="D52" s="108" t="s">
        <v>112</v>
      </c>
      <c r="E52" s="109">
        <f>'内訳書2-1'!$F459</f>
        <v>0</v>
      </c>
      <c r="F52" s="109">
        <f>'内訳書2-2'!$F459</f>
        <v>0</v>
      </c>
      <c r="G52" s="109">
        <f>'内訳書2-3'!$F459</f>
        <v>0</v>
      </c>
      <c r="H52" s="109">
        <f>'内訳書2-4'!$F459</f>
        <v>0</v>
      </c>
      <c r="I52" s="109">
        <f>'内訳書2-5'!$F459</f>
        <v>0</v>
      </c>
      <c r="J52" s="109">
        <f>'内訳書2-6'!$F459</f>
        <v>0</v>
      </c>
      <c r="K52" s="109">
        <f>'内訳書2-7'!$F459</f>
        <v>0</v>
      </c>
      <c r="L52" s="109">
        <f>'内訳書2-8'!$F459</f>
        <v>0</v>
      </c>
      <c r="M52" s="109">
        <f>'内訳書2-9'!$F459</f>
        <v>0</v>
      </c>
      <c r="N52" s="109">
        <f>'内訳書2-10'!$F459</f>
        <v>0</v>
      </c>
      <c r="O52" s="109">
        <f>'内訳書2-11'!$F459</f>
        <v>0</v>
      </c>
      <c r="P52" s="109">
        <f>'内訳書2-12'!$F459</f>
        <v>0</v>
      </c>
      <c r="Q52" s="109">
        <f>'内訳書2-13'!$F459</f>
        <v>0</v>
      </c>
      <c r="R52" s="109">
        <f>'内訳書2-14'!$F459</f>
        <v>0</v>
      </c>
      <c r="S52" s="109">
        <f>'内訳書2-15'!$F459</f>
        <v>0</v>
      </c>
      <c r="T52" s="109">
        <f>'内訳書2-16'!$F459</f>
        <v>0</v>
      </c>
      <c r="U52" s="109">
        <f>'内訳書2-17'!$F459</f>
        <v>0</v>
      </c>
      <c r="V52" s="109">
        <f>'内訳書2-18'!$F459</f>
        <v>0</v>
      </c>
      <c r="W52" s="109">
        <f>'内訳書2-19'!$F459</f>
        <v>0</v>
      </c>
      <c r="X52" s="109">
        <f>'内訳書2-20'!$F459</f>
        <v>0</v>
      </c>
      <c r="Y52" s="110">
        <f t="shared" si="7"/>
        <v>0</v>
      </c>
      <c r="AA52" s="109">
        <f t="shared" si="10"/>
        <v>0</v>
      </c>
      <c r="AB52" s="109">
        <f t="shared" si="11"/>
        <v>0</v>
      </c>
      <c r="AC52" s="109">
        <f t="shared" si="12"/>
        <v>0</v>
      </c>
    </row>
    <row r="53" spans="2:29" ht="18" customHeight="1" x14ac:dyDescent="0.15">
      <c r="B53" s="337"/>
      <c r="C53" s="305"/>
      <c r="D53" s="111" t="s">
        <v>113</v>
      </c>
      <c r="E53" s="112">
        <f>'内訳書2-1'!$F460</f>
        <v>0</v>
      </c>
      <c r="F53" s="112">
        <f>'内訳書2-2'!$F460</f>
        <v>0</v>
      </c>
      <c r="G53" s="112">
        <f>'内訳書2-3'!$F460</f>
        <v>0</v>
      </c>
      <c r="H53" s="112">
        <f>'内訳書2-4'!$F460</f>
        <v>0</v>
      </c>
      <c r="I53" s="112">
        <f>'内訳書2-5'!$F460</f>
        <v>0</v>
      </c>
      <c r="J53" s="112">
        <f>'内訳書2-6'!$F460</f>
        <v>0</v>
      </c>
      <c r="K53" s="112">
        <f>'内訳書2-7'!$F460</f>
        <v>0</v>
      </c>
      <c r="L53" s="112">
        <f>'内訳書2-8'!$F460</f>
        <v>0</v>
      </c>
      <c r="M53" s="112">
        <f>'内訳書2-9'!$F460</f>
        <v>0</v>
      </c>
      <c r="N53" s="112">
        <f>'内訳書2-10'!$F460</f>
        <v>0</v>
      </c>
      <c r="O53" s="112">
        <f>'内訳書2-11'!$F460</f>
        <v>0</v>
      </c>
      <c r="P53" s="112">
        <f>'内訳書2-12'!$F460</f>
        <v>0</v>
      </c>
      <c r="Q53" s="112">
        <f>'内訳書2-13'!$F460</f>
        <v>0</v>
      </c>
      <c r="R53" s="112">
        <f>'内訳書2-14'!$F460</f>
        <v>0</v>
      </c>
      <c r="S53" s="112">
        <f>'内訳書2-15'!$F460</f>
        <v>0</v>
      </c>
      <c r="T53" s="112">
        <f>'内訳書2-16'!$F460</f>
        <v>0</v>
      </c>
      <c r="U53" s="112">
        <f>'内訳書2-17'!$F460</f>
        <v>0</v>
      </c>
      <c r="V53" s="112">
        <f>'内訳書2-18'!$F460</f>
        <v>0</v>
      </c>
      <c r="W53" s="112">
        <f>'内訳書2-19'!$F460</f>
        <v>0</v>
      </c>
      <c r="X53" s="112">
        <f>'内訳書2-20'!$F460</f>
        <v>0</v>
      </c>
      <c r="Y53" s="103">
        <f t="shared" si="7"/>
        <v>0</v>
      </c>
      <c r="AA53" s="112">
        <f t="shared" si="10"/>
        <v>0</v>
      </c>
      <c r="AB53" s="112">
        <f t="shared" si="11"/>
        <v>0</v>
      </c>
      <c r="AC53" s="112">
        <f t="shared" si="12"/>
        <v>0</v>
      </c>
    </row>
    <row r="54" spans="2:29" ht="18" customHeight="1" x14ac:dyDescent="0.15">
      <c r="B54" s="337"/>
      <c r="C54" s="305"/>
      <c r="D54" s="113" t="s">
        <v>114</v>
      </c>
      <c r="E54" s="114">
        <f>'内訳書2-1'!$F461</f>
        <v>0</v>
      </c>
      <c r="F54" s="114">
        <f>'内訳書2-2'!$F461</f>
        <v>0</v>
      </c>
      <c r="G54" s="114">
        <f>'内訳書2-3'!$F461</f>
        <v>0</v>
      </c>
      <c r="H54" s="114">
        <f>'内訳書2-4'!$F461</f>
        <v>0</v>
      </c>
      <c r="I54" s="114">
        <f>'内訳書2-5'!$F461</f>
        <v>0</v>
      </c>
      <c r="J54" s="114">
        <f>'内訳書2-6'!$F461</f>
        <v>0</v>
      </c>
      <c r="K54" s="114">
        <f>'内訳書2-7'!$F461</f>
        <v>0</v>
      </c>
      <c r="L54" s="114">
        <f>'内訳書2-8'!$F461</f>
        <v>0</v>
      </c>
      <c r="M54" s="114">
        <f>'内訳書2-9'!$F461</f>
        <v>0</v>
      </c>
      <c r="N54" s="114">
        <f>'内訳書2-10'!$F461</f>
        <v>0</v>
      </c>
      <c r="O54" s="114">
        <f>'内訳書2-11'!$F461</f>
        <v>0</v>
      </c>
      <c r="P54" s="114">
        <f>'内訳書2-12'!$F461</f>
        <v>0</v>
      </c>
      <c r="Q54" s="114">
        <f>'内訳書2-13'!$F461</f>
        <v>0</v>
      </c>
      <c r="R54" s="114">
        <f>'内訳書2-14'!$F461</f>
        <v>0</v>
      </c>
      <c r="S54" s="114">
        <f>'内訳書2-15'!$F461</f>
        <v>0</v>
      </c>
      <c r="T54" s="114">
        <f>'内訳書2-16'!$F461</f>
        <v>0</v>
      </c>
      <c r="U54" s="114">
        <f>'内訳書2-17'!$F461</f>
        <v>0</v>
      </c>
      <c r="V54" s="114">
        <f>'内訳書2-18'!$F461</f>
        <v>0</v>
      </c>
      <c r="W54" s="114">
        <f>'内訳書2-19'!$F461</f>
        <v>0</v>
      </c>
      <c r="X54" s="114">
        <f>'内訳書2-20'!$F461</f>
        <v>0</v>
      </c>
      <c r="Y54" s="104">
        <f t="shared" si="7"/>
        <v>0</v>
      </c>
      <c r="AA54" s="114">
        <f t="shared" si="10"/>
        <v>0</v>
      </c>
      <c r="AB54" s="114">
        <f t="shared" si="11"/>
        <v>0</v>
      </c>
      <c r="AC54" s="114">
        <f t="shared" si="12"/>
        <v>0</v>
      </c>
    </row>
    <row r="55" spans="2:29" ht="18" customHeight="1" x14ac:dyDescent="0.15">
      <c r="B55" s="337"/>
      <c r="C55" s="307" t="s">
        <v>115</v>
      </c>
      <c r="D55" s="108" t="s">
        <v>116</v>
      </c>
      <c r="E55" s="109">
        <f>'内訳書2-1'!$F462</f>
        <v>0</v>
      </c>
      <c r="F55" s="109">
        <f>'内訳書2-2'!$F462</f>
        <v>0</v>
      </c>
      <c r="G55" s="109">
        <f>'内訳書2-3'!$F462</f>
        <v>0</v>
      </c>
      <c r="H55" s="109">
        <f>'内訳書2-4'!$F462</f>
        <v>0</v>
      </c>
      <c r="I55" s="109">
        <f>'内訳書2-5'!$F462</f>
        <v>0</v>
      </c>
      <c r="J55" s="109">
        <f>'内訳書2-6'!$F462</f>
        <v>0</v>
      </c>
      <c r="K55" s="109">
        <f>'内訳書2-7'!$F462</f>
        <v>0</v>
      </c>
      <c r="L55" s="109">
        <f>'内訳書2-8'!$F462</f>
        <v>0</v>
      </c>
      <c r="M55" s="109">
        <f>'内訳書2-9'!$F462</f>
        <v>0</v>
      </c>
      <c r="N55" s="109">
        <f>'内訳書2-10'!$F462</f>
        <v>0</v>
      </c>
      <c r="O55" s="109">
        <f>'内訳書2-11'!$F462</f>
        <v>0</v>
      </c>
      <c r="P55" s="109">
        <f>'内訳書2-12'!$F462</f>
        <v>0</v>
      </c>
      <c r="Q55" s="109">
        <f>'内訳書2-13'!$F462</f>
        <v>0</v>
      </c>
      <c r="R55" s="109">
        <f>'内訳書2-14'!$F462</f>
        <v>0</v>
      </c>
      <c r="S55" s="109">
        <f>'内訳書2-15'!$F462</f>
        <v>0</v>
      </c>
      <c r="T55" s="109">
        <f>'内訳書2-16'!$F462</f>
        <v>0</v>
      </c>
      <c r="U55" s="109">
        <f>'内訳書2-17'!$F462</f>
        <v>0</v>
      </c>
      <c r="V55" s="109">
        <f>'内訳書2-18'!$F462</f>
        <v>0</v>
      </c>
      <c r="W55" s="109">
        <f>'内訳書2-19'!$F462</f>
        <v>0</v>
      </c>
      <c r="X55" s="109">
        <f>'内訳書2-20'!$F462</f>
        <v>0</v>
      </c>
      <c r="Y55" s="110">
        <f t="shared" si="7"/>
        <v>0</v>
      </c>
      <c r="AA55" s="109">
        <f t="shared" si="10"/>
        <v>0</v>
      </c>
      <c r="AB55" s="109">
        <f t="shared" si="11"/>
        <v>0</v>
      </c>
      <c r="AC55" s="109">
        <f t="shared" si="12"/>
        <v>0</v>
      </c>
    </row>
    <row r="56" spans="2:29" ht="18" customHeight="1" x14ac:dyDescent="0.15">
      <c r="B56" s="337"/>
      <c r="C56" s="308"/>
      <c r="D56" s="111" t="s">
        <v>117</v>
      </c>
      <c r="E56" s="112">
        <f>'内訳書2-1'!$F463</f>
        <v>0</v>
      </c>
      <c r="F56" s="112">
        <f>'内訳書2-2'!$F463</f>
        <v>0</v>
      </c>
      <c r="G56" s="112">
        <f>'内訳書2-3'!$F463</f>
        <v>0</v>
      </c>
      <c r="H56" s="112">
        <f>'内訳書2-4'!$F463</f>
        <v>0</v>
      </c>
      <c r="I56" s="112">
        <f>'内訳書2-5'!$F463</f>
        <v>0</v>
      </c>
      <c r="J56" s="112">
        <f>'内訳書2-6'!$F463</f>
        <v>0</v>
      </c>
      <c r="K56" s="112">
        <f>'内訳書2-7'!$F463</f>
        <v>0</v>
      </c>
      <c r="L56" s="112">
        <f>'内訳書2-8'!$F463</f>
        <v>0</v>
      </c>
      <c r="M56" s="112">
        <f>'内訳書2-9'!$F463</f>
        <v>0</v>
      </c>
      <c r="N56" s="112">
        <f>'内訳書2-10'!$F463</f>
        <v>0</v>
      </c>
      <c r="O56" s="112">
        <f>'内訳書2-11'!$F463</f>
        <v>0</v>
      </c>
      <c r="P56" s="112">
        <f>'内訳書2-12'!$F463</f>
        <v>0</v>
      </c>
      <c r="Q56" s="112">
        <f>'内訳書2-13'!$F463</f>
        <v>0</v>
      </c>
      <c r="R56" s="112">
        <f>'内訳書2-14'!$F463</f>
        <v>0</v>
      </c>
      <c r="S56" s="112">
        <f>'内訳書2-15'!$F463</f>
        <v>0</v>
      </c>
      <c r="T56" s="112">
        <f>'内訳書2-16'!$F463</f>
        <v>0</v>
      </c>
      <c r="U56" s="112">
        <f>'内訳書2-17'!$F463</f>
        <v>0</v>
      </c>
      <c r="V56" s="112">
        <f>'内訳書2-18'!$F463</f>
        <v>0</v>
      </c>
      <c r="W56" s="112">
        <f>'内訳書2-19'!$F463</f>
        <v>0</v>
      </c>
      <c r="X56" s="112">
        <f>'内訳書2-20'!$F463</f>
        <v>0</v>
      </c>
      <c r="Y56" s="103">
        <f t="shared" si="7"/>
        <v>0</v>
      </c>
      <c r="AA56" s="112">
        <f t="shared" si="10"/>
        <v>0</v>
      </c>
      <c r="AB56" s="112">
        <f t="shared" si="11"/>
        <v>0</v>
      </c>
      <c r="AC56" s="112">
        <f t="shared" si="12"/>
        <v>0</v>
      </c>
    </row>
    <row r="57" spans="2:29" ht="18" customHeight="1" x14ac:dyDescent="0.15">
      <c r="B57" s="337"/>
      <c r="C57" s="308"/>
      <c r="D57" s="111" t="s">
        <v>118</v>
      </c>
      <c r="E57" s="112">
        <f>'内訳書2-1'!$F464</f>
        <v>0</v>
      </c>
      <c r="F57" s="112">
        <f>'内訳書2-2'!$F464</f>
        <v>0</v>
      </c>
      <c r="G57" s="112">
        <f>'内訳書2-3'!$F464</f>
        <v>0</v>
      </c>
      <c r="H57" s="112">
        <f>'内訳書2-4'!$F464</f>
        <v>0</v>
      </c>
      <c r="I57" s="112">
        <f>'内訳書2-5'!$F464</f>
        <v>0</v>
      </c>
      <c r="J57" s="112">
        <f>'内訳書2-6'!$F464</f>
        <v>0</v>
      </c>
      <c r="K57" s="112">
        <f>'内訳書2-7'!$F464</f>
        <v>0</v>
      </c>
      <c r="L57" s="112">
        <f>'内訳書2-8'!$F464</f>
        <v>0</v>
      </c>
      <c r="M57" s="112">
        <f>'内訳書2-9'!$F464</f>
        <v>0</v>
      </c>
      <c r="N57" s="112">
        <f>'内訳書2-10'!$F464</f>
        <v>0</v>
      </c>
      <c r="O57" s="112">
        <f>'内訳書2-11'!$F464</f>
        <v>0</v>
      </c>
      <c r="P57" s="112">
        <f>'内訳書2-12'!$F464</f>
        <v>0</v>
      </c>
      <c r="Q57" s="112">
        <f>'内訳書2-13'!$F464</f>
        <v>0</v>
      </c>
      <c r="R57" s="112">
        <f>'内訳書2-14'!$F464</f>
        <v>0</v>
      </c>
      <c r="S57" s="112">
        <f>'内訳書2-15'!$F464</f>
        <v>0</v>
      </c>
      <c r="T57" s="112">
        <f>'内訳書2-16'!$F464</f>
        <v>0</v>
      </c>
      <c r="U57" s="112">
        <f>'内訳書2-17'!$F464</f>
        <v>0</v>
      </c>
      <c r="V57" s="112">
        <f>'内訳書2-18'!$F464</f>
        <v>0</v>
      </c>
      <c r="W57" s="112">
        <f>'内訳書2-19'!$F464</f>
        <v>0</v>
      </c>
      <c r="X57" s="112">
        <f>'内訳書2-20'!$F464</f>
        <v>0</v>
      </c>
      <c r="Y57" s="103">
        <f t="shared" si="7"/>
        <v>0</v>
      </c>
      <c r="AA57" s="112">
        <f t="shared" si="10"/>
        <v>0</v>
      </c>
      <c r="AB57" s="112">
        <f t="shared" si="11"/>
        <v>0</v>
      </c>
      <c r="AC57" s="112">
        <f t="shared" si="12"/>
        <v>0</v>
      </c>
    </row>
    <row r="58" spans="2:29" ht="18" customHeight="1" x14ac:dyDescent="0.15">
      <c r="B58" s="337"/>
      <c r="C58" s="308"/>
      <c r="D58" s="111" t="s">
        <v>119</v>
      </c>
      <c r="E58" s="112">
        <f>'内訳書2-1'!$F465</f>
        <v>0</v>
      </c>
      <c r="F58" s="112">
        <f>'内訳書2-2'!$F465</f>
        <v>0</v>
      </c>
      <c r="G58" s="112">
        <f>'内訳書2-3'!$F465</f>
        <v>0</v>
      </c>
      <c r="H58" s="112">
        <f>'内訳書2-4'!$F465</f>
        <v>0</v>
      </c>
      <c r="I58" s="112">
        <f>'内訳書2-5'!$F465</f>
        <v>0</v>
      </c>
      <c r="J58" s="112">
        <f>'内訳書2-6'!$F465</f>
        <v>0</v>
      </c>
      <c r="K58" s="112">
        <f>'内訳書2-7'!$F465</f>
        <v>0</v>
      </c>
      <c r="L58" s="112">
        <f>'内訳書2-8'!$F465</f>
        <v>0</v>
      </c>
      <c r="M58" s="112">
        <f>'内訳書2-9'!$F465</f>
        <v>0</v>
      </c>
      <c r="N58" s="112">
        <f>'内訳書2-10'!$F465</f>
        <v>0</v>
      </c>
      <c r="O58" s="112">
        <f>'内訳書2-11'!$F465</f>
        <v>0</v>
      </c>
      <c r="P58" s="112">
        <f>'内訳書2-12'!$F465</f>
        <v>0</v>
      </c>
      <c r="Q58" s="112">
        <f>'内訳書2-13'!$F465</f>
        <v>0</v>
      </c>
      <c r="R58" s="112">
        <f>'内訳書2-14'!$F465</f>
        <v>0</v>
      </c>
      <c r="S58" s="112">
        <f>'内訳書2-15'!$F465</f>
        <v>0</v>
      </c>
      <c r="T58" s="112">
        <f>'内訳書2-16'!$F465</f>
        <v>0</v>
      </c>
      <c r="U58" s="112">
        <f>'内訳書2-17'!$F465</f>
        <v>0</v>
      </c>
      <c r="V58" s="112">
        <f>'内訳書2-18'!$F465</f>
        <v>0</v>
      </c>
      <c r="W58" s="112">
        <f>'内訳書2-19'!$F465</f>
        <v>0</v>
      </c>
      <c r="X58" s="112">
        <f>'内訳書2-20'!$F465</f>
        <v>0</v>
      </c>
      <c r="Y58" s="103">
        <f t="shared" si="7"/>
        <v>0</v>
      </c>
      <c r="AA58" s="112">
        <f t="shared" si="10"/>
        <v>0</v>
      </c>
      <c r="AB58" s="112">
        <f t="shared" si="11"/>
        <v>0</v>
      </c>
      <c r="AC58" s="112">
        <f t="shared" si="12"/>
        <v>0</v>
      </c>
    </row>
    <row r="59" spans="2:29" ht="18" customHeight="1" x14ac:dyDescent="0.15">
      <c r="B59" s="337"/>
      <c r="C59" s="309"/>
      <c r="D59" s="113" t="s">
        <v>84</v>
      </c>
      <c r="E59" s="114">
        <f>'内訳書2-1'!$F466</f>
        <v>0</v>
      </c>
      <c r="F59" s="114">
        <f>'内訳書2-2'!$F466</f>
        <v>0</v>
      </c>
      <c r="G59" s="114">
        <f>'内訳書2-3'!$F466</f>
        <v>0</v>
      </c>
      <c r="H59" s="114">
        <f>'内訳書2-4'!$F466</f>
        <v>0</v>
      </c>
      <c r="I59" s="114">
        <f>'内訳書2-5'!$F466</f>
        <v>0</v>
      </c>
      <c r="J59" s="114">
        <f>'内訳書2-6'!$F466</f>
        <v>0</v>
      </c>
      <c r="K59" s="114">
        <f>'内訳書2-7'!$F466</f>
        <v>0</v>
      </c>
      <c r="L59" s="114">
        <f>'内訳書2-8'!$F466</f>
        <v>0</v>
      </c>
      <c r="M59" s="114">
        <f>'内訳書2-9'!$F466</f>
        <v>0</v>
      </c>
      <c r="N59" s="114">
        <f>'内訳書2-10'!$F466</f>
        <v>0</v>
      </c>
      <c r="O59" s="114">
        <f>'内訳書2-11'!$F466</f>
        <v>0</v>
      </c>
      <c r="P59" s="114">
        <f>'内訳書2-12'!$F466</f>
        <v>0</v>
      </c>
      <c r="Q59" s="114">
        <f>'内訳書2-13'!$F466</f>
        <v>0</v>
      </c>
      <c r="R59" s="114">
        <f>'内訳書2-14'!$F466</f>
        <v>0</v>
      </c>
      <c r="S59" s="114">
        <f>'内訳書2-15'!$F466</f>
        <v>0</v>
      </c>
      <c r="T59" s="114">
        <f>'内訳書2-16'!$F466</f>
        <v>0</v>
      </c>
      <c r="U59" s="114">
        <f>'内訳書2-17'!$F466</f>
        <v>0</v>
      </c>
      <c r="V59" s="114">
        <f>'内訳書2-18'!$F466</f>
        <v>0</v>
      </c>
      <c r="W59" s="114">
        <f>'内訳書2-19'!$F466</f>
        <v>0</v>
      </c>
      <c r="X59" s="114">
        <f>'内訳書2-20'!$F466</f>
        <v>0</v>
      </c>
      <c r="Y59" s="104">
        <f t="shared" si="7"/>
        <v>0</v>
      </c>
      <c r="AA59" s="114">
        <f t="shared" si="10"/>
        <v>0</v>
      </c>
      <c r="AB59" s="114">
        <f t="shared" si="11"/>
        <v>0</v>
      </c>
      <c r="AC59" s="114">
        <f t="shared" si="12"/>
        <v>0</v>
      </c>
    </row>
    <row r="60" spans="2:29" ht="18" customHeight="1" x14ac:dyDescent="0.15">
      <c r="B60" s="337"/>
      <c r="C60" s="264" t="s">
        <v>175</v>
      </c>
      <c r="D60" s="108" t="s">
        <v>189</v>
      </c>
      <c r="E60" s="109">
        <f>'内訳書2-1'!$F467</f>
        <v>0</v>
      </c>
      <c r="F60" s="109">
        <f>'内訳書2-2'!$F467</f>
        <v>0</v>
      </c>
      <c r="G60" s="109">
        <f>'内訳書2-3'!$F467</f>
        <v>0</v>
      </c>
      <c r="H60" s="109">
        <f>'内訳書2-4'!$F467</f>
        <v>0</v>
      </c>
      <c r="I60" s="109">
        <f>'内訳書2-5'!$F467</f>
        <v>0</v>
      </c>
      <c r="J60" s="109">
        <f>'内訳書2-6'!$F467</f>
        <v>0</v>
      </c>
      <c r="K60" s="109">
        <f>'内訳書2-7'!$F467</f>
        <v>0</v>
      </c>
      <c r="L60" s="109">
        <f>'内訳書2-8'!$F467</f>
        <v>0</v>
      </c>
      <c r="M60" s="109">
        <f>'内訳書2-9'!$F467</f>
        <v>0</v>
      </c>
      <c r="N60" s="109">
        <f>'内訳書2-10'!$F467</f>
        <v>0</v>
      </c>
      <c r="O60" s="109">
        <f>'内訳書2-11'!$F467</f>
        <v>0</v>
      </c>
      <c r="P60" s="109">
        <f>'内訳書2-12'!$F467</f>
        <v>0</v>
      </c>
      <c r="Q60" s="109">
        <f>'内訳書2-13'!$F467</f>
        <v>0</v>
      </c>
      <c r="R60" s="109">
        <f>'内訳書2-14'!$F467</f>
        <v>0</v>
      </c>
      <c r="S60" s="109">
        <f>'内訳書2-15'!$F467</f>
        <v>0</v>
      </c>
      <c r="T60" s="109">
        <f>'内訳書2-16'!$F467</f>
        <v>0</v>
      </c>
      <c r="U60" s="109">
        <f>'内訳書2-17'!$F467</f>
        <v>0</v>
      </c>
      <c r="V60" s="109">
        <f>'内訳書2-18'!$F467</f>
        <v>0</v>
      </c>
      <c r="W60" s="109">
        <f>'内訳書2-19'!$F467</f>
        <v>0</v>
      </c>
      <c r="X60" s="109">
        <f>'内訳書2-20'!$F467</f>
        <v>0</v>
      </c>
      <c r="Y60" s="110">
        <f t="shared" si="7"/>
        <v>0</v>
      </c>
      <c r="AA60" s="109">
        <f t="shared" si="10"/>
        <v>0</v>
      </c>
      <c r="AB60" s="109">
        <f t="shared" si="11"/>
        <v>0</v>
      </c>
      <c r="AC60" s="109">
        <f t="shared" si="12"/>
        <v>0</v>
      </c>
    </row>
    <row r="61" spans="2:29" ht="18" customHeight="1" x14ac:dyDescent="0.15">
      <c r="B61" s="337"/>
      <c r="C61" s="266"/>
      <c r="D61" s="113" t="s">
        <v>190</v>
      </c>
      <c r="E61" s="114">
        <f>'内訳書2-1'!$F468</f>
        <v>0</v>
      </c>
      <c r="F61" s="114">
        <f>'内訳書2-2'!$F468</f>
        <v>0</v>
      </c>
      <c r="G61" s="114">
        <f>'内訳書2-3'!$F468</f>
        <v>0</v>
      </c>
      <c r="H61" s="114">
        <f>'内訳書2-4'!$F468</f>
        <v>0</v>
      </c>
      <c r="I61" s="114">
        <f>'内訳書2-5'!$F468</f>
        <v>0</v>
      </c>
      <c r="J61" s="114">
        <f>'内訳書2-6'!$F468</f>
        <v>0</v>
      </c>
      <c r="K61" s="114">
        <f>'内訳書2-7'!$F468</f>
        <v>0</v>
      </c>
      <c r="L61" s="114">
        <f>'内訳書2-8'!$F468</f>
        <v>0</v>
      </c>
      <c r="M61" s="114">
        <f>'内訳書2-9'!$F468</f>
        <v>0</v>
      </c>
      <c r="N61" s="114">
        <f>'内訳書2-10'!$F468</f>
        <v>0</v>
      </c>
      <c r="O61" s="114">
        <f>'内訳書2-11'!$F468</f>
        <v>0</v>
      </c>
      <c r="P61" s="114">
        <f>'内訳書2-12'!$F468</f>
        <v>0</v>
      </c>
      <c r="Q61" s="114">
        <f>'内訳書2-13'!$F468</f>
        <v>0</v>
      </c>
      <c r="R61" s="114">
        <f>'内訳書2-14'!$F468</f>
        <v>0</v>
      </c>
      <c r="S61" s="114">
        <f>'内訳書2-15'!$F468</f>
        <v>0</v>
      </c>
      <c r="T61" s="114">
        <f>'内訳書2-16'!$F468</f>
        <v>0</v>
      </c>
      <c r="U61" s="114">
        <f>'内訳書2-17'!$F468</f>
        <v>0</v>
      </c>
      <c r="V61" s="114">
        <f>'内訳書2-18'!$F468</f>
        <v>0</v>
      </c>
      <c r="W61" s="114">
        <f>'内訳書2-19'!$F468</f>
        <v>0</v>
      </c>
      <c r="X61" s="114">
        <f>'内訳書2-20'!$F468</f>
        <v>0</v>
      </c>
      <c r="Y61" s="104">
        <f>SUM(E61:X61)</f>
        <v>0</v>
      </c>
      <c r="AA61" s="109">
        <f t="shared" si="10"/>
        <v>0</v>
      </c>
      <c r="AB61" s="109">
        <f t="shared" si="11"/>
        <v>0</v>
      </c>
      <c r="AC61" s="109">
        <f>SUM(AA61:AB61)</f>
        <v>0</v>
      </c>
    </row>
    <row r="62" spans="2:29" ht="22.5" customHeight="1" thickBot="1" x14ac:dyDescent="0.2">
      <c r="B62" s="337"/>
      <c r="C62" s="310" t="s">
        <v>124</v>
      </c>
      <c r="D62" s="310"/>
      <c r="E62" s="116">
        <f>SUM(E44:E61)</f>
        <v>0</v>
      </c>
      <c r="F62" s="116">
        <f t="shared" ref="F62:X62" si="13">SUM(F44:F61)</f>
        <v>0</v>
      </c>
      <c r="G62" s="116">
        <f t="shared" si="13"/>
        <v>0</v>
      </c>
      <c r="H62" s="116">
        <f t="shared" si="13"/>
        <v>0</v>
      </c>
      <c r="I62" s="116">
        <f t="shared" si="13"/>
        <v>0</v>
      </c>
      <c r="J62" s="116">
        <f t="shared" si="13"/>
        <v>0</v>
      </c>
      <c r="K62" s="116">
        <f t="shared" si="13"/>
        <v>0</v>
      </c>
      <c r="L62" s="116">
        <f t="shared" si="13"/>
        <v>0</v>
      </c>
      <c r="M62" s="116">
        <f t="shared" si="13"/>
        <v>0</v>
      </c>
      <c r="N62" s="116">
        <f t="shared" si="13"/>
        <v>0</v>
      </c>
      <c r="O62" s="116">
        <f t="shared" si="13"/>
        <v>0</v>
      </c>
      <c r="P62" s="116">
        <f t="shared" si="13"/>
        <v>0</v>
      </c>
      <c r="Q62" s="116">
        <f t="shared" si="13"/>
        <v>0</v>
      </c>
      <c r="R62" s="116">
        <f t="shared" si="13"/>
        <v>0</v>
      </c>
      <c r="S62" s="116">
        <f t="shared" si="13"/>
        <v>0</v>
      </c>
      <c r="T62" s="116">
        <f t="shared" si="13"/>
        <v>0</v>
      </c>
      <c r="U62" s="116">
        <f t="shared" si="13"/>
        <v>0</v>
      </c>
      <c r="V62" s="116">
        <f t="shared" si="13"/>
        <v>0</v>
      </c>
      <c r="W62" s="116">
        <f t="shared" si="13"/>
        <v>0</v>
      </c>
      <c r="X62" s="116">
        <f t="shared" si="13"/>
        <v>0</v>
      </c>
      <c r="Y62" s="116">
        <f>SUM(Y44:Y61)</f>
        <v>0</v>
      </c>
      <c r="AA62" s="116">
        <f>SUM(AA44:AA61)</f>
        <v>0</v>
      </c>
      <c r="AB62" s="116">
        <f>SUM(AB44:AB61)</f>
        <v>0</v>
      </c>
      <c r="AC62" s="116">
        <f>SUM(AC44:AC61)</f>
        <v>0</v>
      </c>
    </row>
    <row r="63" spans="2:29" ht="22.5" customHeight="1" thickTop="1" x14ac:dyDescent="0.15">
      <c r="B63" s="299" t="s">
        <v>163</v>
      </c>
      <c r="C63" s="299"/>
      <c r="D63" s="299"/>
      <c r="E63" s="117">
        <f>SUM(E41,E62)</f>
        <v>0</v>
      </c>
      <c r="F63" s="117">
        <f t="shared" ref="F63:Y63" si="14">SUM(F41,F62)</f>
        <v>0</v>
      </c>
      <c r="G63" s="117">
        <f t="shared" si="14"/>
        <v>0</v>
      </c>
      <c r="H63" s="117">
        <f t="shared" si="14"/>
        <v>0</v>
      </c>
      <c r="I63" s="117">
        <f t="shared" si="14"/>
        <v>0</v>
      </c>
      <c r="J63" s="117">
        <f t="shared" si="14"/>
        <v>0</v>
      </c>
      <c r="K63" s="117">
        <f t="shared" si="14"/>
        <v>0</v>
      </c>
      <c r="L63" s="117">
        <f t="shared" si="14"/>
        <v>0</v>
      </c>
      <c r="M63" s="117">
        <f t="shared" si="14"/>
        <v>0</v>
      </c>
      <c r="N63" s="117">
        <f t="shared" si="14"/>
        <v>0</v>
      </c>
      <c r="O63" s="117">
        <f t="shared" si="14"/>
        <v>0</v>
      </c>
      <c r="P63" s="117">
        <f t="shared" si="14"/>
        <v>0</v>
      </c>
      <c r="Q63" s="117">
        <f t="shared" si="14"/>
        <v>0</v>
      </c>
      <c r="R63" s="117">
        <f t="shared" si="14"/>
        <v>0</v>
      </c>
      <c r="S63" s="117">
        <f t="shared" si="14"/>
        <v>0</v>
      </c>
      <c r="T63" s="117">
        <f t="shared" si="14"/>
        <v>0</v>
      </c>
      <c r="U63" s="117">
        <f t="shared" si="14"/>
        <v>0</v>
      </c>
      <c r="V63" s="117">
        <f t="shared" si="14"/>
        <v>0</v>
      </c>
      <c r="W63" s="117">
        <f t="shared" si="14"/>
        <v>0</v>
      </c>
      <c r="X63" s="117">
        <f t="shared" si="14"/>
        <v>0</v>
      </c>
      <c r="Y63" s="106">
        <f t="shared" si="14"/>
        <v>0</v>
      </c>
      <c r="AA63" s="117">
        <f>SUM(AA41,AA62)</f>
        <v>0</v>
      </c>
      <c r="AB63" s="117">
        <f>SUM(AB41,AB62)</f>
        <v>0</v>
      </c>
      <c r="AC63" s="117">
        <f>SUM(AC41,AC62)</f>
        <v>0</v>
      </c>
    </row>
    <row r="64" spans="2:29" ht="18.75" customHeight="1" x14ac:dyDescent="0.15">
      <c r="E64" s="150" t="str">
        <f>IF(E$38&lt;&gt;0,"補助対象「その他」エラー","")</f>
        <v/>
      </c>
      <c r="F64" s="150" t="str">
        <f t="shared" ref="F64:X64" si="15">IF(F$38&lt;&gt;0,"補助対象「その他」エラー","")</f>
        <v/>
      </c>
      <c r="G64" s="150" t="str">
        <f t="shared" si="15"/>
        <v/>
      </c>
      <c r="H64" s="150" t="str">
        <f t="shared" si="15"/>
        <v/>
      </c>
      <c r="I64" s="150" t="str">
        <f t="shared" si="15"/>
        <v/>
      </c>
      <c r="J64" s="150" t="str">
        <f t="shared" si="15"/>
        <v/>
      </c>
      <c r="K64" s="150" t="str">
        <f t="shared" si="15"/>
        <v/>
      </c>
      <c r="L64" s="150" t="str">
        <f t="shared" si="15"/>
        <v/>
      </c>
      <c r="M64" s="150" t="str">
        <f t="shared" si="15"/>
        <v/>
      </c>
      <c r="N64" s="150" t="str">
        <f t="shared" si="15"/>
        <v/>
      </c>
      <c r="O64" s="150" t="str">
        <f t="shared" si="15"/>
        <v/>
      </c>
      <c r="P64" s="150" t="str">
        <f t="shared" si="15"/>
        <v/>
      </c>
      <c r="Q64" s="150" t="str">
        <f t="shared" si="15"/>
        <v/>
      </c>
      <c r="R64" s="150" t="str">
        <f t="shared" si="15"/>
        <v/>
      </c>
      <c r="S64" s="150" t="str">
        <f t="shared" si="15"/>
        <v/>
      </c>
      <c r="T64" s="150" t="str">
        <f t="shared" si="15"/>
        <v/>
      </c>
      <c r="U64" s="150" t="str">
        <f t="shared" si="15"/>
        <v/>
      </c>
      <c r="V64" s="150" t="str">
        <f t="shared" si="15"/>
        <v/>
      </c>
      <c r="W64" s="150" t="str">
        <f t="shared" si="15"/>
        <v/>
      </c>
      <c r="X64" s="150" t="str">
        <f t="shared" si="15"/>
        <v/>
      </c>
      <c r="AA64" s="93"/>
      <c r="AB64" s="93"/>
      <c r="AC64" s="93"/>
    </row>
  </sheetData>
  <sheetProtection password="DF8A" sheet="1" objects="1" scenarios="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4" fitToWidth="0" orientation="portrait" r:id="rId1"/>
  <headerFooter>
    <oddHeader>&amp;L&amp;"Calibri"&amp;10&amp;K000000機密性2情報&amp;1#</oddHeader>
  </headerFooter>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A2" sqref="A2"/>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36" t="s">
        <v>152</v>
      </c>
      <c r="B2" s="66"/>
      <c r="C2" s="40"/>
    </row>
    <row r="3" spans="1:24" ht="32.1" customHeight="1" x14ac:dyDescent="0.15">
      <c r="C3" s="415" t="s">
        <v>153</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64"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65">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18"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49"/>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10"/>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10"/>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10"/>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10"/>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10"/>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10"/>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10"/>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10"/>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10"/>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10"/>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10"/>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10"/>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10"/>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10"/>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10"/>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10"/>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10"/>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10"/>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10"/>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10"/>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10"/>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10"/>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10"/>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10"/>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10"/>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10"/>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10"/>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10"/>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10"/>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10"/>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10"/>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10"/>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10"/>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10"/>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10"/>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10"/>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10"/>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10"/>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10"/>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10"/>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10"/>
      <c r="D51" s="10"/>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10"/>
      <c r="D52" s="10"/>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10"/>
      <c r="D53" s="10"/>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10"/>
      <c r="D54" s="10"/>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10"/>
      <c r="D55" s="10"/>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10"/>
      <c r="D56" s="10"/>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10"/>
      <c r="D57" s="10"/>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10"/>
      <c r="D58" s="10"/>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10"/>
      <c r="D59" s="10"/>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10"/>
      <c r="D60" s="10"/>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10"/>
      <c r="D61" s="10"/>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10"/>
      <c r="D62" s="10"/>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10"/>
      <c r="D63" s="10"/>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10"/>
      <c r="D64" s="10"/>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10"/>
      <c r="D65" s="10"/>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10"/>
      <c r="D66" s="10"/>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10"/>
      <c r="D67" s="10"/>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10"/>
      <c r="D68" s="10"/>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10"/>
      <c r="D69" s="10"/>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10"/>
      <c r="D70" s="10"/>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10"/>
      <c r="D71" s="10"/>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10"/>
      <c r="D72" s="10"/>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10"/>
      <c r="D73" s="10"/>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10"/>
      <c r="D74" s="10"/>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10"/>
      <c r="D75" s="10"/>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10"/>
      <c r="D76" s="10"/>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10"/>
      <c r="D77" s="10"/>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10"/>
      <c r="D78" s="10"/>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10"/>
      <c r="D79" s="10"/>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10"/>
      <c r="D80" s="10"/>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10"/>
      <c r="D81" s="10"/>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10"/>
      <c r="D82" s="10"/>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10"/>
      <c r="D83" s="10"/>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10"/>
      <c r="D84" s="10"/>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10"/>
      <c r="D85" s="10"/>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10"/>
      <c r="D86" s="10"/>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10"/>
      <c r="D87" s="10"/>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10"/>
      <c r="D88" s="10"/>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10"/>
      <c r="D89" s="10"/>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10"/>
      <c r="D90" s="10"/>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10"/>
      <c r="D91" s="10"/>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10"/>
      <c r="D92" s="10"/>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10"/>
      <c r="D93" s="10"/>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10"/>
      <c r="D94" s="10"/>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10"/>
      <c r="D95" s="10"/>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10"/>
      <c r="D96" s="10"/>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10"/>
      <c r="D97" s="10"/>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10"/>
      <c r="D98" s="10"/>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10"/>
      <c r="D99" s="10"/>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10"/>
      <c r="D100" s="10"/>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10"/>
      <c r="D101" s="10"/>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10"/>
      <c r="D102" s="10"/>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10"/>
      <c r="D103" s="10"/>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10"/>
      <c r="D104" s="10"/>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10"/>
      <c r="D105" s="10"/>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10"/>
      <c r="D106" s="10"/>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10"/>
      <c r="D107" s="10"/>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10"/>
      <c r="D108" s="10"/>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10"/>
      <c r="D109" s="10"/>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10"/>
      <c r="D110" s="10"/>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10"/>
      <c r="D111" s="10"/>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10"/>
      <c r="D112" s="10"/>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10"/>
      <c r="D113" s="10"/>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10"/>
      <c r="D114" s="10"/>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10"/>
      <c r="D115" s="10"/>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10"/>
      <c r="D116" s="10"/>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10"/>
      <c r="D117" s="10"/>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10"/>
      <c r="D118" s="10"/>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10"/>
      <c r="D119" s="10"/>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10"/>
      <c r="D120" s="10"/>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10"/>
      <c r="D121" s="10"/>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10"/>
      <c r="D122" s="10"/>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10"/>
      <c r="D123" s="10"/>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10"/>
      <c r="D124" s="10"/>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10"/>
      <c r="D125" s="10"/>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10"/>
      <c r="D126" s="10"/>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10"/>
      <c r="D127" s="10"/>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10"/>
      <c r="D128" s="10"/>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10"/>
      <c r="D129" s="10"/>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10"/>
      <c r="D130" s="10"/>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10"/>
      <c r="D131" s="10"/>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10"/>
      <c r="D132" s="10"/>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10"/>
      <c r="D133" s="10"/>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10"/>
      <c r="D134" s="10"/>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10"/>
      <c r="D135" s="10"/>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10"/>
      <c r="D136" s="10"/>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10"/>
      <c r="D137" s="10"/>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10"/>
      <c r="D138" s="10"/>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10"/>
      <c r="D139" s="10"/>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10"/>
      <c r="D140" s="10"/>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10"/>
      <c r="D141" s="10"/>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10"/>
      <c r="D142" s="10"/>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10"/>
      <c r="D143" s="10"/>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10"/>
      <c r="D144" s="10"/>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10"/>
      <c r="D145" s="10"/>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10"/>
      <c r="D146" s="10"/>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10"/>
      <c r="D147" s="10"/>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10"/>
      <c r="D148" s="10"/>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10"/>
      <c r="D149" s="10"/>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10"/>
      <c r="D150" s="10"/>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10"/>
      <c r="D151" s="10"/>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10"/>
      <c r="D152" s="10"/>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10"/>
      <c r="D153" s="10"/>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10"/>
      <c r="D154" s="10"/>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10"/>
      <c r="D155" s="10"/>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10"/>
      <c r="D156" s="10"/>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10"/>
      <c r="D157" s="10"/>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10"/>
      <c r="D158" s="10"/>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10"/>
      <c r="D159" s="10"/>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10"/>
      <c r="D160" s="10"/>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10"/>
      <c r="D161" s="10"/>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10"/>
      <c r="D162" s="10"/>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10"/>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10"/>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10"/>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10"/>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10"/>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10"/>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10"/>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10"/>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10"/>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10"/>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10"/>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10"/>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10"/>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10"/>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10"/>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10"/>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10"/>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10"/>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10"/>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10"/>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10"/>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10"/>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10"/>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10"/>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10"/>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10"/>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10"/>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10"/>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10"/>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10"/>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10"/>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10"/>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10"/>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10"/>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10"/>
      <c r="D197" s="10"/>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10"/>
      <c r="D198" s="10"/>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10"/>
      <c r="D199" s="10"/>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10"/>
      <c r="D200" s="10"/>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10"/>
      <c r="D201" s="10"/>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10"/>
      <c r="D202" s="10"/>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10"/>
      <c r="D203" s="10"/>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10"/>
      <c r="D204" s="10"/>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10"/>
      <c r="D205" s="10"/>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10"/>
      <c r="D206" s="10"/>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10"/>
      <c r="D207" s="10"/>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10"/>
      <c r="D208" s="10"/>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10"/>
      <c r="D209" s="10"/>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10"/>
      <c r="D210" s="10"/>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10"/>
      <c r="D211" s="10"/>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10"/>
      <c r="D212" s="10"/>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10"/>
      <c r="D213" s="10"/>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10"/>
      <c r="D214" s="10"/>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10"/>
      <c r="D215" s="10"/>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10"/>
      <c r="D216" s="10"/>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10"/>
      <c r="D217" s="10"/>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10"/>
      <c r="D218" s="10"/>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10"/>
      <c r="D219" s="10"/>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10"/>
      <c r="D220" s="10"/>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10"/>
      <c r="D221" s="10"/>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10"/>
      <c r="D222" s="10"/>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10"/>
      <c r="D223" s="10"/>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10"/>
      <c r="D224" s="10"/>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10"/>
      <c r="D225" s="10"/>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10"/>
      <c r="D226" s="10"/>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10"/>
      <c r="D227" s="10"/>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10"/>
      <c r="D228" s="10"/>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10"/>
      <c r="D229" s="10"/>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10"/>
      <c r="D230" s="10"/>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10"/>
      <c r="D231" s="10"/>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10"/>
      <c r="D232" s="10"/>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10"/>
      <c r="D233" s="10"/>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10"/>
      <c r="D234" s="10"/>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10"/>
      <c r="D235" s="10"/>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10"/>
      <c r="D236" s="10"/>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10"/>
      <c r="D237" s="10"/>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10"/>
      <c r="D238" s="10"/>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10"/>
      <c r="D239" s="10"/>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10"/>
      <c r="D240" s="10"/>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10"/>
      <c r="D241" s="10"/>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10"/>
      <c r="D242" s="10"/>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10"/>
      <c r="D243" s="10"/>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10"/>
      <c r="D244" s="10"/>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10"/>
      <c r="D245" s="10"/>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10"/>
      <c r="D246" s="10"/>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10"/>
      <c r="D247" s="10"/>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10"/>
      <c r="D248" s="10"/>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10"/>
      <c r="D249" s="10"/>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10"/>
      <c r="D250" s="10"/>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10"/>
      <c r="D251" s="10"/>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10"/>
      <c r="D252" s="10"/>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10"/>
      <c r="D253" s="10"/>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10"/>
      <c r="D254" s="10"/>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10"/>
      <c r="D255" s="10"/>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10"/>
      <c r="D256" s="10"/>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10"/>
      <c r="D257" s="10"/>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10"/>
      <c r="D258" s="10"/>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10"/>
      <c r="D259" s="10"/>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10"/>
      <c r="D260" s="10"/>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10"/>
      <c r="D261" s="10"/>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10"/>
      <c r="D262" s="10"/>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10"/>
      <c r="D263" s="10"/>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10"/>
      <c r="D264" s="10"/>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10"/>
      <c r="D265" s="10"/>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10"/>
      <c r="D266" s="10"/>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10"/>
      <c r="D267" s="10"/>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10"/>
      <c r="D268" s="10"/>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10"/>
      <c r="D269" s="10"/>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10"/>
      <c r="D270" s="10"/>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10"/>
      <c r="D271" s="10"/>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10"/>
      <c r="D272" s="10"/>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10"/>
      <c r="D273" s="10"/>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10"/>
      <c r="D274" s="10"/>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10"/>
      <c r="D275" s="10"/>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10"/>
      <c r="D276" s="10"/>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10"/>
      <c r="D277" s="10"/>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10"/>
      <c r="D278" s="10"/>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10"/>
      <c r="D279" s="10"/>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10"/>
      <c r="D280" s="10"/>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10"/>
      <c r="D281" s="10"/>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10"/>
      <c r="D282" s="10"/>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10"/>
      <c r="D283" s="10"/>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10"/>
      <c r="D284" s="10"/>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10"/>
      <c r="D285" s="10"/>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10"/>
      <c r="D286" s="10"/>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10"/>
      <c r="D287" s="10"/>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10"/>
      <c r="D288" s="10"/>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10"/>
      <c r="D289" s="10"/>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10"/>
      <c r="D290" s="10"/>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10"/>
      <c r="D291" s="10"/>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10"/>
      <c r="D292" s="10"/>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10"/>
      <c r="D293" s="10"/>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10"/>
      <c r="D294" s="10"/>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10"/>
      <c r="D295" s="10"/>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10"/>
      <c r="D296" s="10"/>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10"/>
      <c r="D297" s="10"/>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10"/>
      <c r="D298" s="10"/>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10"/>
      <c r="D299" s="10"/>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10"/>
      <c r="D300" s="10"/>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10"/>
      <c r="D301" s="10"/>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10"/>
      <c r="D302" s="10"/>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10"/>
      <c r="D303" s="10"/>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10"/>
      <c r="D304" s="10"/>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10"/>
      <c r="D305" s="10"/>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10"/>
      <c r="D306" s="10"/>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10"/>
      <c r="D307" s="10"/>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10"/>
      <c r="D308" s="10"/>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10"/>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10"/>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10"/>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10"/>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10"/>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10"/>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10"/>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10"/>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10"/>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10"/>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10"/>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10"/>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10"/>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10"/>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10"/>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10"/>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10"/>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10"/>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10"/>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10"/>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10"/>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10"/>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10"/>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10"/>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10"/>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10"/>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10"/>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10"/>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10"/>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10"/>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10"/>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10"/>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10"/>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10"/>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10"/>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10"/>
      <c r="D344" s="10"/>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10"/>
      <c r="D345" s="10"/>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10"/>
      <c r="D346" s="10"/>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10"/>
      <c r="D347" s="10"/>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10"/>
      <c r="D348" s="10"/>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10"/>
      <c r="D349" s="10"/>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10"/>
      <c r="D350" s="10"/>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10"/>
      <c r="D351" s="10"/>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71"/>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77"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182"/>
      <c r="C418" s="387" t="s">
        <v>91</v>
      </c>
      <c r="D418" s="388"/>
      <c r="E418" s="389"/>
      <c r="F418" s="384">
        <f>SUMIFS($Q$361:$Q$410,$C$361:$C$410,C418)</f>
        <v>0</v>
      </c>
      <c r="G418" s="385"/>
      <c r="H418" s="386"/>
    </row>
    <row r="419" spans="1:16" ht="20.100000000000001" customHeight="1" x14ac:dyDescent="0.15">
      <c r="A419" s="407"/>
      <c r="B419" s="183"/>
      <c r="C419" s="387" t="s">
        <v>92</v>
      </c>
      <c r="D419" s="388"/>
      <c r="E419" s="389"/>
      <c r="F419" s="384">
        <f>SUMIFS($Q$361:$Q$410,$C$361:$C$410,C419)</f>
        <v>0</v>
      </c>
      <c r="G419" s="385"/>
      <c r="H419" s="386"/>
    </row>
    <row r="420" spans="1:16" ht="20.100000000000001" customHeight="1" x14ac:dyDescent="0.15">
      <c r="A420" s="407"/>
      <c r="B420" s="183"/>
      <c r="C420" s="387" t="s">
        <v>93</v>
      </c>
      <c r="D420" s="388"/>
      <c r="E420" s="389"/>
      <c r="F420" s="384">
        <f>SUMIFS($Q$361:$Q$410,$C$361:$C$410,C420)</f>
        <v>0</v>
      </c>
      <c r="G420" s="385"/>
      <c r="H420" s="386"/>
    </row>
    <row r="421" spans="1:16" ht="20.100000000000001" customHeight="1" x14ac:dyDescent="0.15">
      <c r="A421" s="407"/>
      <c r="B421" s="183"/>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90"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91"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91" t="s">
        <v>29</v>
      </c>
      <c r="F431" s="390">
        <f t="shared" si="5"/>
        <v>0</v>
      </c>
      <c r="G431" s="369"/>
      <c r="H431" s="369"/>
      <c r="I431"/>
      <c r="J431"/>
      <c r="K431"/>
      <c r="L431"/>
      <c r="M431"/>
      <c r="N431"/>
      <c r="O431"/>
      <c r="P431"/>
    </row>
    <row r="432" spans="1:16" ht="20.100000000000001" customHeight="1" x14ac:dyDescent="0.15">
      <c r="A432" s="431"/>
      <c r="B432" s="432"/>
      <c r="C432" s="393"/>
      <c r="D432" s="392"/>
      <c r="E432" s="91" t="s">
        <v>5</v>
      </c>
      <c r="F432" s="390">
        <f t="shared" si="5"/>
        <v>0</v>
      </c>
      <c r="G432" s="369"/>
      <c r="H432" s="369"/>
      <c r="I432"/>
      <c r="J432"/>
      <c r="K432"/>
      <c r="L432"/>
      <c r="M432"/>
      <c r="N432"/>
      <c r="O432"/>
      <c r="P432"/>
    </row>
    <row r="433" spans="1:16" ht="20.100000000000001" customHeight="1" x14ac:dyDescent="0.15">
      <c r="A433" s="431"/>
      <c r="B433" s="432"/>
      <c r="C433" s="393" t="s">
        <v>56</v>
      </c>
      <c r="D433" s="392"/>
      <c r="E433" s="91" t="s">
        <v>3</v>
      </c>
      <c r="F433" s="390">
        <f t="shared" si="5"/>
        <v>0</v>
      </c>
      <c r="G433" s="369"/>
      <c r="H433" s="369"/>
      <c r="I433"/>
      <c r="J433"/>
      <c r="K433"/>
      <c r="L433"/>
      <c r="M433"/>
      <c r="N433"/>
      <c r="O433"/>
      <c r="P433"/>
    </row>
    <row r="434" spans="1:16" ht="20.100000000000001" customHeight="1" x14ac:dyDescent="0.15">
      <c r="A434" s="431"/>
      <c r="B434" s="432"/>
      <c r="C434" s="393"/>
      <c r="D434" s="392"/>
      <c r="E434" s="91" t="s">
        <v>30</v>
      </c>
      <c r="F434" s="390">
        <f t="shared" si="5"/>
        <v>0</v>
      </c>
      <c r="G434" s="369"/>
      <c r="H434" s="369"/>
      <c r="I434"/>
      <c r="J434"/>
      <c r="K434"/>
      <c r="L434"/>
      <c r="M434"/>
      <c r="N434"/>
      <c r="O434"/>
      <c r="P434"/>
    </row>
    <row r="435" spans="1:16" ht="20.100000000000001" customHeight="1" x14ac:dyDescent="0.15">
      <c r="A435" s="431"/>
      <c r="B435" s="432"/>
      <c r="C435" s="393"/>
      <c r="D435" s="392"/>
      <c r="E435" s="91" t="s">
        <v>4</v>
      </c>
      <c r="F435" s="390">
        <f t="shared" si="5"/>
        <v>0</v>
      </c>
      <c r="G435" s="369"/>
      <c r="H435" s="369"/>
      <c r="I435"/>
      <c r="J435"/>
      <c r="K435"/>
      <c r="L435"/>
      <c r="M435"/>
      <c r="N435"/>
      <c r="O435"/>
      <c r="P435"/>
    </row>
    <row r="436" spans="1:16" ht="20.100000000000001" customHeight="1" x14ac:dyDescent="0.15">
      <c r="A436" s="431"/>
      <c r="B436" s="432"/>
      <c r="C436" s="393"/>
      <c r="D436" s="392"/>
      <c r="E436" s="91" t="s">
        <v>32</v>
      </c>
      <c r="F436" s="390">
        <f t="shared" si="5"/>
        <v>0</v>
      </c>
      <c r="G436" s="369"/>
      <c r="H436" s="369"/>
      <c r="I436"/>
      <c r="J436"/>
      <c r="K436"/>
      <c r="L436"/>
      <c r="M436"/>
      <c r="N436"/>
      <c r="O436"/>
      <c r="P436"/>
    </row>
    <row r="437" spans="1:16" ht="20.100000000000001" customHeight="1" x14ac:dyDescent="0.15">
      <c r="A437" s="431"/>
      <c r="B437" s="432"/>
      <c r="C437" s="393"/>
      <c r="D437" s="392"/>
      <c r="E437" s="91" t="s">
        <v>27</v>
      </c>
      <c r="F437" s="390">
        <f t="shared" si="5"/>
        <v>0</v>
      </c>
      <c r="G437" s="369"/>
      <c r="H437" s="369"/>
      <c r="I437"/>
      <c r="J437"/>
      <c r="K437"/>
      <c r="L437"/>
      <c r="M437"/>
      <c r="N437"/>
      <c r="O437"/>
      <c r="P437"/>
    </row>
    <row r="438" spans="1:16" ht="20.100000000000001" customHeight="1" x14ac:dyDescent="0.15">
      <c r="A438" s="431"/>
      <c r="B438" s="432"/>
      <c r="C438" s="393" t="s">
        <v>44</v>
      </c>
      <c r="D438" s="392"/>
      <c r="E438" s="91" t="s">
        <v>1</v>
      </c>
      <c r="F438" s="390">
        <f t="shared" si="5"/>
        <v>0</v>
      </c>
      <c r="G438" s="369"/>
      <c r="H438" s="369"/>
      <c r="I438"/>
      <c r="J438"/>
      <c r="K438"/>
      <c r="L438"/>
      <c r="M438"/>
      <c r="N438"/>
      <c r="O438"/>
      <c r="P438"/>
    </row>
    <row r="439" spans="1:16" ht="20.100000000000001" customHeight="1" x14ac:dyDescent="0.15">
      <c r="A439" s="431"/>
      <c r="B439" s="432"/>
      <c r="C439" s="393"/>
      <c r="D439" s="392"/>
      <c r="E439" s="91" t="s">
        <v>34</v>
      </c>
      <c r="F439" s="390">
        <f t="shared" si="5"/>
        <v>0</v>
      </c>
      <c r="G439" s="369"/>
      <c r="H439" s="369"/>
      <c r="I439"/>
      <c r="J439"/>
      <c r="K439"/>
      <c r="L439"/>
      <c r="M439"/>
      <c r="N439"/>
      <c r="O439"/>
      <c r="P439"/>
    </row>
    <row r="440" spans="1:16" ht="20.100000000000001" customHeight="1" x14ac:dyDescent="0.15">
      <c r="A440" s="431"/>
      <c r="B440" s="432"/>
      <c r="C440" s="393"/>
      <c r="D440" s="392"/>
      <c r="E440" s="91" t="s">
        <v>11</v>
      </c>
      <c r="F440" s="390">
        <f t="shared" si="5"/>
        <v>0</v>
      </c>
      <c r="G440" s="369"/>
      <c r="H440" s="369"/>
      <c r="I440"/>
      <c r="J440"/>
      <c r="K440"/>
      <c r="L440"/>
      <c r="M440"/>
      <c r="N440"/>
      <c r="O440"/>
      <c r="P440"/>
    </row>
    <row r="441" spans="1:16" ht="20.100000000000001" customHeight="1" x14ac:dyDescent="0.15">
      <c r="A441" s="431"/>
      <c r="B441" s="432"/>
      <c r="C441" s="393" t="s">
        <v>57</v>
      </c>
      <c r="D441" s="392"/>
      <c r="E441" s="91" t="s">
        <v>33</v>
      </c>
      <c r="F441" s="390">
        <f t="shared" si="5"/>
        <v>0</v>
      </c>
      <c r="G441" s="369"/>
      <c r="H441" s="369"/>
      <c r="I441"/>
      <c r="J441"/>
      <c r="K441"/>
      <c r="L441"/>
      <c r="M441"/>
      <c r="N441"/>
      <c r="O441"/>
      <c r="P441"/>
    </row>
    <row r="442" spans="1:16" ht="20.100000000000001" customHeight="1" x14ac:dyDescent="0.15">
      <c r="A442" s="431"/>
      <c r="B442" s="432"/>
      <c r="C442" s="393"/>
      <c r="D442" s="392"/>
      <c r="E442" s="91" t="s">
        <v>2</v>
      </c>
      <c r="F442" s="390">
        <f t="shared" si="5"/>
        <v>0</v>
      </c>
      <c r="G442" s="369"/>
      <c r="H442" s="369"/>
      <c r="I442"/>
      <c r="J442"/>
      <c r="K442"/>
      <c r="L442"/>
      <c r="M442"/>
      <c r="N442"/>
      <c r="O442"/>
      <c r="P442"/>
    </row>
    <row r="443" spans="1:16" ht="20.100000000000001" customHeight="1" x14ac:dyDescent="0.15">
      <c r="A443" s="431"/>
      <c r="B443" s="432"/>
      <c r="C443" s="393"/>
      <c r="D443" s="392"/>
      <c r="E443" s="91" t="s">
        <v>31</v>
      </c>
      <c r="F443" s="390">
        <f t="shared" si="5"/>
        <v>0</v>
      </c>
      <c r="G443" s="369"/>
      <c r="H443" s="369"/>
      <c r="I443"/>
      <c r="J443"/>
      <c r="K443"/>
      <c r="L443"/>
      <c r="M443"/>
      <c r="N443"/>
      <c r="O443"/>
      <c r="P443"/>
    </row>
    <row r="444" spans="1:16" ht="20.100000000000001" customHeight="1" x14ac:dyDescent="0.15">
      <c r="A444" s="431"/>
      <c r="B444" s="432"/>
      <c r="C444" s="393"/>
      <c r="D444" s="392"/>
      <c r="E444" s="145" t="s">
        <v>35</v>
      </c>
      <c r="F444" s="390">
        <f t="shared" si="5"/>
        <v>0</v>
      </c>
      <c r="G444" s="369"/>
      <c r="H444" s="369"/>
      <c r="I444"/>
      <c r="J444"/>
      <c r="K444"/>
      <c r="L444"/>
      <c r="M444"/>
      <c r="N444"/>
      <c r="O444"/>
      <c r="P444"/>
    </row>
    <row r="445" spans="1:16" ht="20.100000000000001" customHeight="1" x14ac:dyDescent="0.15">
      <c r="A445" s="431"/>
      <c r="B445" s="432"/>
      <c r="C445" s="393"/>
      <c r="D445" s="392"/>
      <c r="E445" s="91"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199" t="s">
        <v>10</v>
      </c>
      <c r="F446" s="390">
        <f t="shared" si="5"/>
        <v>0</v>
      </c>
      <c r="G446" s="369"/>
      <c r="H446" s="369"/>
      <c r="I446"/>
      <c r="J446"/>
      <c r="K446"/>
      <c r="L446"/>
      <c r="M446"/>
      <c r="N446"/>
      <c r="O446"/>
      <c r="P446"/>
    </row>
    <row r="447" spans="1:16" ht="20.100000000000001" customHeight="1" x14ac:dyDescent="0.15">
      <c r="A447" s="431"/>
      <c r="B447" s="432"/>
      <c r="C447" s="372"/>
      <c r="D447" s="373"/>
      <c r="E447" s="91"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91"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91" t="s">
        <v>29</v>
      </c>
      <c r="F452" s="368">
        <f t="shared" si="6"/>
        <v>0</v>
      </c>
      <c r="G452" s="369"/>
      <c r="H452" s="369"/>
      <c r="I452"/>
      <c r="J452"/>
      <c r="K452"/>
      <c r="L452"/>
      <c r="M452"/>
      <c r="N452"/>
      <c r="O452"/>
      <c r="P452"/>
    </row>
    <row r="453" spans="1:16" ht="20.100000000000001" customHeight="1" x14ac:dyDescent="0.15">
      <c r="A453" s="437"/>
      <c r="B453" s="438"/>
      <c r="C453" s="393"/>
      <c r="D453" s="392"/>
      <c r="E453" s="91" t="s">
        <v>5</v>
      </c>
      <c r="F453" s="368">
        <f t="shared" si="6"/>
        <v>0</v>
      </c>
      <c r="G453" s="369"/>
      <c r="H453" s="369"/>
      <c r="I453"/>
      <c r="J453"/>
      <c r="K453"/>
      <c r="L453"/>
      <c r="M453"/>
      <c r="N453"/>
      <c r="O453"/>
      <c r="P453"/>
    </row>
    <row r="454" spans="1:16" ht="20.100000000000001" customHeight="1" x14ac:dyDescent="0.15">
      <c r="A454" s="437"/>
      <c r="B454" s="438"/>
      <c r="C454" s="393" t="s">
        <v>56</v>
      </c>
      <c r="D454" s="392"/>
      <c r="E454" s="91" t="s">
        <v>3</v>
      </c>
      <c r="F454" s="368">
        <f t="shared" si="6"/>
        <v>0</v>
      </c>
      <c r="G454" s="369"/>
      <c r="H454" s="369"/>
      <c r="I454"/>
      <c r="J454"/>
      <c r="K454"/>
      <c r="L454"/>
      <c r="M454"/>
      <c r="N454"/>
      <c r="O454"/>
      <c r="P454"/>
    </row>
    <row r="455" spans="1:16" ht="20.100000000000001" customHeight="1" x14ac:dyDescent="0.15">
      <c r="A455" s="437"/>
      <c r="B455" s="438"/>
      <c r="C455" s="393"/>
      <c r="D455" s="392"/>
      <c r="E455" s="91" t="s">
        <v>30</v>
      </c>
      <c r="F455" s="368">
        <f t="shared" si="6"/>
        <v>0</v>
      </c>
      <c r="G455" s="369"/>
      <c r="H455" s="369"/>
      <c r="I455"/>
      <c r="J455"/>
      <c r="K455"/>
      <c r="L455"/>
      <c r="M455"/>
      <c r="N455"/>
      <c r="O455"/>
      <c r="P455"/>
    </row>
    <row r="456" spans="1:16" ht="20.100000000000001" customHeight="1" x14ac:dyDescent="0.15">
      <c r="A456" s="437"/>
      <c r="B456" s="438"/>
      <c r="C456" s="393"/>
      <c r="D456" s="392"/>
      <c r="E456" s="91" t="s">
        <v>4</v>
      </c>
      <c r="F456" s="368">
        <f t="shared" si="6"/>
        <v>0</v>
      </c>
      <c r="G456" s="369"/>
      <c r="H456" s="369"/>
      <c r="I456"/>
      <c r="J456"/>
      <c r="K456"/>
      <c r="L456"/>
      <c r="M456"/>
      <c r="N456"/>
      <c r="O456"/>
      <c r="P456"/>
    </row>
    <row r="457" spans="1:16" ht="20.100000000000001" customHeight="1" x14ac:dyDescent="0.15">
      <c r="A457" s="437"/>
      <c r="B457" s="438"/>
      <c r="C457" s="393"/>
      <c r="D457" s="392"/>
      <c r="E457" s="91" t="s">
        <v>32</v>
      </c>
      <c r="F457" s="368">
        <f t="shared" si="6"/>
        <v>0</v>
      </c>
      <c r="G457" s="369"/>
      <c r="H457" s="369"/>
      <c r="I457"/>
      <c r="J457"/>
      <c r="K457"/>
      <c r="L457"/>
      <c r="M457"/>
      <c r="N457"/>
      <c r="O457"/>
      <c r="P457"/>
    </row>
    <row r="458" spans="1:16" ht="20.100000000000001" customHeight="1" x14ac:dyDescent="0.15">
      <c r="A458" s="437"/>
      <c r="B458" s="438"/>
      <c r="C458" s="393"/>
      <c r="D458" s="392"/>
      <c r="E458" s="91" t="s">
        <v>27</v>
      </c>
      <c r="F458" s="368">
        <f t="shared" si="6"/>
        <v>0</v>
      </c>
      <c r="G458" s="369"/>
      <c r="H458" s="369"/>
      <c r="I458"/>
      <c r="J458"/>
      <c r="K458"/>
      <c r="L458"/>
      <c r="M458"/>
      <c r="N458"/>
      <c r="O458"/>
      <c r="P458"/>
    </row>
    <row r="459" spans="1:16" ht="20.100000000000001" customHeight="1" x14ac:dyDescent="0.15">
      <c r="A459" s="437"/>
      <c r="B459" s="438"/>
      <c r="C459" s="393" t="s">
        <v>44</v>
      </c>
      <c r="D459" s="392"/>
      <c r="E459" s="91" t="s">
        <v>1</v>
      </c>
      <c r="F459" s="368">
        <f t="shared" si="6"/>
        <v>0</v>
      </c>
      <c r="G459" s="369"/>
      <c r="H459" s="369"/>
      <c r="I459"/>
      <c r="J459"/>
      <c r="K459"/>
      <c r="L459"/>
      <c r="M459"/>
      <c r="N459"/>
      <c r="O459"/>
      <c r="P459"/>
    </row>
    <row r="460" spans="1:16" ht="20.100000000000001" customHeight="1" x14ac:dyDescent="0.15">
      <c r="A460" s="437"/>
      <c r="B460" s="438"/>
      <c r="C460" s="393"/>
      <c r="D460" s="392"/>
      <c r="E460" s="91" t="s">
        <v>34</v>
      </c>
      <c r="F460" s="368">
        <f t="shared" si="6"/>
        <v>0</v>
      </c>
      <c r="G460" s="369"/>
      <c r="H460" s="369"/>
      <c r="I460"/>
      <c r="J460"/>
      <c r="K460"/>
      <c r="L460"/>
      <c r="M460"/>
      <c r="N460"/>
      <c r="O460"/>
      <c r="P460"/>
    </row>
    <row r="461" spans="1:16" ht="20.100000000000001" customHeight="1" x14ac:dyDescent="0.15">
      <c r="A461" s="437"/>
      <c r="B461" s="438"/>
      <c r="C461" s="393"/>
      <c r="D461" s="392"/>
      <c r="E461" s="91" t="s">
        <v>11</v>
      </c>
      <c r="F461" s="368">
        <f t="shared" si="6"/>
        <v>0</v>
      </c>
      <c r="G461" s="369"/>
      <c r="H461" s="369"/>
      <c r="I461"/>
      <c r="J461"/>
      <c r="K461"/>
      <c r="L461"/>
      <c r="M461"/>
      <c r="N461"/>
      <c r="O461"/>
      <c r="P461"/>
    </row>
    <row r="462" spans="1:16" ht="20.100000000000001" customHeight="1" x14ac:dyDescent="0.15">
      <c r="A462" s="437"/>
      <c r="B462" s="438"/>
      <c r="C462" s="393" t="s">
        <v>57</v>
      </c>
      <c r="D462" s="392"/>
      <c r="E462" s="91" t="s">
        <v>33</v>
      </c>
      <c r="F462" s="368">
        <f t="shared" si="6"/>
        <v>0</v>
      </c>
      <c r="G462" s="369"/>
      <c r="H462" s="369"/>
      <c r="I462"/>
      <c r="J462"/>
      <c r="K462"/>
      <c r="L462"/>
      <c r="M462"/>
      <c r="N462"/>
      <c r="O462"/>
      <c r="P462"/>
    </row>
    <row r="463" spans="1:16" ht="20.100000000000001" customHeight="1" x14ac:dyDescent="0.15">
      <c r="A463" s="437"/>
      <c r="B463" s="438"/>
      <c r="C463" s="393"/>
      <c r="D463" s="392"/>
      <c r="E463" s="91" t="s">
        <v>2</v>
      </c>
      <c r="F463" s="368">
        <f t="shared" si="6"/>
        <v>0</v>
      </c>
      <c r="G463" s="369"/>
      <c r="H463" s="369"/>
      <c r="I463"/>
      <c r="J463"/>
      <c r="K463"/>
      <c r="L463"/>
      <c r="M463"/>
      <c r="N463"/>
      <c r="O463"/>
      <c r="P463"/>
    </row>
    <row r="464" spans="1:16" ht="20.100000000000001" customHeight="1" x14ac:dyDescent="0.15">
      <c r="A464" s="437"/>
      <c r="B464" s="438"/>
      <c r="C464" s="393"/>
      <c r="D464" s="392"/>
      <c r="E464" s="91" t="s">
        <v>31</v>
      </c>
      <c r="F464" s="368">
        <f t="shared" si="6"/>
        <v>0</v>
      </c>
      <c r="G464" s="369"/>
      <c r="H464" s="369"/>
      <c r="I464"/>
      <c r="J464"/>
      <c r="K464"/>
      <c r="L464"/>
      <c r="M464"/>
      <c r="N464"/>
      <c r="O464"/>
      <c r="P464"/>
    </row>
    <row r="465" spans="1:24" ht="20.100000000000001" customHeight="1" x14ac:dyDescent="0.15">
      <c r="A465" s="437"/>
      <c r="B465" s="438"/>
      <c r="C465" s="393"/>
      <c r="D465" s="392"/>
      <c r="E465" s="91" t="s">
        <v>35</v>
      </c>
      <c r="F465" s="368">
        <f t="shared" si="6"/>
        <v>0</v>
      </c>
      <c r="G465" s="369"/>
      <c r="H465" s="369"/>
      <c r="I465"/>
      <c r="J465"/>
      <c r="K465"/>
      <c r="L465"/>
      <c r="M465"/>
      <c r="N465"/>
      <c r="O465"/>
      <c r="P465"/>
    </row>
    <row r="466" spans="1:24" ht="20.100000000000001" customHeight="1" x14ac:dyDescent="0.15">
      <c r="A466" s="437"/>
      <c r="B466" s="438"/>
      <c r="C466" s="393"/>
      <c r="D466" s="392"/>
      <c r="E466" s="91"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01" t="s">
        <v>10</v>
      </c>
      <c r="F467" s="368">
        <f t="shared" si="6"/>
        <v>0</v>
      </c>
      <c r="G467" s="369"/>
      <c r="H467" s="369"/>
      <c r="I467"/>
      <c r="J467"/>
      <c r="K467"/>
      <c r="L467"/>
      <c r="M467"/>
      <c r="N467"/>
      <c r="O467"/>
      <c r="P467"/>
    </row>
    <row r="468" spans="1:24" ht="20.100000000000001" customHeight="1" x14ac:dyDescent="0.15">
      <c r="A468" s="437"/>
      <c r="B468" s="438"/>
      <c r="C468" s="372"/>
      <c r="D468" s="373"/>
      <c r="E468" s="91" t="s">
        <v>187</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F6" sqref="F6:K6"/>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193</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2-2</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194</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2-3</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227</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L29" sqref="L29"/>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195</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2-4</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A2" sqref="A2"/>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209</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2-5</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A2" sqref="A2"/>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164</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2-6</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208</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2-7</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K26" sqref="K26"/>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207</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2-8</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206</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2-9</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227</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205</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2-10</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204</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2-11</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165</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2-12</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203</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2-13</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202</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2-14</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201</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2-15</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A2" sqref="A2"/>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200</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2-16</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199</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227</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2-17</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activeCell="A2" sqref="A2"/>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198</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2-18</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197</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2-19</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E28" sqref="E28"/>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152</v>
      </c>
      <c r="B2" s="66"/>
      <c r="C2" s="40"/>
    </row>
    <row r="3" spans="1:24" ht="32.1" customHeight="1" x14ac:dyDescent="0.15">
      <c r="C3" s="415" t="s">
        <v>196</v>
      </c>
      <c r="D3" s="59" t="s">
        <v>172</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206" t="s">
        <v>46</v>
      </c>
      <c r="F6" s="443" t="s">
        <v>54</v>
      </c>
      <c r="G6" s="444"/>
      <c r="H6" s="444"/>
      <c r="I6" s="444"/>
      <c r="J6" s="444"/>
      <c r="K6" s="445"/>
      <c r="L6" s="3"/>
      <c r="M6" s="467" t="str">
        <f>IF($F$445&lt;&gt;0,"「費目：その他」で補助対象外に仕分けされていないものがある","")</f>
        <v/>
      </c>
      <c r="N6" s="467"/>
      <c r="O6" s="467"/>
      <c r="P6" s="467"/>
      <c r="Q6" s="467"/>
    </row>
    <row r="7" spans="1:24" ht="21.75" customHeight="1" x14ac:dyDescent="0.15">
      <c r="A7" s="6"/>
      <c r="B7" s="6"/>
      <c r="C7" s="446">
        <f>SUMIFS($Q$10:$Q$351,$R$10:$R$351,"")</f>
        <v>0</v>
      </c>
      <c r="D7" s="447"/>
      <c r="E7" s="207">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212" t="s">
        <v>16</v>
      </c>
    </row>
    <row r="9" spans="1:24" ht="36" customHeight="1" x14ac:dyDescent="0.15">
      <c r="A9" s="376" t="s">
        <v>226</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9"/>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9"/>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374">
        <v>5</v>
      </c>
      <c r="B14" s="375"/>
      <c r="C14" s="209"/>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9"/>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9"/>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9"/>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9"/>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9"/>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9"/>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9"/>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9"/>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9"/>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9"/>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9"/>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9"/>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9"/>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9"/>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9"/>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9"/>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9"/>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9"/>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9"/>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9"/>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9"/>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9"/>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9"/>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9"/>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9"/>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9"/>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9"/>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9"/>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9"/>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9"/>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9"/>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9"/>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9"/>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9"/>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9"/>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9"/>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9"/>
      <c r="D51" s="209"/>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9"/>
      <c r="D52" s="209"/>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9"/>
      <c r="D53" s="209"/>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9"/>
      <c r="D54" s="209"/>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9"/>
      <c r="D55" s="209"/>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9"/>
      <c r="D56" s="209"/>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9"/>
      <c r="D57" s="209"/>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9"/>
      <c r="D58" s="209"/>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9"/>
      <c r="D59" s="209"/>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9"/>
      <c r="D60" s="209"/>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9"/>
      <c r="D61" s="209"/>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9"/>
      <c r="D62" s="209"/>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9"/>
      <c r="D63" s="209"/>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9"/>
      <c r="D64" s="209"/>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9"/>
      <c r="D65" s="209"/>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209"/>
      <c r="D66" s="209"/>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68" t="e">
        <f>IF(#REF!=0,"",#REF!)</f>
        <v>#REF!</v>
      </c>
      <c r="B352" s="68"/>
      <c r="C352" s="69"/>
      <c r="D352" s="69"/>
      <c r="E352" s="69"/>
      <c r="F352" s="69"/>
      <c r="G352" s="69"/>
      <c r="H352" s="69"/>
      <c r="I352" s="69"/>
      <c r="J352" s="69"/>
      <c r="K352" s="69"/>
      <c r="L352" s="69"/>
      <c r="M352" s="69"/>
      <c r="N352" s="69"/>
      <c r="O352" s="69"/>
      <c r="P352" s="69"/>
      <c r="Q352" s="69"/>
    </row>
    <row r="353" spans="1:25" ht="25.5" customHeight="1" x14ac:dyDescent="0.15">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x14ac:dyDescent="0.15">
      <c r="C354" s="422" t="str">
        <f>$C$3</f>
        <v>2-20</v>
      </c>
      <c r="D354" s="59" t="s">
        <v>172</v>
      </c>
      <c r="E354" s="461">
        <f>$E$3</f>
        <v>0</v>
      </c>
      <c r="F354" s="462"/>
      <c r="G354" s="462"/>
      <c r="H354" s="462"/>
      <c r="I354" s="462"/>
      <c r="J354" s="462"/>
      <c r="K354" s="462"/>
      <c r="L354" s="462"/>
      <c r="M354" s="463"/>
      <c r="N354"/>
      <c r="O354"/>
      <c r="P354"/>
      <c r="Q354"/>
      <c r="R354" s="69"/>
      <c r="X354" s="2"/>
      <c r="Y354" s="5"/>
    </row>
    <row r="355" spans="1:25" ht="31.5" customHeight="1" x14ac:dyDescent="0.15">
      <c r="C355" s="423"/>
      <c r="D355" s="60" t="s">
        <v>173</v>
      </c>
      <c r="E355" s="464">
        <f>$E$4</f>
        <v>0</v>
      </c>
      <c r="F355" s="465"/>
      <c r="G355" s="465"/>
      <c r="H355" s="465"/>
      <c r="I355" s="465"/>
      <c r="J355" s="465"/>
      <c r="K355" s="465"/>
      <c r="L355" s="465"/>
      <c r="M355" s="466"/>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451" t="s">
        <v>9</v>
      </c>
      <c r="G357" s="452"/>
      <c r="H357" s="452"/>
      <c r="I357" s="452"/>
      <c r="J357" s="452"/>
      <c r="K357" s="453"/>
      <c r="L357" s="179"/>
      <c r="M357" s="180"/>
      <c r="N357" s="180"/>
      <c r="O357" s="180"/>
      <c r="P357" s="180"/>
      <c r="Q357" s="180"/>
    </row>
    <row r="358" spans="1:25" ht="21.75" customHeight="1" x14ac:dyDescent="0.15">
      <c r="A358" s="74"/>
      <c r="B358" s="74"/>
      <c r="C358" s="73"/>
      <c r="D358" s="73"/>
      <c r="E358" s="72"/>
      <c r="F358" s="454">
        <f>SUM(Q361:Q410)</f>
        <v>0</v>
      </c>
      <c r="G358" s="455"/>
      <c r="H358" s="455"/>
      <c r="I358" s="455"/>
      <c r="J358" s="455"/>
      <c r="K358" s="456"/>
      <c r="L358" s="179"/>
      <c r="M358" s="180"/>
      <c r="N358" s="180"/>
      <c r="O358" s="180"/>
      <c r="P358" s="180"/>
      <c r="Q358" s="180"/>
    </row>
    <row r="359" spans="1:25" ht="21" customHeight="1" x14ac:dyDescent="0.15">
      <c r="A359" s="75" t="s">
        <v>15</v>
      </c>
      <c r="B359" s="75"/>
      <c r="C359" s="76"/>
      <c r="D359" s="76"/>
      <c r="E359" s="76"/>
      <c r="F359" s="76"/>
      <c r="G359" s="76"/>
      <c r="H359" s="76"/>
      <c r="I359" s="76"/>
      <c r="J359" s="76"/>
      <c r="K359" s="69"/>
      <c r="L359" s="69"/>
      <c r="M359" s="69"/>
      <c r="N359" s="69"/>
      <c r="O359" s="69"/>
      <c r="P359" s="69"/>
      <c r="Q359" s="136" t="s">
        <v>16</v>
      </c>
    </row>
    <row r="360" spans="1:25" s="57" customFormat="1" ht="36" customHeight="1" x14ac:dyDescent="0.15">
      <c r="A360" s="376" t="s">
        <v>226</v>
      </c>
      <c r="B360" s="377"/>
      <c r="C360" s="457" t="s">
        <v>12</v>
      </c>
      <c r="D360" s="458"/>
      <c r="E360" s="78" t="s">
        <v>47</v>
      </c>
      <c r="F360" s="79"/>
      <c r="G360" s="80" t="s">
        <v>41</v>
      </c>
      <c r="H360" s="81" t="s">
        <v>48</v>
      </c>
      <c r="I360" s="82" t="s">
        <v>40</v>
      </c>
      <c r="J360" s="83" t="s">
        <v>42</v>
      </c>
      <c r="K360" s="81" t="s">
        <v>48</v>
      </c>
      <c r="L360" s="82" t="s">
        <v>50</v>
      </c>
      <c r="M360" s="83" t="s">
        <v>42</v>
      </c>
      <c r="N360" s="81" t="s">
        <v>51</v>
      </c>
      <c r="O360" s="82" t="s">
        <v>52</v>
      </c>
      <c r="P360" s="81" t="s">
        <v>53</v>
      </c>
      <c r="Q360" s="84" t="s">
        <v>13</v>
      </c>
      <c r="X360" s="58"/>
    </row>
    <row r="361" spans="1:25" ht="18" customHeight="1" x14ac:dyDescent="0.15">
      <c r="A361" s="378">
        <v>1</v>
      </c>
      <c r="B361" s="379"/>
      <c r="C361" s="459"/>
      <c r="D361" s="460"/>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366">
        <v>2</v>
      </c>
      <c r="B362" s="367"/>
      <c r="C362" s="424"/>
      <c r="D362" s="425"/>
      <c r="E362" s="187"/>
      <c r="F362" s="172"/>
      <c r="G362" s="163"/>
      <c r="H362" s="174"/>
      <c r="I362" s="163"/>
      <c r="J362" s="38"/>
      <c r="K362" s="174"/>
      <c r="L362" s="163"/>
      <c r="M362" s="38"/>
      <c r="N362" s="174"/>
      <c r="O362" s="45"/>
      <c r="P362" s="170"/>
      <c r="Q362" s="61">
        <f t="shared" si="4"/>
        <v>0</v>
      </c>
    </row>
    <row r="363" spans="1:25" ht="18" customHeight="1" x14ac:dyDescent="0.15">
      <c r="A363" s="366">
        <v>3</v>
      </c>
      <c r="B363" s="367"/>
      <c r="C363" s="424"/>
      <c r="D363" s="425"/>
      <c r="E363" s="188"/>
      <c r="F363" s="172"/>
      <c r="G363" s="162"/>
      <c r="H363" s="174"/>
      <c r="I363" s="163"/>
      <c r="J363" s="38"/>
      <c r="K363" s="174"/>
      <c r="L363" s="163"/>
      <c r="M363" s="38"/>
      <c r="N363" s="174"/>
      <c r="O363" s="45"/>
      <c r="P363" s="170"/>
      <c r="Q363" s="61">
        <f t="shared" si="4"/>
        <v>0</v>
      </c>
    </row>
    <row r="364" spans="1:25" ht="18" customHeight="1" x14ac:dyDescent="0.15">
      <c r="A364" s="366">
        <v>4</v>
      </c>
      <c r="B364" s="367"/>
      <c r="C364" s="424"/>
      <c r="D364" s="425"/>
      <c r="E364" s="188"/>
      <c r="F364" s="172"/>
      <c r="G364" s="162"/>
      <c r="H364" s="174"/>
      <c r="I364" s="163"/>
      <c r="J364" s="38"/>
      <c r="K364" s="174"/>
      <c r="L364" s="163"/>
      <c r="M364" s="38"/>
      <c r="N364" s="174"/>
      <c r="O364" s="45"/>
      <c r="P364" s="170"/>
      <c r="Q364" s="61">
        <f t="shared" si="4"/>
        <v>0</v>
      </c>
    </row>
    <row r="365" spans="1:25" ht="18" customHeight="1" x14ac:dyDescent="0.15">
      <c r="A365" s="366">
        <v>5</v>
      </c>
      <c r="B365" s="367"/>
      <c r="C365" s="380"/>
      <c r="D365" s="426"/>
      <c r="E365" s="188"/>
      <c r="F365" s="172"/>
      <c r="G365" s="162"/>
      <c r="H365" s="174"/>
      <c r="I365" s="163"/>
      <c r="J365" s="38"/>
      <c r="K365" s="174"/>
      <c r="L365" s="163"/>
      <c r="M365" s="38"/>
      <c r="N365" s="174"/>
      <c r="O365" s="45"/>
      <c r="P365" s="170"/>
      <c r="Q365" s="61">
        <f t="shared" si="4"/>
        <v>0</v>
      </c>
    </row>
    <row r="366" spans="1:25" ht="18" customHeight="1" x14ac:dyDescent="0.15">
      <c r="A366" s="366">
        <v>6</v>
      </c>
      <c r="B366" s="367"/>
      <c r="C366" s="380"/>
      <c r="D366" s="381"/>
      <c r="E366" s="188"/>
      <c r="F366" s="172"/>
      <c r="G366" s="162"/>
      <c r="H366" s="174"/>
      <c r="I366" s="163"/>
      <c r="J366" s="38"/>
      <c r="K366" s="174"/>
      <c r="L366" s="163"/>
      <c r="M366" s="38"/>
      <c r="N366" s="174"/>
      <c r="O366" s="45"/>
      <c r="P366" s="170"/>
      <c r="Q366" s="61">
        <f t="shared" si="4"/>
        <v>0</v>
      </c>
    </row>
    <row r="367" spans="1:25" ht="18" customHeight="1" x14ac:dyDescent="0.15">
      <c r="A367" s="366">
        <v>7</v>
      </c>
      <c r="B367" s="367"/>
      <c r="C367" s="380"/>
      <c r="D367" s="381"/>
      <c r="E367" s="188"/>
      <c r="F367" s="172"/>
      <c r="G367" s="162"/>
      <c r="H367" s="174"/>
      <c r="I367" s="163"/>
      <c r="J367" s="38"/>
      <c r="K367" s="174"/>
      <c r="L367" s="163"/>
      <c r="M367" s="38"/>
      <c r="N367" s="174"/>
      <c r="O367" s="45"/>
      <c r="P367" s="170"/>
      <c r="Q367" s="61">
        <f t="shared" si="4"/>
        <v>0</v>
      </c>
    </row>
    <row r="368" spans="1:25" ht="18" customHeight="1" x14ac:dyDescent="0.15">
      <c r="A368" s="366">
        <v>8</v>
      </c>
      <c r="B368" s="367"/>
      <c r="C368" s="380"/>
      <c r="D368" s="381"/>
      <c r="E368" s="188"/>
      <c r="F368" s="172"/>
      <c r="G368" s="162"/>
      <c r="H368" s="174"/>
      <c r="I368" s="163"/>
      <c r="J368" s="38"/>
      <c r="K368" s="174"/>
      <c r="L368" s="163"/>
      <c r="M368" s="38"/>
      <c r="N368" s="174"/>
      <c r="O368" s="45"/>
      <c r="P368" s="170"/>
      <c r="Q368" s="61">
        <f t="shared" si="4"/>
        <v>0</v>
      </c>
    </row>
    <row r="369" spans="1:17" ht="18" customHeight="1" x14ac:dyDescent="0.15">
      <c r="A369" s="366">
        <v>9</v>
      </c>
      <c r="B369" s="367"/>
      <c r="C369" s="380"/>
      <c r="D369" s="381"/>
      <c r="E369" s="188"/>
      <c r="F369" s="172"/>
      <c r="G369" s="162"/>
      <c r="H369" s="174"/>
      <c r="I369" s="163"/>
      <c r="J369" s="38"/>
      <c r="K369" s="174"/>
      <c r="L369" s="163"/>
      <c r="M369" s="38"/>
      <c r="N369" s="174"/>
      <c r="O369" s="45"/>
      <c r="P369" s="170"/>
      <c r="Q369" s="61">
        <f t="shared" si="4"/>
        <v>0</v>
      </c>
    </row>
    <row r="370" spans="1:17" ht="18" customHeight="1" x14ac:dyDescent="0.15">
      <c r="A370" s="366">
        <v>10</v>
      </c>
      <c r="B370" s="367"/>
      <c r="C370" s="380"/>
      <c r="D370" s="381"/>
      <c r="E370" s="188"/>
      <c r="F370" s="172"/>
      <c r="G370" s="162"/>
      <c r="H370" s="174"/>
      <c r="I370" s="163"/>
      <c r="J370" s="38"/>
      <c r="K370" s="174"/>
      <c r="L370" s="163"/>
      <c r="M370" s="38"/>
      <c r="N370" s="174"/>
      <c r="O370" s="45"/>
      <c r="P370" s="170"/>
      <c r="Q370" s="61">
        <f t="shared" si="4"/>
        <v>0</v>
      </c>
    </row>
    <row r="371" spans="1:17" ht="18" customHeight="1" x14ac:dyDescent="0.15">
      <c r="A371" s="366">
        <v>11</v>
      </c>
      <c r="B371" s="367"/>
      <c r="C371" s="380"/>
      <c r="D371" s="381"/>
      <c r="E371" s="188"/>
      <c r="F371" s="172"/>
      <c r="G371" s="162"/>
      <c r="H371" s="174"/>
      <c r="I371" s="163"/>
      <c r="J371" s="38"/>
      <c r="K371" s="174"/>
      <c r="L371" s="163"/>
      <c r="M371" s="38"/>
      <c r="N371" s="174"/>
      <c r="O371" s="45"/>
      <c r="P371" s="170"/>
      <c r="Q371" s="61">
        <f t="shared" si="4"/>
        <v>0</v>
      </c>
    </row>
    <row r="372" spans="1:17" ht="18" customHeight="1" x14ac:dyDescent="0.15">
      <c r="A372" s="366">
        <v>12</v>
      </c>
      <c r="B372" s="367"/>
      <c r="C372" s="380"/>
      <c r="D372" s="381"/>
      <c r="E372" s="188"/>
      <c r="F372" s="172"/>
      <c r="G372" s="162"/>
      <c r="H372" s="174"/>
      <c r="I372" s="163"/>
      <c r="J372" s="38"/>
      <c r="K372" s="174"/>
      <c r="L372" s="163"/>
      <c r="M372" s="38"/>
      <c r="N372" s="174"/>
      <c r="O372" s="45"/>
      <c r="P372" s="170"/>
      <c r="Q372" s="61">
        <f t="shared" si="4"/>
        <v>0</v>
      </c>
    </row>
    <row r="373" spans="1:17" ht="18" customHeight="1" x14ac:dyDescent="0.15">
      <c r="A373" s="366">
        <v>13</v>
      </c>
      <c r="B373" s="367"/>
      <c r="C373" s="380"/>
      <c r="D373" s="381"/>
      <c r="E373" s="188"/>
      <c r="F373" s="172"/>
      <c r="G373" s="162"/>
      <c r="H373" s="174"/>
      <c r="I373" s="163"/>
      <c r="J373" s="38"/>
      <c r="K373" s="174"/>
      <c r="L373" s="163"/>
      <c r="M373" s="38"/>
      <c r="N373" s="174"/>
      <c r="O373" s="45"/>
      <c r="P373" s="170"/>
      <c r="Q373" s="61">
        <f t="shared" si="4"/>
        <v>0</v>
      </c>
    </row>
    <row r="374" spans="1:17" ht="18" customHeight="1" x14ac:dyDescent="0.15">
      <c r="A374" s="366">
        <v>14</v>
      </c>
      <c r="B374" s="367"/>
      <c r="C374" s="380"/>
      <c r="D374" s="381"/>
      <c r="E374" s="188"/>
      <c r="F374" s="172"/>
      <c r="G374" s="162"/>
      <c r="H374" s="174"/>
      <c r="I374" s="163"/>
      <c r="J374" s="38"/>
      <c r="K374" s="174"/>
      <c r="L374" s="163"/>
      <c r="M374" s="38"/>
      <c r="N374" s="174"/>
      <c r="O374" s="45"/>
      <c r="P374" s="170"/>
      <c r="Q374" s="61">
        <f t="shared" si="4"/>
        <v>0</v>
      </c>
    </row>
    <row r="375" spans="1:17" ht="18" customHeight="1" x14ac:dyDescent="0.15">
      <c r="A375" s="366">
        <v>15</v>
      </c>
      <c r="B375" s="367"/>
      <c r="C375" s="380"/>
      <c r="D375" s="381"/>
      <c r="E375" s="188"/>
      <c r="F375" s="172"/>
      <c r="G375" s="162"/>
      <c r="H375" s="174"/>
      <c r="I375" s="163"/>
      <c r="J375" s="38"/>
      <c r="K375" s="174"/>
      <c r="L375" s="163"/>
      <c r="M375" s="38"/>
      <c r="N375" s="174"/>
      <c r="O375" s="45"/>
      <c r="P375" s="170"/>
      <c r="Q375" s="61">
        <f t="shared" si="4"/>
        <v>0</v>
      </c>
    </row>
    <row r="376" spans="1:17" ht="18" customHeight="1" x14ac:dyDescent="0.15">
      <c r="A376" s="366">
        <v>16</v>
      </c>
      <c r="B376" s="367"/>
      <c r="C376" s="380"/>
      <c r="D376" s="381"/>
      <c r="E376" s="188"/>
      <c r="F376" s="172"/>
      <c r="G376" s="162"/>
      <c r="H376" s="174"/>
      <c r="I376" s="163"/>
      <c r="J376" s="38"/>
      <c r="K376" s="174"/>
      <c r="L376" s="163"/>
      <c r="M376" s="38"/>
      <c r="N376" s="174"/>
      <c r="O376" s="45"/>
      <c r="P376" s="170"/>
      <c r="Q376" s="61">
        <f t="shared" si="4"/>
        <v>0</v>
      </c>
    </row>
    <row r="377" spans="1:17" ht="18" customHeight="1" x14ac:dyDescent="0.15">
      <c r="A377" s="366">
        <v>17</v>
      </c>
      <c r="B377" s="367"/>
      <c r="C377" s="380"/>
      <c r="D377" s="381"/>
      <c r="E377" s="188"/>
      <c r="F377" s="172"/>
      <c r="G377" s="162"/>
      <c r="H377" s="174"/>
      <c r="I377" s="163"/>
      <c r="J377" s="38"/>
      <c r="K377" s="174"/>
      <c r="L377" s="163"/>
      <c r="M377" s="38"/>
      <c r="N377" s="174"/>
      <c r="O377" s="45"/>
      <c r="P377" s="170"/>
      <c r="Q377" s="61">
        <f t="shared" si="4"/>
        <v>0</v>
      </c>
    </row>
    <row r="378" spans="1:17" ht="18" customHeight="1" x14ac:dyDescent="0.15">
      <c r="A378" s="366">
        <v>18</v>
      </c>
      <c r="B378" s="367"/>
      <c r="C378" s="380"/>
      <c r="D378" s="381"/>
      <c r="E378" s="188"/>
      <c r="F378" s="172"/>
      <c r="G378" s="162"/>
      <c r="H378" s="174"/>
      <c r="I378" s="163"/>
      <c r="J378" s="38"/>
      <c r="K378" s="174"/>
      <c r="L378" s="163"/>
      <c r="M378" s="38"/>
      <c r="N378" s="174"/>
      <c r="O378" s="45"/>
      <c r="P378" s="170"/>
      <c r="Q378" s="61">
        <f t="shared" si="4"/>
        <v>0</v>
      </c>
    </row>
    <row r="379" spans="1:17" ht="18" customHeight="1" x14ac:dyDescent="0.15">
      <c r="A379" s="366">
        <v>19</v>
      </c>
      <c r="B379" s="367"/>
      <c r="C379" s="380"/>
      <c r="D379" s="381"/>
      <c r="E379" s="188"/>
      <c r="F379" s="172"/>
      <c r="G379" s="162"/>
      <c r="H379" s="174"/>
      <c r="I379" s="163"/>
      <c r="J379" s="38"/>
      <c r="K379" s="174"/>
      <c r="L379" s="163"/>
      <c r="M379" s="38"/>
      <c r="N379" s="174"/>
      <c r="O379" s="45"/>
      <c r="P379" s="170"/>
      <c r="Q379" s="61">
        <f t="shared" si="4"/>
        <v>0</v>
      </c>
    </row>
    <row r="380" spans="1:17" ht="18" customHeight="1" x14ac:dyDescent="0.15">
      <c r="A380" s="366">
        <v>20</v>
      </c>
      <c r="B380" s="367"/>
      <c r="C380" s="380"/>
      <c r="D380" s="381"/>
      <c r="E380" s="188"/>
      <c r="F380" s="172"/>
      <c r="G380" s="162"/>
      <c r="H380" s="174"/>
      <c r="I380" s="163"/>
      <c r="J380" s="38"/>
      <c r="K380" s="174"/>
      <c r="L380" s="163"/>
      <c r="M380" s="38"/>
      <c r="N380" s="174"/>
      <c r="O380" s="45"/>
      <c r="P380" s="170"/>
      <c r="Q380" s="61">
        <f t="shared" si="4"/>
        <v>0</v>
      </c>
    </row>
    <row r="381" spans="1:17" ht="18" customHeight="1" x14ac:dyDescent="0.15">
      <c r="A381" s="366">
        <v>21</v>
      </c>
      <c r="B381" s="367"/>
      <c r="C381" s="380"/>
      <c r="D381" s="381"/>
      <c r="E381" s="188"/>
      <c r="F381" s="172"/>
      <c r="G381" s="162"/>
      <c r="H381" s="174"/>
      <c r="I381" s="163"/>
      <c r="J381" s="38"/>
      <c r="K381" s="174"/>
      <c r="L381" s="163"/>
      <c r="M381" s="38"/>
      <c r="N381" s="174"/>
      <c r="O381" s="45"/>
      <c r="P381" s="170"/>
      <c r="Q381" s="61">
        <f t="shared" si="4"/>
        <v>0</v>
      </c>
    </row>
    <row r="382" spans="1:17" ht="18" customHeight="1" x14ac:dyDescent="0.15">
      <c r="A382" s="366">
        <v>22</v>
      </c>
      <c r="B382" s="367"/>
      <c r="C382" s="380"/>
      <c r="D382" s="381"/>
      <c r="E382" s="188"/>
      <c r="F382" s="172"/>
      <c r="G382" s="162"/>
      <c r="H382" s="174"/>
      <c r="I382" s="163"/>
      <c r="J382" s="38"/>
      <c r="K382" s="174"/>
      <c r="L382" s="163"/>
      <c r="M382" s="38"/>
      <c r="N382" s="174"/>
      <c r="O382" s="45"/>
      <c r="P382" s="170"/>
      <c r="Q382" s="61">
        <f t="shared" si="4"/>
        <v>0</v>
      </c>
    </row>
    <row r="383" spans="1:17" ht="18" customHeight="1" x14ac:dyDescent="0.15">
      <c r="A383" s="366">
        <v>23</v>
      </c>
      <c r="B383" s="367"/>
      <c r="C383" s="380"/>
      <c r="D383" s="381"/>
      <c r="E383" s="188"/>
      <c r="F383" s="172"/>
      <c r="G383" s="162"/>
      <c r="H383" s="174"/>
      <c r="I383" s="163"/>
      <c r="J383" s="38"/>
      <c r="K383" s="174"/>
      <c r="L383" s="163"/>
      <c r="M383" s="38"/>
      <c r="N383" s="174"/>
      <c r="O383" s="45"/>
      <c r="P383" s="170"/>
      <c r="Q383" s="61">
        <f t="shared" si="4"/>
        <v>0</v>
      </c>
    </row>
    <row r="384" spans="1:17" ht="18" customHeight="1" x14ac:dyDescent="0.15">
      <c r="A384" s="366">
        <v>24</v>
      </c>
      <c r="B384" s="367"/>
      <c r="C384" s="380"/>
      <c r="D384" s="381"/>
      <c r="E384" s="188"/>
      <c r="F384" s="172"/>
      <c r="G384" s="162"/>
      <c r="H384" s="174"/>
      <c r="I384" s="163"/>
      <c r="J384" s="38"/>
      <c r="K384" s="174"/>
      <c r="L384" s="163"/>
      <c r="M384" s="38"/>
      <c r="N384" s="174"/>
      <c r="O384" s="45"/>
      <c r="P384" s="170"/>
      <c r="Q384" s="61">
        <f t="shared" si="4"/>
        <v>0</v>
      </c>
    </row>
    <row r="385" spans="1:17" ht="18" customHeight="1" x14ac:dyDescent="0.15">
      <c r="A385" s="366">
        <v>25</v>
      </c>
      <c r="B385" s="367"/>
      <c r="C385" s="380"/>
      <c r="D385" s="381"/>
      <c r="E385" s="188"/>
      <c r="F385" s="172"/>
      <c r="G385" s="162"/>
      <c r="H385" s="174"/>
      <c r="I385" s="163"/>
      <c r="J385" s="38"/>
      <c r="K385" s="174"/>
      <c r="L385" s="163"/>
      <c r="M385" s="38"/>
      <c r="N385" s="174"/>
      <c r="O385" s="45"/>
      <c r="P385" s="170"/>
      <c r="Q385" s="61">
        <f t="shared" si="4"/>
        <v>0</v>
      </c>
    </row>
    <row r="386" spans="1:17" ht="18" customHeight="1" x14ac:dyDescent="0.15">
      <c r="A386" s="366">
        <v>26</v>
      </c>
      <c r="B386" s="367"/>
      <c r="C386" s="380"/>
      <c r="D386" s="381"/>
      <c r="E386" s="188"/>
      <c r="F386" s="172"/>
      <c r="G386" s="162"/>
      <c r="H386" s="174"/>
      <c r="I386" s="163"/>
      <c r="J386" s="38"/>
      <c r="K386" s="174"/>
      <c r="L386" s="163"/>
      <c r="M386" s="38"/>
      <c r="N386" s="174"/>
      <c r="O386" s="45"/>
      <c r="P386" s="170"/>
      <c r="Q386" s="61">
        <f t="shared" si="4"/>
        <v>0</v>
      </c>
    </row>
    <row r="387" spans="1:17" ht="18" customHeight="1" x14ac:dyDescent="0.15">
      <c r="A387" s="366">
        <v>27</v>
      </c>
      <c r="B387" s="367"/>
      <c r="C387" s="380"/>
      <c r="D387" s="381"/>
      <c r="E387" s="188"/>
      <c r="F387" s="172"/>
      <c r="G387" s="162"/>
      <c r="H387" s="174"/>
      <c r="I387" s="163"/>
      <c r="J387" s="38"/>
      <c r="K387" s="174"/>
      <c r="L387" s="163"/>
      <c r="M387" s="38"/>
      <c r="N387" s="174"/>
      <c r="O387" s="45"/>
      <c r="P387" s="170"/>
      <c r="Q387" s="61">
        <f t="shared" si="4"/>
        <v>0</v>
      </c>
    </row>
    <row r="388" spans="1:17" ht="18" customHeight="1" x14ac:dyDescent="0.15">
      <c r="A388" s="366">
        <v>28</v>
      </c>
      <c r="B388" s="367"/>
      <c r="C388" s="380"/>
      <c r="D388" s="381"/>
      <c r="E388" s="188"/>
      <c r="F388" s="172"/>
      <c r="G388" s="162"/>
      <c r="H388" s="174"/>
      <c r="I388" s="163"/>
      <c r="J388" s="38"/>
      <c r="K388" s="174"/>
      <c r="L388" s="163"/>
      <c r="M388" s="38"/>
      <c r="N388" s="174"/>
      <c r="O388" s="45"/>
      <c r="P388" s="170"/>
      <c r="Q388" s="61">
        <f t="shared" si="4"/>
        <v>0</v>
      </c>
    </row>
    <row r="389" spans="1:17" ht="18" customHeight="1" x14ac:dyDescent="0.15">
      <c r="A389" s="366">
        <v>29</v>
      </c>
      <c r="B389" s="367"/>
      <c r="C389" s="380"/>
      <c r="D389" s="381"/>
      <c r="E389" s="188"/>
      <c r="F389" s="172"/>
      <c r="G389" s="162"/>
      <c r="H389" s="174"/>
      <c r="I389" s="163"/>
      <c r="J389" s="38"/>
      <c r="K389" s="174"/>
      <c r="L389" s="163"/>
      <c r="M389" s="38"/>
      <c r="N389" s="174"/>
      <c r="O389" s="45"/>
      <c r="P389" s="170"/>
      <c r="Q389" s="61">
        <f t="shared" si="4"/>
        <v>0</v>
      </c>
    </row>
    <row r="390" spans="1:17" ht="18" customHeight="1" x14ac:dyDescent="0.15">
      <c r="A390" s="366">
        <v>30</v>
      </c>
      <c r="B390" s="367"/>
      <c r="C390" s="380"/>
      <c r="D390" s="381"/>
      <c r="E390" s="188"/>
      <c r="F390" s="172"/>
      <c r="G390" s="162"/>
      <c r="H390" s="174"/>
      <c r="I390" s="163"/>
      <c r="J390" s="38"/>
      <c r="K390" s="174"/>
      <c r="L390" s="163"/>
      <c r="M390" s="38"/>
      <c r="N390" s="174"/>
      <c r="O390" s="45"/>
      <c r="P390" s="170"/>
      <c r="Q390" s="61">
        <f t="shared" si="4"/>
        <v>0</v>
      </c>
    </row>
    <row r="391" spans="1:17" ht="18" customHeight="1" x14ac:dyDescent="0.15">
      <c r="A391" s="366">
        <v>31</v>
      </c>
      <c r="B391" s="367"/>
      <c r="C391" s="380"/>
      <c r="D391" s="381"/>
      <c r="E391" s="188"/>
      <c r="F391" s="172"/>
      <c r="G391" s="162"/>
      <c r="H391" s="174"/>
      <c r="I391" s="163"/>
      <c r="J391" s="38"/>
      <c r="K391" s="174"/>
      <c r="L391" s="163"/>
      <c r="M391" s="38"/>
      <c r="N391" s="174"/>
      <c r="O391" s="45"/>
      <c r="P391" s="170"/>
      <c r="Q391" s="61">
        <f t="shared" si="4"/>
        <v>0</v>
      </c>
    </row>
    <row r="392" spans="1:17" ht="18" customHeight="1" x14ac:dyDescent="0.15">
      <c r="A392" s="366">
        <v>32</v>
      </c>
      <c r="B392" s="367"/>
      <c r="C392" s="380"/>
      <c r="D392" s="381"/>
      <c r="E392" s="188"/>
      <c r="F392" s="172"/>
      <c r="G392" s="162"/>
      <c r="H392" s="174"/>
      <c r="I392" s="163"/>
      <c r="J392" s="38"/>
      <c r="K392" s="174"/>
      <c r="L392" s="163"/>
      <c r="M392" s="38"/>
      <c r="N392" s="174"/>
      <c r="O392" s="45"/>
      <c r="P392" s="170"/>
      <c r="Q392" s="61">
        <f t="shared" si="4"/>
        <v>0</v>
      </c>
    </row>
    <row r="393" spans="1:17" ht="18" customHeight="1" x14ac:dyDescent="0.15">
      <c r="A393" s="366">
        <v>33</v>
      </c>
      <c r="B393" s="367"/>
      <c r="C393" s="380"/>
      <c r="D393" s="381"/>
      <c r="E393" s="188"/>
      <c r="F393" s="172"/>
      <c r="G393" s="162"/>
      <c r="H393" s="174"/>
      <c r="I393" s="163"/>
      <c r="J393" s="38"/>
      <c r="K393" s="174"/>
      <c r="L393" s="163"/>
      <c r="M393" s="38"/>
      <c r="N393" s="174"/>
      <c r="O393" s="45"/>
      <c r="P393" s="170"/>
      <c r="Q393" s="61">
        <f t="shared" si="4"/>
        <v>0</v>
      </c>
    </row>
    <row r="394" spans="1:17" ht="18" customHeight="1" x14ac:dyDescent="0.15">
      <c r="A394" s="366">
        <v>34</v>
      </c>
      <c r="B394" s="367"/>
      <c r="C394" s="380"/>
      <c r="D394" s="381"/>
      <c r="E394" s="188"/>
      <c r="F394" s="172"/>
      <c r="G394" s="162"/>
      <c r="H394" s="174"/>
      <c r="I394" s="163"/>
      <c r="J394" s="38"/>
      <c r="K394" s="174"/>
      <c r="L394" s="163"/>
      <c r="M394" s="38"/>
      <c r="N394" s="174"/>
      <c r="O394" s="45"/>
      <c r="P394" s="170"/>
      <c r="Q394" s="61">
        <f t="shared" si="4"/>
        <v>0</v>
      </c>
    </row>
    <row r="395" spans="1:17" ht="18" customHeight="1" x14ac:dyDescent="0.15">
      <c r="A395" s="366">
        <v>35</v>
      </c>
      <c r="B395" s="367"/>
      <c r="C395" s="380"/>
      <c r="D395" s="381"/>
      <c r="E395" s="188"/>
      <c r="F395" s="172"/>
      <c r="G395" s="162"/>
      <c r="H395" s="174"/>
      <c r="I395" s="163"/>
      <c r="J395" s="38"/>
      <c r="K395" s="174"/>
      <c r="L395" s="163"/>
      <c r="M395" s="38"/>
      <c r="N395" s="174"/>
      <c r="O395" s="45"/>
      <c r="P395" s="170"/>
      <c r="Q395" s="61">
        <f t="shared" si="4"/>
        <v>0</v>
      </c>
    </row>
    <row r="396" spans="1:17" ht="18" customHeight="1" x14ac:dyDescent="0.15">
      <c r="A396" s="366">
        <v>36</v>
      </c>
      <c r="B396" s="367"/>
      <c r="C396" s="380"/>
      <c r="D396" s="381"/>
      <c r="E396" s="188"/>
      <c r="F396" s="172"/>
      <c r="G396" s="162"/>
      <c r="H396" s="174"/>
      <c r="I396" s="163"/>
      <c r="J396" s="38"/>
      <c r="K396" s="174"/>
      <c r="L396" s="163"/>
      <c r="M396" s="38"/>
      <c r="N396" s="174"/>
      <c r="O396" s="45"/>
      <c r="P396" s="170"/>
      <c r="Q396" s="61">
        <f t="shared" si="4"/>
        <v>0</v>
      </c>
    </row>
    <row r="397" spans="1:17" ht="18" customHeight="1" x14ac:dyDescent="0.15">
      <c r="A397" s="366">
        <v>37</v>
      </c>
      <c r="B397" s="367"/>
      <c r="C397" s="380"/>
      <c r="D397" s="381"/>
      <c r="E397" s="188"/>
      <c r="F397" s="172"/>
      <c r="G397" s="162"/>
      <c r="H397" s="174"/>
      <c r="I397" s="163"/>
      <c r="J397" s="38"/>
      <c r="K397" s="174"/>
      <c r="L397" s="163"/>
      <c r="M397" s="38"/>
      <c r="N397" s="174"/>
      <c r="O397" s="45"/>
      <c r="P397" s="170"/>
      <c r="Q397" s="61">
        <f t="shared" si="4"/>
        <v>0</v>
      </c>
    </row>
    <row r="398" spans="1:17" ht="18" customHeight="1" x14ac:dyDescent="0.15">
      <c r="A398" s="366">
        <v>38</v>
      </c>
      <c r="B398" s="367"/>
      <c r="C398" s="380"/>
      <c r="D398" s="381"/>
      <c r="E398" s="188"/>
      <c r="F398" s="172"/>
      <c r="G398" s="162"/>
      <c r="H398" s="174"/>
      <c r="I398" s="163"/>
      <c r="J398" s="38"/>
      <c r="K398" s="174"/>
      <c r="L398" s="163"/>
      <c r="M398" s="38"/>
      <c r="N398" s="174"/>
      <c r="O398" s="45"/>
      <c r="P398" s="170"/>
      <c r="Q398" s="61">
        <f t="shared" si="4"/>
        <v>0</v>
      </c>
    </row>
    <row r="399" spans="1:17" ht="18" customHeight="1" x14ac:dyDescent="0.15">
      <c r="A399" s="366">
        <v>39</v>
      </c>
      <c r="B399" s="367"/>
      <c r="C399" s="380"/>
      <c r="D399" s="381"/>
      <c r="E399" s="188"/>
      <c r="F399" s="172"/>
      <c r="G399" s="162"/>
      <c r="H399" s="174"/>
      <c r="I399" s="163"/>
      <c r="J399" s="38"/>
      <c r="K399" s="174"/>
      <c r="L399" s="163"/>
      <c r="M399" s="38"/>
      <c r="N399" s="174"/>
      <c r="O399" s="45"/>
      <c r="P399" s="170"/>
      <c r="Q399" s="61">
        <f t="shared" si="4"/>
        <v>0</v>
      </c>
    </row>
    <row r="400" spans="1:17" ht="18" customHeight="1" x14ac:dyDescent="0.15">
      <c r="A400" s="366">
        <v>40</v>
      </c>
      <c r="B400" s="367"/>
      <c r="C400" s="380"/>
      <c r="D400" s="381"/>
      <c r="E400" s="188"/>
      <c r="F400" s="172"/>
      <c r="G400" s="162"/>
      <c r="H400" s="174"/>
      <c r="I400" s="163"/>
      <c r="J400" s="38"/>
      <c r="K400" s="174"/>
      <c r="L400" s="163"/>
      <c r="M400" s="38"/>
      <c r="N400" s="174"/>
      <c r="O400" s="45"/>
      <c r="P400" s="170"/>
      <c r="Q400" s="61">
        <f t="shared" si="4"/>
        <v>0</v>
      </c>
    </row>
    <row r="401" spans="1:17" ht="18" customHeight="1" x14ac:dyDescent="0.15">
      <c r="A401" s="366">
        <v>41</v>
      </c>
      <c r="B401" s="367"/>
      <c r="C401" s="380"/>
      <c r="D401" s="381"/>
      <c r="E401" s="188"/>
      <c r="F401" s="172"/>
      <c r="G401" s="162"/>
      <c r="H401" s="174"/>
      <c r="I401" s="163"/>
      <c r="J401" s="38"/>
      <c r="K401" s="174"/>
      <c r="L401" s="163"/>
      <c r="M401" s="38"/>
      <c r="N401" s="174"/>
      <c r="O401" s="45"/>
      <c r="P401" s="170"/>
      <c r="Q401" s="61">
        <f t="shared" si="4"/>
        <v>0</v>
      </c>
    </row>
    <row r="402" spans="1:17" ht="18" customHeight="1" x14ac:dyDescent="0.15">
      <c r="A402" s="366">
        <v>42</v>
      </c>
      <c r="B402" s="367"/>
      <c r="C402" s="380"/>
      <c r="D402" s="381"/>
      <c r="E402" s="188"/>
      <c r="F402" s="172"/>
      <c r="G402" s="162"/>
      <c r="H402" s="174"/>
      <c r="I402" s="163"/>
      <c r="J402" s="38"/>
      <c r="K402" s="174"/>
      <c r="L402" s="163"/>
      <c r="M402" s="38"/>
      <c r="N402" s="174"/>
      <c r="O402" s="45"/>
      <c r="P402" s="170"/>
      <c r="Q402" s="61">
        <f t="shared" si="4"/>
        <v>0</v>
      </c>
    </row>
    <row r="403" spans="1:17" ht="18" customHeight="1" x14ac:dyDescent="0.15">
      <c r="A403" s="366">
        <v>43</v>
      </c>
      <c r="B403" s="367"/>
      <c r="C403" s="380"/>
      <c r="D403" s="381"/>
      <c r="E403" s="188"/>
      <c r="F403" s="172"/>
      <c r="G403" s="162"/>
      <c r="H403" s="174"/>
      <c r="I403" s="163"/>
      <c r="J403" s="38"/>
      <c r="K403" s="174"/>
      <c r="L403" s="163"/>
      <c r="M403" s="38"/>
      <c r="N403" s="174"/>
      <c r="O403" s="45"/>
      <c r="P403" s="170"/>
      <c r="Q403" s="61">
        <f t="shared" si="4"/>
        <v>0</v>
      </c>
    </row>
    <row r="404" spans="1:17" ht="18" customHeight="1" x14ac:dyDescent="0.15">
      <c r="A404" s="366">
        <v>44</v>
      </c>
      <c r="B404" s="367"/>
      <c r="C404" s="380"/>
      <c r="D404" s="381"/>
      <c r="E404" s="188"/>
      <c r="F404" s="172"/>
      <c r="G404" s="162"/>
      <c r="H404" s="174"/>
      <c r="I404" s="163"/>
      <c r="J404" s="38"/>
      <c r="K404" s="174"/>
      <c r="L404" s="163"/>
      <c r="M404" s="38"/>
      <c r="N404" s="174"/>
      <c r="O404" s="45"/>
      <c r="P404" s="170"/>
      <c r="Q404" s="61">
        <f t="shared" si="4"/>
        <v>0</v>
      </c>
    </row>
    <row r="405" spans="1:17" ht="18" customHeight="1" x14ac:dyDescent="0.15">
      <c r="A405" s="366">
        <v>45</v>
      </c>
      <c r="B405" s="367"/>
      <c r="C405" s="380"/>
      <c r="D405" s="381"/>
      <c r="E405" s="188"/>
      <c r="F405" s="172"/>
      <c r="G405" s="162"/>
      <c r="H405" s="174"/>
      <c r="I405" s="163"/>
      <c r="J405" s="38"/>
      <c r="K405" s="174"/>
      <c r="L405" s="163"/>
      <c r="M405" s="38"/>
      <c r="N405" s="174"/>
      <c r="O405" s="45"/>
      <c r="P405" s="170"/>
      <c r="Q405" s="61">
        <f t="shared" si="4"/>
        <v>0</v>
      </c>
    </row>
    <row r="406" spans="1:17" ht="18" customHeight="1" x14ac:dyDescent="0.15">
      <c r="A406" s="366">
        <v>46</v>
      </c>
      <c r="B406" s="367"/>
      <c r="C406" s="380"/>
      <c r="D406" s="381"/>
      <c r="E406" s="188"/>
      <c r="F406" s="172"/>
      <c r="G406" s="162"/>
      <c r="H406" s="174"/>
      <c r="I406" s="163"/>
      <c r="J406" s="38"/>
      <c r="K406" s="174"/>
      <c r="L406" s="163"/>
      <c r="M406" s="38"/>
      <c r="N406" s="174"/>
      <c r="O406" s="45"/>
      <c r="P406" s="170"/>
      <c r="Q406" s="61">
        <f t="shared" si="4"/>
        <v>0</v>
      </c>
    </row>
    <row r="407" spans="1:17" ht="18" customHeight="1" x14ac:dyDescent="0.15">
      <c r="A407" s="366">
        <v>47</v>
      </c>
      <c r="B407" s="367"/>
      <c r="C407" s="380"/>
      <c r="D407" s="381"/>
      <c r="E407" s="188"/>
      <c r="F407" s="172"/>
      <c r="G407" s="162"/>
      <c r="H407" s="174"/>
      <c r="I407" s="163"/>
      <c r="J407" s="38"/>
      <c r="K407" s="174"/>
      <c r="L407" s="163"/>
      <c r="M407" s="38"/>
      <c r="N407" s="174"/>
      <c r="O407" s="45"/>
      <c r="P407" s="170"/>
      <c r="Q407" s="61">
        <f t="shared" si="4"/>
        <v>0</v>
      </c>
    </row>
    <row r="408" spans="1:17" ht="18" customHeight="1" x14ac:dyDescent="0.15">
      <c r="A408" s="366">
        <v>48</v>
      </c>
      <c r="B408" s="367"/>
      <c r="C408" s="380"/>
      <c r="D408" s="381"/>
      <c r="E408" s="188"/>
      <c r="F408" s="172"/>
      <c r="G408" s="162"/>
      <c r="H408" s="174"/>
      <c r="I408" s="163"/>
      <c r="J408" s="38"/>
      <c r="K408" s="174"/>
      <c r="L408" s="163"/>
      <c r="M408" s="38"/>
      <c r="N408" s="174"/>
      <c r="O408" s="45"/>
      <c r="P408" s="170"/>
      <c r="Q408" s="61">
        <f t="shared" si="4"/>
        <v>0</v>
      </c>
    </row>
    <row r="409" spans="1:17" ht="18" customHeight="1" x14ac:dyDescent="0.15">
      <c r="A409" s="366">
        <v>49</v>
      </c>
      <c r="B409" s="367"/>
      <c r="C409" s="380"/>
      <c r="D409" s="381"/>
      <c r="E409" s="188"/>
      <c r="F409" s="172"/>
      <c r="G409" s="162"/>
      <c r="H409" s="174"/>
      <c r="I409" s="163"/>
      <c r="J409" s="38"/>
      <c r="K409" s="174"/>
      <c r="L409" s="163"/>
      <c r="M409" s="38"/>
      <c r="N409" s="174"/>
      <c r="O409" s="45"/>
      <c r="P409" s="170"/>
      <c r="Q409" s="61">
        <f t="shared" si="4"/>
        <v>0</v>
      </c>
    </row>
    <row r="410" spans="1:17" ht="18" customHeight="1" x14ac:dyDescent="0.15">
      <c r="A410" s="404">
        <v>50</v>
      </c>
      <c r="B410" s="405"/>
      <c r="C410" s="411"/>
      <c r="D410" s="412"/>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156</v>
      </c>
      <c r="B413" s="66"/>
      <c r="C413" s="66"/>
      <c r="D413" s="66"/>
    </row>
    <row r="414" spans="1:17" ht="20.100000000000001" customHeight="1" x14ac:dyDescent="0.15">
      <c r="A414" s="3" t="s">
        <v>15</v>
      </c>
      <c r="B414" s="3"/>
      <c r="C414" s="3"/>
      <c r="D414" s="3"/>
      <c r="F414" s="413" t="s">
        <v>16</v>
      </c>
      <c r="G414" s="414"/>
      <c r="H414" s="414"/>
    </row>
    <row r="415" spans="1:17" ht="20.100000000000001" customHeight="1" x14ac:dyDescent="0.15">
      <c r="A415" s="391" t="s">
        <v>6</v>
      </c>
      <c r="B415" s="391"/>
      <c r="C415" s="391"/>
      <c r="D415" s="391"/>
      <c r="E415" s="392"/>
      <c r="F415" s="403" t="s">
        <v>158</v>
      </c>
      <c r="G415" s="392"/>
      <c r="H415" s="392"/>
    </row>
    <row r="416" spans="1:17" ht="20.100000000000001" customHeight="1" x14ac:dyDescent="0.15">
      <c r="A416" s="387" t="s">
        <v>89</v>
      </c>
      <c r="B416" s="388"/>
      <c r="C416" s="388"/>
      <c r="D416" s="388"/>
      <c r="E416" s="389"/>
      <c r="F416" s="384">
        <f>SUMIFS($Q$361:$Q$410,$C$361:$C$410,A416)</f>
        <v>0</v>
      </c>
      <c r="G416" s="385"/>
      <c r="H416" s="386"/>
    </row>
    <row r="417" spans="1:16" ht="20.100000000000001" customHeight="1" x14ac:dyDescent="0.15">
      <c r="A417" s="387" t="s">
        <v>90</v>
      </c>
      <c r="B417" s="388"/>
      <c r="C417" s="388"/>
      <c r="D417" s="388"/>
      <c r="E417" s="389"/>
      <c r="F417" s="384">
        <f>SUMIFS($Q$361:$Q$410,$C$361:$C$410,A417)</f>
        <v>0</v>
      </c>
      <c r="G417" s="385"/>
      <c r="H417" s="386"/>
    </row>
    <row r="418" spans="1:16" ht="20.100000000000001" customHeight="1" x14ac:dyDescent="0.15">
      <c r="A418" s="406" t="s">
        <v>168</v>
      </c>
      <c r="B418" s="210"/>
      <c r="C418" s="387" t="s">
        <v>91</v>
      </c>
      <c r="D418" s="388"/>
      <c r="E418" s="389"/>
      <c r="F418" s="384">
        <f>SUMIFS($Q$361:$Q$410,$C$361:$C$410,C418)</f>
        <v>0</v>
      </c>
      <c r="G418" s="385"/>
      <c r="H418" s="386"/>
    </row>
    <row r="419" spans="1:16" ht="20.100000000000001" customHeight="1" x14ac:dyDescent="0.15">
      <c r="A419" s="407"/>
      <c r="B419" s="211"/>
      <c r="C419" s="387" t="s">
        <v>92</v>
      </c>
      <c r="D419" s="388"/>
      <c r="E419" s="389"/>
      <c r="F419" s="384">
        <f>SUMIFS($Q$361:$Q$410,$C$361:$C$410,C419)</f>
        <v>0</v>
      </c>
      <c r="G419" s="385"/>
      <c r="H419" s="386"/>
    </row>
    <row r="420" spans="1:16" ht="20.100000000000001" customHeight="1" x14ac:dyDescent="0.15">
      <c r="A420" s="407"/>
      <c r="B420" s="211"/>
      <c r="C420" s="387" t="s">
        <v>93</v>
      </c>
      <c r="D420" s="388"/>
      <c r="E420" s="389"/>
      <c r="F420" s="384">
        <f>SUMIFS($Q$361:$Q$410,$C$361:$C$410,C420)</f>
        <v>0</v>
      </c>
      <c r="G420" s="385"/>
      <c r="H420" s="386"/>
    </row>
    <row r="421" spans="1:16" ht="20.100000000000001" customHeight="1" x14ac:dyDescent="0.15">
      <c r="A421" s="407"/>
      <c r="B421" s="211"/>
      <c r="C421" s="387" t="s">
        <v>94</v>
      </c>
      <c r="D421" s="388"/>
      <c r="E421" s="389"/>
      <c r="F421" s="384">
        <f>SUMIFS($Q$361:$Q$410,$C$361:$C$410,C421)</f>
        <v>0</v>
      </c>
      <c r="G421" s="385"/>
      <c r="H421" s="386"/>
    </row>
    <row r="422" spans="1:16" ht="20.100000000000001" customHeight="1" x14ac:dyDescent="0.15">
      <c r="A422" s="408"/>
      <c r="B422" s="184"/>
      <c r="C422" s="388" t="s">
        <v>167</v>
      </c>
      <c r="D422" s="388"/>
      <c r="E422" s="389"/>
      <c r="F422" s="384">
        <f>SUM($F$418:$H$421)</f>
        <v>0</v>
      </c>
      <c r="G422" s="409"/>
      <c r="H422" s="410"/>
    </row>
    <row r="423" spans="1:16" ht="19.5" customHeight="1" x14ac:dyDescent="0.15">
      <c r="A423" s="387" t="s">
        <v>95</v>
      </c>
      <c r="B423" s="388"/>
      <c r="C423" s="388"/>
      <c r="D423" s="388"/>
      <c r="E423" s="389"/>
      <c r="F423" s="384">
        <f>SUM($F$416:$H$417,$F$422)</f>
        <v>0</v>
      </c>
      <c r="G423" s="385"/>
      <c r="H423" s="386"/>
    </row>
    <row r="424" spans="1:16" ht="19.5" customHeight="1" x14ac:dyDescent="0.15">
      <c r="A424" s="387" t="s">
        <v>159</v>
      </c>
      <c r="B424" s="388"/>
      <c r="C424" s="388"/>
      <c r="D424" s="388"/>
      <c r="E424" s="389"/>
      <c r="F424" s="384">
        <f>SUMIFS($Q$361:$Q$410,$C$361:$C$410,A424)</f>
        <v>0</v>
      </c>
      <c r="G424" s="385"/>
      <c r="H424" s="386"/>
    </row>
    <row r="425" spans="1:16" ht="19.5" customHeight="1" x14ac:dyDescent="0.15">
      <c r="A425" s="387" t="s">
        <v>160</v>
      </c>
      <c r="B425" s="388"/>
      <c r="C425" s="388"/>
      <c r="D425" s="388"/>
      <c r="E425" s="389"/>
      <c r="F425" s="384">
        <f>SUM($F$423,$F$424)</f>
        <v>0</v>
      </c>
      <c r="G425" s="385"/>
      <c r="H425" s="386"/>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7</v>
      </c>
      <c r="B428" s="72"/>
      <c r="C428" s="72"/>
      <c r="D428" s="72"/>
      <c r="E428" s="89"/>
      <c r="F428" s="69"/>
      <c r="G428" s="69"/>
      <c r="H428" s="69"/>
    </row>
    <row r="429" spans="1:16" ht="19.5" customHeight="1" x14ac:dyDescent="0.15">
      <c r="A429" s="427"/>
      <c r="B429" s="428"/>
      <c r="C429" s="391" t="s">
        <v>12</v>
      </c>
      <c r="D429" s="392"/>
      <c r="E429" s="213" t="s">
        <v>25</v>
      </c>
      <c r="F429" s="393" t="s">
        <v>158</v>
      </c>
      <c r="G429" s="394"/>
      <c r="H429" s="394"/>
      <c r="I429"/>
      <c r="J429"/>
      <c r="K429"/>
      <c r="L429"/>
      <c r="M429"/>
      <c r="N429"/>
      <c r="O429"/>
      <c r="P429"/>
    </row>
    <row r="430" spans="1:16" ht="20.100000000000001" customHeight="1" x14ac:dyDescent="0.15">
      <c r="A430" s="429" t="s">
        <v>26</v>
      </c>
      <c r="B430" s="430"/>
      <c r="C430" s="393" t="s">
        <v>55</v>
      </c>
      <c r="D430" s="392"/>
      <c r="E430" s="214" t="s">
        <v>28</v>
      </c>
      <c r="F430" s="390">
        <f t="shared" ref="F430:F447" si="5">SUMIFS($Q$10:$Q$351,$D$10:$D$351,$E430,$R$10:$R$351,"")</f>
        <v>0</v>
      </c>
      <c r="G430" s="369"/>
      <c r="H430" s="369"/>
      <c r="I430"/>
      <c r="J430"/>
      <c r="K430"/>
      <c r="L430"/>
      <c r="M430"/>
      <c r="N430"/>
      <c r="O430"/>
      <c r="P430"/>
    </row>
    <row r="431" spans="1:16" ht="20.100000000000001" customHeight="1" x14ac:dyDescent="0.15">
      <c r="A431" s="431"/>
      <c r="B431" s="432"/>
      <c r="C431" s="393"/>
      <c r="D431" s="392"/>
      <c r="E431" s="214" t="s">
        <v>29</v>
      </c>
      <c r="F431" s="390">
        <f t="shared" si="5"/>
        <v>0</v>
      </c>
      <c r="G431" s="369"/>
      <c r="H431" s="369"/>
      <c r="I431"/>
      <c r="J431"/>
      <c r="K431"/>
      <c r="L431"/>
      <c r="M431"/>
      <c r="N431"/>
      <c r="O431"/>
      <c r="P431"/>
    </row>
    <row r="432" spans="1:16" ht="20.100000000000001" customHeight="1" x14ac:dyDescent="0.15">
      <c r="A432" s="431"/>
      <c r="B432" s="432"/>
      <c r="C432" s="393"/>
      <c r="D432" s="392"/>
      <c r="E432" s="214" t="s">
        <v>5</v>
      </c>
      <c r="F432" s="390">
        <f t="shared" si="5"/>
        <v>0</v>
      </c>
      <c r="G432" s="369"/>
      <c r="H432" s="369"/>
      <c r="I432"/>
      <c r="J432"/>
      <c r="K432"/>
      <c r="L432"/>
      <c r="M432"/>
      <c r="N432"/>
      <c r="O432"/>
      <c r="P432"/>
    </row>
    <row r="433" spans="1:16" ht="20.100000000000001" customHeight="1" x14ac:dyDescent="0.15">
      <c r="A433" s="431"/>
      <c r="B433" s="432"/>
      <c r="C433" s="393" t="s">
        <v>56</v>
      </c>
      <c r="D433" s="392"/>
      <c r="E433" s="214" t="s">
        <v>3</v>
      </c>
      <c r="F433" s="390">
        <f t="shared" si="5"/>
        <v>0</v>
      </c>
      <c r="G433" s="369"/>
      <c r="H433" s="369"/>
      <c r="I433"/>
      <c r="J433"/>
      <c r="K433"/>
      <c r="L433"/>
      <c r="M433"/>
      <c r="N433"/>
      <c r="O433"/>
      <c r="P433"/>
    </row>
    <row r="434" spans="1:16" ht="20.100000000000001" customHeight="1" x14ac:dyDescent="0.15">
      <c r="A434" s="431"/>
      <c r="B434" s="432"/>
      <c r="C434" s="393"/>
      <c r="D434" s="392"/>
      <c r="E434" s="214" t="s">
        <v>30</v>
      </c>
      <c r="F434" s="390">
        <f t="shared" si="5"/>
        <v>0</v>
      </c>
      <c r="G434" s="369"/>
      <c r="H434" s="369"/>
      <c r="I434"/>
      <c r="J434"/>
      <c r="K434"/>
      <c r="L434"/>
      <c r="M434"/>
      <c r="N434"/>
      <c r="O434"/>
      <c r="P434"/>
    </row>
    <row r="435" spans="1:16" ht="20.100000000000001" customHeight="1" x14ac:dyDescent="0.15">
      <c r="A435" s="431"/>
      <c r="B435" s="432"/>
      <c r="C435" s="393"/>
      <c r="D435" s="392"/>
      <c r="E435" s="214" t="s">
        <v>4</v>
      </c>
      <c r="F435" s="390">
        <f t="shared" si="5"/>
        <v>0</v>
      </c>
      <c r="G435" s="369"/>
      <c r="H435" s="369"/>
      <c r="I435"/>
      <c r="J435"/>
      <c r="K435"/>
      <c r="L435"/>
      <c r="M435"/>
      <c r="N435"/>
      <c r="O435"/>
      <c r="P435"/>
    </row>
    <row r="436" spans="1:16" ht="20.100000000000001" customHeight="1" x14ac:dyDescent="0.15">
      <c r="A436" s="431"/>
      <c r="B436" s="432"/>
      <c r="C436" s="393"/>
      <c r="D436" s="392"/>
      <c r="E436" s="214" t="s">
        <v>32</v>
      </c>
      <c r="F436" s="390">
        <f t="shared" si="5"/>
        <v>0</v>
      </c>
      <c r="G436" s="369"/>
      <c r="H436" s="369"/>
      <c r="I436"/>
      <c r="J436"/>
      <c r="K436"/>
      <c r="L436"/>
      <c r="M436"/>
      <c r="N436"/>
      <c r="O436"/>
      <c r="P436"/>
    </row>
    <row r="437" spans="1:16" ht="20.100000000000001" customHeight="1" x14ac:dyDescent="0.15">
      <c r="A437" s="431"/>
      <c r="B437" s="432"/>
      <c r="C437" s="393"/>
      <c r="D437" s="392"/>
      <c r="E437" s="214" t="s">
        <v>27</v>
      </c>
      <c r="F437" s="390">
        <f t="shared" si="5"/>
        <v>0</v>
      </c>
      <c r="G437" s="369"/>
      <c r="H437" s="369"/>
      <c r="I437"/>
      <c r="J437"/>
      <c r="K437"/>
      <c r="L437"/>
      <c r="M437"/>
      <c r="N437"/>
      <c r="O437"/>
      <c r="P437"/>
    </row>
    <row r="438" spans="1:16" ht="20.100000000000001" customHeight="1" x14ac:dyDescent="0.15">
      <c r="A438" s="431"/>
      <c r="B438" s="432"/>
      <c r="C438" s="393" t="s">
        <v>44</v>
      </c>
      <c r="D438" s="392"/>
      <c r="E438" s="214" t="s">
        <v>1</v>
      </c>
      <c r="F438" s="390">
        <f t="shared" si="5"/>
        <v>0</v>
      </c>
      <c r="G438" s="369"/>
      <c r="H438" s="369"/>
      <c r="I438"/>
      <c r="J438"/>
      <c r="K438"/>
      <c r="L438"/>
      <c r="M438"/>
      <c r="N438"/>
      <c r="O438"/>
      <c r="P438"/>
    </row>
    <row r="439" spans="1:16" ht="20.100000000000001" customHeight="1" x14ac:dyDescent="0.15">
      <c r="A439" s="431"/>
      <c r="B439" s="432"/>
      <c r="C439" s="393"/>
      <c r="D439" s="392"/>
      <c r="E439" s="214" t="s">
        <v>34</v>
      </c>
      <c r="F439" s="390">
        <f t="shared" si="5"/>
        <v>0</v>
      </c>
      <c r="G439" s="369"/>
      <c r="H439" s="369"/>
      <c r="I439"/>
      <c r="J439"/>
      <c r="K439"/>
      <c r="L439"/>
      <c r="M439"/>
      <c r="N439"/>
      <c r="O439"/>
      <c r="P439"/>
    </row>
    <row r="440" spans="1:16" ht="20.100000000000001" customHeight="1" x14ac:dyDescent="0.15">
      <c r="A440" s="431"/>
      <c r="B440" s="432"/>
      <c r="C440" s="393"/>
      <c r="D440" s="392"/>
      <c r="E440" s="214" t="s">
        <v>11</v>
      </c>
      <c r="F440" s="390">
        <f t="shared" si="5"/>
        <v>0</v>
      </c>
      <c r="G440" s="369"/>
      <c r="H440" s="369"/>
      <c r="I440"/>
      <c r="J440"/>
      <c r="K440"/>
      <c r="L440"/>
      <c r="M440"/>
      <c r="N440"/>
      <c r="O440"/>
      <c r="P440"/>
    </row>
    <row r="441" spans="1:16" ht="20.100000000000001" customHeight="1" x14ac:dyDescent="0.15">
      <c r="A441" s="431"/>
      <c r="B441" s="432"/>
      <c r="C441" s="393" t="s">
        <v>57</v>
      </c>
      <c r="D441" s="392"/>
      <c r="E441" s="214" t="s">
        <v>33</v>
      </c>
      <c r="F441" s="390">
        <f t="shared" si="5"/>
        <v>0</v>
      </c>
      <c r="G441" s="369"/>
      <c r="H441" s="369"/>
      <c r="I441"/>
      <c r="J441"/>
      <c r="K441"/>
      <c r="L441"/>
      <c r="M441"/>
      <c r="N441"/>
      <c r="O441"/>
      <c r="P441"/>
    </row>
    <row r="442" spans="1:16" ht="20.100000000000001" customHeight="1" x14ac:dyDescent="0.15">
      <c r="A442" s="431"/>
      <c r="B442" s="432"/>
      <c r="C442" s="393"/>
      <c r="D442" s="392"/>
      <c r="E442" s="214" t="s">
        <v>2</v>
      </c>
      <c r="F442" s="390">
        <f t="shared" si="5"/>
        <v>0</v>
      </c>
      <c r="G442" s="369"/>
      <c r="H442" s="369"/>
      <c r="I442"/>
      <c r="J442"/>
      <c r="K442"/>
      <c r="L442"/>
      <c r="M442"/>
      <c r="N442"/>
      <c r="O442"/>
      <c r="P442"/>
    </row>
    <row r="443" spans="1:16" ht="20.100000000000001" customHeight="1" x14ac:dyDescent="0.15">
      <c r="A443" s="431"/>
      <c r="B443" s="432"/>
      <c r="C443" s="393"/>
      <c r="D443" s="392"/>
      <c r="E443" s="214" t="s">
        <v>31</v>
      </c>
      <c r="F443" s="390">
        <f t="shared" si="5"/>
        <v>0</v>
      </c>
      <c r="G443" s="369"/>
      <c r="H443" s="369"/>
      <c r="I443"/>
      <c r="J443"/>
      <c r="K443"/>
      <c r="L443"/>
      <c r="M443"/>
      <c r="N443"/>
      <c r="O443"/>
      <c r="P443"/>
    </row>
    <row r="444" spans="1:16" ht="20.100000000000001" customHeight="1" x14ac:dyDescent="0.15">
      <c r="A444" s="431"/>
      <c r="B444" s="432"/>
      <c r="C444" s="393"/>
      <c r="D444" s="392"/>
      <c r="E444" s="214" t="s">
        <v>35</v>
      </c>
      <c r="F444" s="390">
        <f t="shared" si="5"/>
        <v>0</v>
      </c>
      <c r="G444" s="369"/>
      <c r="H444" s="369"/>
      <c r="I444"/>
      <c r="J444"/>
      <c r="K444"/>
      <c r="L444"/>
      <c r="M444"/>
      <c r="N444"/>
      <c r="O444"/>
      <c r="P444"/>
    </row>
    <row r="445" spans="1:16" ht="20.100000000000001" customHeight="1" x14ac:dyDescent="0.15">
      <c r="A445" s="431"/>
      <c r="B445" s="432"/>
      <c r="C445" s="393"/>
      <c r="D445" s="392"/>
      <c r="E445" s="214" t="s">
        <v>22</v>
      </c>
      <c r="F445" s="390">
        <f t="shared" si="5"/>
        <v>0</v>
      </c>
      <c r="G445" s="369"/>
      <c r="H445" s="369"/>
      <c r="I445"/>
      <c r="J445"/>
      <c r="K445"/>
      <c r="L445"/>
      <c r="M445"/>
      <c r="N445"/>
      <c r="O445"/>
      <c r="P445"/>
    </row>
    <row r="446" spans="1:16" ht="20.100000000000001" customHeight="1" x14ac:dyDescent="0.15">
      <c r="A446" s="431"/>
      <c r="B446" s="432"/>
      <c r="C446" s="370" t="s">
        <v>166</v>
      </c>
      <c r="D446" s="371"/>
      <c r="E446" s="214" t="s">
        <v>10</v>
      </c>
      <c r="F446" s="390">
        <f t="shared" si="5"/>
        <v>0</v>
      </c>
      <c r="G446" s="369"/>
      <c r="H446" s="369"/>
      <c r="I446"/>
      <c r="J446"/>
      <c r="K446"/>
      <c r="L446"/>
      <c r="M446"/>
      <c r="N446"/>
      <c r="O446"/>
      <c r="P446"/>
    </row>
    <row r="447" spans="1:16" ht="20.100000000000001" customHeight="1" x14ac:dyDescent="0.15">
      <c r="A447" s="431"/>
      <c r="B447" s="432"/>
      <c r="C447" s="372"/>
      <c r="D447" s="373"/>
      <c r="E447" s="214" t="s">
        <v>36</v>
      </c>
      <c r="F447" s="390">
        <f t="shared" si="5"/>
        <v>0</v>
      </c>
      <c r="G447" s="369"/>
      <c r="H447" s="369"/>
      <c r="I447"/>
      <c r="J447"/>
      <c r="K447"/>
      <c r="L447"/>
      <c r="M447"/>
      <c r="N447"/>
      <c r="O447"/>
      <c r="P447"/>
    </row>
    <row r="448" spans="1:16" ht="20.100000000000001" customHeight="1" x14ac:dyDescent="0.15">
      <c r="A448" s="431"/>
      <c r="B448" s="432"/>
      <c r="C448" s="391" t="s">
        <v>20</v>
      </c>
      <c r="D448" s="391"/>
      <c r="E448" s="392"/>
      <c r="F448" s="390">
        <f>SUM($F$430:$H$447)</f>
        <v>0</v>
      </c>
      <c r="G448" s="369"/>
      <c r="H448" s="369"/>
      <c r="I448"/>
      <c r="J448"/>
      <c r="K448"/>
      <c r="L448"/>
      <c r="M448"/>
      <c r="N448"/>
      <c r="O448"/>
      <c r="P448"/>
    </row>
    <row r="449" spans="1:16" ht="20.100000000000001" customHeight="1" x14ac:dyDescent="0.15">
      <c r="A449" s="431"/>
      <c r="B449" s="432"/>
      <c r="C449" s="393" t="s">
        <v>17</v>
      </c>
      <c r="D449" s="393"/>
      <c r="E449" s="392"/>
      <c r="F449" s="397"/>
      <c r="G449" s="398"/>
      <c r="H449" s="398"/>
      <c r="I449"/>
      <c r="J449"/>
      <c r="K449"/>
      <c r="L449"/>
      <c r="M449"/>
      <c r="N449"/>
      <c r="O449"/>
      <c r="P449"/>
    </row>
    <row r="450" spans="1:16" ht="20.100000000000001" customHeight="1" x14ac:dyDescent="0.15">
      <c r="A450" s="433"/>
      <c r="B450" s="434"/>
      <c r="C450" s="391" t="s">
        <v>37</v>
      </c>
      <c r="D450" s="391"/>
      <c r="E450" s="392"/>
      <c r="F450" s="390">
        <f>$F$448-$F$449</f>
        <v>0</v>
      </c>
      <c r="G450" s="369"/>
      <c r="H450" s="369"/>
      <c r="I450"/>
      <c r="J450"/>
      <c r="K450"/>
      <c r="L450"/>
      <c r="M450"/>
      <c r="N450"/>
      <c r="O450"/>
      <c r="P450"/>
    </row>
    <row r="451" spans="1:16" ht="20.100000000000001" customHeight="1" x14ac:dyDescent="0.15">
      <c r="A451" s="435" t="s">
        <v>49</v>
      </c>
      <c r="B451" s="436"/>
      <c r="C451" s="393" t="s">
        <v>55</v>
      </c>
      <c r="D451" s="392"/>
      <c r="E451" s="214" t="s">
        <v>28</v>
      </c>
      <c r="F451" s="368">
        <f t="shared" ref="F451:F468" si="6">SUMIFS($Q$10:$Q$351,$D$10:$D$351,$E451,$R$10:$R$351,"○")</f>
        <v>0</v>
      </c>
      <c r="G451" s="369"/>
      <c r="H451" s="369"/>
      <c r="I451"/>
      <c r="J451"/>
      <c r="K451"/>
      <c r="L451"/>
      <c r="M451"/>
      <c r="N451"/>
      <c r="O451"/>
      <c r="P451"/>
    </row>
    <row r="452" spans="1:16" ht="20.100000000000001" customHeight="1" x14ac:dyDescent="0.15">
      <c r="A452" s="437"/>
      <c r="B452" s="438"/>
      <c r="C452" s="393"/>
      <c r="D452" s="392"/>
      <c r="E452" s="214" t="s">
        <v>29</v>
      </c>
      <c r="F452" s="368">
        <f t="shared" si="6"/>
        <v>0</v>
      </c>
      <c r="G452" s="369"/>
      <c r="H452" s="369"/>
      <c r="I452"/>
      <c r="J452"/>
      <c r="K452"/>
      <c r="L452"/>
      <c r="M452"/>
      <c r="N452"/>
      <c r="O452"/>
      <c r="P452"/>
    </row>
    <row r="453" spans="1:16" ht="20.100000000000001" customHeight="1" x14ac:dyDescent="0.15">
      <c r="A453" s="437"/>
      <c r="B453" s="438"/>
      <c r="C453" s="393"/>
      <c r="D453" s="392"/>
      <c r="E453" s="214" t="s">
        <v>5</v>
      </c>
      <c r="F453" s="368">
        <f t="shared" si="6"/>
        <v>0</v>
      </c>
      <c r="G453" s="369"/>
      <c r="H453" s="369"/>
      <c r="I453"/>
      <c r="J453"/>
      <c r="K453"/>
      <c r="L453"/>
      <c r="M453"/>
      <c r="N453"/>
      <c r="O453"/>
      <c r="P453"/>
    </row>
    <row r="454" spans="1:16" ht="20.100000000000001" customHeight="1" x14ac:dyDescent="0.15">
      <c r="A454" s="437"/>
      <c r="B454" s="438"/>
      <c r="C454" s="393" t="s">
        <v>56</v>
      </c>
      <c r="D454" s="392"/>
      <c r="E454" s="214" t="s">
        <v>3</v>
      </c>
      <c r="F454" s="368">
        <f t="shared" si="6"/>
        <v>0</v>
      </c>
      <c r="G454" s="369"/>
      <c r="H454" s="369"/>
      <c r="I454"/>
      <c r="J454"/>
      <c r="K454"/>
      <c r="L454"/>
      <c r="M454"/>
      <c r="N454"/>
      <c r="O454"/>
      <c r="P454"/>
    </row>
    <row r="455" spans="1:16" ht="20.100000000000001" customHeight="1" x14ac:dyDescent="0.15">
      <c r="A455" s="437"/>
      <c r="B455" s="438"/>
      <c r="C455" s="393"/>
      <c r="D455" s="392"/>
      <c r="E455" s="214" t="s">
        <v>30</v>
      </c>
      <c r="F455" s="368">
        <f t="shared" si="6"/>
        <v>0</v>
      </c>
      <c r="G455" s="369"/>
      <c r="H455" s="369"/>
      <c r="I455"/>
      <c r="J455"/>
      <c r="K455"/>
      <c r="L455"/>
      <c r="M455"/>
      <c r="N455"/>
      <c r="O455"/>
      <c r="P455"/>
    </row>
    <row r="456" spans="1:16" ht="20.100000000000001" customHeight="1" x14ac:dyDescent="0.15">
      <c r="A456" s="437"/>
      <c r="B456" s="438"/>
      <c r="C456" s="393"/>
      <c r="D456" s="392"/>
      <c r="E456" s="214" t="s">
        <v>4</v>
      </c>
      <c r="F456" s="368">
        <f t="shared" si="6"/>
        <v>0</v>
      </c>
      <c r="G456" s="369"/>
      <c r="H456" s="369"/>
      <c r="I456"/>
      <c r="J456"/>
      <c r="K456"/>
      <c r="L456"/>
      <c r="M456"/>
      <c r="N456"/>
      <c r="O456"/>
      <c r="P456"/>
    </row>
    <row r="457" spans="1:16" ht="20.100000000000001" customHeight="1" x14ac:dyDescent="0.15">
      <c r="A457" s="437"/>
      <c r="B457" s="438"/>
      <c r="C457" s="393"/>
      <c r="D457" s="392"/>
      <c r="E457" s="214" t="s">
        <v>32</v>
      </c>
      <c r="F457" s="368">
        <f t="shared" si="6"/>
        <v>0</v>
      </c>
      <c r="G457" s="369"/>
      <c r="H457" s="369"/>
      <c r="I457"/>
      <c r="J457"/>
      <c r="K457"/>
      <c r="L457"/>
      <c r="M457"/>
      <c r="N457"/>
      <c r="O457"/>
      <c r="P457"/>
    </row>
    <row r="458" spans="1:16" ht="20.100000000000001" customHeight="1" x14ac:dyDescent="0.15">
      <c r="A458" s="437"/>
      <c r="B458" s="438"/>
      <c r="C458" s="393"/>
      <c r="D458" s="392"/>
      <c r="E458" s="214" t="s">
        <v>27</v>
      </c>
      <c r="F458" s="368">
        <f t="shared" si="6"/>
        <v>0</v>
      </c>
      <c r="G458" s="369"/>
      <c r="H458" s="369"/>
      <c r="I458"/>
      <c r="J458"/>
      <c r="K458"/>
      <c r="L458"/>
      <c r="M458"/>
      <c r="N458"/>
      <c r="O458"/>
      <c r="P458"/>
    </row>
    <row r="459" spans="1:16" ht="20.100000000000001" customHeight="1" x14ac:dyDescent="0.15">
      <c r="A459" s="437"/>
      <c r="B459" s="438"/>
      <c r="C459" s="393" t="s">
        <v>44</v>
      </c>
      <c r="D459" s="392"/>
      <c r="E459" s="214" t="s">
        <v>1</v>
      </c>
      <c r="F459" s="368">
        <f t="shared" si="6"/>
        <v>0</v>
      </c>
      <c r="G459" s="369"/>
      <c r="H459" s="369"/>
      <c r="I459"/>
      <c r="J459"/>
      <c r="K459"/>
      <c r="L459"/>
      <c r="M459"/>
      <c r="N459"/>
      <c r="O459"/>
      <c r="P459"/>
    </row>
    <row r="460" spans="1:16" ht="20.100000000000001" customHeight="1" x14ac:dyDescent="0.15">
      <c r="A460" s="437"/>
      <c r="B460" s="438"/>
      <c r="C460" s="393"/>
      <c r="D460" s="392"/>
      <c r="E460" s="214" t="s">
        <v>34</v>
      </c>
      <c r="F460" s="368">
        <f t="shared" si="6"/>
        <v>0</v>
      </c>
      <c r="G460" s="369"/>
      <c r="H460" s="369"/>
      <c r="I460"/>
      <c r="J460"/>
      <c r="K460"/>
      <c r="L460"/>
      <c r="M460"/>
      <c r="N460"/>
      <c r="O460"/>
      <c r="P460"/>
    </row>
    <row r="461" spans="1:16" ht="20.100000000000001" customHeight="1" x14ac:dyDescent="0.15">
      <c r="A461" s="437"/>
      <c r="B461" s="438"/>
      <c r="C461" s="393"/>
      <c r="D461" s="392"/>
      <c r="E461" s="214" t="s">
        <v>11</v>
      </c>
      <c r="F461" s="368">
        <f t="shared" si="6"/>
        <v>0</v>
      </c>
      <c r="G461" s="369"/>
      <c r="H461" s="369"/>
      <c r="I461"/>
      <c r="J461"/>
      <c r="K461"/>
      <c r="L461"/>
      <c r="M461"/>
      <c r="N461"/>
      <c r="O461"/>
      <c r="P461"/>
    </row>
    <row r="462" spans="1:16" ht="20.100000000000001" customHeight="1" x14ac:dyDescent="0.15">
      <c r="A462" s="437"/>
      <c r="B462" s="438"/>
      <c r="C462" s="393" t="s">
        <v>57</v>
      </c>
      <c r="D462" s="392"/>
      <c r="E462" s="214" t="s">
        <v>33</v>
      </c>
      <c r="F462" s="368">
        <f t="shared" si="6"/>
        <v>0</v>
      </c>
      <c r="G462" s="369"/>
      <c r="H462" s="369"/>
      <c r="I462"/>
      <c r="J462"/>
      <c r="K462"/>
      <c r="L462"/>
      <c r="M462"/>
      <c r="N462"/>
      <c r="O462"/>
      <c r="P462"/>
    </row>
    <row r="463" spans="1:16" ht="20.100000000000001" customHeight="1" x14ac:dyDescent="0.15">
      <c r="A463" s="437"/>
      <c r="B463" s="438"/>
      <c r="C463" s="393"/>
      <c r="D463" s="392"/>
      <c r="E463" s="214" t="s">
        <v>2</v>
      </c>
      <c r="F463" s="368">
        <f t="shared" si="6"/>
        <v>0</v>
      </c>
      <c r="G463" s="369"/>
      <c r="H463" s="369"/>
      <c r="I463"/>
      <c r="J463"/>
      <c r="K463"/>
      <c r="L463"/>
      <c r="M463"/>
      <c r="N463"/>
      <c r="O463"/>
      <c r="P463"/>
    </row>
    <row r="464" spans="1:16" ht="20.100000000000001" customHeight="1" x14ac:dyDescent="0.15">
      <c r="A464" s="437"/>
      <c r="B464" s="438"/>
      <c r="C464" s="393"/>
      <c r="D464" s="392"/>
      <c r="E464" s="214" t="s">
        <v>31</v>
      </c>
      <c r="F464" s="368">
        <f t="shared" si="6"/>
        <v>0</v>
      </c>
      <c r="G464" s="369"/>
      <c r="H464" s="369"/>
      <c r="I464"/>
      <c r="J464"/>
      <c r="K464"/>
      <c r="L464"/>
      <c r="M464"/>
      <c r="N464"/>
      <c r="O464"/>
      <c r="P464"/>
    </row>
    <row r="465" spans="1:24" ht="20.100000000000001" customHeight="1" x14ac:dyDescent="0.15">
      <c r="A465" s="437"/>
      <c r="B465" s="438"/>
      <c r="C465" s="393"/>
      <c r="D465" s="392"/>
      <c r="E465" s="214" t="s">
        <v>35</v>
      </c>
      <c r="F465" s="368">
        <f t="shared" si="6"/>
        <v>0</v>
      </c>
      <c r="G465" s="369"/>
      <c r="H465" s="369"/>
      <c r="I465"/>
      <c r="J465"/>
      <c r="K465"/>
      <c r="L465"/>
      <c r="M465"/>
      <c r="N465"/>
      <c r="O465"/>
      <c r="P465"/>
    </row>
    <row r="466" spans="1:24" ht="20.100000000000001" customHeight="1" x14ac:dyDescent="0.15">
      <c r="A466" s="437"/>
      <c r="B466" s="438"/>
      <c r="C466" s="393"/>
      <c r="D466" s="392"/>
      <c r="E466" s="214" t="s">
        <v>22</v>
      </c>
      <c r="F466" s="368">
        <f t="shared" si="6"/>
        <v>0</v>
      </c>
      <c r="G466" s="369"/>
      <c r="H466" s="369"/>
      <c r="I466"/>
      <c r="J466"/>
      <c r="K466"/>
      <c r="L466"/>
      <c r="M466"/>
      <c r="N466"/>
      <c r="O466"/>
      <c r="P466"/>
    </row>
    <row r="467" spans="1:24" ht="20.100000000000001" customHeight="1" x14ac:dyDescent="0.15">
      <c r="A467" s="437"/>
      <c r="B467" s="438"/>
      <c r="C467" s="370" t="s">
        <v>166</v>
      </c>
      <c r="D467" s="371"/>
      <c r="E467" s="214" t="s">
        <v>10</v>
      </c>
      <c r="F467" s="368">
        <f t="shared" si="6"/>
        <v>0</v>
      </c>
      <c r="G467" s="369"/>
      <c r="H467" s="369"/>
      <c r="I467"/>
      <c r="J467"/>
      <c r="K467"/>
      <c r="L467"/>
      <c r="M467"/>
      <c r="N467"/>
      <c r="O467"/>
      <c r="P467"/>
    </row>
    <row r="468" spans="1:24" ht="20.100000000000001" customHeight="1" x14ac:dyDescent="0.15">
      <c r="A468" s="437"/>
      <c r="B468" s="438"/>
      <c r="C468" s="372"/>
      <c r="D468" s="373"/>
      <c r="E468" s="214" t="s">
        <v>36</v>
      </c>
      <c r="F468" s="368">
        <f t="shared" si="6"/>
        <v>0</v>
      </c>
      <c r="G468" s="369"/>
      <c r="H468" s="369"/>
      <c r="I468"/>
      <c r="J468"/>
      <c r="K468"/>
      <c r="L468"/>
      <c r="M468"/>
      <c r="N468"/>
      <c r="O468"/>
      <c r="P468"/>
    </row>
    <row r="469" spans="1:24" ht="20.100000000000001" customHeight="1" thickBot="1" x14ac:dyDescent="0.2">
      <c r="A469" s="439"/>
      <c r="B469" s="440"/>
      <c r="C469" s="391" t="s">
        <v>161</v>
      </c>
      <c r="D469" s="391"/>
      <c r="E469" s="392"/>
      <c r="F469" s="395">
        <f>SUM($F$451:$H$468)</f>
        <v>0</v>
      </c>
      <c r="G469" s="396"/>
      <c r="H469" s="396"/>
      <c r="I469"/>
      <c r="J469"/>
      <c r="K469"/>
      <c r="L469"/>
      <c r="M469"/>
      <c r="N469"/>
      <c r="O469"/>
      <c r="P469"/>
    </row>
    <row r="470" spans="1:24" ht="20.100000000000001" customHeight="1" thickTop="1" x14ac:dyDescent="0.15">
      <c r="A470" s="399" t="s">
        <v>162</v>
      </c>
      <c r="B470" s="399"/>
      <c r="C470" s="400"/>
      <c r="D470" s="400"/>
      <c r="E470" s="400"/>
      <c r="F470" s="401">
        <f>SUM($F$448,$F$469)</f>
        <v>0</v>
      </c>
      <c r="G470" s="402"/>
      <c r="H470" s="402"/>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pane="bottomLeft"/>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f>収支予算書!A1</f>
        <v>0</v>
      </c>
      <c r="B1" s="24"/>
    </row>
    <row r="2" spans="1:24" ht="25.5" customHeight="1" x14ac:dyDescent="0.15">
      <c r="A2" s="66" t="s">
        <v>185</v>
      </c>
      <c r="B2" s="66"/>
      <c r="C2" s="40"/>
    </row>
    <row r="3" spans="1:24" ht="32.1" customHeight="1" x14ac:dyDescent="0.15">
      <c r="C3" s="415"/>
      <c r="D3" s="59" t="s">
        <v>230</v>
      </c>
      <c r="E3" s="416"/>
      <c r="F3" s="417"/>
      <c r="G3" s="417"/>
      <c r="H3" s="417"/>
      <c r="I3" s="417"/>
      <c r="J3" s="417"/>
      <c r="K3" s="417"/>
      <c r="L3" s="417"/>
      <c r="M3" s="418"/>
      <c r="N3"/>
      <c r="O3"/>
      <c r="P3"/>
      <c r="Q3" s="15"/>
      <c r="X3" s="5">
        <v>18</v>
      </c>
    </row>
    <row r="4" spans="1:24" ht="32.1" customHeight="1" x14ac:dyDescent="0.15">
      <c r="C4" s="415"/>
      <c r="D4" s="60" t="s">
        <v>173</v>
      </c>
      <c r="E4" s="419"/>
      <c r="F4" s="420"/>
      <c r="G4" s="420"/>
      <c r="H4" s="420"/>
      <c r="I4" s="420"/>
      <c r="J4" s="420"/>
      <c r="K4" s="420"/>
      <c r="L4" s="420"/>
      <c r="M4" s="421"/>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441" t="s">
        <v>43</v>
      </c>
      <c r="D6" s="442"/>
      <c r="E6" s="194" t="s">
        <v>46</v>
      </c>
      <c r="F6" s="443" t="s">
        <v>54</v>
      </c>
      <c r="G6" s="444"/>
      <c r="H6" s="444"/>
      <c r="I6" s="444"/>
      <c r="J6" s="444"/>
      <c r="K6" s="445"/>
      <c r="L6" s="3"/>
      <c r="M6" s="467" t="str">
        <f>IF($F$370&lt;&gt;0,"「費目：その他」で補助対象外に仕分けされていないものがある","")</f>
        <v/>
      </c>
      <c r="N6" s="467"/>
      <c r="O6" s="467"/>
      <c r="P6" s="467"/>
      <c r="Q6" s="467"/>
    </row>
    <row r="7" spans="1:24" ht="21.75" customHeight="1" x14ac:dyDescent="0.15">
      <c r="A7" s="6"/>
      <c r="B7" s="6"/>
      <c r="C7" s="446">
        <f>SUMIFS($Q$10:$Q$351,$R$10:$R$351,"")</f>
        <v>0</v>
      </c>
      <c r="D7" s="447"/>
      <c r="E7" s="195">
        <f>SUMIFS($Q$10:$Q$351,$R$10:$R$351,"○")</f>
        <v>0</v>
      </c>
      <c r="F7" s="448">
        <f>SUM(C7,E7)</f>
        <v>0</v>
      </c>
      <c r="G7" s="449"/>
      <c r="H7" s="449"/>
      <c r="I7" s="449"/>
      <c r="J7" s="449"/>
      <c r="K7" s="450"/>
      <c r="L7" s="3"/>
      <c r="M7" s="467"/>
      <c r="N7" s="467"/>
      <c r="O7" s="467"/>
      <c r="P7" s="467"/>
      <c r="Q7" s="467"/>
    </row>
    <row r="8" spans="1:24" ht="20.25" customHeight="1" x14ac:dyDescent="0.15">
      <c r="A8" s="7" t="s">
        <v>7</v>
      </c>
      <c r="B8" s="7"/>
      <c r="C8" s="3"/>
      <c r="D8" s="13"/>
      <c r="E8" s="9"/>
      <c r="F8" s="9"/>
      <c r="G8" s="9"/>
      <c r="H8" s="9"/>
      <c r="I8" s="9"/>
      <c r="J8" s="9"/>
      <c r="K8" s="9"/>
      <c r="L8" s="9"/>
      <c r="M8" s="9"/>
      <c r="N8" s="9"/>
      <c r="O8" s="9"/>
      <c r="P8" s="9"/>
      <c r="R8" s="193" t="s">
        <v>16</v>
      </c>
    </row>
    <row r="9" spans="1:24" ht="36" customHeight="1" x14ac:dyDescent="0.15">
      <c r="A9" s="376" t="s">
        <v>228</v>
      </c>
      <c r="B9" s="377"/>
      <c r="C9" s="52" t="s">
        <v>12</v>
      </c>
      <c r="D9" s="52" t="s">
        <v>25</v>
      </c>
      <c r="E9" s="53" t="s">
        <v>47</v>
      </c>
      <c r="F9" s="67"/>
      <c r="G9" s="54" t="s">
        <v>41</v>
      </c>
      <c r="H9" s="55" t="s">
        <v>48</v>
      </c>
      <c r="I9" s="54" t="s">
        <v>40</v>
      </c>
      <c r="J9" s="56" t="s">
        <v>42</v>
      </c>
      <c r="K9" s="55" t="s">
        <v>48</v>
      </c>
      <c r="L9" s="54" t="s">
        <v>50</v>
      </c>
      <c r="M9" s="56" t="s">
        <v>42</v>
      </c>
      <c r="N9" s="55" t="s">
        <v>51</v>
      </c>
      <c r="O9" s="54" t="s">
        <v>52</v>
      </c>
      <c r="P9" s="55" t="s">
        <v>53</v>
      </c>
      <c r="Q9" s="138" t="s">
        <v>13</v>
      </c>
      <c r="R9" s="185" t="s">
        <v>45</v>
      </c>
    </row>
    <row r="10" spans="1:24" ht="18" customHeight="1" x14ac:dyDescent="0.15">
      <c r="A10" s="382">
        <v>1</v>
      </c>
      <c r="B10" s="383"/>
      <c r="C10" s="191"/>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374">
        <v>2</v>
      </c>
      <c r="B11" s="375"/>
      <c r="C11" s="202"/>
      <c r="D11" s="14"/>
      <c r="E11" s="187"/>
      <c r="F11" s="166"/>
      <c r="G11" s="161"/>
      <c r="H11" s="166"/>
      <c r="I11" s="161"/>
      <c r="J11" s="21"/>
      <c r="K11" s="167"/>
      <c r="L11" s="162"/>
      <c r="M11" s="21"/>
      <c r="N11" s="167"/>
      <c r="O11" s="43"/>
      <c r="P11" s="170"/>
      <c r="Q11" s="140">
        <f t="shared" si="0"/>
        <v>0</v>
      </c>
      <c r="R11" s="142"/>
    </row>
    <row r="12" spans="1:24" ht="18" customHeight="1" x14ac:dyDescent="0.15">
      <c r="A12" s="374">
        <v>3</v>
      </c>
      <c r="B12" s="375"/>
      <c r="C12" s="202"/>
      <c r="D12" s="14"/>
      <c r="E12" s="187"/>
      <c r="F12" s="166"/>
      <c r="G12" s="161"/>
      <c r="H12" s="166"/>
      <c r="I12" s="161"/>
      <c r="J12" s="21"/>
      <c r="K12" s="167"/>
      <c r="L12" s="162"/>
      <c r="M12" s="21"/>
      <c r="N12" s="167"/>
      <c r="O12" s="43"/>
      <c r="P12" s="170"/>
      <c r="Q12" s="140">
        <f t="shared" si="0"/>
        <v>0</v>
      </c>
      <c r="R12" s="142"/>
    </row>
    <row r="13" spans="1:24" ht="18" customHeight="1" x14ac:dyDescent="0.15">
      <c r="A13" s="374">
        <v>4</v>
      </c>
      <c r="B13" s="375"/>
      <c r="C13" s="202"/>
      <c r="D13" s="14"/>
      <c r="E13" s="187"/>
      <c r="F13" s="166"/>
      <c r="G13" s="161"/>
      <c r="H13" s="166"/>
      <c r="I13" s="161"/>
      <c r="J13" s="21"/>
      <c r="K13" s="167"/>
      <c r="L13" s="162"/>
      <c r="M13" s="21"/>
      <c r="N13" s="167"/>
      <c r="O13" s="43"/>
      <c r="P13" s="170"/>
      <c r="Q13" s="140">
        <f t="shared" si="0"/>
        <v>0</v>
      </c>
      <c r="R13" s="142"/>
    </row>
    <row r="14" spans="1:24" ht="18" customHeight="1" x14ac:dyDescent="0.15">
      <c r="A14" s="374">
        <v>5</v>
      </c>
      <c r="B14" s="375"/>
      <c r="C14" s="202"/>
      <c r="D14" s="14"/>
      <c r="E14" s="187"/>
      <c r="F14" s="166"/>
      <c r="G14" s="161"/>
      <c r="H14" s="166"/>
      <c r="I14" s="161"/>
      <c r="J14" s="21"/>
      <c r="K14" s="167"/>
      <c r="L14" s="162"/>
      <c r="M14" s="21"/>
      <c r="N14" s="167"/>
      <c r="O14" s="43"/>
      <c r="P14" s="170"/>
      <c r="Q14" s="140">
        <f t="shared" si="0"/>
        <v>0</v>
      </c>
      <c r="R14" s="142"/>
    </row>
    <row r="15" spans="1:24" ht="18" customHeight="1" x14ac:dyDescent="0.15">
      <c r="A15" s="374">
        <v>6</v>
      </c>
      <c r="B15" s="375"/>
      <c r="C15" s="202"/>
      <c r="D15" s="14"/>
      <c r="E15" s="187"/>
      <c r="F15" s="166"/>
      <c r="G15" s="161"/>
      <c r="H15" s="166"/>
      <c r="I15" s="161"/>
      <c r="J15" s="21"/>
      <c r="K15" s="167"/>
      <c r="L15" s="162"/>
      <c r="M15" s="21"/>
      <c r="N15" s="167"/>
      <c r="O15" s="43"/>
      <c r="P15" s="170"/>
      <c r="Q15" s="140">
        <f t="shared" si="0"/>
        <v>0</v>
      </c>
      <c r="R15" s="142"/>
    </row>
    <row r="16" spans="1:24" ht="18" customHeight="1" x14ac:dyDescent="0.15">
      <c r="A16" s="374">
        <v>7</v>
      </c>
      <c r="B16" s="375"/>
      <c r="C16" s="202"/>
      <c r="D16" s="14"/>
      <c r="E16" s="187"/>
      <c r="F16" s="166"/>
      <c r="G16" s="161"/>
      <c r="H16" s="166"/>
      <c r="I16" s="161"/>
      <c r="J16" s="21"/>
      <c r="K16" s="167"/>
      <c r="L16" s="162"/>
      <c r="M16" s="21"/>
      <c r="N16" s="167"/>
      <c r="O16" s="43"/>
      <c r="P16" s="170"/>
      <c r="Q16" s="140">
        <f t="shared" si="0"/>
        <v>0</v>
      </c>
      <c r="R16" s="142"/>
    </row>
    <row r="17" spans="1:18" ht="18" customHeight="1" x14ac:dyDescent="0.15">
      <c r="A17" s="374">
        <v>8</v>
      </c>
      <c r="B17" s="375"/>
      <c r="C17" s="202"/>
      <c r="D17" s="14"/>
      <c r="E17" s="187"/>
      <c r="F17" s="166"/>
      <c r="G17" s="161"/>
      <c r="H17" s="166"/>
      <c r="I17" s="161"/>
      <c r="J17" s="21"/>
      <c r="K17" s="167"/>
      <c r="L17" s="162"/>
      <c r="M17" s="21"/>
      <c r="N17" s="167"/>
      <c r="O17" s="43"/>
      <c r="P17" s="170"/>
      <c r="Q17" s="140">
        <f t="shared" si="0"/>
        <v>0</v>
      </c>
      <c r="R17" s="142"/>
    </row>
    <row r="18" spans="1:18" ht="18" customHeight="1" x14ac:dyDescent="0.15">
      <c r="A18" s="374">
        <v>9</v>
      </c>
      <c r="B18" s="375"/>
      <c r="C18" s="202"/>
      <c r="D18" s="14"/>
      <c r="E18" s="187"/>
      <c r="F18" s="166"/>
      <c r="G18" s="161"/>
      <c r="H18" s="166"/>
      <c r="I18" s="161"/>
      <c r="J18" s="21"/>
      <c r="K18" s="167"/>
      <c r="L18" s="162"/>
      <c r="M18" s="21"/>
      <c r="N18" s="167"/>
      <c r="O18" s="43"/>
      <c r="P18" s="170"/>
      <c r="Q18" s="140">
        <f t="shared" si="0"/>
        <v>0</v>
      </c>
      <c r="R18" s="142"/>
    </row>
    <row r="19" spans="1:18" ht="18" customHeight="1" x14ac:dyDescent="0.15">
      <c r="A19" s="374">
        <v>10</v>
      </c>
      <c r="B19" s="375"/>
      <c r="C19" s="202"/>
      <c r="D19" s="14"/>
      <c r="E19" s="187"/>
      <c r="F19" s="166"/>
      <c r="G19" s="161"/>
      <c r="H19" s="166"/>
      <c r="I19" s="161"/>
      <c r="J19" s="21"/>
      <c r="K19" s="167"/>
      <c r="L19" s="162"/>
      <c r="M19" s="21"/>
      <c r="N19" s="167"/>
      <c r="O19" s="43"/>
      <c r="P19" s="170"/>
      <c r="Q19" s="140">
        <f t="shared" si="0"/>
        <v>0</v>
      </c>
      <c r="R19" s="142"/>
    </row>
    <row r="20" spans="1:18" ht="18" customHeight="1" x14ac:dyDescent="0.15">
      <c r="A20" s="374">
        <v>11</v>
      </c>
      <c r="B20" s="375"/>
      <c r="C20" s="202"/>
      <c r="D20" s="14"/>
      <c r="E20" s="187"/>
      <c r="F20" s="166"/>
      <c r="G20" s="161"/>
      <c r="H20" s="166"/>
      <c r="I20" s="161"/>
      <c r="J20" s="21"/>
      <c r="K20" s="167"/>
      <c r="L20" s="162"/>
      <c r="M20" s="21"/>
      <c r="N20" s="167"/>
      <c r="O20" s="43"/>
      <c r="P20" s="170"/>
      <c r="Q20" s="140">
        <f t="shared" si="0"/>
        <v>0</v>
      </c>
      <c r="R20" s="142"/>
    </row>
    <row r="21" spans="1:18" ht="18" customHeight="1" x14ac:dyDescent="0.15">
      <c r="A21" s="374">
        <v>12</v>
      </c>
      <c r="B21" s="375"/>
      <c r="C21" s="202"/>
      <c r="D21" s="14"/>
      <c r="E21" s="187"/>
      <c r="F21" s="166"/>
      <c r="G21" s="161"/>
      <c r="H21" s="167"/>
      <c r="I21" s="162"/>
      <c r="J21" s="21"/>
      <c r="K21" s="167"/>
      <c r="L21" s="162"/>
      <c r="M21" s="21"/>
      <c r="N21" s="167"/>
      <c r="O21" s="43"/>
      <c r="P21" s="170"/>
      <c r="Q21" s="140">
        <f t="shared" si="0"/>
        <v>0</v>
      </c>
      <c r="R21" s="142"/>
    </row>
    <row r="22" spans="1:18" ht="18" customHeight="1" x14ac:dyDescent="0.15">
      <c r="A22" s="374">
        <v>13</v>
      </c>
      <c r="B22" s="375"/>
      <c r="C22" s="202"/>
      <c r="D22" s="14"/>
      <c r="E22" s="187"/>
      <c r="F22" s="166"/>
      <c r="G22" s="161"/>
      <c r="H22" s="167"/>
      <c r="I22" s="162"/>
      <c r="J22" s="21"/>
      <c r="K22" s="167"/>
      <c r="L22" s="162"/>
      <c r="M22" s="21"/>
      <c r="N22" s="167"/>
      <c r="O22" s="43"/>
      <c r="P22" s="170"/>
      <c r="Q22" s="140">
        <f t="shared" si="0"/>
        <v>0</v>
      </c>
      <c r="R22" s="142"/>
    </row>
    <row r="23" spans="1:18" ht="18" customHeight="1" x14ac:dyDescent="0.15">
      <c r="A23" s="374">
        <v>14</v>
      </c>
      <c r="B23" s="375"/>
      <c r="C23" s="202"/>
      <c r="D23" s="14"/>
      <c r="E23" s="187"/>
      <c r="F23" s="166"/>
      <c r="G23" s="161"/>
      <c r="H23" s="167"/>
      <c r="I23" s="162"/>
      <c r="J23" s="21"/>
      <c r="K23" s="167"/>
      <c r="L23" s="162"/>
      <c r="M23" s="21"/>
      <c r="N23" s="167"/>
      <c r="O23" s="43"/>
      <c r="P23" s="170"/>
      <c r="Q23" s="140">
        <f t="shared" si="0"/>
        <v>0</v>
      </c>
      <c r="R23" s="142"/>
    </row>
    <row r="24" spans="1:18" ht="18" customHeight="1" x14ac:dyDescent="0.15">
      <c r="A24" s="374">
        <v>15</v>
      </c>
      <c r="B24" s="375"/>
      <c r="C24" s="202"/>
      <c r="D24" s="14"/>
      <c r="E24" s="187"/>
      <c r="F24" s="166"/>
      <c r="G24" s="161"/>
      <c r="H24" s="167"/>
      <c r="I24" s="162"/>
      <c r="J24" s="21"/>
      <c r="K24" s="167"/>
      <c r="L24" s="162"/>
      <c r="M24" s="21"/>
      <c r="N24" s="167"/>
      <c r="O24" s="43"/>
      <c r="P24" s="170"/>
      <c r="Q24" s="140">
        <f t="shared" si="0"/>
        <v>0</v>
      </c>
      <c r="R24" s="142"/>
    </row>
    <row r="25" spans="1:18" ht="18" customHeight="1" x14ac:dyDescent="0.15">
      <c r="A25" s="374">
        <v>16</v>
      </c>
      <c r="B25" s="375"/>
      <c r="C25" s="202"/>
      <c r="D25" s="14"/>
      <c r="E25" s="187"/>
      <c r="F25" s="166"/>
      <c r="G25" s="161"/>
      <c r="H25" s="167"/>
      <c r="I25" s="162"/>
      <c r="J25" s="21"/>
      <c r="K25" s="167"/>
      <c r="L25" s="162"/>
      <c r="M25" s="21"/>
      <c r="N25" s="167"/>
      <c r="O25" s="43"/>
      <c r="P25" s="170"/>
      <c r="Q25" s="140">
        <f t="shared" si="0"/>
        <v>0</v>
      </c>
      <c r="R25" s="142"/>
    </row>
    <row r="26" spans="1:18" ht="18" customHeight="1" x14ac:dyDescent="0.15">
      <c r="A26" s="374">
        <v>17</v>
      </c>
      <c r="B26" s="375"/>
      <c r="C26" s="202"/>
      <c r="D26" s="14"/>
      <c r="E26" s="187"/>
      <c r="F26" s="166"/>
      <c r="G26" s="161"/>
      <c r="H26" s="166"/>
      <c r="I26" s="161"/>
      <c r="J26" s="21"/>
      <c r="K26" s="166"/>
      <c r="L26" s="162"/>
      <c r="M26" s="37"/>
      <c r="N26" s="167"/>
      <c r="O26" s="43"/>
      <c r="P26" s="170"/>
      <c r="Q26" s="140">
        <f t="shared" si="0"/>
        <v>0</v>
      </c>
      <c r="R26" s="142"/>
    </row>
    <row r="27" spans="1:18" ht="18" customHeight="1" x14ac:dyDescent="0.15">
      <c r="A27" s="374">
        <v>18</v>
      </c>
      <c r="B27" s="375"/>
      <c r="C27" s="202"/>
      <c r="D27" s="14"/>
      <c r="E27" s="187"/>
      <c r="F27" s="166"/>
      <c r="G27" s="161"/>
      <c r="H27" s="166"/>
      <c r="I27" s="161"/>
      <c r="J27" s="21"/>
      <c r="K27" s="166"/>
      <c r="L27" s="162"/>
      <c r="M27" s="37"/>
      <c r="N27" s="167"/>
      <c r="O27" s="43"/>
      <c r="P27" s="170"/>
      <c r="Q27" s="140">
        <f t="shared" si="0"/>
        <v>0</v>
      </c>
      <c r="R27" s="142"/>
    </row>
    <row r="28" spans="1:18" ht="18" customHeight="1" x14ac:dyDescent="0.15">
      <c r="A28" s="374">
        <v>19</v>
      </c>
      <c r="B28" s="375"/>
      <c r="C28" s="202"/>
      <c r="D28" s="14"/>
      <c r="E28" s="187"/>
      <c r="F28" s="166"/>
      <c r="G28" s="161"/>
      <c r="H28" s="166"/>
      <c r="I28" s="161"/>
      <c r="J28" s="21"/>
      <c r="K28" s="166"/>
      <c r="L28" s="162"/>
      <c r="M28" s="37"/>
      <c r="N28" s="167"/>
      <c r="O28" s="43"/>
      <c r="P28" s="170"/>
      <c r="Q28" s="140">
        <f t="shared" si="0"/>
        <v>0</v>
      </c>
      <c r="R28" s="142"/>
    </row>
    <row r="29" spans="1:18" ht="18" customHeight="1" x14ac:dyDescent="0.15">
      <c r="A29" s="374">
        <v>20</v>
      </c>
      <c r="B29" s="375"/>
      <c r="C29" s="202"/>
      <c r="D29" s="14"/>
      <c r="E29" s="187"/>
      <c r="F29" s="166"/>
      <c r="G29" s="161"/>
      <c r="H29" s="166"/>
      <c r="I29" s="161"/>
      <c r="J29" s="21"/>
      <c r="K29" s="167"/>
      <c r="L29" s="162"/>
      <c r="M29" s="21"/>
      <c r="N29" s="167"/>
      <c r="O29" s="43"/>
      <c r="P29" s="170"/>
      <c r="Q29" s="140">
        <f t="shared" si="0"/>
        <v>0</v>
      </c>
      <c r="R29" s="142"/>
    </row>
    <row r="30" spans="1:18" ht="18" customHeight="1" x14ac:dyDescent="0.15">
      <c r="A30" s="374">
        <v>21</v>
      </c>
      <c r="B30" s="375"/>
      <c r="C30" s="202"/>
      <c r="D30" s="14"/>
      <c r="E30" s="187"/>
      <c r="F30" s="166"/>
      <c r="G30" s="161"/>
      <c r="H30" s="166"/>
      <c r="I30" s="161"/>
      <c r="J30" s="21"/>
      <c r="K30" s="167"/>
      <c r="L30" s="162"/>
      <c r="M30" s="21"/>
      <c r="N30" s="167"/>
      <c r="O30" s="43"/>
      <c r="P30" s="170"/>
      <c r="Q30" s="140">
        <f t="shared" si="0"/>
        <v>0</v>
      </c>
      <c r="R30" s="142"/>
    </row>
    <row r="31" spans="1:18" ht="18" customHeight="1" x14ac:dyDescent="0.15">
      <c r="A31" s="374">
        <v>22</v>
      </c>
      <c r="B31" s="375"/>
      <c r="C31" s="202"/>
      <c r="D31" s="14"/>
      <c r="E31" s="187"/>
      <c r="F31" s="166"/>
      <c r="G31" s="161"/>
      <c r="H31" s="166"/>
      <c r="I31" s="161"/>
      <c r="J31" s="21"/>
      <c r="K31" s="167"/>
      <c r="L31" s="162"/>
      <c r="M31" s="21"/>
      <c r="N31" s="167"/>
      <c r="O31" s="43"/>
      <c r="P31" s="170"/>
      <c r="Q31" s="140">
        <f t="shared" si="0"/>
        <v>0</v>
      </c>
      <c r="R31" s="142"/>
    </row>
    <row r="32" spans="1:18" ht="18" customHeight="1" x14ac:dyDescent="0.15">
      <c r="A32" s="374">
        <v>23</v>
      </c>
      <c r="B32" s="375"/>
      <c r="C32" s="202"/>
      <c r="D32" s="14"/>
      <c r="E32" s="187"/>
      <c r="F32" s="166"/>
      <c r="G32" s="161"/>
      <c r="H32" s="166"/>
      <c r="I32" s="161"/>
      <c r="J32" s="21"/>
      <c r="K32" s="167"/>
      <c r="L32" s="162"/>
      <c r="M32" s="21"/>
      <c r="N32" s="167"/>
      <c r="O32" s="43"/>
      <c r="P32" s="170"/>
      <c r="Q32" s="140">
        <f t="shared" si="0"/>
        <v>0</v>
      </c>
      <c r="R32" s="142"/>
    </row>
    <row r="33" spans="1:18" ht="18" customHeight="1" x14ac:dyDescent="0.15">
      <c r="A33" s="374">
        <v>24</v>
      </c>
      <c r="B33" s="375"/>
      <c r="C33" s="202"/>
      <c r="D33" s="14"/>
      <c r="E33" s="187"/>
      <c r="F33" s="166"/>
      <c r="G33" s="161"/>
      <c r="H33" s="166"/>
      <c r="I33" s="161"/>
      <c r="J33" s="21"/>
      <c r="K33" s="167"/>
      <c r="L33" s="162"/>
      <c r="M33" s="21"/>
      <c r="N33" s="167"/>
      <c r="O33" s="43"/>
      <c r="P33" s="170"/>
      <c r="Q33" s="140">
        <f t="shared" si="0"/>
        <v>0</v>
      </c>
      <c r="R33" s="142"/>
    </row>
    <row r="34" spans="1:18" ht="18" customHeight="1" x14ac:dyDescent="0.15">
      <c r="A34" s="374">
        <v>25</v>
      </c>
      <c r="B34" s="375"/>
      <c r="C34" s="202"/>
      <c r="D34" s="14"/>
      <c r="E34" s="187"/>
      <c r="F34" s="166"/>
      <c r="G34" s="161"/>
      <c r="H34" s="166"/>
      <c r="I34" s="161"/>
      <c r="J34" s="21"/>
      <c r="K34" s="167"/>
      <c r="L34" s="162"/>
      <c r="M34" s="21"/>
      <c r="N34" s="167"/>
      <c r="O34" s="43"/>
      <c r="P34" s="170"/>
      <c r="Q34" s="140">
        <f t="shared" si="0"/>
        <v>0</v>
      </c>
      <c r="R34" s="142"/>
    </row>
    <row r="35" spans="1:18" ht="18" customHeight="1" x14ac:dyDescent="0.15">
      <c r="A35" s="374">
        <v>26</v>
      </c>
      <c r="B35" s="375"/>
      <c r="C35" s="202"/>
      <c r="D35" s="14"/>
      <c r="E35" s="187"/>
      <c r="F35" s="166"/>
      <c r="G35" s="161"/>
      <c r="H35" s="166"/>
      <c r="I35" s="161"/>
      <c r="J35" s="21"/>
      <c r="K35" s="167"/>
      <c r="L35" s="162"/>
      <c r="M35" s="21"/>
      <c r="N35" s="167"/>
      <c r="O35" s="43"/>
      <c r="P35" s="170"/>
      <c r="Q35" s="140">
        <f t="shared" si="0"/>
        <v>0</v>
      </c>
      <c r="R35" s="142"/>
    </row>
    <row r="36" spans="1:18" ht="18" customHeight="1" x14ac:dyDescent="0.15">
      <c r="A36" s="374">
        <v>27</v>
      </c>
      <c r="B36" s="375"/>
      <c r="C36" s="202"/>
      <c r="D36" s="14"/>
      <c r="E36" s="187"/>
      <c r="F36" s="166"/>
      <c r="G36" s="161"/>
      <c r="H36" s="166"/>
      <c r="I36" s="161"/>
      <c r="J36" s="21"/>
      <c r="K36" s="167"/>
      <c r="L36" s="162"/>
      <c r="M36" s="21"/>
      <c r="N36" s="167"/>
      <c r="O36" s="43"/>
      <c r="P36" s="170"/>
      <c r="Q36" s="140">
        <f t="shared" si="0"/>
        <v>0</v>
      </c>
      <c r="R36" s="142"/>
    </row>
    <row r="37" spans="1:18" ht="18" customHeight="1" x14ac:dyDescent="0.15">
      <c r="A37" s="374">
        <v>28</v>
      </c>
      <c r="B37" s="375"/>
      <c r="C37" s="202"/>
      <c r="D37" s="14"/>
      <c r="E37" s="187"/>
      <c r="F37" s="166"/>
      <c r="G37" s="161"/>
      <c r="H37" s="166"/>
      <c r="I37" s="161"/>
      <c r="J37" s="21"/>
      <c r="K37" s="167"/>
      <c r="L37" s="162"/>
      <c r="M37" s="21"/>
      <c r="N37" s="167"/>
      <c r="O37" s="43"/>
      <c r="P37" s="170"/>
      <c r="Q37" s="140">
        <f t="shared" si="0"/>
        <v>0</v>
      </c>
      <c r="R37" s="142"/>
    </row>
    <row r="38" spans="1:18" ht="18" customHeight="1" x14ac:dyDescent="0.15">
      <c r="A38" s="374">
        <v>29</v>
      </c>
      <c r="B38" s="375"/>
      <c r="C38" s="202"/>
      <c r="D38" s="14"/>
      <c r="E38" s="187"/>
      <c r="F38" s="166"/>
      <c r="G38" s="161"/>
      <c r="H38" s="166"/>
      <c r="I38" s="161"/>
      <c r="J38" s="21"/>
      <c r="K38" s="167"/>
      <c r="L38" s="162"/>
      <c r="M38" s="21"/>
      <c r="N38" s="167"/>
      <c r="O38" s="43"/>
      <c r="P38" s="170"/>
      <c r="Q38" s="140">
        <f t="shared" si="0"/>
        <v>0</v>
      </c>
      <c r="R38" s="142"/>
    </row>
    <row r="39" spans="1:18" ht="18" customHeight="1" x14ac:dyDescent="0.15">
      <c r="A39" s="374">
        <v>30</v>
      </c>
      <c r="B39" s="375"/>
      <c r="C39" s="202"/>
      <c r="D39" s="14"/>
      <c r="E39" s="187"/>
      <c r="F39" s="166"/>
      <c r="G39" s="161"/>
      <c r="H39" s="166"/>
      <c r="I39" s="161"/>
      <c r="J39" s="21"/>
      <c r="K39" s="167"/>
      <c r="L39" s="162"/>
      <c r="M39" s="21"/>
      <c r="N39" s="167"/>
      <c r="O39" s="43"/>
      <c r="P39" s="170"/>
      <c r="Q39" s="140">
        <f t="shared" si="0"/>
        <v>0</v>
      </c>
      <c r="R39" s="142"/>
    </row>
    <row r="40" spans="1:18" ht="18" customHeight="1" x14ac:dyDescent="0.15">
      <c r="A40" s="374">
        <v>31</v>
      </c>
      <c r="B40" s="375"/>
      <c r="C40" s="202"/>
      <c r="D40" s="14"/>
      <c r="E40" s="187"/>
      <c r="F40" s="166"/>
      <c r="G40" s="161"/>
      <c r="H40" s="166"/>
      <c r="I40" s="161"/>
      <c r="J40" s="21"/>
      <c r="K40" s="167"/>
      <c r="L40" s="162"/>
      <c r="M40" s="21"/>
      <c r="N40" s="167"/>
      <c r="O40" s="43"/>
      <c r="P40" s="170"/>
      <c r="Q40" s="140">
        <f t="shared" si="0"/>
        <v>0</v>
      </c>
      <c r="R40" s="142"/>
    </row>
    <row r="41" spans="1:18" ht="18" customHeight="1" x14ac:dyDescent="0.15">
      <c r="A41" s="374">
        <v>32</v>
      </c>
      <c r="B41" s="375"/>
      <c r="C41" s="202"/>
      <c r="D41" s="14"/>
      <c r="E41" s="187"/>
      <c r="F41" s="166"/>
      <c r="G41" s="161"/>
      <c r="H41" s="166"/>
      <c r="I41" s="161"/>
      <c r="J41" s="21"/>
      <c r="K41" s="167"/>
      <c r="L41" s="162"/>
      <c r="M41" s="21"/>
      <c r="N41" s="167"/>
      <c r="O41" s="43"/>
      <c r="P41" s="170"/>
      <c r="Q41" s="140">
        <f t="shared" si="0"/>
        <v>0</v>
      </c>
      <c r="R41" s="142"/>
    </row>
    <row r="42" spans="1:18" ht="18" customHeight="1" x14ac:dyDescent="0.15">
      <c r="A42" s="374">
        <v>33</v>
      </c>
      <c r="B42" s="375"/>
      <c r="C42" s="202"/>
      <c r="D42" s="14"/>
      <c r="E42" s="187"/>
      <c r="F42" s="166"/>
      <c r="G42" s="161"/>
      <c r="H42" s="166"/>
      <c r="I42" s="161"/>
      <c r="J42" s="21"/>
      <c r="K42" s="167"/>
      <c r="L42" s="162"/>
      <c r="M42" s="21"/>
      <c r="N42" s="167"/>
      <c r="O42" s="43"/>
      <c r="P42" s="170"/>
      <c r="Q42" s="140">
        <f t="shared" si="0"/>
        <v>0</v>
      </c>
      <c r="R42" s="142"/>
    </row>
    <row r="43" spans="1:18" ht="18" customHeight="1" x14ac:dyDescent="0.15">
      <c r="A43" s="374">
        <v>34</v>
      </c>
      <c r="B43" s="375"/>
      <c r="C43" s="202"/>
      <c r="D43" s="14"/>
      <c r="E43" s="187"/>
      <c r="F43" s="166"/>
      <c r="G43" s="161"/>
      <c r="H43" s="166"/>
      <c r="I43" s="161"/>
      <c r="J43" s="21"/>
      <c r="K43" s="167"/>
      <c r="L43" s="162"/>
      <c r="M43" s="21"/>
      <c r="N43" s="167"/>
      <c r="O43" s="43"/>
      <c r="P43" s="170"/>
      <c r="Q43" s="140">
        <f t="shared" si="0"/>
        <v>0</v>
      </c>
      <c r="R43" s="142"/>
    </row>
    <row r="44" spans="1:18" ht="18" customHeight="1" x14ac:dyDescent="0.15">
      <c r="A44" s="374">
        <v>35</v>
      </c>
      <c r="B44" s="375"/>
      <c r="C44" s="202"/>
      <c r="D44" s="14"/>
      <c r="E44" s="187"/>
      <c r="F44" s="166"/>
      <c r="G44" s="161"/>
      <c r="H44" s="166"/>
      <c r="I44" s="161"/>
      <c r="J44" s="21"/>
      <c r="K44" s="167"/>
      <c r="L44" s="162"/>
      <c r="M44" s="21"/>
      <c r="N44" s="167"/>
      <c r="O44" s="43"/>
      <c r="P44" s="170"/>
      <c r="Q44" s="140">
        <f t="shared" si="0"/>
        <v>0</v>
      </c>
      <c r="R44" s="142"/>
    </row>
    <row r="45" spans="1:18" ht="18" customHeight="1" x14ac:dyDescent="0.15">
      <c r="A45" s="374">
        <v>36</v>
      </c>
      <c r="B45" s="375"/>
      <c r="C45" s="202"/>
      <c r="D45" s="14"/>
      <c r="E45" s="187"/>
      <c r="F45" s="166"/>
      <c r="G45" s="161"/>
      <c r="H45" s="167"/>
      <c r="I45" s="162"/>
      <c r="J45" s="21"/>
      <c r="K45" s="167"/>
      <c r="L45" s="162"/>
      <c r="M45" s="21"/>
      <c r="N45" s="167"/>
      <c r="O45" s="43"/>
      <c r="P45" s="170"/>
      <c r="Q45" s="140">
        <f t="shared" si="0"/>
        <v>0</v>
      </c>
      <c r="R45" s="142"/>
    </row>
    <row r="46" spans="1:18" ht="18" customHeight="1" x14ac:dyDescent="0.15">
      <c r="A46" s="374">
        <v>37</v>
      </c>
      <c r="B46" s="375"/>
      <c r="C46" s="202"/>
      <c r="D46" s="14"/>
      <c r="E46" s="187"/>
      <c r="F46" s="166"/>
      <c r="G46" s="161"/>
      <c r="H46" s="166"/>
      <c r="I46" s="161"/>
      <c r="J46" s="21"/>
      <c r="K46" s="167"/>
      <c r="L46" s="162"/>
      <c r="M46" s="21"/>
      <c r="N46" s="167"/>
      <c r="O46" s="43"/>
      <c r="P46" s="170"/>
      <c r="Q46" s="140">
        <f t="shared" si="0"/>
        <v>0</v>
      </c>
      <c r="R46" s="142"/>
    </row>
    <row r="47" spans="1:18" ht="18" customHeight="1" x14ac:dyDescent="0.15">
      <c r="A47" s="374">
        <v>38</v>
      </c>
      <c r="B47" s="375"/>
      <c r="C47" s="202"/>
      <c r="D47" s="14"/>
      <c r="E47" s="187"/>
      <c r="F47" s="166"/>
      <c r="G47" s="161"/>
      <c r="H47" s="166"/>
      <c r="I47" s="161"/>
      <c r="J47" s="21"/>
      <c r="K47" s="167"/>
      <c r="L47" s="162"/>
      <c r="M47" s="21"/>
      <c r="N47" s="167"/>
      <c r="O47" s="43"/>
      <c r="P47" s="170"/>
      <c r="Q47" s="140">
        <f t="shared" si="0"/>
        <v>0</v>
      </c>
      <c r="R47" s="142"/>
    </row>
    <row r="48" spans="1:18" ht="18" customHeight="1" x14ac:dyDescent="0.15">
      <c r="A48" s="374">
        <v>39</v>
      </c>
      <c r="B48" s="375"/>
      <c r="C48" s="202"/>
      <c r="D48" s="14"/>
      <c r="E48" s="187"/>
      <c r="F48" s="166"/>
      <c r="G48" s="162"/>
      <c r="H48" s="167"/>
      <c r="I48" s="162"/>
      <c r="J48" s="21"/>
      <c r="K48" s="167"/>
      <c r="L48" s="162"/>
      <c r="M48" s="21"/>
      <c r="N48" s="167"/>
      <c r="O48" s="43"/>
      <c r="P48" s="170"/>
      <c r="Q48" s="140">
        <f t="shared" si="0"/>
        <v>0</v>
      </c>
      <c r="R48" s="142"/>
    </row>
    <row r="49" spans="1:18" ht="18" customHeight="1" x14ac:dyDescent="0.15">
      <c r="A49" s="374">
        <v>40</v>
      </c>
      <c r="B49" s="375"/>
      <c r="C49" s="202"/>
      <c r="D49" s="14"/>
      <c r="E49" s="187"/>
      <c r="F49" s="166"/>
      <c r="G49" s="162"/>
      <c r="H49" s="167"/>
      <c r="I49" s="162"/>
      <c r="J49" s="21"/>
      <c r="K49" s="167"/>
      <c r="L49" s="162"/>
      <c r="M49" s="21"/>
      <c r="N49" s="167"/>
      <c r="O49" s="43"/>
      <c r="P49" s="170"/>
      <c r="Q49" s="140">
        <f t="shared" si="0"/>
        <v>0</v>
      </c>
      <c r="R49" s="142"/>
    </row>
    <row r="50" spans="1:18" ht="18" customHeight="1" x14ac:dyDescent="0.15">
      <c r="A50" s="374">
        <v>41</v>
      </c>
      <c r="B50" s="375"/>
      <c r="C50" s="202"/>
      <c r="D50" s="14"/>
      <c r="E50" s="187"/>
      <c r="F50" s="166"/>
      <c r="G50" s="162"/>
      <c r="H50" s="167"/>
      <c r="I50" s="162"/>
      <c r="J50" s="21"/>
      <c r="K50" s="167"/>
      <c r="L50" s="162"/>
      <c r="M50" s="21"/>
      <c r="N50" s="167"/>
      <c r="O50" s="43"/>
      <c r="P50" s="170"/>
      <c r="Q50" s="140">
        <f t="shared" si="0"/>
        <v>0</v>
      </c>
      <c r="R50" s="142"/>
    </row>
    <row r="51" spans="1:18" ht="18" customHeight="1" x14ac:dyDescent="0.15">
      <c r="A51" s="374">
        <v>42</v>
      </c>
      <c r="B51" s="375"/>
      <c r="C51" s="202"/>
      <c r="D51" s="196"/>
      <c r="E51" s="187"/>
      <c r="F51" s="166"/>
      <c r="G51" s="162"/>
      <c r="H51" s="167"/>
      <c r="I51" s="162"/>
      <c r="J51" s="21"/>
      <c r="K51" s="167"/>
      <c r="L51" s="162"/>
      <c r="M51" s="21"/>
      <c r="N51" s="167"/>
      <c r="O51" s="43"/>
      <c r="P51" s="170"/>
      <c r="Q51" s="140">
        <f t="shared" si="0"/>
        <v>0</v>
      </c>
      <c r="R51" s="142"/>
    </row>
    <row r="52" spans="1:18" ht="18" customHeight="1" x14ac:dyDescent="0.15">
      <c r="A52" s="374">
        <v>43</v>
      </c>
      <c r="B52" s="375"/>
      <c r="C52" s="202"/>
      <c r="D52" s="196"/>
      <c r="E52" s="187"/>
      <c r="F52" s="166"/>
      <c r="G52" s="162"/>
      <c r="H52" s="167"/>
      <c r="I52" s="162"/>
      <c r="J52" s="21"/>
      <c r="K52" s="167"/>
      <c r="L52" s="162"/>
      <c r="M52" s="21"/>
      <c r="N52" s="167"/>
      <c r="O52" s="43"/>
      <c r="P52" s="170"/>
      <c r="Q52" s="140">
        <f t="shared" si="0"/>
        <v>0</v>
      </c>
      <c r="R52" s="142"/>
    </row>
    <row r="53" spans="1:18" ht="18" customHeight="1" x14ac:dyDescent="0.15">
      <c r="A53" s="374">
        <v>44</v>
      </c>
      <c r="B53" s="375"/>
      <c r="C53" s="202"/>
      <c r="D53" s="196"/>
      <c r="E53" s="187"/>
      <c r="F53" s="166"/>
      <c r="G53" s="162"/>
      <c r="H53" s="167"/>
      <c r="I53" s="162"/>
      <c r="J53" s="21"/>
      <c r="K53" s="167"/>
      <c r="L53" s="162"/>
      <c r="M53" s="21"/>
      <c r="N53" s="167"/>
      <c r="O53" s="43"/>
      <c r="P53" s="170"/>
      <c r="Q53" s="140">
        <f t="shared" si="0"/>
        <v>0</v>
      </c>
      <c r="R53" s="142"/>
    </row>
    <row r="54" spans="1:18" ht="18" customHeight="1" x14ac:dyDescent="0.15">
      <c r="A54" s="374">
        <v>45</v>
      </c>
      <c r="B54" s="375"/>
      <c r="C54" s="202"/>
      <c r="D54" s="196"/>
      <c r="E54" s="187"/>
      <c r="F54" s="166"/>
      <c r="G54" s="162"/>
      <c r="H54" s="167"/>
      <c r="I54" s="162"/>
      <c r="J54" s="21"/>
      <c r="K54" s="167"/>
      <c r="L54" s="162"/>
      <c r="M54" s="21"/>
      <c r="N54" s="167"/>
      <c r="O54" s="43"/>
      <c r="P54" s="170"/>
      <c r="Q54" s="140">
        <f t="shared" si="0"/>
        <v>0</v>
      </c>
      <c r="R54" s="142"/>
    </row>
    <row r="55" spans="1:18" ht="18" customHeight="1" x14ac:dyDescent="0.15">
      <c r="A55" s="374">
        <v>46</v>
      </c>
      <c r="B55" s="375"/>
      <c r="C55" s="202"/>
      <c r="D55" s="196"/>
      <c r="E55" s="187"/>
      <c r="F55" s="166"/>
      <c r="G55" s="162"/>
      <c r="H55" s="167"/>
      <c r="I55" s="162"/>
      <c r="J55" s="21"/>
      <c r="K55" s="167"/>
      <c r="L55" s="162"/>
      <c r="M55" s="21"/>
      <c r="N55" s="167"/>
      <c r="O55" s="43"/>
      <c r="P55" s="170"/>
      <c r="Q55" s="140">
        <f t="shared" si="0"/>
        <v>0</v>
      </c>
      <c r="R55" s="142"/>
    </row>
    <row r="56" spans="1:18" ht="18" customHeight="1" x14ac:dyDescent="0.15">
      <c r="A56" s="374">
        <v>47</v>
      </c>
      <c r="B56" s="375"/>
      <c r="C56" s="202"/>
      <c r="D56" s="196"/>
      <c r="E56" s="187"/>
      <c r="F56" s="166"/>
      <c r="G56" s="162"/>
      <c r="H56" s="167"/>
      <c r="I56" s="162"/>
      <c r="J56" s="21"/>
      <c r="K56" s="167"/>
      <c r="L56" s="162"/>
      <c r="M56" s="21"/>
      <c r="N56" s="167"/>
      <c r="O56" s="43"/>
      <c r="P56" s="170"/>
      <c r="Q56" s="140">
        <f t="shared" si="0"/>
        <v>0</v>
      </c>
      <c r="R56" s="142"/>
    </row>
    <row r="57" spans="1:18" ht="18" customHeight="1" x14ac:dyDescent="0.15">
      <c r="A57" s="374">
        <v>48</v>
      </c>
      <c r="B57" s="375"/>
      <c r="C57" s="202"/>
      <c r="D57" s="196"/>
      <c r="E57" s="187"/>
      <c r="F57" s="166"/>
      <c r="G57" s="162"/>
      <c r="H57" s="167"/>
      <c r="I57" s="162"/>
      <c r="J57" s="21"/>
      <c r="K57" s="167"/>
      <c r="L57" s="162"/>
      <c r="M57" s="21"/>
      <c r="N57" s="167"/>
      <c r="O57" s="43"/>
      <c r="P57" s="170"/>
      <c r="Q57" s="140">
        <f t="shared" si="0"/>
        <v>0</v>
      </c>
      <c r="R57" s="142"/>
    </row>
    <row r="58" spans="1:18" ht="18" customHeight="1" x14ac:dyDescent="0.15">
      <c r="A58" s="374">
        <v>49</v>
      </c>
      <c r="B58" s="375"/>
      <c r="C58" s="202"/>
      <c r="D58" s="196"/>
      <c r="E58" s="187"/>
      <c r="F58" s="166"/>
      <c r="G58" s="162"/>
      <c r="H58" s="167"/>
      <c r="I58" s="162"/>
      <c r="J58" s="21"/>
      <c r="K58" s="167"/>
      <c r="L58" s="162"/>
      <c r="M58" s="21"/>
      <c r="N58" s="167"/>
      <c r="O58" s="43"/>
      <c r="P58" s="170"/>
      <c r="Q58" s="140">
        <f t="shared" si="0"/>
        <v>0</v>
      </c>
      <c r="R58" s="142"/>
    </row>
    <row r="59" spans="1:18" ht="18" customHeight="1" x14ac:dyDescent="0.15">
      <c r="A59" s="374">
        <v>50</v>
      </c>
      <c r="B59" s="375"/>
      <c r="C59" s="202"/>
      <c r="D59" s="196"/>
      <c r="E59" s="187"/>
      <c r="F59" s="166"/>
      <c r="G59" s="162"/>
      <c r="H59" s="167"/>
      <c r="I59" s="162"/>
      <c r="J59" s="21"/>
      <c r="K59" s="167"/>
      <c r="L59" s="162"/>
      <c r="M59" s="21"/>
      <c r="N59" s="167"/>
      <c r="O59" s="43"/>
      <c r="P59" s="170"/>
      <c r="Q59" s="140">
        <f t="shared" si="0"/>
        <v>0</v>
      </c>
      <c r="R59" s="142"/>
    </row>
    <row r="60" spans="1:18" ht="18" customHeight="1" x14ac:dyDescent="0.15">
      <c r="A60" s="374">
        <v>51</v>
      </c>
      <c r="B60" s="375"/>
      <c r="C60" s="202"/>
      <c r="D60" s="196"/>
      <c r="E60" s="187"/>
      <c r="F60" s="166"/>
      <c r="G60" s="162"/>
      <c r="H60" s="167"/>
      <c r="I60" s="162"/>
      <c r="J60" s="21"/>
      <c r="K60" s="167"/>
      <c r="L60" s="162"/>
      <c r="M60" s="21"/>
      <c r="N60" s="167"/>
      <c r="O60" s="43"/>
      <c r="P60" s="170"/>
      <c r="Q60" s="140">
        <f t="shared" si="0"/>
        <v>0</v>
      </c>
      <c r="R60" s="142"/>
    </row>
    <row r="61" spans="1:18" ht="18" customHeight="1" x14ac:dyDescent="0.15">
      <c r="A61" s="374">
        <v>52</v>
      </c>
      <c r="B61" s="375"/>
      <c r="C61" s="202"/>
      <c r="D61" s="196"/>
      <c r="E61" s="187"/>
      <c r="F61" s="166"/>
      <c r="G61" s="162"/>
      <c r="H61" s="167"/>
      <c r="I61" s="162"/>
      <c r="J61" s="21"/>
      <c r="K61" s="167"/>
      <c r="L61" s="162"/>
      <c r="M61" s="21"/>
      <c r="N61" s="167"/>
      <c r="O61" s="43"/>
      <c r="P61" s="170"/>
      <c r="Q61" s="140">
        <f t="shared" si="0"/>
        <v>0</v>
      </c>
      <c r="R61" s="142"/>
    </row>
    <row r="62" spans="1:18" ht="18" customHeight="1" x14ac:dyDescent="0.15">
      <c r="A62" s="374">
        <v>53</v>
      </c>
      <c r="B62" s="375"/>
      <c r="C62" s="202"/>
      <c r="D62" s="196"/>
      <c r="E62" s="187"/>
      <c r="F62" s="166"/>
      <c r="G62" s="162"/>
      <c r="H62" s="167"/>
      <c r="I62" s="162"/>
      <c r="J62" s="21"/>
      <c r="K62" s="167"/>
      <c r="L62" s="162"/>
      <c r="M62" s="21"/>
      <c r="N62" s="167"/>
      <c r="O62" s="43"/>
      <c r="P62" s="170"/>
      <c r="Q62" s="140">
        <f t="shared" si="0"/>
        <v>0</v>
      </c>
      <c r="R62" s="142"/>
    </row>
    <row r="63" spans="1:18" ht="18" customHeight="1" x14ac:dyDescent="0.15">
      <c r="A63" s="374">
        <v>54</v>
      </c>
      <c r="B63" s="375"/>
      <c r="C63" s="202"/>
      <c r="D63" s="196"/>
      <c r="E63" s="187"/>
      <c r="F63" s="166"/>
      <c r="G63" s="162"/>
      <c r="H63" s="167"/>
      <c r="I63" s="162"/>
      <c r="J63" s="21"/>
      <c r="K63" s="167"/>
      <c r="L63" s="162"/>
      <c r="M63" s="21"/>
      <c r="N63" s="167"/>
      <c r="O63" s="43"/>
      <c r="P63" s="170"/>
      <c r="Q63" s="140">
        <f t="shared" si="0"/>
        <v>0</v>
      </c>
      <c r="R63" s="142"/>
    </row>
    <row r="64" spans="1:18" ht="18" customHeight="1" x14ac:dyDescent="0.15">
      <c r="A64" s="374">
        <v>55</v>
      </c>
      <c r="B64" s="375"/>
      <c r="C64" s="202"/>
      <c r="D64" s="196"/>
      <c r="E64" s="187"/>
      <c r="F64" s="166"/>
      <c r="G64" s="162"/>
      <c r="H64" s="167"/>
      <c r="I64" s="162"/>
      <c r="J64" s="21"/>
      <c r="K64" s="167"/>
      <c r="L64" s="162"/>
      <c r="M64" s="21"/>
      <c r="N64" s="167"/>
      <c r="O64" s="43"/>
      <c r="P64" s="170"/>
      <c r="Q64" s="140">
        <f t="shared" si="0"/>
        <v>0</v>
      </c>
      <c r="R64" s="142"/>
    </row>
    <row r="65" spans="1:18" ht="18" customHeight="1" x14ac:dyDescent="0.15">
      <c r="A65" s="374">
        <v>56</v>
      </c>
      <c r="B65" s="375"/>
      <c r="C65" s="202"/>
      <c r="D65" s="196"/>
      <c r="E65" s="187"/>
      <c r="F65" s="166"/>
      <c r="G65" s="162"/>
      <c r="H65" s="167"/>
      <c r="I65" s="162"/>
      <c r="J65" s="21"/>
      <c r="K65" s="167"/>
      <c r="L65" s="162"/>
      <c r="M65" s="21"/>
      <c r="N65" s="167"/>
      <c r="O65" s="43"/>
      <c r="P65" s="170"/>
      <c r="Q65" s="140">
        <f t="shared" si="0"/>
        <v>0</v>
      </c>
      <c r="R65" s="142"/>
    </row>
    <row r="66" spans="1:18" ht="18" customHeight="1" x14ac:dyDescent="0.15">
      <c r="A66" s="374">
        <v>57</v>
      </c>
      <c r="B66" s="375"/>
      <c r="C66" s="196"/>
      <c r="D66" s="196"/>
      <c r="E66" s="187"/>
      <c r="F66" s="166"/>
      <c r="G66" s="162"/>
      <c r="H66" s="167"/>
      <c r="I66" s="162"/>
      <c r="J66" s="21"/>
      <c r="K66" s="167"/>
      <c r="L66" s="162"/>
      <c r="M66" s="21"/>
      <c r="N66" s="167"/>
      <c r="O66" s="43"/>
      <c r="P66" s="170"/>
      <c r="Q66" s="140">
        <f t="shared" si="0"/>
        <v>0</v>
      </c>
      <c r="R66" s="142"/>
    </row>
    <row r="67" spans="1:18" ht="18" customHeight="1" x14ac:dyDescent="0.15">
      <c r="A67" s="374">
        <v>58</v>
      </c>
      <c r="B67" s="375"/>
      <c r="C67" s="196"/>
      <c r="D67" s="196"/>
      <c r="E67" s="187"/>
      <c r="F67" s="166"/>
      <c r="G67" s="162"/>
      <c r="H67" s="167"/>
      <c r="I67" s="162"/>
      <c r="J67" s="21"/>
      <c r="K67" s="167"/>
      <c r="L67" s="162"/>
      <c r="M67" s="21"/>
      <c r="N67" s="167"/>
      <c r="O67" s="43"/>
      <c r="P67" s="170"/>
      <c r="Q67" s="140">
        <f t="shared" si="0"/>
        <v>0</v>
      </c>
      <c r="R67" s="142"/>
    </row>
    <row r="68" spans="1:18" ht="18" hidden="1" customHeight="1" x14ac:dyDescent="0.15">
      <c r="A68" s="374">
        <v>59</v>
      </c>
      <c r="B68" s="375"/>
      <c r="C68" s="196"/>
      <c r="D68" s="196"/>
      <c r="E68" s="187"/>
      <c r="F68" s="166"/>
      <c r="G68" s="162"/>
      <c r="H68" s="167"/>
      <c r="I68" s="162"/>
      <c r="J68" s="21"/>
      <c r="K68" s="167"/>
      <c r="L68" s="162"/>
      <c r="M68" s="21"/>
      <c r="N68" s="167"/>
      <c r="O68" s="43"/>
      <c r="P68" s="170"/>
      <c r="Q68" s="140">
        <f t="shared" si="0"/>
        <v>0</v>
      </c>
      <c r="R68" s="142"/>
    </row>
    <row r="69" spans="1:18" ht="18" hidden="1" customHeight="1" x14ac:dyDescent="0.15">
      <c r="A69" s="374">
        <v>60</v>
      </c>
      <c r="B69" s="375"/>
      <c r="C69" s="196"/>
      <c r="D69" s="196"/>
      <c r="E69" s="187"/>
      <c r="F69" s="166"/>
      <c r="G69" s="162"/>
      <c r="H69" s="167"/>
      <c r="I69" s="162"/>
      <c r="J69" s="21"/>
      <c r="K69" s="167"/>
      <c r="L69" s="162"/>
      <c r="M69" s="21"/>
      <c r="N69" s="167"/>
      <c r="O69" s="43"/>
      <c r="P69" s="170"/>
      <c r="Q69" s="140">
        <f t="shared" si="0"/>
        <v>0</v>
      </c>
      <c r="R69" s="142"/>
    </row>
    <row r="70" spans="1:18" ht="18" hidden="1" customHeight="1" x14ac:dyDescent="0.15">
      <c r="A70" s="374">
        <v>61</v>
      </c>
      <c r="B70" s="375"/>
      <c r="C70" s="196"/>
      <c r="D70" s="196"/>
      <c r="E70" s="187"/>
      <c r="F70" s="166"/>
      <c r="G70" s="162"/>
      <c r="H70" s="167"/>
      <c r="I70" s="162"/>
      <c r="J70" s="21"/>
      <c r="K70" s="167"/>
      <c r="L70" s="162"/>
      <c r="M70" s="21"/>
      <c r="N70" s="167"/>
      <c r="O70" s="43"/>
      <c r="P70" s="170"/>
      <c r="Q70" s="140">
        <f t="shared" si="0"/>
        <v>0</v>
      </c>
      <c r="R70" s="142"/>
    </row>
    <row r="71" spans="1:18" ht="18" hidden="1" customHeight="1" x14ac:dyDescent="0.15">
      <c r="A71" s="374">
        <v>62</v>
      </c>
      <c r="B71" s="375"/>
      <c r="C71" s="196"/>
      <c r="D71" s="196"/>
      <c r="E71" s="187"/>
      <c r="F71" s="166"/>
      <c r="G71" s="162"/>
      <c r="H71" s="167"/>
      <c r="I71" s="162"/>
      <c r="J71" s="21"/>
      <c r="K71" s="167"/>
      <c r="L71" s="162"/>
      <c r="M71" s="21"/>
      <c r="N71" s="167"/>
      <c r="O71" s="43"/>
      <c r="P71" s="170"/>
      <c r="Q71" s="140">
        <f t="shared" si="0"/>
        <v>0</v>
      </c>
      <c r="R71" s="142"/>
    </row>
    <row r="72" spans="1:18" ht="18" hidden="1" customHeight="1" x14ac:dyDescent="0.15">
      <c r="A72" s="374">
        <v>63</v>
      </c>
      <c r="B72" s="375"/>
      <c r="C72" s="196"/>
      <c r="D72" s="196"/>
      <c r="E72" s="187"/>
      <c r="F72" s="166"/>
      <c r="G72" s="162"/>
      <c r="H72" s="167"/>
      <c r="I72" s="162"/>
      <c r="J72" s="21"/>
      <c r="K72" s="167"/>
      <c r="L72" s="162"/>
      <c r="M72" s="21"/>
      <c r="N72" s="167"/>
      <c r="O72" s="43"/>
      <c r="P72" s="170"/>
      <c r="Q72" s="140">
        <f t="shared" si="0"/>
        <v>0</v>
      </c>
      <c r="R72" s="142"/>
    </row>
    <row r="73" spans="1:18" ht="18" hidden="1" customHeight="1" x14ac:dyDescent="0.15">
      <c r="A73" s="374">
        <v>64</v>
      </c>
      <c r="B73" s="375"/>
      <c r="C73" s="196"/>
      <c r="D73" s="196"/>
      <c r="E73" s="187"/>
      <c r="F73" s="166"/>
      <c r="G73" s="162"/>
      <c r="H73" s="167"/>
      <c r="I73" s="162"/>
      <c r="J73" s="21"/>
      <c r="K73" s="167"/>
      <c r="L73" s="162"/>
      <c r="M73" s="21"/>
      <c r="N73" s="167"/>
      <c r="O73" s="43"/>
      <c r="P73" s="170"/>
      <c r="Q73" s="140">
        <f t="shared" si="0"/>
        <v>0</v>
      </c>
      <c r="R73" s="142"/>
    </row>
    <row r="74" spans="1:18" ht="18" hidden="1" customHeight="1" x14ac:dyDescent="0.15">
      <c r="A74" s="374">
        <v>65</v>
      </c>
      <c r="B74" s="375"/>
      <c r="C74" s="196"/>
      <c r="D74" s="196"/>
      <c r="E74" s="187"/>
      <c r="F74" s="166"/>
      <c r="G74" s="162"/>
      <c r="H74" s="167"/>
      <c r="I74" s="162"/>
      <c r="J74" s="21"/>
      <c r="K74" s="167"/>
      <c r="L74" s="162"/>
      <c r="M74" s="21"/>
      <c r="N74" s="167"/>
      <c r="O74" s="43"/>
      <c r="P74" s="170"/>
      <c r="Q74" s="140">
        <f t="shared" si="0"/>
        <v>0</v>
      </c>
      <c r="R74" s="142"/>
    </row>
    <row r="75" spans="1:18" ht="18" hidden="1" customHeight="1" x14ac:dyDescent="0.15">
      <c r="A75" s="374">
        <v>66</v>
      </c>
      <c r="B75" s="375"/>
      <c r="C75" s="196"/>
      <c r="D75" s="196"/>
      <c r="E75" s="187"/>
      <c r="F75" s="166"/>
      <c r="G75" s="162"/>
      <c r="H75" s="167"/>
      <c r="I75" s="162"/>
      <c r="J75" s="21"/>
      <c r="K75" s="167"/>
      <c r="L75" s="162"/>
      <c r="M75" s="21"/>
      <c r="N75" s="167"/>
      <c r="O75" s="43"/>
      <c r="P75" s="170"/>
      <c r="Q75" s="140">
        <f t="shared" si="0"/>
        <v>0</v>
      </c>
      <c r="R75" s="142"/>
    </row>
    <row r="76" spans="1:18" ht="18" hidden="1" customHeight="1" x14ac:dyDescent="0.15">
      <c r="A76" s="374">
        <v>67</v>
      </c>
      <c r="B76" s="375"/>
      <c r="C76" s="196"/>
      <c r="D76" s="196"/>
      <c r="E76" s="187"/>
      <c r="F76" s="166"/>
      <c r="G76" s="162"/>
      <c r="H76" s="167"/>
      <c r="I76" s="162"/>
      <c r="J76" s="21"/>
      <c r="K76" s="167"/>
      <c r="L76" s="162"/>
      <c r="M76" s="21"/>
      <c r="N76" s="167"/>
      <c r="O76" s="43"/>
      <c r="P76" s="170"/>
      <c r="Q76" s="140">
        <f t="shared" si="0"/>
        <v>0</v>
      </c>
      <c r="R76" s="142"/>
    </row>
    <row r="77" spans="1:18" ht="18" hidden="1" customHeight="1" x14ac:dyDescent="0.15">
      <c r="A77" s="374">
        <v>68</v>
      </c>
      <c r="B77" s="375"/>
      <c r="C77" s="196"/>
      <c r="D77" s="196"/>
      <c r="E77" s="187"/>
      <c r="F77" s="166"/>
      <c r="G77" s="162"/>
      <c r="H77" s="167"/>
      <c r="I77" s="162"/>
      <c r="J77" s="21"/>
      <c r="K77" s="167"/>
      <c r="L77" s="162"/>
      <c r="M77" s="21"/>
      <c r="N77" s="167"/>
      <c r="O77" s="43"/>
      <c r="P77" s="170"/>
      <c r="Q77" s="140">
        <f t="shared" si="0"/>
        <v>0</v>
      </c>
      <c r="R77" s="142"/>
    </row>
    <row r="78" spans="1:18" ht="18" hidden="1" customHeight="1" x14ac:dyDescent="0.15">
      <c r="A78" s="374">
        <v>69</v>
      </c>
      <c r="B78" s="375"/>
      <c r="C78" s="196"/>
      <c r="D78" s="196"/>
      <c r="E78" s="187"/>
      <c r="F78" s="166"/>
      <c r="G78" s="162"/>
      <c r="H78" s="167"/>
      <c r="I78" s="162"/>
      <c r="J78" s="21"/>
      <c r="K78" s="167"/>
      <c r="L78" s="162"/>
      <c r="M78" s="21"/>
      <c r="N78" s="167"/>
      <c r="O78" s="43"/>
      <c r="P78" s="170"/>
      <c r="Q78" s="140">
        <f t="shared" si="0"/>
        <v>0</v>
      </c>
      <c r="R78" s="142"/>
    </row>
    <row r="79" spans="1:18" ht="18" hidden="1" customHeight="1" x14ac:dyDescent="0.15">
      <c r="A79" s="374">
        <v>70</v>
      </c>
      <c r="B79" s="375"/>
      <c r="C79" s="196"/>
      <c r="D79" s="196"/>
      <c r="E79" s="187"/>
      <c r="F79" s="166"/>
      <c r="G79" s="162"/>
      <c r="H79" s="167"/>
      <c r="I79" s="162"/>
      <c r="J79" s="21"/>
      <c r="K79" s="167"/>
      <c r="L79" s="162"/>
      <c r="M79" s="21"/>
      <c r="N79" s="167"/>
      <c r="O79" s="43"/>
      <c r="P79" s="170"/>
      <c r="Q79" s="140">
        <f t="shared" si="0"/>
        <v>0</v>
      </c>
      <c r="R79" s="142"/>
    </row>
    <row r="80" spans="1:18" ht="18" hidden="1" customHeight="1" x14ac:dyDescent="0.15">
      <c r="A80" s="374">
        <v>71</v>
      </c>
      <c r="B80" s="375"/>
      <c r="C80" s="196"/>
      <c r="D80" s="196"/>
      <c r="E80" s="187"/>
      <c r="F80" s="166"/>
      <c r="G80" s="162"/>
      <c r="H80" s="167"/>
      <c r="I80" s="162"/>
      <c r="J80" s="21"/>
      <c r="K80" s="167"/>
      <c r="L80" s="162"/>
      <c r="M80" s="21"/>
      <c r="N80" s="167"/>
      <c r="O80" s="43"/>
      <c r="P80" s="170"/>
      <c r="Q80" s="140">
        <f t="shared" si="0"/>
        <v>0</v>
      </c>
      <c r="R80" s="142"/>
    </row>
    <row r="81" spans="1:18" ht="18" hidden="1" customHeight="1" x14ac:dyDescent="0.15">
      <c r="A81" s="374">
        <v>72</v>
      </c>
      <c r="B81" s="375"/>
      <c r="C81" s="196"/>
      <c r="D81" s="196"/>
      <c r="E81" s="187"/>
      <c r="F81" s="166"/>
      <c r="G81" s="162"/>
      <c r="H81" s="167"/>
      <c r="I81" s="162"/>
      <c r="J81" s="21"/>
      <c r="K81" s="167"/>
      <c r="L81" s="162"/>
      <c r="M81" s="21"/>
      <c r="N81" s="167"/>
      <c r="O81" s="43"/>
      <c r="P81" s="170"/>
      <c r="Q81" s="140">
        <f t="shared" si="0"/>
        <v>0</v>
      </c>
      <c r="R81" s="142"/>
    </row>
    <row r="82" spans="1:18" ht="18" hidden="1" customHeight="1" x14ac:dyDescent="0.15">
      <c r="A82" s="374">
        <v>73</v>
      </c>
      <c r="B82" s="375"/>
      <c r="C82" s="196"/>
      <c r="D82" s="196"/>
      <c r="E82" s="187"/>
      <c r="F82" s="166"/>
      <c r="G82" s="162"/>
      <c r="H82" s="167"/>
      <c r="I82" s="162"/>
      <c r="J82" s="21"/>
      <c r="K82" s="167"/>
      <c r="L82" s="162"/>
      <c r="M82" s="21"/>
      <c r="N82" s="167"/>
      <c r="O82" s="43"/>
      <c r="P82" s="170"/>
      <c r="Q82" s="140">
        <f t="shared" si="0"/>
        <v>0</v>
      </c>
      <c r="R82" s="142"/>
    </row>
    <row r="83" spans="1:18" ht="18" hidden="1" customHeight="1" x14ac:dyDescent="0.15">
      <c r="A83" s="374">
        <v>74</v>
      </c>
      <c r="B83" s="375"/>
      <c r="C83" s="196"/>
      <c r="D83" s="196"/>
      <c r="E83" s="187"/>
      <c r="F83" s="166"/>
      <c r="G83" s="162"/>
      <c r="H83" s="167"/>
      <c r="I83" s="162"/>
      <c r="J83" s="21"/>
      <c r="K83" s="167"/>
      <c r="L83" s="162"/>
      <c r="M83" s="21"/>
      <c r="N83" s="167"/>
      <c r="O83" s="43"/>
      <c r="P83" s="170"/>
      <c r="Q83" s="140">
        <f t="shared" si="0"/>
        <v>0</v>
      </c>
      <c r="R83" s="142"/>
    </row>
    <row r="84" spans="1:18" ht="18" hidden="1" customHeight="1" x14ac:dyDescent="0.15">
      <c r="A84" s="374">
        <v>75</v>
      </c>
      <c r="B84" s="375"/>
      <c r="C84" s="196"/>
      <c r="D84" s="196"/>
      <c r="E84" s="187"/>
      <c r="F84" s="166"/>
      <c r="G84" s="162"/>
      <c r="H84" s="167"/>
      <c r="I84" s="162"/>
      <c r="J84" s="21"/>
      <c r="K84" s="167"/>
      <c r="L84" s="162"/>
      <c r="M84" s="21"/>
      <c r="N84" s="167"/>
      <c r="O84" s="43"/>
      <c r="P84" s="170"/>
      <c r="Q84" s="140">
        <f t="shared" si="0"/>
        <v>0</v>
      </c>
      <c r="R84" s="142"/>
    </row>
    <row r="85" spans="1:18" ht="18" hidden="1" customHeight="1" x14ac:dyDescent="0.15">
      <c r="A85" s="374">
        <v>76</v>
      </c>
      <c r="B85" s="375"/>
      <c r="C85" s="196"/>
      <c r="D85" s="196"/>
      <c r="E85" s="187"/>
      <c r="F85" s="166"/>
      <c r="G85" s="162"/>
      <c r="H85" s="167"/>
      <c r="I85" s="162"/>
      <c r="J85" s="21"/>
      <c r="K85" s="167"/>
      <c r="L85" s="162"/>
      <c r="M85" s="21"/>
      <c r="N85" s="167"/>
      <c r="O85" s="43"/>
      <c r="P85" s="170"/>
      <c r="Q85" s="140">
        <f t="shared" si="0"/>
        <v>0</v>
      </c>
      <c r="R85" s="142"/>
    </row>
    <row r="86" spans="1:18" ht="18" hidden="1" customHeight="1" x14ac:dyDescent="0.15">
      <c r="A86" s="374">
        <v>77</v>
      </c>
      <c r="B86" s="375"/>
      <c r="C86" s="196"/>
      <c r="D86" s="196"/>
      <c r="E86" s="187"/>
      <c r="F86" s="166"/>
      <c r="G86" s="162"/>
      <c r="H86" s="167"/>
      <c r="I86" s="162"/>
      <c r="J86" s="21"/>
      <c r="K86" s="167"/>
      <c r="L86" s="162"/>
      <c r="M86" s="21"/>
      <c r="N86" s="167"/>
      <c r="O86" s="43"/>
      <c r="P86" s="170"/>
      <c r="Q86" s="140">
        <f t="shared" si="0"/>
        <v>0</v>
      </c>
      <c r="R86" s="142"/>
    </row>
    <row r="87" spans="1:18" ht="18" hidden="1" customHeight="1" x14ac:dyDescent="0.15">
      <c r="A87" s="374">
        <v>78</v>
      </c>
      <c r="B87" s="375"/>
      <c r="C87" s="196"/>
      <c r="D87" s="196"/>
      <c r="E87" s="187"/>
      <c r="F87" s="166"/>
      <c r="G87" s="162"/>
      <c r="H87" s="167"/>
      <c r="I87" s="162"/>
      <c r="J87" s="21"/>
      <c r="K87" s="167"/>
      <c r="L87" s="162"/>
      <c r="M87" s="21"/>
      <c r="N87" s="167"/>
      <c r="O87" s="43"/>
      <c r="P87" s="170"/>
      <c r="Q87" s="140">
        <f t="shared" si="0"/>
        <v>0</v>
      </c>
      <c r="R87" s="142"/>
    </row>
    <row r="88" spans="1:18" ht="18" hidden="1" customHeight="1" x14ac:dyDescent="0.15">
      <c r="A88" s="374">
        <v>79</v>
      </c>
      <c r="B88" s="375"/>
      <c r="C88" s="196"/>
      <c r="D88" s="196"/>
      <c r="E88" s="187"/>
      <c r="F88" s="166"/>
      <c r="G88" s="162"/>
      <c r="H88" s="167"/>
      <c r="I88" s="162"/>
      <c r="J88" s="21"/>
      <c r="K88" s="167"/>
      <c r="L88" s="162"/>
      <c r="M88" s="21"/>
      <c r="N88" s="167"/>
      <c r="O88" s="43"/>
      <c r="P88" s="170"/>
      <c r="Q88" s="140">
        <f t="shared" si="0"/>
        <v>0</v>
      </c>
      <c r="R88" s="142"/>
    </row>
    <row r="89" spans="1:18" ht="18" hidden="1" customHeight="1" x14ac:dyDescent="0.15">
      <c r="A89" s="374">
        <v>80</v>
      </c>
      <c r="B89" s="375"/>
      <c r="C89" s="196"/>
      <c r="D89" s="196"/>
      <c r="E89" s="187"/>
      <c r="F89" s="166"/>
      <c r="G89" s="162"/>
      <c r="H89" s="167"/>
      <c r="I89" s="162"/>
      <c r="J89" s="21"/>
      <c r="K89" s="167"/>
      <c r="L89" s="162"/>
      <c r="M89" s="21"/>
      <c r="N89" s="167"/>
      <c r="O89" s="43"/>
      <c r="P89" s="170"/>
      <c r="Q89" s="140">
        <f t="shared" si="0"/>
        <v>0</v>
      </c>
      <c r="R89" s="142"/>
    </row>
    <row r="90" spans="1:18" ht="18" hidden="1" customHeight="1" x14ac:dyDescent="0.15">
      <c r="A90" s="374">
        <v>81</v>
      </c>
      <c r="B90" s="375"/>
      <c r="C90" s="196"/>
      <c r="D90" s="196"/>
      <c r="E90" s="187"/>
      <c r="F90" s="166"/>
      <c r="G90" s="162"/>
      <c r="H90" s="167"/>
      <c r="I90" s="162"/>
      <c r="J90" s="21"/>
      <c r="K90" s="167"/>
      <c r="L90" s="162"/>
      <c r="M90" s="21"/>
      <c r="N90" s="167"/>
      <c r="O90" s="43"/>
      <c r="P90" s="170"/>
      <c r="Q90" s="140">
        <f t="shared" si="0"/>
        <v>0</v>
      </c>
      <c r="R90" s="142"/>
    </row>
    <row r="91" spans="1:18" ht="18" hidden="1" customHeight="1" x14ac:dyDescent="0.15">
      <c r="A91" s="374">
        <v>82</v>
      </c>
      <c r="B91" s="375"/>
      <c r="C91" s="196"/>
      <c r="D91" s="196"/>
      <c r="E91" s="187"/>
      <c r="F91" s="166"/>
      <c r="G91" s="162"/>
      <c r="H91" s="167"/>
      <c r="I91" s="162"/>
      <c r="J91" s="21"/>
      <c r="K91" s="167"/>
      <c r="L91" s="162"/>
      <c r="M91" s="21"/>
      <c r="N91" s="167"/>
      <c r="O91" s="43"/>
      <c r="P91" s="170"/>
      <c r="Q91" s="140">
        <f t="shared" si="0"/>
        <v>0</v>
      </c>
      <c r="R91" s="142"/>
    </row>
    <row r="92" spans="1:18" ht="18" hidden="1" customHeight="1" x14ac:dyDescent="0.15">
      <c r="A92" s="374">
        <v>83</v>
      </c>
      <c r="B92" s="375"/>
      <c r="C92" s="196"/>
      <c r="D92" s="196"/>
      <c r="E92" s="187"/>
      <c r="F92" s="166"/>
      <c r="G92" s="162"/>
      <c r="H92" s="167"/>
      <c r="I92" s="162"/>
      <c r="J92" s="21"/>
      <c r="K92" s="167"/>
      <c r="L92" s="162"/>
      <c r="M92" s="21"/>
      <c r="N92" s="167"/>
      <c r="O92" s="43"/>
      <c r="P92" s="170"/>
      <c r="Q92" s="140">
        <f t="shared" si="0"/>
        <v>0</v>
      </c>
      <c r="R92" s="142"/>
    </row>
    <row r="93" spans="1:18" ht="18" hidden="1" customHeight="1" x14ac:dyDescent="0.15">
      <c r="A93" s="374">
        <v>84</v>
      </c>
      <c r="B93" s="375"/>
      <c r="C93" s="196"/>
      <c r="D93" s="196"/>
      <c r="E93" s="187"/>
      <c r="F93" s="166"/>
      <c r="G93" s="162"/>
      <c r="H93" s="167"/>
      <c r="I93" s="162"/>
      <c r="J93" s="21"/>
      <c r="K93" s="167"/>
      <c r="L93" s="162"/>
      <c r="M93" s="21"/>
      <c r="N93" s="167"/>
      <c r="O93" s="43"/>
      <c r="P93" s="170"/>
      <c r="Q93" s="140">
        <f t="shared" si="0"/>
        <v>0</v>
      </c>
      <c r="R93" s="142"/>
    </row>
    <row r="94" spans="1:18" ht="18" hidden="1" customHeight="1" x14ac:dyDescent="0.15">
      <c r="A94" s="374">
        <v>85</v>
      </c>
      <c r="B94" s="375"/>
      <c r="C94" s="196"/>
      <c r="D94" s="196"/>
      <c r="E94" s="187"/>
      <c r="F94" s="166"/>
      <c r="G94" s="162"/>
      <c r="H94" s="167"/>
      <c r="I94" s="162"/>
      <c r="J94" s="21"/>
      <c r="K94" s="167"/>
      <c r="L94" s="162"/>
      <c r="M94" s="21"/>
      <c r="N94" s="167"/>
      <c r="O94" s="43"/>
      <c r="P94" s="170"/>
      <c r="Q94" s="140">
        <f t="shared" si="0"/>
        <v>0</v>
      </c>
      <c r="R94" s="142"/>
    </row>
    <row r="95" spans="1:18" ht="18" hidden="1" customHeight="1" x14ac:dyDescent="0.15">
      <c r="A95" s="374">
        <v>86</v>
      </c>
      <c r="B95" s="375"/>
      <c r="C95" s="196"/>
      <c r="D95" s="196"/>
      <c r="E95" s="187"/>
      <c r="F95" s="166"/>
      <c r="G95" s="162"/>
      <c r="H95" s="167"/>
      <c r="I95" s="162"/>
      <c r="J95" s="21"/>
      <c r="K95" s="167"/>
      <c r="L95" s="162"/>
      <c r="M95" s="21"/>
      <c r="N95" s="167"/>
      <c r="O95" s="43"/>
      <c r="P95" s="170"/>
      <c r="Q95" s="140">
        <f t="shared" si="0"/>
        <v>0</v>
      </c>
      <c r="R95" s="142"/>
    </row>
    <row r="96" spans="1:18" ht="18" hidden="1" customHeight="1" x14ac:dyDescent="0.15">
      <c r="A96" s="374">
        <v>87</v>
      </c>
      <c r="B96" s="375"/>
      <c r="C96" s="196"/>
      <c r="D96" s="196"/>
      <c r="E96" s="187"/>
      <c r="F96" s="166"/>
      <c r="G96" s="162"/>
      <c r="H96" s="167"/>
      <c r="I96" s="162"/>
      <c r="J96" s="21"/>
      <c r="K96" s="167"/>
      <c r="L96" s="162"/>
      <c r="M96" s="21"/>
      <c r="N96" s="167"/>
      <c r="O96" s="43"/>
      <c r="P96" s="170"/>
      <c r="Q96" s="140">
        <f t="shared" si="0"/>
        <v>0</v>
      </c>
      <c r="R96" s="142"/>
    </row>
    <row r="97" spans="1:18" ht="18" hidden="1" customHeight="1" x14ac:dyDescent="0.15">
      <c r="A97" s="374">
        <v>88</v>
      </c>
      <c r="B97" s="375"/>
      <c r="C97" s="196"/>
      <c r="D97" s="196"/>
      <c r="E97" s="187"/>
      <c r="F97" s="166"/>
      <c r="G97" s="162"/>
      <c r="H97" s="167"/>
      <c r="I97" s="162"/>
      <c r="J97" s="21"/>
      <c r="K97" s="167"/>
      <c r="L97" s="162"/>
      <c r="M97" s="21"/>
      <c r="N97" s="167"/>
      <c r="O97" s="43"/>
      <c r="P97" s="170"/>
      <c r="Q97" s="140">
        <f t="shared" si="0"/>
        <v>0</v>
      </c>
      <c r="R97" s="142"/>
    </row>
    <row r="98" spans="1:18" ht="18" hidden="1" customHeight="1" x14ac:dyDescent="0.15">
      <c r="A98" s="374">
        <v>89</v>
      </c>
      <c r="B98" s="375"/>
      <c r="C98" s="196"/>
      <c r="D98" s="196"/>
      <c r="E98" s="187"/>
      <c r="F98" s="166"/>
      <c r="G98" s="162"/>
      <c r="H98" s="167"/>
      <c r="I98" s="162"/>
      <c r="J98" s="21"/>
      <c r="K98" s="167"/>
      <c r="L98" s="162"/>
      <c r="M98" s="21"/>
      <c r="N98" s="167"/>
      <c r="O98" s="43"/>
      <c r="P98" s="170"/>
      <c r="Q98" s="140">
        <f t="shared" si="0"/>
        <v>0</v>
      </c>
      <c r="R98" s="142"/>
    </row>
    <row r="99" spans="1:18" ht="18" hidden="1" customHeight="1" x14ac:dyDescent="0.15">
      <c r="A99" s="374">
        <v>90</v>
      </c>
      <c r="B99" s="375"/>
      <c r="C99" s="196"/>
      <c r="D99" s="196"/>
      <c r="E99" s="187"/>
      <c r="F99" s="166"/>
      <c r="G99" s="162"/>
      <c r="H99" s="167"/>
      <c r="I99" s="162"/>
      <c r="J99" s="21"/>
      <c r="K99" s="167"/>
      <c r="L99" s="162"/>
      <c r="M99" s="21"/>
      <c r="N99" s="167"/>
      <c r="O99" s="43"/>
      <c r="P99" s="170"/>
      <c r="Q99" s="140">
        <f t="shared" si="0"/>
        <v>0</v>
      </c>
      <c r="R99" s="142"/>
    </row>
    <row r="100" spans="1:18" ht="18" hidden="1" customHeight="1" x14ac:dyDescent="0.15">
      <c r="A100" s="374">
        <v>91</v>
      </c>
      <c r="B100" s="375"/>
      <c r="C100" s="196"/>
      <c r="D100" s="196"/>
      <c r="E100" s="187"/>
      <c r="F100" s="166"/>
      <c r="G100" s="162"/>
      <c r="H100" s="167"/>
      <c r="I100" s="162"/>
      <c r="J100" s="21"/>
      <c r="K100" s="167"/>
      <c r="L100" s="162"/>
      <c r="M100" s="21"/>
      <c r="N100" s="167"/>
      <c r="O100" s="43"/>
      <c r="P100" s="170"/>
      <c r="Q100" s="140">
        <f t="shared" si="0"/>
        <v>0</v>
      </c>
      <c r="R100" s="142"/>
    </row>
    <row r="101" spans="1:18" ht="18" hidden="1" customHeight="1" x14ac:dyDescent="0.15">
      <c r="A101" s="374">
        <v>92</v>
      </c>
      <c r="B101" s="375"/>
      <c r="C101" s="196"/>
      <c r="D101" s="196"/>
      <c r="E101" s="187"/>
      <c r="F101" s="166"/>
      <c r="G101" s="162"/>
      <c r="H101" s="167"/>
      <c r="I101" s="162"/>
      <c r="J101" s="21"/>
      <c r="K101" s="167"/>
      <c r="L101" s="162"/>
      <c r="M101" s="21"/>
      <c r="N101" s="167"/>
      <c r="O101" s="43"/>
      <c r="P101" s="170"/>
      <c r="Q101" s="140">
        <f t="shared" si="0"/>
        <v>0</v>
      </c>
      <c r="R101" s="142"/>
    </row>
    <row r="102" spans="1:18" ht="18" hidden="1" customHeight="1" x14ac:dyDescent="0.15">
      <c r="A102" s="374">
        <v>93</v>
      </c>
      <c r="B102" s="375"/>
      <c r="C102" s="196"/>
      <c r="D102" s="196"/>
      <c r="E102" s="187"/>
      <c r="F102" s="166"/>
      <c r="G102" s="162"/>
      <c r="H102" s="167"/>
      <c r="I102" s="162"/>
      <c r="J102" s="21"/>
      <c r="K102" s="167"/>
      <c r="L102" s="162"/>
      <c r="M102" s="21"/>
      <c r="N102" s="167"/>
      <c r="O102" s="43"/>
      <c r="P102" s="170"/>
      <c r="Q102" s="140">
        <f t="shared" si="0"/>
        <v>0</v>
      </c>
      <c r="R102" s="142"/>
    </row>
    <row r="103" spans="1:18" ht="18" hidden="1" customHeight="1" x14ac:dyDescent="0.15">
      <c r="A103" s="374">
        <v>94</v>
      </c>
      <c r="B103" s="375"/>
      <c r="C103" s="196"/>
      <c r="D103" s="196"/>
      <c r="E103" s="187"/>
      <c r="F103" s="166"/>
      <c r="G103" s="162"/>
      <c r="H103" s="167"/>
      <c r="I103" s="162"/>
      <c r="J103" s="21"/>
      <c r="K103" s="167"/>
      <c r="L103" s="162"/>
      <c r="M103" s="21"/>
      <c r="N103" s="167"/>
      <c r="O103" s="43"/>
      <c r="P103" s="170"/>
      <c r="Q103" s="140">
        <f t="shared" si="0"/>
        <v>0</v>
      </c>
      <c r="R103" s="142"/>
    </row>
    <row r="104" spans="1:18" ht="18" hidden="1" customHeight="1" x14ac:dyDescent="0.15">
      <c r="A104" s="374">
        <v>95</v>
      </c>
      <c r="B104" s="375"/>
      <c r="C104" s="196"/>
      <c r="D104" s="196"/>
      <c r="E104" s="187"/>
      <c r="F104" s="166"/>
      <c r="G104" s="162"/>
      <c r="H104" s="167"/>
      <c r="I104" s="162"/>
      <c r="J104" s="21"/>
      <c r="K104" s="167"/>
      <c r="L104" s="162"/>
      <c r="M104" s="21"/>
      <c r="N104" s="167"/>
      <c r="O104" s="43"/>
      <c r="P104" s="170"/>
      <c r="Q104" s="140">
        <f t="shared" si="0"/>
        <v>0</v>
      </c>
      <c r="R104" s="142"/>
    </row>
    <row r="105" spans="1:18" ht="18" hidden="1" customHeight="1" x14ac:dyDescent="0.15">
      <c r="A105" s="374">
        <v>96</v>
      </c>
      <c r="B105" s="375"/>
      <c r="C105" s="196"/>
      <c r="D105" s="196"/>
      <c r="E105" s="187"/>
      <c r="F105" s="166"/>
      <c r="G105" s="162"/>
      <c r="H105" s="167"/>
      <c r="I105" s="162"/>
      <c r="J105" s="21"/>
      <c r="K105" s="167"/>
      <c r="L105" s="162"/>
      <c r="M105" s="21"/>
      <c r="N105" s="167"/>
      <c r="O105" s="43"/>
      <c r="P105" s="170"/>
      <c r="Q105" s="140">
        <f t="shared" si="0"/>
        <v>0</v>
      </c>
      <c r="R105" s="142"/>
    </row>
    <row r="106" spans="1:18" ht="18" hidden="1" customHeight="1" x14ac:dyDescent="0.15">
      <c r="A106" s="374">
        <v>97</v>
      </c>
      <c r="B106" s="375"/>
      <c r="C106" s="196"/>
      <c r="D106" s="196"/>
      <c r="E106" s="187"/>
      <c r="F106" s="166"/>
      <c r="G106" s="162"/>
      <c r="H106" s="167"/>
      <c r="I106" s="162"/>
      <c r="J106" s="21"/>
      <c r="K106" s="167"/>
      <c r="L106" s="162"/>
      <c r="M106" s="21"/>
      <c r="N106" s="167"/>
      <c r="O106" s="43"/>
      <c r="P106" s="170"/>
      <c r="Q106" s="140">
        <f t="shared" si="0"/>
        <v>0</v>
      </c>
      <c r="R106" s="142"/>
    </row>
    <row r="107" spans="1:18" ht="18" hidden="1" customHeight="1" x14ac:dyDescent="0.15">
      <c r="A107" s="374">
        <v>98</v>
      </c>
      <c r="B107" s="375"/>
      <c r="C107" s="196"/>
      <c r="D107" s="196"/>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374">
        <v>99</v>
      </c>
      <c r="B108" s="375"/>
      <c r="C108" s="196"/>
      <c r="D108" s="196"/>
      <c r="E108" s="187"/>
      <c r="F108" s="166"/>
      <c r="G108" s="162"/>
      <c r="H108" s="167"/>
      <c r="I108" s="162"/>
      <c r="J108" s="21"/>
      <c r="K108" s="167"/>
      <c r="L108" s="162"/>
      <c r="M108" s="21"/>
      <c r="N108" s="167"/>
      <c r="O108" s="43"/>
      <c r="P108" s="170"/>
      <c r="Q108" s="140">
        <f t="shared" si="1"/>
        <v>0</v>
      </c>
      <c r="R108" s="142"/>
    </row>
    <row r="109" spans="1:18" ht="18" hidden="1" customHeight="1" x14ac:dyDescent="0.15">
      <c r="A109" s="374">
        <v>100</v>
      </c>
      <c r="B109" s="375"/>
      <c r="C109" s="196"/>
      <c r="D109" s="196"/>
      <c r="E109" s="187"/>
      <c r="F109" s="166"/>
      <c r="G109" s="162"/>
      <c r="H109" s="167"/>
      <c r="I109" s="162"/>
      <c r="J109" s="21"/>
      <c r="K109" s="167"/>
      <c r="L109" s="162"/>
      <c r="M109" s="21"/>
      <c r="N109" s="167"/>
      <c r="O109" s="43"/>
      <c r="P109" s="170"/>
      <c r="Q109" s="140">
        <f t="shared" si="1"/>
        <v>0</v>
      </c>
      <c r="R109" s="142"/>
    </row>
    <row r="110" spans="1:18" ht="18" hidden="1" customHeight="1" x14ac:dyDescent="0.15">
      <c r="A110" s="374">
        <v>101</v>
      </c>
      <c r="B110" s="375"/>
      <c r="C110" s="196"/>
      <c r="D110" s="196"/>
      <c r="E110" s="187"/>
      <c r="F110" s="166"/>
      <c r="G110" s="162"/>
      <c r="H110" s="167"/>
      <c r="I110" s="162"/>
      <c r="J110" s="21"/>
      <c r="K110" s="167"/>
      <c r="L110" s="162"/>
      <c r="M110" s="21"/>
      <c r="N110" s="167"/>
      <c r="O110" s="43"/>
      <c r="P110" s="170"/>
      <c r="Q110" s="140">
        <f t="shared" si="1"/>
        <v>0</v>
      </c>
      <c r="R110" s="142"/>
    </row>
    <row r="111" spans="1:18" ht="18" hidden="1" customHeight="1" x14ac:dyDescent="0.15">
      <c r="A111" s="374">
        <v>102</v>
      </c>
      <c r="B111" s="375"/>
      <c r="C111" s="196"/>
      <c r="D111" s="196"/>
      <c r="E111" s="187"/>
      <c r="F111" s="166"/>
      <c r="G111" s="162"/>
      <c r="H111" s="167"/>
      <c r="I111" s="162"/>
      <c r="J111" s="21"/>
      <c r="K111" s="167"/>
      <c r="L111" s="162"/>
      <c r="M111" s="21"/>
      <c r="N111" s="167"/>
      <c r="O111" s="43"/>
      <c r="P111" s="170"/>
      <c r="Q111" s="140">
        <f t="shared" si="1"/>
        <v>0</v>
      </c>
      <c r="R111" s="142"/>
    </row>
    <row r="112" spans="1:18" ht="18" hidden="1" customHeight="1" x14ac:dyDescent="0.15">
      <c r="A112" s="374">
        <v>103</v>
      </c>
      <c r="B112" s="375"/>
      <c r="C112" s="196"/>
      <c r="D112" s="196"/>
      <c r="E112" s="187"/>
      <c r="F112" s="166"/>
      <c r="G112" s="162"/>
      <c r="H112" s="167"/>
      <c r="I112" s="162"/>
      <c r="J112" s="21"/>
      <c r="K112" s="167"/>
      <c r="L112" s="162"/>
      <c r="M112" s="21"/>
      <c r="N112" s="167"/>
      <c r="O112" s="43"/>
      <c r="P112" s="170"/>
      <c r="Q112" s="140">
        <f t="shared" si="1"/>
        <v>0</v>
      </c>
      <c r="R112" s="142"/>
    </row>
    <row r="113" spans="1:18" ht="18" hidden="1" customHeight="1" x14ac:dyDescent="0.15">
      <c r="A113" s="374">
        <v>104</v>
      </c>
      <c r="B113" s="375"/>
      <c r="C113" s="196"/>
      <c r="D113" s="196"/>
      <c r="E113" s="187"/>
      <c r="F113" s="166"/>
      <c r="G113" s="162"/>
      <c r="H113" s="167"/>
      <c r="I113" s="162"/>
      <c r="J113" s="21"/>
      <c r="K113" s="167"/>
      <c r="L113" s="162"/>
      <c r="M113" s="21"/>
      <c r="N113" s="167"/>
      <c r="O113" s="43"/>
      <c r="P113" s="170"/>
      <c r="Q113" s="140">
        <f t="shared" si="1"/>
        <v>0</v>
      </c>
      <c r="R113" s="142"/>
    </row>
    <row r="114" spans="1:18" ht="18" hidden="1" customHeight="1" x14ac:dyDescent="0.15">
      <c r="A114" s="374">
        <v>105</v>
      </c>
      <c r="B114" s="375"/>
      <c r="C114" s="196"/>
      <c r="D114" s="196"/>
      <c r="E114" s="187"/>
      <c r="F114" s="166"/>
      <c r="G114" s="162"/>
      <c r="H114" s="167"/>
      <c r="I114" s="162"/>
      <c r="J114" s="21"/>
      <c r="K114" s="167"/>
      <c r="L114" s="162"/>
      <c r="M114" s="21"/>
      <c r="N114" s="167"/>
      <c r="O114" s="43"/>
      <c r="P114" s="170"/>
      <c r="Q114" s="140">
        <f t="shared" si="1"/>
        <v>0</v>
      </c>
      <c r="R114" s="142"/>
    </row>
    <row r="115" spans="1:18" ht="18" hidden="1" customHeight="1" x14ac:dyDescent="0.15">
      <c r="A115" s="374">
        <v>106</v>
      </c>
      <c r="B115" s="375"/>
      <c r="C115" s="196"/>
      <c r="D115" s="196"/>
      <c r="E115" s="187"/>
      <c r="F115" s="166"/>
      <c r="G115" s="162"/>
      <c r="H115" s="167"/>
      <c r="I115" s="162"/>
      <c r="J115" s="21"/>
      <c r="K115" s="167"/>
      <c r="L115" s="162"/>
      <c r="M115" s="21"/>
      <c r="N115" s="167"/>
      <c r="O115" s="43"/>
      <c r="P115" s="170"/>
      <c r="Q115" s="140">
        <f t="shared" si="1"/>
        <v>0</v>
      </c>
      <c r="R115" s="142"/>
    </row>
    <row r="116" spans="1:18" ht="18" hidden="1" customHeight="1" x14ac:dyDescent="0.15">
      <c r="A116" s="374">
        <v>107</v>
      </c>
      <c r="B116" s="375"/>
      <c r="C116" s="196"/>
      <c r="D116" s="196"/>
      <c r="E116" s="187"/>
      <c r="F116" s="166"/>
      <c r="G116" s="162"/>
      <c r="H116" s="167"/>
      <c r="I116" s="162"/>
      <c r="J116" s="21"/>
      <c r="K116" s="167"/>
      <c r="L116" s="162"/>
      <c r="M116" s="21"/>
      <c r="N116" s="167"/>
      <c r="O116" s="43"/>
      <c r="P116" s="170"/>
      <c r="Q116" s="140">
        <f t="shared" si="1"/>
        <v>0</v>
      </c>
      <c r="R116" s="142"/>
    </row>
    <row r="117" spans="1:18" ht="18" hidden="1" customHeight="1" x14ac:dyDescent="0.15">
      <c r="A117" s="374">
        <v>108</v>
      </c>
      <c r="B117" s="375"/>
      <c r="C117" s="196"/>
      <c r="D117" s="196"/>
      <c r="E117" s="187"/>
      <c r="F117" s="166"/>
      <c r="G117" s="162"/>
      <c r="H117" s="167"/>
      <c r="I117" s="162"/>
      <c r="J117" s="21"/>
      <c r="K117" s="167"/>
      <c r="L117" s="162"/>
      <c r="M117" s="21"/>
      <c r="N117" s="167"/>
      <c r="O117" s="43"/>
      <c r="P117" s="170"/>
      <c r="Q117" s="140">
        <f t="shared" si="1"/>
        <v>0</v>
      </c>
      <c r="R117" s="142"/>
    </row>
    <row r="118" spans="1:18" ht="18" hidden="1" customHeight="1" x14ac:dyDescent="0.15">
      <c r="A118" s="374">
        <v>109</v>
      </c>
      <c r="B118" s="375"/>
      <c r="C118" s="196"/>
      <c r="D118" s="196"/>
      <c r="E118" s="187"/>
      <c r="F118" s="166"/>
      <c r="G118" s="162"/>
      <c r="H118" s="167"/>
      <c r="I118" s="162"/>
      <c r="J118" s="21"/>
      <c r="K118" s="167"/>
      <c r="L118" s="162"/>
      <c r="M118" s="21"/>
      <c r="N118" s="167"/>
      <c r="O118" s="43"/>
      <c r="P118" s="170"/>
      <c r="Q118" s="140">
        <f t="shared" si="1"/>
        <v>0</v>
      </c>
      <c r="R118" s="142"/>
    </row>
    <row r="119" spans="1:18" ht="18" hidden="1" customHeight="1" x14ac:dyDescent="0.15">
      <c r="A119" s="374">
        <v>110</v>
      </c>
      <c r="B119" s="375"/>
      <c r="C119" s="196"/>
      <c r="D119" s="196"/>
      <c r="E119" s="187"/>
      <c r="F119" s="166"/>
      <c r="G119" s="162"/>
      <c r="H119" s="167"/>
      <c r="I119" s="162"/>
      <c r="J119" s="21"/>
      <c r="K119" s="167"/>
      <c r="L119" s="162"/>
      <c r="M119" s="21"/>
      <c r="N119" s="167"/>
      <c r="O119" s="43"/>
      <c r="P119" s="170"/>
      <c r="Q119" s="140">
        <f t="shared" si="1"/>
        <v>0</v>
      </c>
      <c r="R119" s="142"/>
    </row>
    <row r="120" spans="1:18" ht="18" hidden="1" customHeight="1" x14ac:dyDescent="0.15">
      <c r="A120" s="374">
        <v>111</v>
      </c>
      <c r="B120" s="375"/>
      <c r="C120" s="196"/>
      <c r="D120" s="196"/>
      <c r="E120" s="187"/>
      <c r="F120" s="166"/>
      <c r="G120" s="162"/>
      <c r="H120" s="167"/>
      <c r="I120" s="162"/>
      <c r="J120" s="21"/>
      <c r="K120" s="167"/>
      <c r="L120" s="162"/>
      <c r="M120" s="21"/>
      <c r="N120" s="167"/>
      <c r="O120" s="43"/>
      <c r="P120" s="170"/>
      <c r="Q120" s="140">
        <f t="shared" si="1"/>
        <v>0</v>
      </c>
      <c r="R120" s="142"/>
    </row>
    <row r="121" spans="1:18" ht="18" hidden="1" customHeight="1" x14ac:dyDescent="0.15">
      <c r="A121" s="374">
        <v>112</v>
      </c>
      <c r="B121" s="375"/>
      <c r="C121" s="196"/>
      <c r="D121" s="196"/>
      <c r="E121" s="187"/>
      <c r="F121" s="166"/>
      <c r="G121" s="162"/>
      <c r="H121" s="167"/>
      <c r="I121" s="162"/>
      <c r="J121" s="21"/>
      <c r="K121" s="167"/>
      <c r="L121" s="162"/>
      <c r="M121" s="21"/>
      <c r="N121" s="167"/>
      <c r="O121" s="43"/>
      <c r="P121" s="170"/>
      <c r="Q121" s="140">
        <f t="shared" si="1"/>
        <v>0</v>
      </c>
      <c r="R121" s="142"/>
    </row>
    <row r="122" spans="1:18" ht="18" hidden="1" customHeight="1" x14ac:dyDescent="0.15">
      <c r="A122" s="374">
        <v>113</v>
      </c>
      <c r="B122" s="375"/>
      <c r="C122" s="196"/>
      <c r="D122" s="196"/>
      <c r="E122" s="187"/>
      <c r="F122" s="166"/>
      <c r="G122" s="162"/>
      <c r="H122" s="167"/>
      <c r="I122" s="162"/>
      <c r="J122" s="21"/>
      <c r="K122" s="167"/>
      <c r="L122" s="162"/>
      <c r="M122" s="21"/>
      <c r="N122" s="167"/>
      <c r="O122" s="43"/>
      <c r="P122" s="170"/>
      <c r="Q122" s="140">
        <f t="shared" si="1"/>
        <v>0</v>
      </c>
      <c r="R122" s="142"/>
    </row>
    <row r="123" spans="1:18" ht="18" hidden="1" customHeight="1" x14ac:dyDescent="0.15">
      <c r="A123" s="374">
        <v>114</v>
      </c>
      <c r="B123" s="375"/>
      <c r="C123" s="196"/>
      <c r="D123" s="196"/>
      <c r="E123" s="187"/>
      <c r="F123" s="166"/>
      <c r="G123" s="162"/>
      <c r="H123" s="167"/>
      <c r="I123" s="162"/>
      <c r="J123" s="21"/>
      <c r="K123" s="167"/>
      <c r="L123" s="162"/>
      <c r="M123" s="21"/>
      <c r="N123" s="167"/>
      <c r="O123" s="43"/>
      <c r="P123" s="170"/>
      <c r="Q123" s="140">
        <f t="shared" si="1"/>
        <v>0</v>
      </c>
      <c r="R123" s="142"/>
    </row>
    <row r="124" spans="1:18" ht="18" hidden="1" customHeight="1" x14ac:dyDescent="0.15">
      <c r="A124" s="374">
        <v>115</v>
      </c>
      <c r="B124" s="375"/>
      <c r="C124" s="196"/>
      <c r="D124" s="196"/>
      <c r="E124" s="187"/>
      <c r="F124" s="166"/>
      <c r="G124" s="162"/>
      <c r="H124" s="167"/>
      <c r="I124" s="162"/>
      <c r="J124" s="21"/>
      <c r="K124" s="167"/>
      <c r="L124" s="162"/>
      <c r="M124" s="21"/>
      <c r="N124" s="167"/>
      <c r="O124" s="43"/>
      <c r="P124" s="170"/>
      <c r="Q124" s="140">
        <f t="shared" si="1"/>
        <v>0</v>
      </c>
      <c r="R124" s="142"/>
    </row>
    <row r="125" spans="1:18" ht="18" hidden="1" customHeight="1" x14ac:dyDescent="0.15">
      <c r="A125" s="374">
        <v>116</v>
      </c>
      <c r="B125" s="375"/>
      <c r="C125" s="196"/>
      <c r="D125" s="196"/>
      <c r="E125" s="187"/>
      <c r="F125" s="166"/>
      <c r="G125" s="162"/>
      <c r="H125" s="167"/>
      <c r="I125" s="162"/>
      <c r="J125" s="21"/>
      <c r="K125" s="167"/>
      <c r="L125" s="162"/>
      <c r="M125" s="21"/>
      <c r="N125" s="167"/>
      <c r="O125" s="43"/>
      <c r="P125" s="170"/>
      <c r="Q125" s="140">
        <f t="shared" si="1"/>
        <v>0</v>
      </c>
      <c r="R125" s="142"/>
    </row>
    <row r="126" spans="1:18" ht="18" hidden="1" customHeight="1" x14ac:dyDescent="0.15">
      <c r="A126" s="374">
        <v>117</v>
      </c>
      <c r="B126" s="375"/>
      <c r="C126" s="196"/>
      <c r="D126" s="196"/>
      <c r="E126" s="187"/>
      <c r="F126" s="166"/>
      <c r="G126" s="162"/>
      <c r="H126" s="167"/>
      <c r="I126" s="162"/>
      <c r="J126" s="21"/>
      <c r="K126" s="167"/>
      <c r="L126" s="162"/>
      <c r="M126" s="21"/>
      <c r="N126" s="167"/>
      <c r="O126" s="43"/>
      <c r="P126" s="170"/>
      <c r="Q126" s="140">
        <f t="shared" si="1"/>
        <v>0</v>
      </c>
      <c r="R126" s="142"/>
    </row>
    <row r="127" spans="1:18" ht="18" hidden="1" customHeight="1" x14ac:dyDescent="0.15">
      <c r="A127" s="374">
        <v>118</v>
      </c>
      <c r="B127" s="375"/>
      <c r="C127" s="196"/>
      <c r="D127" s="196"/>
      <c r="E127" s="187"/>
      <c r="F127" s="166"/>
      <c r="G127" s="162"/>
      <c r="H127" s="167"/>
      <c r="I127" s="162"/>
      <c r="J127" s="21"/>
      <c r="K127" s="167"/>
      <c r="L127" s="162"/>
      <c r="M127" s="21"/>
      <c r="N127" s="167"/>
      <c r="O127" s="43"/>
      <c r="P127" s="170"/>
      <c r="Q127" s="140">
        <f t="shared" si="1"/>
        <v>0</v>
      </c>
      <c r="R127" s="142"/>
    </row>
    <row r="128" spans="1:18" ht="18" hidden="1" customHeight="1" x14ac:dyDescent="0.15">
      <c r="A128" s="374">
        <v>119</v>
      </c>
      <c r="B128" s="375"/>
      <c r="C128" s="196"/>
      <c r="D128" s="196"/>
      <c r="E128" s="187"/>
      <c r="F128" s="166"/>
      <c r="G128" s="162"/>
      <c r="H128" s="167"/>
      <c r="I128" s="162"/>
      <c r="J128" s="21"/>
      <c r="K128" s="167"/>
      <c r="L128" s="162"/>
      <c r="M128" s="21"/>
      <c r="N128" s="167"/>
      <c r="O128" s="43"/>
      <c r="P128" s="170"/>
      <c r="Q128" s="140">
        <f t="shared" si="1"/>
        <v>0</v>
      </c>
      <c r="R128" s="142"/>
    </row>
    <row r="129" spans="1:18" ht="18" hidden="1" customHeight="1" x14ac:dyDescent="0.15">
      <c r="A129" s="374">
        <v>120</v>
      </c>
      <c r="B129" s="375"/>
      <c r="C129" s="196"/>
      <c r="D129" s="196"/>
      <c r="E129" s="187"/>
      <c r="F129" s="166"/>
      <c r="G129" s="162"/>
      <c r="H129" s="167"/>
      <c r="I129" s="162"/>
      <c r="J129" s="21"/>
      <c r="K129" s="167"/>
      <c r="L129" s="162"/>
      <c r="M129" s="21"/>
      <c r="N129" s="167"/>
      <c r="O129" s="43"/>
      <c r="P129" s="170"/>
      <c r="Q129" s="140">
        <f t="shared" si="1"/>
        <v>0</v>
      </c>
      <c r="R129" s="142"/>
    </row>
    <row r="130" spans="1:18" ht="18" hidden="1" customHeight="1" x14ac:dyDescent="0.15">
      <c r="A130" s="374">
        <v>121</v>
      </c>
      <c r="B130" s="375"/>
      <c r="C130" s="196"/>
      <c r="D130" s="196"/>
      <c r="E130" s="187"/>
      <c r="F130" s="166"/>
      <c r="G130" s="162"/>
      <c r="H130" s="167"/>
      <c r="I130" s="162"/>
      <c r="J130" s="21"/>
      <c r="K130" s="167"/>
      <c r="L130" s="162"/>
      <c r="M130" s="21"/>
      <c r="N130" s="167"/>
      <c r="O130" s="43"/>
      <c r="P130" s="170"/>
      <c r="Q130" s="140">
        <f t="shared" si="1"/>
        <v>0</v>
      </c>
      <c r="R130" s="142"/>
    </row>
    <row r="131" spans="1:18" ht="18" hidden="1" customHeight="1" x14ac:dyDescent="0.15">
      <c r="A131" s="374">
        <v>122</v>
      </c>
      <c r="B131" s="375"/>
      <c r="C131" s="196"/>
      <c r="D131" s="196"/>
      <c r="E131" s="187"/>
      <c r="F131" s="166"/>
      <c r="G131" s="162"/>
      <c r="H131" s="167"/>
      <c r="I131" s="162"/>
      <c r="J131" s="21"/>
      <c r="K131" s="167"/>
      <c r="L131" s="162"/>
      <c r="M131" s="21"/>
      <c r="N131" s="167"/>
      <c r="O131" s="43"/>
      <c r="P131" s="170"/>
      <c r="Q131" s="140">
        <f t="shared" si="1"/>
        <v>0</v>
      </c>
      <c r="R131" s="142"/>
    </row>
    <row r="132" spans="1:18" ht="18" hidden="1" customHeight="1" x14ac:dyDescent="0.15">
      <c r="A132" s="374">
        <v>123</v>
      </c>
      <c r="B132" s="375"/>
      <c r="C132" s="196"/>
      <c r="D132" s="196"/>
      <c r="E132" s="187"/>
      <c r="F132" s="166"/>
      <c r="G132" s="162"/>
      <c r="H132" s="167"/>
      <c r="I132" s="162"/>
      <c r="J132" s="21"/>
      <c r="K132" s="167"/>
      <c r="L132" s="162"/>
      <c r="M132" s="21"/>
      <c r="N132" s="167"/>
      <c r="O132" s="43"/>
      <c r="P132" s="170"/>
      <c r="Q132" s="140">
        <f t="shared" si="1"/>
        <v>0</v>
      </c>
      <c r="R132" s="142"/>
    </row>
    <row r="133" spans="1:18" ht="18" hidden="1" customHeight="1" x14ac:dyDescent="0.15">
      <c r="A133" s="374">
        <v>124</v>
      </c>
      <c r="B133" s="375"/>
      <c r="C133" s="196"/>
      <c r="D133" s="196"/>
      <c r="E133" s="187"/>
      <c r="F133" s="166"/>
      <c r="G133" s="162"/>
      <c r="H133" s="167"/>
      <c r="I133" s="162"/>
      <c r="J133" s="21"/>
      <c r="K133" s="167"/>
      <c r="L133" s="162"/>
      <c r="M133" s="21"/>
      <c r="N133" s="167"/>
      <c r="O133" s="43"/>
      <c r="P133" s="170"/>
      <c r="Q133" s="140">
        <f t="shared" si="1"/>
        <v>0</v>
      </c>
      <c r="R133" s="142"/>
    </row>
    <row r="134" spans="1:18" ht="18" hidden="1" customHeight="1" x14ac:dyDescent="0.15">
      <c r="A134" s="374">
        <v>125</v>
      </c>
      <c r="B134" s="375"/>
      <c r="C134" s="196"/>
      <c r="D134" s="196"/>
      <c r="E134" s="187"/>
      <c r="F134" s="166"/>
      <c r="G134" s="162"/>
      <c r="H134" s="167"/>
      <c r="I134" s="162"/>
      <c r="J134" s="21"/>
      <c r="K134" s="167"/>
      <c r="L134" s="162"/>
      <c r="M134" s="21"/>
      <c r="N134" s="167"/>
      <c r="O134" s="43"/>
      <c r="P134" s="170"/>
      <c r="Q134" s="140">
        <f t="shared" si="1"/>
        <v>0</v>
      </c>
      <c r="R134" s="142"/>
    </row>
    <row r="135" spans="1:18" ht="18" hidden="1" customHeight="1" x14ac:dyDescent="0.15">
      <c r="A135" s="374">
        <v>126</v>
      </c>
      <c r="B135" s="375"/>
      <c r="C135" s="196"/>
      <c r="D135" s="196"/>
      <c r="E135" s="187"/>
      <c r="F135" s="166"/>
      <c r="G135" s="162"/>
      <c r="H135" s="167"/>
      <c r="I135" s="162"/>
      <c r="J135" s="21"/>
      <c r="K135" s="167"/>
      <c r="L135" s="162"/>
      <c r="M135" s="21"/>
      <c r="N135" s="167"/>
      <c r="O135" s="43"/>
      <c r="P135" s="170"/>
      <c r="Q135" s="140">
        <f t="shared" si="1"/>
        <v>0</v>
      </c>
      <c r="R135" s="142"/>
    </row>
    <row r="136" spans="1:18" ht="18" hidden="1" customHeight="1" x14ac:dyDescent="0.15">
      <c r="A136" s="374">
        <v>127</v>
      </c>
      <c r="B136" s="375"/>
      <c r="C136" s="196"/>
      <c r="D136" s="196"/>
      <c r="E136" s="187"/>
      <c r="F136" s="166"/>
      <c r="G136" s="162"/>
      <c r="H136" s="167"/>
      <c r="I136" s="162"/>
      <c r="J136" s="21"/>
      <c r="K136" s="167"/>
      <c r="L136" s="162"/>
      <c r="M136" s="21"/>
      <c r="N136" s="167"/>
      <c r="O136" s="43"/>
      <c r="P136" s="170"/>
      <c r="Q136" s="140">
        <f t="shared" si="1"/>
        <v>0</v>
      </c>
      <c r="R136" s="142"/>
    </row>
    <row r="137" spans="1:18" ht="18" hidden="1" customHeight="1" x14ac:dyDescent="0.15">
      <c r="A137" s="374">
        <v>128</v>
      </c>
      <c r="B137" s="375"/>
      <c r="C137" s="196"/>
      <c r="D137" s="196"/>
      <c r="E137" s="187"/>
      <c r="F137" s="166"/>
      <c r="G137" s="162"/>
      <c r="H137" s="167"/>
      <c r="I137" s="162"/>
      <c r="J137" s="21"/>
      <c r="K137" s="167"/>
      <c r="L137" s="162"/>
      <c r="M137" s="21"/>
      <c r="N137" s="167"/>
      <c r="O137" s="43"/>
      <c r="P137" s="170"/>
      <c r="Q137" s="140">
        <f t="shared" si="1"/>
        <v>0</v>
      </c>
      <c r="R137" s="142"/>
    </row>
    <row r="138" spans="1:18" ht="18" hidden="1" customHeight="1" x14ac:dyDescent="0.15">
      <c r="A138" s="374">
        <v>129</v>
      </c>
      <c r="B138" s="375"/>
      <c r="C138" s="196"/>
      <c r="D138" s="196"/>
      <c r="E138" s="187"/>
      <c r="F138" s="166"/>
      <c r="G138" s="162"/>
      <c r="H138" s="167"/>
      <c r="I138" s="162"/>
      <c r="J138" s="21"/>
      <c r="K138" s="167"/>
      <c r="L138" s="162"/>
      <c r="M138" s="21"/>
      <c r="N138" s="167"/>
      <c r="O138" s="43"/>
      <c r="P138" s="170"/>
      <c r="Q138" s="140">
        <f t="shared" si="1"/>
        <v>0</v>
      </c>
      <c r="R138" s="142"/>
    </row>
    <row r="139" spans="1:18" ht="18" hidden="1" customHeight="1" x14ac:dyDescent="0.15">
      <c r="A139" s="374">
        <v>130</v>
      </c>
      <c r="B139" s="375"/>
      <c r="C139" s="196"/>
      <c r="D139" s="196"/>
      <c r="E139" s="187"/>
      <c r="F139" s="166"/>
      <c r="G139" s="162"/>
      <c r="H139" s="167"/>
      <c r="I139" s="162"/>
      <c r="J139" s="21"/>
      <c r="K139" s="167"/>
      <c r="L139" s="162"/>
      <c r="M139" s="21"/>
      <c r="N139" s="167"/>
      <c r="O139" s="43"/>
      <c r="P139" s="170"/>
      <c r="Q139" s="140">
        <f t="shared" si="1"/>
        <v>0</v>
      </c>
      <c r="R139" s="142"/>
    </row>
    <row r="140" spans="1:18" ht="18" hidden="1" customHeight="1" x14ac:dyDescent="0.15">
      <c r="A140" s="374">
        <v>131</v>
      </c>
      <c r="B140" s="375"/>
      <c r="C140" s="196"/>
      <c r="D140" s="196"/>
      <c r="E140" s="187"/>
      <c r="F140" s="166"/>
      <c r="G140" s="162"/>
      <c r="H140" s="167"/>
      <c r="I140" s="162"/>
      <c r="J140" s="21"/>
      <c r="K140" s="167"/>
      <c r="L140" s="162"/>
      <c r="M140" s="21"/>
      <c r="N140" s="167"/>
      <c r="O140" s="43"/>
      <c r="P140" s="170"/>
      <c r="Q140" s="140">
        <f t="shared" si="1"/>
        <v>0</v>
      </c>
      <c r="R140" s="142"/>
    </row>
    <row r="141" spans="1:18" ht="18" hidden="1" customHeight="1" x14ac:dyDescent="0.15">
      <c r="A141" s="374">
        <v>132</v>
      </c>
      <c r="B141" s="375"/>
      <c r="C141" s="196"/>
      <c r="D141" s="196"/>
      <c r="E141" s="187"/>
      <c r="F141" s="166"/>
      <c r="G141" s="162"/>
      <c r="H141" s="167"/>
      <c r="I141" s="162"/>
      <c r="J141" s="21"/>
      <c r="K141" s="167"/>
      <c r="L141" s="162"/>
      <c r="M141" s="21"/>
      <c r="N141" s="167"/>
      <c r="O141" s="43"/>
      <c r="P141" s="170"/>
      <c r="Q141" s="140">
        <f t="shared" si="1"/>
        <v>0</v>
      </c>
      <c r="R141" s="142"/>
    </row>
    <row r="142" spans="1:18" ht="18" hidden="1" customHeight="1" x14ac:dyDescent="0.15">
      <c r="A142" s="374">
        <v>133</v>
      </c>
      <c r="B142" s="375"/>
      <c r="C142" s="196"/>
      <c r="D142" s="196"/>
      <c r="E142" s="187"/>
      <c r="F142" s="166"/>
      <c r="G142" s="162"/>
      <c r="H142" s="167"/>
      <c r="I142" s="162"/>
      <c r="J142" s="21"/>
      <c r="K142" s="167"/>
      <c r="L142" s="162"/>
      <c r="M142" s="21"/>
      <c r="N142" s="167"/>
      <c r="O142" s="43"/>
      <c r="P142" s="170"/>
      <c r="Q142" s="140">
        <f t="shared" si="1"/>
        <v>0</v>
      </c>
      <c r="R142" s="142"/>
    </row>
    <row r="143" spans="1:18" ht="18" hidden="1" customHeight="1" x14ac:dyDescent="0.15">
      <c r="A143" s="374">
        <v>134</v>
      </c>
      <c r="B143" s="375"/>
      <c r="C143" s="196"/>
      <c r="D143" s="196"/>
      <c r="E143" s="187"/>
      <c r="F143" s="166"/>
      <c r="G143" s="162"/>
      <c r="H143" s="167"/>
      <c r="I143" s="162"/>
      <c r="J143" s="21"/>
      <c r="K143" s="167"/>
      <c r="L143" s="162"/>
      <c r="M143" s="21"/>
      <c r="N143" s="167"/>
      <c r="O143" s="43"/>
      <c r="P143" s="170"/>
      <c r="Q143" s="140">
        <f t="shared" si="1"/>
        <v>0</v>
      </c>
      <c r="R143" s="142"/>
    </row>
    <row r="144" spans="1:18" ht="18" hidden="1" customHeight="1" x14ac:dyDescent="0.15">
      <c r="A144" s="374">
        <v>135</v>
      </c>
      <c r="B144" s="375"/>
      <c r="C144" s="196"/>
      <c r="D144" s="196"/>
      <c r="E144" s="187"/>
      <c r="F144" s="166"/>
      <c r="G144" s="162"/>
      <c r="H144" s="167"/>
      <c r="I144" s="162"/>
      <c r="J144" s="21"/>
      <c r="K144" s="167"/>
      <c r="L144" s="162"/>
      <c r="M144" s="21"/>
      <c r="N144" s="167"/>
      <c r="O144" s="43"/>
      <c r="P144" s="170"/>
      <c r="Q144" s="140">
        <f t="shared" si="1"/>
        <v>0</v>
      </c>
      <c r="R144" s="142"/>
    </row>
    <row r="145" spans="1:18" ht="18" hidden="1" customHeight="1" x14ac:dyDescent="0.15">
      <c r="A145" s="374">
        <v>136</v>
      </c>
      <c r="B145" s="375"/>
      <c r="C145" s="196"/>
      <c r="D145" s="196"/>
      <c r="E145" s="187"/>
      <c r="F145" s="166"/>
      <c r="G145" s="162"/>
      <c r="H145" s="167"/>
      <c r="I145" s="162"/>
      <c r="J145" s="21"/>
      <c r="K145" s="167"/>
      <c r="L145" s="162"/>
      <c r="M145" s="21"/>
      <c r="N145" s="167"/>
      <c r="O145" s="43"/>
      <c r="P145" s="170"/>
      <c r="Q145" s="140">
        <f t="shared" si="1"/>
        <v>0</v>
      </c>
      <c r="R145" s="142"/>
    </row>
    <row r="146" spans="1:18" ht="18" hidden="1" customHeight="1" x14ac:dyDescent="0.15">
      <c r="A146" s="374">
        <v>137</v>
      </c>
      <c r="B146" s="375"/>
      <c r="C146" s="196"/>
      <c r="D146" s="196"/>
      <c r="E146" s="187"/>
      <c r="F146" s="166"/>
      <c r="G146" s="162"/>
      <c r="H146" s="167"/>
      <c r="I146" s="162"/>
      <c r="J146" s="21"/>
      <c r="K146" s="167"/>
      <c r="L146" s="162"/>
      <c r="M146" s="21"/>
      <c r="N146" s="167"/>
      <c r="O146" s="43"/>
      <c r="P146" s="170"/>
      <c r="Q146" s="140">
        <f t="shared" si="1"/>
        <v>0</v>
      </c>
      <c r="R146" s="142"/>
    </row>
    <row r="147" spans="1:18" ht="18" hidden="1" customHeight="1" x14ac:dyDescent="0.15">
      <c r="A147" s="374">
        <v>138</v>
      </c>
      <c r="B147" s="375"/>
      <c r="C147" s="196"/>
      <c r="D147" s="196"/>
      <c r="E147" s="187"/>
      <c r="F147" s="166"/>
      <c r="G147" s="162"/>
      <c r="H147" s="167"/>
      <c r="I147" s="162"/>
      <c r="J147" s="21"/>
      <c r="K147" s="167"/>
      <c r="L147" s="162"/>
      <c r="M147" s="21"/>
      <c r="N147" s="167"/>
      <c r="O147" s="43"/>
      <c r="P147" s="170"/>
      <c r="Q147" s="140">
        <f t="shared" si="1"/>
        <v>0</v>
      </c>
      <c r="R147" s="142"/>
    </row>
    <row r="148" spans="1:18" ht="18" hidden="1" customHeight="1" x14ac:dyDescent="0.15">
      <c r="A148" s="374">
        <v>139</v>
      </c>
      <c r="B148" s="375"/>
      <c r="C148" s="196"/>
      <c r="D148" s="196"/>
      <c r="E148" s="187"/>
      <c r="F148" s="166"/>
      <c r="G148" s="162"/>
      <c r="H148" s="167"/>
      <c r="I148" s="162"/>
      <c r="J148" s="21"/>
      <c r="K148" s="167"/>
      <c r="L148" s="162"/>
      <c r="M148" s="21"/>
      <c r="N148" s="167"/>
      <c r="O148" s="43"/>
      <c r="P148" s="170"/>
      <c r="Q148" s="140">
        <f t="shared" si="1"/>
        <v>0</v>
      </c>
      <c r="R148" s="142"/>
    </row>
    <row r="149" spans="1:18" ht="18" hidden="1" customHeight="1" x14ac:dyDescent="0.15">
      <c r="A149" s="374">
        <v>140</v>
      </c>
      <c r="B149" s="375"/>
      <c r="C149" s="196"/>
      <c r="D149" s="196"/>
      <c r="E149" s="187"/>
      <c r="F149" s="166"/>
      <c r="G149" s="162"/>
      <c r="H149" s="167"/>
      <c r="I149" s="162"/>
      <c r="J149" s="21"/>
      <c r="K149" s="167"/>
      <c r="L149" s="162"/>
      <c r="M149" s="21"/>
      <c r="N149" s="167"/>
      <c r="O149" s="43"/>
      <c r="P149" s="170"/>
      <c r="Q149" s="140">
        <f t="shared" si="1"/>
        <v>0</v>
      </c>
      <c r="R149" s="142"/>
    </row>
    <row r="150" spans="1:18" ht="18" hidden="1" customHeight="1" x14ac:dyDescent="0.15">
      <c r="A150" s="374">
        <v>141</v>
      </c>
      <c r="B150" s="375"/>
      <c r="C150" s="196"/>
      <c r="D150" s="196"/>
      <c r="E150" s="187"/>
      <c r="F150" s="166"/>
      <c r="G150" s="162"/>
      <c r="H150" s="167"/>
      <c r="I150" s="162"/>
      <c r="J150" s="21"/>
      <c r="K150" s="167"/>
      <c r="L150" s="162"/>
      <c r="M150" s="21"/>
      <c r="N150" s="167"/>
      <c r="O150" s="43"/>
      <c r="P150" s="170"/>
      <c r="Q150" s="140">
        <f t="shared" si="1"/>
        <v>0</v>
      </c>
      <c r="R150" s="142"/>
    </row>
    <row r="151" spans="1:18" ht="18" hidden="1" customHeight="1" x14ac:dyDescent="0.15">
      <c r="A151" s="374">
        <v>142</v>
      </c>
      <c r="B151" s="375"/>
      <c r="C151" s="196"/>
      <c r="D151" s="196"/>
      <c r="E151" s="187"/>
      <c r="F151" s="166"/>
      <c r="G151" s="162"/>
      <c r="H151" s="167"/>
      <c r="I151" s="162"/>
      <c r="J151" s="21"/>
      <c r="K151" s="167"/>
      <c r="L151" s="162"/>
      <c r="M151" s="21"/>
      <c r="N151" s="167"/>
      <c r="O151" s="43"/>
      <c r="P151" s="170"/>
      <c r="Q151" s="140">
        <f t="shared" si="1"/>
        <v>0</v>
      </c>
      <c r="R151" s="142"/>
    </row>
    <row r="152" spans="1:18" ht="18" hidden="1" customHeight="1" x14ac:dyDescent="0.15">
      <c r="A152" s="374">
        <v>143</v>
      </c>
      <c r="B152" s="375"/>
      <c r="C152" s="196"/>
      <c r="D152" s="196"/>
      <c r="E152" s="187"/>
      <c r="F152" s="166"/>
      <c r="G152" s="162"/>
      <c r="H152" s="167"/>
      <c r="I152" s="162"/>
      <c r="J152" s="21"/>
      <c r="K152" s="167"/>
      <c r="L152" s="162"/>
      <c r="M152" s="21"/>
      <c r="N152" s="167"/>
      <c r="O152" s="43"/>
      <c r="P152" s="170"/>
      <c r="Q152" s="140">
        <f t="shared" si="1"/>
        <v>0</v>
      </c>
      <c r="R152" s="142"/>
    </row>
    <row r="153" spans="1:18" ht="18" hidden="1" customHeight="1" x14ac:dyDescent="0.15">
      <c r="A153" s="374">
        <v>144</v>
      </c>
      <c r="B153" s="375"/>
      <c r="C153" s="196"/>
      <c r="D153" s="196"/>
      <c r="E153" s="187"/>
      <c r="F153" s="166"/>
      <c r="G153" s="162"/>
      <c r="H153" s="167"/>
      <c r="I153" s="162"/>
      <c r="J153" s="21"/>
      <c r="K153" s="167"/>
      <c r="L153" s="162"/>
      <c r="M153" s="21"/>
      <c r="N153" s="167"/>
      <c r="O153" s="43"/>
      <c r="P153" s="170"/>
      <c r="Q153" s="140">
        <f t="shared" si="1"/>
        <v>0</v>
      </c>
      <c r="R153" s="142"/>
    </row>
    <row r="154" spans="1:18" ht="18" hidden="1" customHeight="1" x14ac:dyDescent="0.15">
      <c r="A154" s="374">
        <v>145</v>
      </c>
      <c r="B154" s="375"/>
      <c r="C154" s="196"/>
      <c r="D154" s="196"/>
      <c r="E154" s="187"/>
      <c r="F154" s="166"/>
      <c r="G154" s="162"/>
      <c r="H154" s="167"/>
      <c r="I154" s="162"/>
      <c r="J154" s="21"/>
      <c r="K154" s="167"/>
      <c r="L154" s="162"/>
      <c r="M154" s="21"/>
      <c r="N154" s="167"/>
      <c r="O154" s="43"/>
      <c r="P154" s="170"/>
      <c r="Q154" s="140">
        <f t="shared" si="1"/>
        <v>0</v>
      </c>
      <c r="R154" s="142"/>
    </row>
    <row r="155" spans="1:18" ht="18" hidden="1" customHeight="1" x14ac:dyDescent="0.15">
      <c r="A155" s="374">
        <v>146</v>
      </c>
      <c r="B155" s="375"/>
      <c r="C155" s="196"/>
      <c r="D155" s="196"/>
      <c r="E155" s="187"/>
      <c r="F155" s="166"/>
      <c r="G155" s="162"/>
      <c r="H155" s="167"/>
      <c r="I155" s="162"/>
      <c r="J155" s="21"/>
      <c r="K155" s="167"/>
      <c r="L155" s="162"/>
      <c r="M155" s="21"/>
      <c r="N155" s="167"/>
      <c r="O155" s="43"/>
      <c r="P155" s="170"/>
      <c r="Q155" s="140">
        <f t="shared" si="1"/>
        <v>0</v>
      </c>
      <c r="R155" s="142"/>
    </row>
    <row r="156" spans="1:18" ht="18" hidden="1" customHeight="1" x14ac:dyDescent="0.15">
      <c r="A156" s="374">
        <v>147</v>
      </c>
      <c r="B156" s="375"/>
      <c r="C156" s="196"/>
      <c r="D156" s="196"/>
      <c r="E156" s="187"/>
      <c r="F156" s="166"/>
      <c r="G156" s="162"/>
      <c r="H156" s="167"/>
      <c r="I156" s="162"/>
      <c r="J156" s="21"/>
      <c r="K156" s="167"/>
      <c r="L156" s="162"/>
      <c r="M156" s="21"/>
      <c r="N156" s="167"/>
      <c r="O156" s="43"/>
      <c r="P156" s="170"/>
      <c r="Q156" s="140">
        <f t="shared" si="1"/>
        <v>0</v>
      </c>
      <c r="R156" s="142"/>
    </row>
    <row r="157" spans="1:18" ht="18" hidden="1" customHeight="1" x14ac:dyDescent="0.15">
      <c r="A157" s="374">
        <v>148</v>
      </c>
      <c r="B157" s="375"/>
      <c r="C157" s="196"/>
      <c r="D157" s="196"/>
      <c r="E157" s="187"/>
      <c r="F157" s="166"/>
      <c r="G157" s="162"/>
      <c r="H157" s="167"/>
      <c r="I157" s="162"/>
      <c r="J157" s="21"/>
      <c r="K157" s="167"/>
      <c r="L157" s="162"/>
      <c r="M157" s="21"/>
      <c r="N157" s="167"/>
      <c r="O157" s="43"/>
      <c r="P157" s="170"/>
      <c r="Q157" s="140">
        <f t="shared" si="1"/>
        <v>0</v>
      </c>
      <c r="R157" s="142"/>
    </row>
    <row r="158" spans="1:18" ht="18" hidden="1" customHeight="1" x14ac:dyDescent="0.15">
      <c r="A158" s="374">
        <v>149</v>
      </c>
      <c r="B158" s="375"/>
      <c r="C158" s="196"/>
      <c r="D158" s="196"/>
      <c r="E158" s="187"/>
      <c r="F158" s="166"/>
      <c r="G158" s="162"/>
      <c r="H158" s="167"/>
      <c r="I158" s="162"/>
      <c r="J158" s="21"/>
      <c r="K158" s="167"/>
      <c r="L158" s="162"/>
      <c r="M158" s="21"/>
      <c r="N158" s="167"/>
      <c r="O158" s="43"/>
      <c r="P158" s="170"/>
      <c r="Q158" s="140">
        <f t="shared" si="1"/>
        <v>0</v>
      </c>
      <c r="R158" s="142"/>
    </row>
    <row r="159" spans="1:18" ht="18" hidden="1" customHeight="1" x14ac:dyDescent="0.15">
      <c r="A159" s="374">
        <v>150</v>
      </c>
      <c r="B159" s="375"/>
      <c r="C159" s="196"/>
      <c r="D159" s="196"/>
      <c r="E159" s="187"/>
      <c r="F159" s="166"/>
      <c r="G159" s="162"/>
      <c r="H159" s="167"/>
      <c r="I159" s="162"/>
      <c r="J159" s="21"/>
      <c r="K159" s="167"/>
      <c r="L159" s="162"/>
      <c r="M159" s="21"/>
      <c r="N159" s="167"/>
      <c r="O159" s="43"/>
      <c r="P159" s="170"/>
      <c r="Q159" s="140">
        <f t="shared" si="1"/>
        <v>0</v>
      </c>
      <c r="R159" s="142"/>
    </row>
    <row r="160" spans="1:18" ht="18" hidden="1" customHeight="1" x14ac:dyDescent="0.15">
      <c r="A160" s="374">
        <v>151</v>
      </c>
      <c r="B160" s="375"/>
      <c r="C160" s="196"/>
      <c r="D160" s="196"/>
      <c r="E160" s="187"/>
      <c r="F160" s="166"/>
      <c r="G160" s="162"/>
      <c r="H160" s="167"/>
      <c r="I160" s="162"/>
      <c r="J160" s="21"/>
      <c r="K160" s="167"/>
      <c r="L160" s="162"/>
      <c r="M160" s="21"/>
      <c r="N160" s="167"/>
      <c r="O160" s="43"/>
      <c r="P160" s="170"/>
      <c r="Q160" s="140">
        <f t="shared" si="1"/>
        <v>0</v>
      </c>
      <c r="R160" s="142"/>
    </row>
    <row r="161" spans="1:18" ht="18" hidden="1" customHeight="1" x14ac:dyDescent="0.15">
      <c r="A161" s="374">
        <v>152</v>
      </c>
      <c r="B161" s="375"/>
      <c r="C161" s="196"/>
      <c r="D161" s="196"/>
      <c r="E161" s="187"/>
      <c r="F161" s="166"/>
      <c r="G161" s="162"/>
      <c r="H161" s="167"/>
      <c r="I161" s="162"/>
      <c r="J161" s="21"/>
      <c r="K161" s="167"/>
      <c r="L161" s="162"/>
      <c r="M161" s="21"/>
      <c r="N161" s="167"/>
      <c r="O161" s="43"/>
      <c r="P161" s="170"/>
      <c r="Q161" s="140">
        <f t="shared" si="1"/>
        <v>0</v>
      </c>
      <c r="R161" s="142"/>
    </row>
    <row r="162" spans="1:18" ht="18" hidden="1" customHeight="1" x14ac:dyDescent="0.15">
      <c r="A162" s="374">
        <v>153</v>
      </c>
      <c r="B162" s="375"/>
      <c r="C162" s="196"/>
      <c r="D162" s="196"/>
      <c r="E162" s="187"/>
      <c r="F162" s="166"/>
      <c r="G162" s="162"/>
      <c r="H162" s="167"/>
      <c r="I162" s="162"/>
      <c r="J162" s="21"/>
      <c r="K162" s="167"/>
      <c r="L162" s="162"/>
      <c r="M162" s="21"/>
      <c r="N162" s="167"/>
      <c r="O162" s="43"/>
      <c r="P162" s="170"/>
      <c r="Q162" s="140">
        <f t="shared" si="1"/>
        <v>0</v>
      </c>
      <c r="R162" s="142"/>
    </row>
    <row r="163" spans="1:18" ht="18" hidden="1" customHeight="1" x14ac:dyDescent="0.15">
      <c r="A163" s="374">
        <v>154</v>
      </c>
      <c r="B163" s="375"/>
      <c r="C163" s="196"/>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374">
        <v>155</v>
      </c>
      <c r="B164" s="375"/>
      <c r="C164" s="196"/>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374">
        <v>156</v>
      </c>
      <c r="B165" s="375"/>
      <c r="C165" s="196"/>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374">
        <v>157</v>
      </c>
      <c r="B166" s="375"/>
      <c r="C166" s="196"/>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374">
        <v>158</v>
      </c>
      <c r="B167" s="375"/>
      <c r="C167" s="196"/>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374">
        <v>159</v>
      </c>
      <c r="B168" s="375"/>
      <c r="C168" s="196"/>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374">
        <v>160</v>
      </c>
      <c r="B169" s="375"/>
      <c r="C169" s="196"/>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374">
        <v>161</v>
      </c>
      <c r="B170" s="375"/>
      <c r="C170" s="196"/>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374">
        <v>162</v>
      </c>
      <c r="B171" s="375"/>
      <c r="C171" s="196"/>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374">
        <v>163</v>
      </c>
      <c r="B172" s="375"/>
      <c r="C172" s="196"/>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374">
        <v>164</v>
      </c>
      <c r="B173" s="375"/>
      <c r="C173" s="196"/>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374">
        <v>165</v>
      </c>
      <c r="B174" s="375"/>
      <c r="C174" s="196"/>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374">
        <v>166</v>
      </c>
      <c r="B175" s="375"/>
      <c r="C175" s="196"/>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374">
        <v>167</v>
      </c>
      <c r="B176" s="375"/>
      <c r="C176" s="196"/>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374">
        <v>168</v>
      </c>
      <c r="B177" s="375"/>
      <c r="C177" s="196"/>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374">
        <v>169</v>
      </c>
      <c r="B178" s="375"/>
      <c r="C178" s="196"/>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374">
        <v>170</v>
      </c>
      <c r="B179" s="375"/>
      <c r="C179" s="196"/>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374">
        <v>171</v>
      </c>
      <c r="B180" s="375"/>
      <c r="C180" s="196"/>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374">
        <v>172</v>
      </c>
      <c r="B181" s="375"/>
      <c r="C181" s="196"/>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374">
        <v>173</v>
      </c>
      <c r="B182" s="375"/>
      <c r="C182" s="196"/>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374">
        <v>174</v>
      </c>
      <c r="B183" s="375"/>
      <c r="C183" s="196"/>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374">
        <v>175</v>
      </c>
      <c r="B184" s="375"/>
      <c r="C184" s="196"/>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374">
        <v>176</v>
      </c>
      <c r="B185" s="375"/>
      <c r="C185" s="196"/>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374">
        <v>177</v>
      </c>
      <c r="B186" s="375"/>
      <c r="C186" s="196"/>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374">
        <v>178</v>
      </c>
      <c r="B187" s="375"/>
      <c r="C187" s="196"/>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374">
        <v>179</v>
      </c>
      <c r="B188" s="375"/>
      <c r="C188" s="196"/>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374">
        <v>180</v>
      </c>
      <c r="B189" s="375"/>
      <c r="C189" s="196"/>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374">
        <v>181</v>
      </c>
      <c r="B190" s="375"/>
      <c r="C190" s="196"/>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374">
        <v>182</v>
      </c>
      <c r="B191" s="375"/>
      <c r="C191" s="196"/>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374">
        <v>183</v>
      </c>
      <c r="B192" s="375"/>
      <c r="C192" s="196"/>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374">
        <v>184</v>
      </c>
      <c r="B193" s="375"/>
      <c r="C193" s="196"/>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374">
        <v>185</v>
      </c>
      <c r="B194" s="375"/>
      <c r="C194" s="196"/>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374">
        <v>186</v>
      </c>
      <c r="B195" s="375"/>
      <c r="C195" s="196"/>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374">
        <v>187</v>
      </c>
      <c r="B196" s="375"/>
      <c r="C196" s="196"/>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374">
        <v>188</v>
      </c>
      <c r="B197" s="375"/>
      <c r="C197" s="196"/>
      <c r="D197" s="196"/>
      <c r="E197" s="187"/>
      <c r="F197" s="166"/>
      <c r="G197" s="162"/>
      <c r="H197" s="167"/>
      <c r="I197" s="162"/>
      <c r="J197" s="21"/>
      <c r="K197" s="167"/>
      <c r="L197" s="162"/>
      <c r="M197" s="21"/>
      <c r="N197" s="167"/>
      <c r="O197" s="43"/>
      <c r="P197" s="170"/>
      <c r="Q197" s="140">
        <f t="shared" si="2"/>
        <v>0</v>
      </c>
      <c r="R197" s="142"/>
    </row>
    <row r="198" spans="1:18" ht="18" hidden="1" customHeight="1" x14ac:dyDescent="0.15">
      <c r="A198" s="374">
        <v>189</v>
      </c>
      <c r="B198" s="375"/>
      <c r="C198" s="196"/>
      <c r="D198" s="196"/>
      <c r="E198" s="187"/>
      <c r="F198" s="166"/>
      <c r="G198" s="162"/>
      <c r="H198" s="167"/>
      <c r="I198" s="162"/>
      <c r="J198" s="21"/>
      <c r="K198" s="167"/>
      <c r="L198" s="162"/>
      <c r="M198" s="21"/>
      <c r="N198" s="167"/>
      <c r="O198" s="43"/>
      <c r="P198" s="170"/>
      <c r="Q198" s="140">
        <f t="shared" si="2"/>
        <v>0</v>
      </c>
      <c r="R198" s="142"/>
    </row>
    <row r="199" spans="1:18" ht="18" hidden="1" customHeight="1" x14ac:dyDescent="0.15">
      <c r="A199" s="374">
        <v>190</v>
      </c>
      <c r="B199" s="375"/>
      <c r="C199" s="196"/>
      <c r="D199" s="196"/>
      <c r="E199" s="187"/>
      <c r="F199" s="166"/>
      <c r="G199" s="162"/>
      <c r="H199" s="167"/>
      <c r="I199" s="162"/>
      <c r="J199" s="21"/>
      <c r="K199" s="167"/>
      <c r="L199" s="162"/>
      <c r="M199" s="21"/>
      <c r="N199" s="167"/>
      <c r="O199" s="43"/>
      <c r="P199" s="170"/>
      <c r="Q199" s="140">
        <f t="shared" si="2"/>
        <v>0</v>
      </c>
      <c r="R199" s="142"/>
    </row>
    <row r="200" spans="1:18" ht="18" hidden="1" customHeight="1" x14ac:dyDescent="0.15">
      <c r="A200" s="374">
        <v>191</v>
      </c>
      <c r="B200" s="375"/>
      <c r="C200" s="196"/>
      <c r="D200" s="196"/>
      <c r="E200" s="187"/>
      <c r="F200" s="166"/>
      <c r="G200" s="162"/>
      <c r="H200" s="167"/>
      <c r="I200" s="162"/>
      <c r="J200" s="21"/>
      <c r="K200" s="167"/>
      <c r="L200" s="162"/>
      <c r="M200" s="21"/>
      <c r="N200" s="167"/>
      <c r="O200" s="43"/>
      <c r="P200" s="170"/>
      <c r="Q200" s="140">
        <f t="shared" si="2"/>
        <v>0</v>
      </c>
      <c r="R200" s="142"/>
    </row>
    <row r="201" spans="1:18" ht="18" hidden="1" customHeight="1" x14ac:dyDescent="0.15">
      <c r="A201" s="374">
        <v>192</v>
      </c>
      <c r="B201" s="375"/>
      <c r="C201" s="196"/>
      <c r="D201" s="196"/>
      <c r="E201" s="187"/>
      <c r="F201" s="166"/>
      <c r="G201" s="162"/>
      <c r="H201" s="167"/>
      <c r="I201" s="162"/>
      <c r="J201" s="21"/>
      <c r="K201" s="167"/>
      <c r="L201" s="162"/>
      <c r="M201" s="21"/>
      <c r="N201" s="167"/>
      <c r="O201" s="43"/>
      <c r="P201" s="170"/>
      <c r="Q201" s="140">
        <f t="shared" si="2"/>
        <v>0</v>
      </c>
      <c r="R201" s="142"/>
    </row>
    <row r="202" spans="1:18" ht="18" hidden="1" customHeight="1" x14ac:dyDescent="0.15">
      <c r="A202" s="374">
        <v>193</v>
      </c>
      <c r="B202" s="375"/>
      <c r="C202" s="196"/>
      <c r="D202" s="196"/>
      <c r="E202" s="187"/>
      <c r="F202" s="166"/>
      <c r="G202" s="162"/>
      <c r="H202" s="167"/>
      <c r="I202" s="162"/>
      <c r="J202" s="21"/>
      <c r="K202" s="167"/>
      <c r="L202" s="162"/>
      <c r="M202" s="21"/>
      <c r="N202" s="167"/>
      <c r="O202" s="43"/>
      <c r="P202" s="170"/>
      <c r="Q202" s="140">
        <f t="shared" si="2"/>
        <v>0</v>
      </c>
      <c r="R202" s="142"/>
    </row>
    <row r="203" spans="1:18" ht="18" hidden="1" customHeight="1" x14ac:dyDescent="0.15">
      <c r="A203" s="374">
        <v>194</v>
      </c>
      <c r="B203" s="375"/>
      <c r="C203" s="196"/>
      <c r="D203" s="196"/>
      <c r="E203" s="187"/>
      <c r="F203" s="166"/>
      <c r="G203" s="162"/>
      <c r="H203" s="167"/>
      <c r="I203" s="162"/>
      <c r="J203" s="21"/>
      <c r="K203" s="167"/>
      <c r="L203" s="162"/>
      <c r="M203" s="21"/>
      <c r="N203" s="167"/>
      <c r="O203" s="43"/>
      <c r="P203" s="170"/>
      <c r="Q203" s="140">
        <f t="shared" si="2"/>
        <v>0</v>
      </c>
      <c r="R203" s="142"/>
    </row>
    <row r="204" spans="1:18" ht="18" hidden="1" customHeight="1" x14ac:dyDescent="0.15">
      <c r="A204" s="374">
        <v>195</v>
      </c>
      <c r="B204" s="375"/>
      <c r="C204" s="196"/>
      <c r="D204" s="196"/>
      <c r="E204" s="187"/>
      <c r="F204" s="166"/>
      <c r="G204" s="162"/>
      <c r="H204" s="167"/>
      <c r="I204" s="162"/>
      <c r="J204" s="21"/>
      <c r="K204" s="167"/>
      <c r="L204" s="162"/>
      <c r="M204" s="21"/>
      <c r="N204" s="167"/>
      <c r="O204" s="43"/>
      <c r="P204" s="170"/>
      <c r="Q204" s="140">
        <f t="shared" si="2"/>
        <v>0</v>
      </c>
      <c r="R204" s="142"/>
    </row>
    <row r="205" spans="1:18" ht="18" hidden="1" customHeight="1" x14ac:dyDescent="0.15">
      <c r="A205" s="374">
        <v>196</v>
      </c>
      <c r="B205" s="375"/>
      <c r="C205" s="196"/>
      <c r="D205" s="196"/>
      <c r="E205" s="187"/>
      <c r="F205" s="166"/>
      <c r="G205" s="162"/>
      <c r="H205" s="167"/>
      <c r="I205" s="162"/>
      <c r="J205" s="21"/>
      <c r="K205" s="167"/>
      <c r="L205" s="162"/>
      <c r="M205" s="21"/>
      <c r="N205" s="167"/>
      <c r="O205" s="43"/>
      <c r="P205" s="170"/>
      <c r="Q205" s="140">
        <f t="shared" si="2"/>
        <v>0</v>
      </c>
      <c r="R205" s="142"/>
    </row>
    <row r="206" spans="1:18" ht="18" hidden="1" customHeight="1" x14ac:dyDescent="0.15">
      <c r="A206" s="374">
        <v>197</v>
      </c>
      <c r="B206" s="375"/>
      <c r="C206" s="196"/>
      <c r="D206" s="196"/>
      <c r="E206" s="187"/>
      <c r="F206" s="166"/>
      <c r="G206" s="162"/>
      <c r="H206" s="167"/>
      <c r="I206" s="162"/>
      <c r="J206" s="21"/>
      <c r="K206" s="167"/>
      <c r="L206" s="162"/>
      <c r="M206" s="21"/>
      <c r="N206" s="167"/>
      <c r="O206" s="43"/>
      <c r="P206" s="170"/>
      <c r="Q206" s="140">
        <f t="shared" si="2"/>
        <v>0</v>
      </c>
      <c r="R206" s="142"/>
    </row>
    <row r="207" spans="1:18" ht="18" hidden="1" customHeight="1" x14ac:dyDescent="0.15">
      <c r="A207" s="374">
        <v>198</v>
      </c>
      <c r="B207" s="375"/>
      <c r="C207" s="196"/>
      <c r="D207" s="196"/>
      <c r="E207" s="187"/>
      <c r="F207" s="166"/>
      <c r="G207" s="162"/>
      <c r="H207" s="167"/>
      <c r="I207" s="162"/>
      <c r="J207" s="21"/>
      <c r="K207" s="167"/>
      <c r="L207" s="162"/>
      <c r="M207" s="21"/>
      <c r="N207" s="167"/>
      <c r="O207" s="43"/>
      <c r="P207" s="170"/>
      <c r="Q207" s="140">
        <f t="shared" si="2"/>
        <v>0</v>
      </c>
      <c r="R207" s="142"/>
    </row>
    <row r="208" spans="1:18" ht="18" hidden="1" customHeight="1" x14ac:dyDescent="0.15">
      <c r="A208" s="374">
        <v>199</v>
      </c>
      <c r="B208" s="375"/>
      <c r="C208" s="196"/>
      <c r="D208" s="196"/>
      <c r="E208" s="187"/>
      <c r="F208" s="166"/>
      <c r="G208" s="162"/>
      <c r="H208" s="167"/>
      <c r="I208" s="162"/>
      <c r="J208" s="21"/>
      <c r="K208" s="167"/>
      <c r="L208" s="162"/>
      <c r="M208" s="21"/>
      <c r="N208" s="167"/>
      <c r="O208" s="43"/>
      <c r="P208" s="170"/>
      <c r="Q208" s="140">
        <f t="shared" si="2"/>
        <v>0</v>
      </c>
      <c r="R208" s="142"/>
    </row>
    <row r="209" spans="1:18" ht="18" hidden="1" customHeight="1" x14ac:dyDescent="0.15">
      <c r="A209" s="374">
        <v>200</v>
      </c>
      <c r="B209" s="375"/>
      <c r="C209" s="196"/>
      <c r="D209" s="196"/>
      <c r="E209" s="187"/>
      <c r="F209" s="166"/>
      <c r="G209" s="162"/>
      <c r="H209" s="167"/>
      <c r="I209" s="162"/>
      <c r="J209" s="21"/>
      <c r="K209" s="167"/>
      <c r="L209" s="162"/>
      <c r="M209" s="21"/>
      <c r="N209" s="167"/>
      <c r="O209" s="43"/>
      <c r="P209" s="170"/>
      <c r="Q209" s="140">
        <f t="shared" si="2"/>
        <v>0</v>
      </c>
      <c r="R209" s="142"/>
    </row>
    <row r="210" spans="1:18" ht="18" hidden="1" customHeight="1" x14ac:dyDescent="0.15">
      <c r="A210" s="374">
        <v>201</v>
      </c>
      <c r="B210" s="375"/>
      <c r="C210" s="196"/>
      <c r="D210" s="196"/>
      <c r="E210" s="187"/>
      <c r="F210" s="166"/>
      <c r="G210" s="162"/>
      <c r="H210" s="167"/>
      <c r="I210" s="162"/>
      <c r="J210" s="21"/>
      <c r="K210" s="167"/>
      <c r="L210" s="162"/>
      <c r="M210" s="21"/>
      <c r="N210" s="167"/>
      <c r="O210" s="43"/>
      <c r="P210" s="170"/>
      <c r="Q210" s="140">
        <f t="shared" si="2"/>
        <v>0</v>
      </c>
      <c r="R210" s="142"/>
    </row>
    <row r="211" spans="1:18" ht="18" hidden="1" customHeight="1" x14ac:dyDescent="0.15">
      <c r="A211" s="374">
        <v>202</v>
      </c>
      <c r="B211" s="375"/>
      <c r="C211" s="196"/>
      <c r="D211" s="196"/>
      <c r="E211" s="187"/>
      <c r="F211" s="166"/>
      <c r="G211" s="162"/>
      <c r="H211" s="167"/>
      <c r="I211" s="162"/>
      <c r="J211" s="21"/>
      <c r="K211" s="167"/>
      <c r="L211" s="162"/>
      <c r="M211" s="21"/>
      <c r="N211" s="167"/>
      <c r="O211" s="43"/>
      <c r="P211" s="170"/>
      <c r="Q211" s="140">
        <f t="shared" si="2"/>
        <v>0</v>
      </c>
      <c r="R211" s="142"/>
    </row>
    <row r="212" spans="1:18" ht="18" hidden="1" customHeight="1" x14ac:dyDescent="0.15">
      <c r="A212" s="374">
        <v>203</v>
      </c>
      <c r="B212" s="375"/>
      <c r="C212" s="196"/>
      <c r="D212" s="196"/>
      <c r="E212" s="187"/>
      <c r="F212" s="166"/>
      <c r="G212" s="162"/>
      <c r="H212" s="167"/>
      <c r="I212" s="162"/>
      <c r="J212" s="21"/>
      <c r="K212" s="167"/>
      <c r="L212" s="162"/>
      <c r="M212" s="21"/>
      <c r="N212" s="167"/>
      <c r="O212" s="43"/>
      <c r="P212" s="170"/>
      <c r="Q212" s="140">
        <f t="shared" si="2"/>
        <v>0</v>
      </c>
      <c r="R212" s="142"/>
    </row>
    <row r="213" spans="1:18" ht="18" hidden="1" customHeight="1" x14ac:dyDescent="0.15">
      <c r="A213" s="374">
        <v>204</v>
      </c>
      <c r="B213" s="375"/>
      <c r="C213" s="196"/>
      <c r="D213" s="196"/>
      <c r="E213" s="187"/>
      <c r="F213" s="166"/>
      <c r="G213" s="162"/>
      <c r="H213" s="167"/>
      <c r="I213" s="162"/>
      <c r="J213" s="21"/>
      <c r="K213" s="167"/>
      <c r="L213" s="162"/>
      <c r="M213" s="21"/>
      <c r="N213" s="167"/>
      <c r="O213" s="43"/>
      <c r="P213" s="170"/>
      <c r="Q213" s="140">
        <f t="shared" si="2"/>
        <v>0</v>
      </c>
      <c r="R213" s="142"/>
    </row>
    <row r="214" spans="1:18" ht="18" hidden="1" customHeight="1" x14ac:dyDescent="0.15">
      <c r="A214" s="374">
        <v>205</v>
      </c>
      <c r="B214" s="375"/>
      <c r="C214" s="196"/>
      <c r="D214" s="196"/>
      <c r="E214" s="187"/>
      <c r="F214" s="166"/>
      <c r="G214" s="162"/>
      <c r="H214" s="167"/>
      <c r="I214" s="162"/>
      <c r="J214" s="21"/>
      <c r="K214" s="167"/>
      <c r="L214" s="162"/>
      <c r="M214" s="21"/>
      <c r="N214" s="167"/>
      <c r="O214" s="43"/>
      <c r="P214" s="170"/>
      <c r="Q214" s="140">
        <f t="shared" si="2"/>
        <v>0</v>
      </c>
      <c r="R214" s="142"/>
    </row>
    <row r="215" spans="1:18" ht="18" hidden="1" customHeight="1" x14ac:dyDescent="0.15">
      <c r="A215" s="374">
        <v>206</v>
      </c>
      <c r="B215" s="375"/>
      <c r="C215" s="196"/>
      <c r="D215" s="196"/>
      <c r="E215" s="187"/>
      <c r="F215" s="166"/>
      <c r="G215" s="162"/>
      <c r="H215" s="167"/>
      <c r="I215" s="162"/>
      <c r="J215" s="21"/>
      <c r="K215" s="167"/>
      <c r="L215" s="162"/>
      <c r="M215" s="21"/>
      <c r="N215" s="167"/>
      <c r="O215" s="43"/>
      <c r="P215" s="170"/>
      <c r="Q215" s="140">
        <f t="shared" si="2"/>
        <v>0</v>
      </c>
      <c r="R215" s="142"/>
    </row>
    <row r="216" spans="1:18" ht="18" hidden="1" customHeight="1" x14ac:dyDescent="0.15">
      <c r="A216" s="374">
        <v>207</v>
      </c>
      <c r="B216" s="375"/>
      <c r="C216" s="196"/>
      <c r="D216" s="196"/>
      <c r="E216" s="187"/>
      <c r="F216" s="166"/>
      <c r="G216" s="162"/>
      <c r="H216" s="167"/>
      <c r="I216" s="162"/>
      <c r="J216" s="21"/>
      <c r="K216" s="167"/>
      <c r="L216" s="162"/>
      <c r="M216" s="21"/>
      <c r="N216" s="167"/>
      <c r="O216" s="43"/>
      <c r="P216" s="170"/>
      <c r="Q216" s="140">
        <f t="shared" si="2"/>
        <v>0</v>
      </c>
      <c r="R216" s="142"/>
    </row>
    <row r="217" spans="1:18" ht="18" hidden="1" customHeight="1" x14ac:dyDescent="0.15">
      <c r="A217" s="374">
        <v>208</v>
      </c>
      <c r="B217" s="375"/>
      <c r="C217" s="196"/>
      <c r="D217" s="196"/>
      <c r="E217" s="187"/>
      <c r="F217" s="166"/>
      <c r="G217" s="162"/>
      <c r="H217" s="167"/>
      <c r="I217" s="162"/>
      <c r="J217" s="21"/>
      <c r="K217" s="167"/>
      <c r="L217" s="162"/>
      <c r="M217" s="21"/>
      <c r="N217" s="167"/>
      <c r="O217" s="43"/>
      <c r="P217" s="170"/>
      <c r="Q217" s="140">
        <f t="shared" si="2"/>
        <v>0</v>
      </c>
      <c r="R217" s="142"/>
    </row>
    <row r="218" spans="1:18" ht="18" hidden="1" customHeight="1" x14ac:dyDescent="0.15">
      <c r="A218" s="374">
        <v>209</v>
      </c>
      <c r="B218" s="375"/>
      <c r="C218" s="196"/>
      <c r="D218" s="196"/>
      <c r="E218" s="187"/>
      <c r="F218" s="166"/>
      <c r="G218" s="162"/>
      <c r="H218" s="167"/>
      <c r="I218" s="162"/>
      <c r="J218" s="21"/>
      <c r="K218" s="167"/>
      <c r="L218" s="162"/>
      <c r="M218" s="21"/>
      <c r="N218" s="167"/>
      <c r="O218" s="43"/>
      <c r="P218" s="170"/>
      <c r="Q218" s="140">
        <f t="shared" si="2"/>
        <v>0</v>
      </c>
      <c r="R218" s="142"/>
    </row>
    <row r="219" spans="1:18" ht="18" hidden="1" customHeight="1" x14ac:dyDescent="0.15">
      <c r="A219" s="374">
        <v>210</v>
      </c>
      <c r="B219" s="375"/>
      <c r="C219" s="196"/>
      <c r="D219" s="196"/>
      <c r="E219" s="187"/>
      <c r="F219" s="166"/>
      <c r="G219" s="162"/>
      <c r="H219" s="167"/>
      <c r="I219" s="162"/>
      <c r="J219" s="21"/>
      <c r="K219" s="167"/>
      <c r="L219" s="162"/>
      <c r="M219" s="21"/>
      <c r="N219" s="167"/>
      <c r="O219" s="43"/>
      <c r="P219" s="170"/>
      <c r="Q219" s="140">
        <f t="shared" si="2"/>
        <v>0</v>
      </c>
      <c r="R219" s="142"/>
    </row>
    <row r="220" spans="1:18" ht="18" hidden="1" customHeight="1" x14ac:dyDescent="0.15">
      <c r="A220" s="374">
        <v>211</v>
      </c>
      <c r="B220" s="375"/>
      <c r="C220" s="196"/>
      <c r="D220" s="196"/>
      <c r="E220" s="187"/>
      <c r="F220" s="166"/>
      <c r="G220" s="162"/>
      <c r="H220" s="167"/>
      <c r="I220" s="162"/>
      <c r="J220" s="21"/>
      <c r="K220" s="167"/>
      <c r="L220" s="162"/>
      <c r="M220" s="21"/>
      <c r="N220" s="167"/>
      <c r="O220" s="43"/>
      <c r="P220" s="170"/>
      <c r="Q220" s="140">
        <f t="shared" si="2"/>
        <v>0</v>
      </c>
      <c r="R220" s="142"/>
    </row>
    <row r="221" spans="1:18" ht="18" hidden="1" customHeight="1" x14ac:dyDescent="0.15">
      <c r="A221" s="374">
        <v>212</v>
      </c>
      <c r="B221" s="375"/>
      <c r="C221" s="196"/>
      <c r="D221" s="196"/>
      <c r="E221" s="187"/>
      <c r="F221" s="166"/>
      <c r="G221" s="162"/>
      <c r="H221" s="167"/>
      <c r="I221" s="162"/>
      <c r="J221" s="21"/>
      <c r="K221" s="167"/>
      <c r="L221" s="162"/>
      <c r="M221" s="21"/>
      <c r="N221" s="167"/>
      <c r="O221" s="43"/>
      <c r="P221" s="170"/>
      <c r="Q221" s="140">
        <f t="shared" si="2"/>
        <v>0</v>
      </c>
      <c r="R221" s="142"/>
    </row>
    <row r="222" spans="1:18" ht="18" hidden="1" customHeight="1" x14ac:dyDescent="0.15">
      <c r="A222" s="374">
        <v>213</v>
      </c>
      <c r="B222" s="375"/>
      <c r="C222" s="196"/>
      <c r="D222" s="196"/>
      <c r="E222" s="187"/>
      <c r="F222" s="166"/>
      <c r="G222" s="162"/>
      <c r="H222" s="167"/>
      <c r="I222" s="162"/>
      <c r="J222" s="21"/>
      <c r="K222" s="167"/>
      <c r="L222" s="162"/>
      <c r="M222" s="21"/>
      <c r="N222" s="167"/>
      <c r="O222" s="43"/>
      <c r="P222" s="170"/>
      <c r="Q222" s="140">
        <f t="shared" si="2"/>
        <v>0</v>
      </c>
      <c r="R222" s="142"/>
    </row>
    <row r="223" spans="1:18" ht="18" hidden="1" customHeight="1" x14ac:dyDescent="0.15">
      <c r="A223" s="374">
        <v>214</v>
      </c>
      <c r="B223" s="375"/>
      <c r="C223" s="196"/>
      <c r="D223" s="196"/>
      <c r="E223" s="187"/>
      <c r="F223" s="166"/>
      <c r="G223" s="162"/>
      <c r="H223" s="167"/>
      <c r="I223" s="162"/>
      <c r="J223" s="21"/>
      <c r="K223" s="167"/>
      <c r="L223" s="162"/>
      <c r="M223" s="21"/>
      <c r="N223" s="167"/>
      <c r="O223" s="43"/>
      <c r="P223" s="170"/>
      <c r="Q223" s="140">
        <f t="shared" si="2"/>
        <v>0</v>
      </c>
      <c r="R223" s="142"/>
    </row>
    <row r="224" spans="1:18" ht="18" hidden="1" customHeight="1" x14ac:dyDescent="0.15">
      <c r="A224" s="374">
        <v>215</v>
      </c>
      <c r="B224" s="375"/>
      <c r="C224" s="196"/>
      <c r="D224" s="196"/>
      <c r="E224" s="187"/>
      <c r="F224" s="166"/>
      <c r="G224" s="162"/>
      <c r="H224" s="167"/>
      <c r="I224" s="162"/>
      <c r="J224" s="21"/>
      <c r="K224" s="167"/>
      <c r="L224" s="162"/>
      <c r="M224" s="21"/>
      <c r="N224" s="167"/>
      <c r="O224" s="43"/>
      <c r="P224" s="170"/>
      <c r="Q224" s="140">
        <f t="shared" si="2"/>
        <v>0</v>
      </c>
      <c r="R224" s="142"/>
    </row>
    <row r="225" spans="1:18" ht="18" hidden="1" customHeight="1" x14ac:dyDescent="0.15">
      <c r="A225" s="374">
        <v>216</v>
      </c>
      <c r="B225" s="375"/>
      <c r="C225" s="196"/>
      <c r="D225" s="196"/>
      <c r="E225" s="187"/>
      <c r="F225" s="166"/>
      <c r="G225" s="162"/>
      <c r="H225" s="167"/>
      <c r="I225" s="162"/>
      <c r="J225" s="21"/>
      <c r="K225" s="167"/>
      <c r="L225" s="162"/>
      <c r="M225" s="21"/>
      <c r="N225" s="167"/>
      <c r="O225" s="43"/>
      <c r="P225" s="170"/>
      <c r="Q225" s="140">
        <f t="shared" si="2"/>
        <v>0</v>
      </c>
      <c r="R225" s="142"/>
    </row>
    <row r="226" spans="1:18" ht="18" hidden="1" customHeight="1" x14ac:dyDescent="0.15">
      <c r="A226" s="374">
        <v>217</v>
      </c>
      <c r="B226" s="375"/>
      <c r="C226" s="196"/>
      <c r="D226" s="196"/>
      <c r="E226" s="187"/>
      <c r="F226" s="166"/>
      <c r="G226" s="162"/>
      <c r="H226" s="167"/>
      <c r="I226" s="162"/>
      <c r="J226" s="21"/>
      <c r="K226" s="167"/>
      <c r="L226" s="162"/>
      <c r="M226" s="21"/>
      <c r="N226" s="167"/>
      <c r="O226" s="43"/>
      <c r="P226" s="170"/>
      <c r="Q226" s="140">
        <f t="shared" si="2"/>
        <v>0</v>
      </c>
      <c r="R226" s="142"/>
    </row>
    <row r="227" spans="1:18" ht="18" hidden="1" customHeight="1" x14ac:dyDescent="0.15">
      <c r="A227" s="374">
        <v>218</v>
      </c>
      <c r="B227" s="375"/>
      <c r="C227" s="196"/>
      <c r="D227" s="196"/>
      <c r="E227" s="187"/>
      <c r="F227" s="166"/>
      <c r="G227" s="162"/>
      <c r="H227" s="167"/>
      <c r="I227" s="162"/>
      <c r="J227" s="21"/>
      <c r="K227" s="167"/>
      <c r="L227" s="162"/>
      <c r="M227" s="21"/>
      <c r="N227" s="167"/>
      <c r="O227" s="43"/>
      <c r="P227" s="170"/>
      <c r="Q227" s="140">
        <f t="shared" si="2"/>
        <v>0</v>
      </c>
      <c r="R227" s="142"/>
    </row>
    <row r="228" spans="1:18" ht="18" hidden="1" customHeight="1" x14ac:dyDescent="0.15">
      <c r="A228" s="374">
        <v>219</v>
      </c>
      <c r="B228" s="375"/>
      <c r="C228" s="196"/>
      <c r="D228" s="196"/>
      <c r="E228" s="187"/>
      <c r="F228" s="166"/>
      <c r="G228" s="162"/>
      <c r="H228" s="167"/>
      <c r="I228" s="162"/>
      <c r="J228" s="21"/>
      <c r="K228" s="167"/>
      <c r="L228" s="162"/>
      <c r="M228" s="21"/>
      <c r="N228" s="167"/>
      <c r="O228" s="43"/>
      <c r="P228" s="170"/>
      <c r="Q228" s="140">
        <f t="shared" si="2"/>
        <v>0</v>
      </c>
      <c r="R228" s="142"/>
    </row>
    <row r="229" spans="1:18" ht="18" hidden="1" customHeight="1" x14ac:dyDescent="0.15">
      <c r="A229" s="374">
        <v>220</v>
      </c>
      <c r="B229" s="375"/>
      <c r="C229" s="196"/>
      <c r="D229" s="196"/>
      <c r="E229" s="187"/>
      <c r="F229" s="166"/>
      <c r="G229" s="162"/>
      <c r="H229" s="167"/>
      <c r="I229" s="162"/>
      <c r="J229" s="21"/>
      <c r="K229" s="167"/>
      <c r="L229" s="162"/>
      <c r="M229" s="21"/>
      <c r="N229" s="167"/>
      <c r="O229" s="43"/>
      <c r="P229" s="170"/>
      <c r="Q229" s="140">
        <f t="shared" si="2"/>
        <v>0</v>
      </c>
      <c r="R229" s="142"/>
    </row>
    <row r="230" spans="1:18" ht="18" hidden="1" customHeight="1" x14ac:dyDescent="0.15">
      <c r="A230" s="374">
        <v>221</v>
      </c>
      <c r="B230" s="375"/>
      <c r="C230" s="196"/>
      <c r="D230" s="196"/>
      <c r="E230" s="187"/>
      <c r="F230" s="166"/>
      <c r="G230" s="162"/>
      <c r="H230" s="167"/>
      <c r="I230" s="162"/>
      <c r="J230" s="21"/>
      <c r="K230" s="167"/>
      <c r="L230" s="162"/>
      <c r="M230" s="21"/>
      <c r="N230" s="167"/>
      <c r="O230" s="43"/>
      <c r="P230" s="170"/>
      <c r="Q230" s="140">
        <f t="shared" si="2"/>
        <v>0</v>
      </c>
      <c r="R230" s="142"/>
    </row>
    <row r="231" spans="1:18" ht="18" hidden="1" customHeight="1" x14ac:dyDescent="0.15">
      <c r="A231" s="374">
        <v>222</v>
      </c>
      <c r="B231" s="375"/>
      <c r="C231" s="196"/>
      <c r="D231" s="196"/>
      <c r="E231" s="187"/>
      <c r="F231" s="166"/>
      <c r="G231" s="162"/>
      <c r="H231" s="167"/>
      <c r="I231" s="162"/>
      <c r="J231" s="21"/>
      <c r="K231" s="167"/>
      <c r="L231" s="162"/>
      <c r="M231" s="21"/>
      <c r="N231" s="167"/>
      <c r="O231" s="43"/>
      <c r="P231" s="170"/>
      <c r="Q231" s="140">
        <f t="shared" si="2"/>
        <v>0</v>
      </c>
      <c r="R231" s="142"/>
    </row>
    <row r="232" spans="1:18" ht="18" hidden="1" customHeight="1" x14ac:dyDescent="0.15">
      <c r="A232" s="374">
        <v>223</v>
      </c>
      <c r="B232" s="375"/>
      <c r="C232" s="196"/>
      <c r="D232" s="196"/>
      <c r="E232" s="187"/>
      <c r="F232" s="166"/>
      <c r="G232" s="162"/>
      <c r="H232" s="167"/>
      <c r="I232" s="162"/>
      <c r="J232" s="21"/>
      <c r="K232" s="167"/>
      <c r="L232" s="162"/>
      <c r="M232" s="21"/>
      <c r="N232" s="167"/>
      <c r="O232" s="43"/>
      <c r="P232" s="170"/>
      <c r="Q232" s="140">
        <f t="shared" si="2"/>
        <v>0</v>
      </c>
      <c r="R232" s="142"/>
    </row>
    <row r="233" spans="1:18" ht="18" hidden="1" customHeight="1" x14ac:dyDescent="0.15">
      <c r="A233" s="374">
        <v>224</v>
      </c>
      <c r="B233" s="375"/>
      <c r="C233" s="196"/>
      <c r="D233" s="196"/>
      <c r="E233" s="187"/>
      <c r="F233" s="166"/>
      <c r="G233" s="162"/>
      <c r="H233" s="167"/>
      <c r="I233" s="162"/>
      <c r="J233" s="21"/>
      <c r="K233" s="167"/>
      <c r="L233" s="162"/>
      <c r="M233" s="21"/>
      <c r="N233" s="167"/>
      <c r="O233" s="43"/>
      <c r="P233" s="170"/>
      <c r="Q233" s="140">
        <f t="shared" si="2"/>
        <v>0</v>
      </c>
      <c r="R233" s="142"/>
    </row>
    <row r="234" spans="1:18" ht="18" hidden="1" customHeight="1" x14ac:dyDescent="0.15">
      <c r="A234" s="374">
        <v>225</v>
      </c>
      <c r="B234" s="375"/>
      <c r="C234" s="196"/>
      <c r="D234" s="196"/>
      <c r="E234" s="187"/>
      <c r="F234" s="166"/>
      <c r="G234" s="162"/>
      <c r="H234" s="167"/>
      <c r="I234" s="162"/>
      <c r="J234" s="21"/>
      <c r="K234" s="167"/>
      <c r="L234" s="162"/>
      <c r="M234" s="21"/>
      <c r="N234" s="167"/>
      <c r="O234" s="43"/>
      <c r="P234" s="170"/>
      <c r="Q234" s="140">
        <f t="shared" si="2"/>
        <v>0</v>
      </c>
      <c r="R234" s="142"/>
    </row>
    <row r="235" spans="1:18" ht="18" hidden="1" customHeight="1" x14ac:dyDescent="0.15">
      <c r="A235" s="374">
        <v>226</v>
      </c>
      <c r="B235" s="375"/>
      <c r="C235" s="196"/>
      <c r="D235" s="196"/>
      <c r="E235" s="187"/>
      <c r="F235" s="166"/>
      <c r="G235" s="162"/>
      <c r="H235" s="167"/>
      <c r="I235" s="162"/>
      <c r="J235" s="21"/>
      <c r="K235" s="167"/>
      <c r="L235" s="162"/>
      <c r="M235" s="21"/>
      <c r="N235" s="167"/>
      <c r="O235" s="43"/>
      <c r="P235" s="170"/>
      <c r="Q235" s="140">
        <f t="shared" si="2"/>
        <v>0</v>
      </c>
      <c r="R235" s="142"/>
    </row>
    <row r="236" spans="1:18" ht="18" hidden="1" customHeight="1" x14ac:dyDescent="0.15">
      <c r="A236" s="374">
        <v>227</v>
      </c>
      <c r="B236" s="375"/>
      <c r="C236" s="196"/>
      <c r="D236" s="196"/>
      <c r="E236" s="187"/>
      <c r="F236" s="166"/>
      <c r="G236" s="162"/>
      <c r="H236" s="167"/>
      <c r="I236" s="162"/>
      <c r="J236" s="21"/>
      <c r="K236" s="167"/>
      <c r="L236" s="162"/>
      <c r="M236" s="21"/>
      <c r="N236" s="167"/>
      <c r="O236" s="43"/>
      <c r="P236" s="170"/>
      <c r="Q236" s="140">
        <f t="shared" si="2"/>
        <v>0</v>
      </c>
      <c r="R236" s="142"/>
    </row>
    <row r="237" spans="1:18" ht="18" hidden="1" customHeight="1" x14ac:dyDescent="0.15">
      <c r="A237" s="374">
        <v>228</v>
      </c>
      <c r="B237" s="375"/>
      <c r="C237" s="196"/>
      <c r="D237" s="196"/>
      <c r="E237" s="187"/>
      <c r="F237" s="166"/>
      <c r="G237" s="162"/>
      <c r="H237" s="167"/>
      <c r="I237" s="162"/>
      <c r="J237" s="21"/>
      <c r="K237" s="167"/>
      <c r="L237" s="162"/>
      <c r="M237" s="21"/>
      <c r="N237" s="167"/>
      <c r="O237" s="43"/>
      <c r="P237" s="170"/>
      <c r="Q237" s="140">
        <f t="shared" si="2"/>
        <v>0</v>
      </c>
      <c r="R237" s="142"/>
    </row>
    <row r="238" spans="1:18" ht="18" hidden="1" customHeight="1" x14ac:dyDescent="0.15">
      <c r="A238" s="374">
        <v>229</v>
      </c>
      <c r="B238" s="375"/>
      <c r="C238" s="196"/>
      <c r="D238" s="196"/>
      <c r="E238" s="187"/>
      <c r="F238" s="166"/>
      <c r="G238" s="162"/>
      <c r="H238" s="167"/>
      <c r="I238" s="162"/>
      <c r="J238" s="21"/>
      <c r="K238" s="167"/>
      <c r="L238" s="162"/>
      <c r="M238" s="21"/>
      <c r="N238" s="167"/>
      <c r="O238" s="43"/>
      <c r="P238" s="170"/>
      <c r="Q238" s="140">
        <f t="shared" si="2"/>
        <v>0</v>
      </c>
      <c r="R238" s="142"/>
    </row>
    <row r="239" spans="1:18" ht="18" hidden="1" customHeight="1" x14ac:dyDescent="0.15">
      <c r="A239" s="374">
        <v>230</v>
      </c>
      <c r="B239" s="375"/>
      <c r="C239" s="196"/>
      <c r="D239" s="196"/>
      <c r="E239" s="187"/>
      <c r="F239" s="166"/>
      <c r="G239" s="162"/>
      <c r="H239" s="167"/>
      <c r="I239" s="162"/>
      <c r="J239" s="21"/>
      <c r="K239" s="167"/>
      <c r="L239" s="162"/>
      <c r="M239" s="21"/>
      <c r="N239" s="167"/>
      <c r="O239" s="43"/>
      <c r="P239" s="170"/>
      <c r="Q239" s="140">
        <f t="shared" si="2"/>
        <v>0</v>
      </c>
      <c r="R239" s="142"/>
    </row>
    <row r="240" spans="1:18" ht="18" hidden="1" customHeight="1" x14ac:dyDescent="0.15">
      <c r="A240" s="374">
        <v>231</v>
      </c>
      <c r="B240" s="375"/>
      <c r="C240" s="196"/>
      <c r="D240" s="196"/>
      <c r="E240" s="187"/>
      <c r="F240" s="166"/>
      <c r="G240" s="162"/>
      <c r="H240" s="167"/>
      <c r="I240" s="162"/>
      <c r="J240" s="21"/>
      <c r="K240" s="167"/>
      <c r="L240" s="162"/>
      <c r="M240" s="21"/>
      <c r="N240" s="167"/>
      <c r="O240" s="43"/>
      <c r="P240" s="170"/>
      <c r="Q240" s="140">
        <f t="shared" si="2"/>
        <v>0</v>
      </c>
      <c r="R240" s="142"/>
    </row>
    <row r="241" spans="1:18" ht="18" hidden="1" customHeight="1" x14ac:dyDescent="0.15">
      <c r="A241" s="374">
        <v>232</v>
      </c>
      <c r="B241" s="375"/>
      <c r="C241" s="196"/>
      <c r="D241" s="196"/>
      <c r="E241" s="187"/>
      <c r="F241" s="166"/>
      <c r="G241" s="162"/>
      <c r="H241" s="167"/>
      <c r="I241" s="162"/>
      <c r="J241" s="21"/>
      <c r="K241" s="167"/>
      <c r="L241" s="162"/>
      <c r="M241" s="21"/>
      <c r="N241" s="167"/>
      <c r="O241" s="43"/>
      <c r="P241" s="170"/>
      <c r="Q241" s="140">
        <f t="shared" si="2"/>
        <v>0</v>
      </c>
      <c r="R241" s="142"/>
    </row>
    <row r="242" spans="1:18" ht="18" hidden="1" customHeight="1" x14ac:dyDescent="0.15">
      <c r="A242" s="374">
        <v>233</v>
      </c>
      <c r="B242" s="375"/>
      <c r="C242" s="196"/>
      <c r="D242" s="196"/>
      <c r="E242" s="187"/>
      <c r="F242" s="166"/>
      <c r="G242" s="162"/>
      <c r="H242" s="167"/>
      <c r="I242" s="162"/>
      <c r="J242" s="21"/>
      <c r="K242" s="167"/>
      <c r="L242" s="162"/>
      <c r="M242" s="21"/>
      <c r="N242" s="167"/>
      <c r="O242" s="43"/>
      <c r="P242" s="170"/>
      <c r="Q242" s="140">
        <f t="shared" si="2"/>
        <v>0</v>
      </c>
      <c r="R242" s="142"/>
    </row>
    <row r="243" spans="1:18" ht="18" hidden="1" customHeight="1" x14ac:dyDescent="0.15">
      <c r="A243" s="374">
        <v>234</v>
      </c>
      <c r="B243" s="375"/>
      <c r="C243" s="196"/>
      <c r="D243" s="196"/>
      <c r="E243" s="187"/>
      <c r="F243" s="166"/>
      <c r="G243" s="162"/>
      <c r="H243" s="167"/>
      <c r="I243" s="162"/>
      <c r="J243" s="21"/>
      <c r="K243" s="167"/>
      <c r="L243" s="162"/>
      <c r="M243" s="21"/>
      <c r="N243" s="167"/>
      <c r="O243" s="43"/>
      <c r="P243" s="170"/>
      <c r="Q243" s="140">
        <f t="shared" si="2"/>
        <v>0</v>
      </c>
      <c r="R243" s="142"/>
    </row>
    <row r="244" spans="1:18" ht="18" hidden="1" customHeight="1" x14ac:dyDescent="0.15">
      <c r="A244" s="374">
        <v>235</v>
      </c>
      <c r="B244" s="375"/>
      <c r="C244" s="196"/>
      <c r="D244" s="196"/>
      <c r="E244" s="187"/>
      <c r="F244" s="166"/>
      <c r="G244" s="162"/>
      <c r="H244" s="167"/>
      <c r="I244" s="162"/>
      <c r="J244" s="21"/>
      <c r="K244" s="167"/>
      <c r="L244" s="162"/>
      <c r="M244" s="21"/>
      <c r="N244" s="167"/>
      <c r="O244" s="43"/>
      <c r="P244" s="170"/>
      <c r="Q244" s="140">
        <f t="shared" si="2"/>
        <v>0</v>
      </c>
      <c r="R244" s="142"/>
    </row>
    <row r="245" spans="1:18" ht="18" hidden="1" customHeight="1" x14ac:dyDescent="0.15">
      <c r="A245" s="374">
        <v>236</v>
      </c>
      <c r="B245" s="375"/>
      <c r="C245" s="196"/>
      <c r="D245" s="196"/>
      <c r="E245" s="187"/>
      <c r="F245" s="166"/>
      <c r="G245" s="162"/>
      <c r="H245" s="167"/>
      <c r="I245" s="162"/>
      <c r="J245" s="21"/>
      <c r="K245" s="167"/>
      <c r="L245" s="162"/>
      <c r="M245" s="21"/>
      <c r="N245" s="167"/>
      <c r="O245" s="43"/>
      <c r="P245" s="170"/>
      <c r="Q245" s="140">
        <f t="shared" si="2"/>
        <v>0</v>
      </c>
      <c r="R245" s="142"/>
    </row>
    <row r="246" spans="1:18" ht="18" hidden="1" customHeight="1" x14ac:dyDescent="0.15">
      <c r="A246" s="374">
        <v>237</v>
      </c>
      <c r="B246" s="375"/>
      <c r="C246" s="196"/>
      <c r="D246" s="196"/>
      <c r="E246" s="187"/>
      <c r="F246" s="166"/>
      <c r="G246" s="162"/>
      <c r="H246" s="167"/>
      <c r="I246" s="162"/>
      <c r="J246" s="21"/>
      <c r="K246" s="167"/>
      <c r="L246" s="162"/>
      <c r="M246" s="21"/>
      <c r="N246" s="167"/>
      <c r="O246" s="43"/>
      <c r="P246" s="170"/>
      <c r="Q246" s="140">
        <f t="shared" si="2"/>
        <v>0</v>
      </c>
      <c r="R246" s="142"/>
    </row>
    <row r="247" spans="1:18" ht="18" hidden="1" customHeight="1" x14ac:dyDescent="0.15">
      <c r="A247" s="374">
        <v>238</v>
      </c>
      <c r="B247" s="375"/>
      <c r="C247" s="196"/>
      <c r="D247" s="196"/>
      <c r="E247" s="187"/>
      <c r="F247" s="166"/>
      <c r="G247" s="162"/>
      <c r="H247" s="167"/>
      <c r="I247" s="162"/>
      <c r="J247" s="21"/>
      <c r="K247" s="167"/>
      <c r="L247" s="162"/>
      <c r="M247" s="21"/>
      <c r="N247" s="167"/>
      <c r="O247" s="43"/>
      <c r="P247" s="170"/>
      <c r="Q247" s="140">
        <f t="shared" si="2"/>
        <v>0</v>
      </c>
      <c r="R247" s="142"/>
    </row>
    <row r="248" spans="1:18" ht="18" hidden="1" customHeight="1" x14ac:dyDescent="0.15">
      <c r="A248" s="374">
        <v>239</v>
      </c>
      <c r="B248" s="375"/>
      <c r="C248" s="196"/>
      <c r="D248" s="196"/>
      <c r="E248" s="187"/>
      <c r="F248" s="166"/>
      <c r="G248" s="162"/>
      <c r="H248" s="167"/>
      <c r="I248" s="162"/>
      <c r="J248" s="21"/>
      <c r="K248" s="167"/>
      <c r="L248" s="162"/>
      <c r="M248" s="21"/>
      <c r="N248" s="167"/>
      <c r="O248" s="43"/>
      <c r="P248" s="170"/>
      <c r="Q248" s="140">
        <f t="shared" si="2"/>
        <v>0</v>
      </c>
      <c r="R248" s="142"/>
    </row>
    <row r="249" spans="1:18" ht="18" hidden="1" customHeight="1" x14ac:dyDescent="0.15">
      <c r="A249" s="374">
        <v>240</v>
      </c>
      <c r="B249" s="375"/>
      <c r="C249" s="196"/>
      <c r="D249" s="196"/>
      <c r="E249" s="187"/>
      <c r="F249" s="166"/>
      <c r="G249" s="162"/>
      <c r="H249" s="167"/>
      <c r="I249" s="162"/>
      <c r="J249" s="21"/>
      <c r="K249" s="167"/>
      <c r="L249" s="162"/>
      <c r="M249" s="21"/>
      <c r="N249" s="167"/>
      <c r="O249" s="43"/>
      <c r="P249" s="170"/>
      <c r="Q249" s="140">
        <f t="shared" si="2"/>
        <v>0</v>
      </c>
      <c r="R249" s="142"/>
    </row>
    <row r="250" spans="1:18" ht="18" hidden="1" customHeight="1" x14ac:dyDescent="0.15">
      <c r="A250" s="374">
        <v>241</v>
      </c>
      <c r="B250" s="375"/>
      <c r="C250" s="196"/>
      <c r="D250" s="196"/>
      <c r="E250" s="187"/>
      <c r="F250" s="166"/>
      <c r="G250" s="162"/>
      <c r="H250" s="167"/>
      <c r="I250" s="162"/>
      <c r="J250" s="21"/>
      <c r="K250" s="167"/>
      <c r="L250" s="162"/>
      <c r="M250" s="21"/>
      <c r="N250" s="167"/>
      <c r="O250" s="43"/>
      <c r="P250" s="170"/>
      <c r="Q250" s="140">
        <f t="shared" si="2"/>
        <v>0</v>
      </c>
      <c r="R250" s="142"/>
    </row>
    <row r="251" spans="1:18" ht="18" hidden="1" customHeight="1" x14ac:dyDescent="0.15">
      <c r="A251" s="374">
        <v>242</v>
      </c>
      <c r="B251" s="375"/>
      <c r="C251" s="196"/>
      <c r="D251" s="196"/>
      <c r="E251" s="187"/>
      <c r="F251" s="166"/>
      <c r="G251" s="162"/>
      <c r="H251" s="167"/>
      <c r="I251" s="162"/>
      <c r="J251" s="21"/>
      <c r="K251" s="167"/>
      <c r="L251" s="162"/>
      <c r="M251" s="21"/>
      <c r="N251" s="167"/>
      <c r="O251" s="43"/>
      <c r="P251" s="170"/>
      <c r="Q251" s="140">
        <f t="shared" si="2"/>
        <v>0</v>
      </c>
      <c r="R251" s="142"/>
    </row>
    <row r="252" spans="1:18" ht="18" hidden="1" customHeight="1" x14ac:dyDescent="0.15">
      <c r="A252" s="374">
        <v>243</v>
      </c>
      <c r="B252" s="375"/>
      <c r="C252" s="196"/>
      <c r="D252" s="196"/>
      <c r="E252" s="187"/>
      <c r="F252" s="166"/>
      <c r="G252" s="162"/>
      <c r="H252" s="167"/>
      <c r="I252" s="162"/>
      <c r="J252" s="21"/>
      <c r="K252" s="167"/>
      <c r="L252" s="162"/>
      <c r="M252" s="21"/>
      <c r="N252" s="167"/>
      <c r="O252" s="43"/>
      <c r="P252" s="170"/>
      <c r="Q252" s="140">
        <f t="shared" si="2"/>
        <v>0</v>
      </c>
      <c r="R252" s="142"/>
    </row>
    <row r="253" spans="1:18" ht="18" hidden="1" customHeight="1" x14ac:dyDescent="0.15">
      <c r="A253" s="374">
        <v>244</v>
      </c>
      <c r="B253" s="375"/>
      <c r="C253" s="196"/>
      <c r="D253" s="196"/>
      <c r="E253" s="187"/>
      <c r="F253" s="166"/>
      <c r="G253" s="162"/>
      <c r="H253" s="167"/>
      <c r="I253" s="162"/>
      <c r="J253" s="21"/>
      <c r="K253" s="167"/>
      <c r="L253" s="162"/>
      <c r="M253" s="21"/>
      <c r="N253" s="167"/>
      <c r="O253" s="43"/>
      <c r="P253" s="170"/>
      <c r="Q253" s="140">
        <f t="shared" si="2"/>
        <v>0</v>
      </c>
      <c r="R253" s="142"/>
    </row>
    <row r="254" spans="1:18" ht="18" hidden="1" customHeight="1" x14ac:dyDescent="0.15">
      <c r="A254" s="374">
        <v>245</v>
      </c>
      <c r="B254" s="375"/>
      <c r="C254" s="196"/>
      <c r="D254" s="196"/>
      <c r="E254" s="187"/>
      <c r="F254" s="166"/>
      <c r="G254" s="162"/>
      <c r="H254" s="167"/>
      <c r="I254" s="162"/>
      <c r="J254" s="21"/>
      <c r="K254" s="167"/>
      <c r="L254" s="162"/>
      <c r="M254" s="21"/>
      <c r="N254" s="167"/>
      <c r="O254" s="43"/>
      <c r="P254" s="170"/>
      <c r="Q254" s="140">
        <f t="shared" si="2"/>
        <v>0</v>
      </c>
      <c r="R254" s="142"/>
    </row>
    <row r="255" spans="1:18" ht="18" hidden="1" customHeight="1" x14ac:dyDescent="0.15">
      <c r="A255" s="374">
        <v>246</v>
      </c>
      <c r="B255" s="375"/>
      <c r="C255" s="196"/>
      <c r="D255" s="196"/>
      <c r="E255" s="187"/>
      <c r="F255" s="166"/>
      <c r="G255" s="162"/>
      <c r="H255" s="167"/>
      <c r="I255" s="162"/>
      <c r="J255" s="21"/>
      <c r="K255" s="167"/>
      <c r="L255" s="162"/>
      <c r="M255" s="21"/>
      <c r="N255" s="167"/>
      <c r="O255" s="43"/>
      <c r="P255" s="170"/>
      <c r="Q255" s="140">
        <f t="shared" si="2"/>
        <v>0</v>
      </c>
      <c r="R255" s="142"/>
    </row>
    <row r="256" spans="1:18" ht="18" hidden="1" customHeight="1" x14ac:dyDescent="0.15">
      <c r="A256" s="374">
        <v>247</v>
      </c>
      <c r="B256" s="375"/>
      <c r="C256" s="196"/>
      <c r="D256" s="196"/>
      <c r="E256" s="187"/>
      <c r="F256" s="166"/>
      <c r="G256" s="162"/>
      <c r="H256" s="167"/>
      <c r="I256" s="162"/>
      <c r="J256" s="21"/>
      <c r="K256" s="167"/>
      <c r="L256" s="162"/>
      <c r="M256" s="21"/>
      <c r="N256" s="167"/>
      <c r="O256" s="43"/>
      <c r="P256" s="170"/>
      <c r="Q256" s="140">
        <f t="shared" si="2"/>
        <v>0</v>
      </c>
      <c r="R256" s="142"/>
    </row>
    <row r="257" spans="1:18" ht="18" hidden="1" customHeight="1" x14ac:dyDescent="0.15">
      <c r="A257" s="374">
        <v>248</v>
      </c>
      <c r="B257" s="375"/>
      <c r="C257" s="196"/>
      <c r="D257" s="196"/>
      <c r="E257" s="187"/>
      <c r="F257" s="166"/>
      <c r="G257" s="162"/>
      <c r="H257" s="167"/>
      <c r="I257" s="162"/>
      <c r="J257" s="21"/>
      <c r="K257" s="167"/>
      <c r="L257" s="162"/>
      <c r="M257" s="21"/>
      <c r="N257" s="167"/>
      <c r="O257" s="43"/>
      <c r="P257" s="170"/>
      <c r="Q257" s="140">
        <f t="shared" si="2"/>
        <v>0</v>
      </c>
      <c r="R257" s="142"/>
    </row>
    <row r="258" spans="1:18" ht="18" hidden="1" customHeight="1" x14ac:dyDescent="0.15">
      <c r="A258" s="374">
        <v>249</v>
      </c>
      <c r="B258" s="375"/>
      <c r="C258" s="196"/>
      <c r="D258" s="196"/>
      <c r="E258" s="187"/>
      <c r="F258" s="166"/>
      <c r="G258" s="162"/>
      <c r="H258" s="167"/>
      <c r="I258" s="162"/>
      <c r="J258" s="21"/>
      <c r="K258" s="167"/>
      <c r="L258" s="162"/>
      <c r="M258" s="21"/>
      <c r="N258" s="167"/>
      <c r="O258" s="43"/>
      <c r="P258" s="170"/>
      <c r="Q258" s="140">
        <f t="shared" si="2"/>
        <v>0</v>
      </c>
      <c r="R258" s="142"/>
    </row>
    <row r="259" spans="1:18" ht="18" hidden="1" customHeight="1" x14ac:dyDescent="0.15">
      <c r="A259" s="374">
        <v>250</v>
      </c>
      <c r="B259" s="375"/>
      <c r="C259" s="196"/>
      <c r="D259" s="196"/>
      <c r="E259" s="187"/>
      <c r="F259" s="166"/>
      <c r="G259" s="162"/>
      <c r="H259" s="167"/>
      <c r="I259" s="162"/>
      <c r="J259" s="21"/>
      <c r="K259" s="167"/>
      <c r="L259" s="162"/>
      <c r="M259" s="21"/>
      <c r="N259" s="167"/>
      <c r="O259" s="43"/>
      <c r="P259" s="170"/>
      <c r="Q259" s="140">
        <f t="shared" si="2"/>
        <v>0</v>
      </c>
      <c r="R259" s="142"/>
    </row>
    <row r="260" spans="1:18" ht="18" hidden="1" customHeight="1" x14ac:dyDescent="0.15">
      <c r="A260" s="374">
        <v>251</v>
      </c>
      <c r="B260" s="375"/>
      <c r="C260" s="196"/>
      <c r="D260" s="196"/>
      <c r="E260" s="187"/>
      <c r="F260" s="166"/>
      <c r="G260" s="162"/>
      <c r="H260" s="167"/>
      <c r="I260" s="162"/>
      <c r="J260" s="21"/>
      <c r="K260" s="167"/>
      <c r="L260" s="162"/>
      <c r="M260" s="21"/>
      <c r="N260" s="167"/>
      <c r="O260" s="43"/>
      <c r="P260" s="170"/>
      <c r="Q260" s="140">
        <f t="shared" si="2"/>
        <v>0</v>
      </c>
      <c r="R260" s="142"/>
    </row>
    <row r="261" spans="1:18" ht="18" hidden="1" customHeight="1" x14ac:dyDescent="0.15">
      <c r="A261" s="374">
        <v>252</v>
      </c>
      <c r="B261" s="375"/>
      <c r="C261" s="196"/>
      <c r="D261" s="196"/>
      <c r="E261" s="187"/>
      <c r="F261" s="166"/>
      <c r="G261" s="162"/>
      <c r="H261" s="167"/>
      <c r="I261" s="162"/>
      <c r="J261" s="21"/>
      <c r="K261" s="167"/>
      <c r="L261" s="162"/>
      <c r="M261" s="21"/>
      <c r="N261" s="167"/>
      <c r="O261" s="43"/>
      <c r="P261" s="170"/>
      <c r="Q261" s="140">
        <f t="shared" si="2"/>
        <v>0</v>
      </c>
      <c r="R261" s="142"/>
    </row>
    <row r="262" spans="1:18" ht="18" hidden="1" customHeight="1" x14ac:dyDescent="0.15">
      <c r="A262" s="374">
        <v>253</v>
      </c>
      <c r="B262" s="375"/>
      <c r="C262" s="196"/>
      <c r="D262" s="196"/>
      <c r="E262" s="187"/>
      <c r="F262" s="166"/>
      <c r="G262" s="162"/>
      <c r="H262" s="167"/>
      <c r="I262" s="162"/>
      <c r="J262" s="21"/>
      <c r="K262" s="167"/>
      <c r="L262" s="162"/>
      <c r="M262" s="21"/>
      <c r="N262" s="167"/>
      <c r="O262" s="43"/>
      <c r="P262" s="170"/>
      <c r="Q262" s="140">
        <f t="shared" si="2"/>
        <v>0</v>
      </c>
      <c r="R262" s="142"/>
    </row>
    <row r="263" spans="1:18" ht="18" hidden="1" customHeight="1" x14ac:dyDescent="0.15">
      <c r="A263" s="374">
        <v>254</v>
      </c>
      <c r="B263" s="375"/>
      <c r="C263" s="196"/>
      <c r="D263" s="196"/>
      <c r="E263" s="187"/>
      <c r="F263" s="166"/>
      <c r="G263" s="162"/>
      <c r="H263" s="167"/>
      <c r="I263" s="162"/>
      <c r="J263" s="21"/>
      <c r="K263" s="167"/>
      <c r="L263" s="162"/>
      <c r="M263" s="21"/>
      <c r="N263" s="167"/>
      <c r="O263" s="43"/>
      <c r="P263" s="170"/>
      <c r="Q263" s="140">
        <f t="shared" si="2"/>
        <v>0</v>
      </c>
      <c r="R263" s="142"/>
    </row>
    <row r="264" spans="1:18" ht="18" hidden="1" customHeight="1" x14ac:dyDescent="0.15">
      <c r="A264" s="374">
        <v>255</v>
      </c>
      <c r="B264" s="375"/>
      <c r="C264" s="196"/>
      <c r="D264" s="196"/>
      <c r="E264" s="187"/>
      <c r="F264" s="166"/>
      <c r="G264" s="162"/>
      <c r="H264" s="167"/>
      <c r="I264" s="162"/>
      <c r="J264" s="21"/>
      <c r="K264" s="167"/>
      <c r="L264" s="162"/>
      <c r="M264" s="21"/>
      <c r="N264" s="167"/>
      <c r="O264" s="43"/>
      <c r="P264" s="170"/>
      <c r="Q264" s="140">
        <f t="shared" si="2"/>
        <v>0</v>
      </c>
      <c r="R264" s="142"/>
    </row>
    <row r="265" spans="1:18" ht="18" hidden="1" customHeight="1" x14ac:dyDescent="0.15">
      <c r="A265" s="374">
        <v>256</v>
      </c>
      <c r="B265" s="375"/>
      <c r="C265" s="196"/>
      <c r="D265" s="196"/>
      <c r="E265" s="187"/>
      <c r="F265" s="166"/>
      <c r="G265" s="162"/>
      <c r="H265" s="167"/>
      <c r="I265" s="162"/>
      <c r="J265" s="21"/>
      <c r="K265" s="167"/>
      <c r="L265" s="162"/>
      <c r="M265" s="21"/>
      <c r="N265" s="167"/>
      <c r="O265" s="43"/>
      <c r="P265" s="170"/>
      <c r="Q265" s="140">
        <f t="shared" si="2"/>
        <v>0</v>
      </c>
      <c r="R265" s="142"/>
    </row>
    <row r="266" spans="1:18" ht="18" hidden="1" customHeight="1" x14ac:dyDescent="0.15">
      <c r="A266" s="374">
        <v>257</v>
      </c>
      <c r="B266" s="375"/>
      <c r="C266" s="196"/>
      <c r="D266" s="196"/>
      <c r="E266" s="187"/>
      <c r="F266" s="166"/>
      <c r="G266" s="162"/>
      <c r="H266" s="167"/>
      <c r="I266" s="162"/>
      <c r="J266" s="21"/>
      <c r="K266" s="167"/>
      <c r="L266" s="162"/>
      <c r="M266" s="21"/>
      <c r="N266" s="167"/>
      <c r="O266" s="43"/>
      <c r="P266" s="170"/>
      <c r="Q266" s="140">
        <f t="shared" si="2"/>
        <v>0</v>
      </c>
      <c r="R266" s="142"/>
    </row>
    <row r="267" spans="1:18" ht="18" hidden="1" customHeight="1" x14ac:dyDescent="0.15">
      <c r="A267" s="374">
        <v>258</v>
      </c>
      <c r="B267" s="375"/>
      <c r="C267" s="196"/>
      <c r="D267" s="196"/>
      <c r="E267" s="187"/>
      <c r="F267" s="166"/>
      <c r="G267" s="162"/>
      <c r="H267" s="167"/>
      <c r="I267" s="162"/>
      <c r="J267" s="21"/>
      <c r="K267" s="167"/>
      <c r="L267" s="162"/>
      <c r="M267" s="21"/>
      <c r="N267" s="167"/>
      <c r="O267" s="43"/>
      <c r="P267" s="170"/>
      <c r="Q267" s="140">
        <f t="shared" si="2"/>
        <v>0</v>
      </c>
      <c r="R267" s="142"/>
    </row>
    <row r="268" spans="1:18" ht="18" hidden="1" customHeight="1" x14ac:dyDescent="0.15">
      <c r="A268" s="374">
        <v>259</v>
      </c>
      <c r="B268" s="375"/>
      <c r="C268" s="196"/>
      <c r="D268" s="196"/>
      <c r="E268" s="187"/>
      <c r="F268" s="166"/>
      <c r="G268" s="162"/>
      <c r="H268" s="167"/>
      <c r="I268" s="162"/>
      <c r="J268" s="21"/>
      <c r="K268" s="167"/>
      <c r="L268" s="162"/>
      <c r="M268" s="21"/>
      <c r="N268" s="167"/>
      <c r="O268" s="43"/>
      <c r="P268" s="170"/>
      <c r="Q268" s="140">
        <f t="shared" si="2"/>
        <v>0</v>
      </c>
      <c r="R268" s="142"/>
    </row>
    <row r="269" spans="1:18" ht="18" hidden="1" customHeight="1" x14ac:dyDescent="0.15">
      <c r="A269" s="374">
        <v>260</v>
      </c>
      <c r="B269" s="375"/>
      <c r="C269" s="196"/>
      <c r="D269" s="196"/>
      <c r="E269" s="187"/>
      <c r="F269" s="166"/>
      <c r="G269" s="162"/>
      <c r="H269" s="167"/>
      <c r="I269" s="162"/>
      <c r="J269" s="21"/>
      <c r="K269" s="167"/>
      <c r="L269" s="162"/>
      <c r="M269" s="21"/>
      <c r="N269" s="167"/>
      <c r="O269" s="43"/>
      <c r="P269" s="170"/>
      <c r="Q269" s="140">
        <f t="shared" si="2"/>
        <v>0</v>
      </c>
      <c r="R269" s="142"/>
    </row>
    <row r="270" spans="1:18" ht="18" hidden="1" customHeight="1" x14ac:dyDescent="0.15">
      <c r="A270" s="374">
        <v>261</v>
      </c>
      <c r="B270" s="375"/>
      <c r="C270" s="196"/>
      <c r="D270" s="196"/>
      <c r="E270" s="187"/>
      <c r="F270" s="166"/>
      <c r="G270" s="162"/>
      <c r="H270" s="167"/>
      <c r="I270" s="162"/>
      <c r="J270" s="21"/>
      <c r="K270" s="167"/>
      <c r="L270" s="162"/>
      <c r="M270" s="21"/>
      <c r="N270" s="167"/>
      <c r="O270" s="43"/>
      <c r="P270" s="170"/>
      <c r="Q270" s="140">
        <f t="shared" si="2"/>
        <v>0</v>
      </c>
      <c r="R270" s="142"/>
    </row>
    <row r="271" spans="1:18" ht="18" hidden="1" customHeight="1" x14ac:dyDescent="0.15">
      <c r="A271" s="374">
        <v>262</v>
      </c>
      <c r="B271" s="375"/>
      <c r="C271" s="196"/>
      <c r="D271" s="196"/>
      <c r="E271" s="187"/>
      <c r="F271" s="166"/>
      <c r="G271" s="162"/>
      <c r="H271" s="167"/>
      <c r="I271" s="162"/>
      <c r="J271" s="21"/>
      <c r="K271" s="167"/>
      <c r="L271" s="162"/>
      <c r="M271" s="21"/>
      <c r="N271" s="167"/>
      <c r="O271" s="43"/>
      <c r="P271" s="170"/>
      <c r="Q271" s="140">
        <f t="shared" si="2"/>
        <v>0</v>
      </c>
      <c r="R271" s="142"/>
    </row>
    <row r="272" spans="1:18" ht="18" hidden="1" customHeight="1" x14ac:dyDescent="0.15">
      <c r="A272" s="374">
        <v>263</v>
      </c>
      <c r="B272" s="375"/>
      <c r="C272" s="196"/>
      <c r="D272" s="196"/>
      <c r="E272" s="187"/>
      <c r="F272" s="166"/>
      <c r="G272" s="162"/>
      <c r="H272" s="167"/>
      <c r="I272" s="162"/>
      <c r="J272" s="21"/>
      <c r="K272" s="167"/>
      <c r="L272" s="162"/>
      <c r="M272" s="21"/>
      <c r="N272" s="167"/>
      <c r="O272" s="43"/>
      <c r="P272" s="170"/>
      <c r="Q272" s="140">
        <f t="shared" si="2"/>
        <v>0</v>
      </c>
      <c r="R272" s="142"/>
    </row>
    <row r="273" spans="1:18" ht="18" hidden="1" customHeight="1" x14ac:dyDescent="0.15">
      <c r="A273" s="374">
        <v>264</v>
      </c>
      <c r="B273" s="375"/>
      <c r="C273" s="196"/>
      <c r="D273" s="196"/>
      <c r="E273" s="187"/>
      <c r="F273" s="166"/>
      <c r="G273" s="162"/>
      <c r="H273" s="167"/>
      <c r="I273" s="162"/>
      <c r="J273" s="21"/>
      <c r="K273" s="167"/>
      <c r="L273" s="162"/>
      <c r="M273" s="21"/>
      <c r="N273" s="167"/>
      <c r="O273" s="43"/>
      <c r="P273" s="170"/>
      <c r="Q273" s="140">
        <f t="shared" si="2"/>
        <v>0</v>
      </c>
      <c r="R273" s="142"/>
    </row>
    <row r="274" spans="1:18" ht="18" hidden="1" customHeight="1" x14ac:dyDescent="0.15">
      <c r="A274" s="374">
        <v>265</v>
      </c>
      <c r="B274" s="375"/>
      <c r="C274" s="196"/>
      <c r="D274" s="196"/>
      <c r="E274" s="187"/>
      <c r="F274" s="166"/>
      <c r="G274" s="162"/>
      <c r="H274" s="167"/>
      <c r="I274" s="162"/>
      <c r="J274" s="21"/>
      <c r="K274" s="167"/>
      <c r="L274" s="162"/>
      <c r="M274" s="21"/>
      <c r="N274" s="167"/>
      <c r="O274" s="43"/>
      <c r="P274" s="170"/>
      <c r="Q274" s="140">
        <f t="shared" si="2"/>
        <v>0</v>
      </c>
      <c r="R274" s="142"/>
    </row>
    <row r="275" spans="1:18" ht="18" hidden="1" customHeight="1" x14ac:dyDescent="0.15">
      <c r="A275" s="374">
        <v>266</v>
      </c>
      <c r="B275" s="375"/>
      <c r="C275" s="196"/>
      <c r="D275" s="196"/>
      <c r="E275" s="187"/>
      <c r="F275" s="166"/>
      <c r="G275" s="162"/>
      <c r="H275" s="167"/>
      <c r="I275" s="162"/>
      <c r="J275" s="21"/>
      <c r="K275" s="167"/>
      <c r="L275" s="162"/>
      <c r="M275" s="21"/>
      <c r="N275" s="167"/>
      <c r="O275" s="43"/>
      <c r="P275" s="170"/>
      <c r="Q275" s="140">
        <f t="shared" si="2"/>
        <v>0</v>
      </c>
      <c r="R275" s="142"/>
    </row>
    <row r="276" spans="1:18" ht="18" hidden="1" customHeight="1" x14ac:dyDescent="0.15">
      <c r="A276" s="374">
        <v>267</v>
      </c>
      <c r="B276" s="375"/>
      <c r="C276" s="196"/>
      <c r="D276" s="196"/>
      <c r="E276" s="187"/>
      <c r="F276" s="166"/>
      <c r="G276" s="162"/>
      <c r="H276" s="167"/>
      <c r="I276" s="162"/>
      <c r="J276" s="21"/>
      <c r="K276" s="167"/>
      <c r="L276" s="162"/>
      <c r="M276" s="21"/>
      <c r="N276" s="167"/>
      <c r="O276" s="43"/>
      <c r="P276" s="170"/>
      <c r="Q276" s="140">
        <f t="shared" si="2"/>
        <v>0</v>
      </c>
      <c r="R276" s="142"/>
    </row>
    <row r="277" spans="1:18" ht="18" hidden="1" customHeight="1" x14ac:dyDescent="0.15">
      <c r="A277" s="374">
        <v>268</v>
      </c>
      <c r="B277" s="375"/>
      <c r="C277" s="196"/>
      <c r="D277" s="196"/>
      <c r="E277" s="187"/>
      <c r="F277" s="166"/>
      <c r="G277" s="162"/>
      <c r="H277" s="167"/>
      <c r="I277" s="162"/>
      <c r="J277" s="21"/>
      <c r="K277" s="167"/>
      <c r="L277" s="162"/>
      <c r="M277" s="21"/>
      <c r="N277" s="167"/>
      <c r="O277" s="43"/>
      <c r="P277" s="170"/>
      <c r="Q277" s="140">
        <f t="shared" si="2"/>
        <v>0</v>
      </c>
      <c r="R277" s="142"/>
    </row>
    <row r="278" spans="1:18" ht="18" hidden="1" customHeight="1" x14ac:dyDescent="0.15">
      <c r="A278" s="374">
        <v>269</v>
      </c>
      <c r="B278" s="375"/>
      <c r="C278" s="196"/>
      <c r="D278" s="196"/>
      <c r="E278" s="187"/>
      <c r="F278" s="166"/>
      <c r="G278" s="162"/>
      <c r="H278" s="167"/>
      <c r="I278" s="162"/>
      <c r="J278" s="21"/>
      <c r="K278" s="167"/>
      <c r="L278" s="162"/>
      <c r="M278" s="21"/>
      <c r="N278" s="167"/>
      <c r="O278" s="43"/>
      <c r="P278" s="170"/>
      <c r="Q278" s="140">
        <f t="shared" si="2"/>
        <v>0</v>
      </c>
      <c r="R278" s="142"/>
    </row>
    <row r="279" spans="1:18" ht="18" hidden="1" customHeight="1" x14ac:dyDescent="0.15">
      <c r="A279" s="374">
        <v>270</v>
      </c>
      <c r="B279" s="375"/>
      <c r="C279" s="196"/>
      <c r="D279" s="196"/>
      <c r="E279" s="187"/>
      <c r="F279" s="166"/>
      <c r="G279" s="162"/>
      <c r="H279" s="167"/>
      <c r="I279" s="162"/>
      <c r="J279" s="21"/>
      <c r="K279" s="167"/>
      <c r="L279" s="162"/>
      <c r="M279" s="21"/>
      <c r="N279" s="167"/>
      <c r="O279" s="43"/>
      <c r="P279" s="170"/>
      <c r="Q279" s="140">
        <f t="shared" si="2"/>
        <v>0</v>
      </c>
      <c r="R279" s="142"/>
    </row>
    <row r="280" spans="1:18" ht="18" hidden="1" customHeight="1" x14ac:dyDescent="0.15">
      <c r="A280" s="374">
        <v>271</v>
      </c>
      <c r="B280" s="375"/>
      <c r="C280" s="196"/>
      <c r="D280" s="196"/>
      <c r="E280" s="187"/>
      <c r="F280" s="166"/>
      <c r="G280" s="162"/>
      <c r="H280" s="167"/>
      <c r="I280" s="162"/>
      <c r="J280" s="21"/>
      <c r="K280" s="167"/>
      <c r="L280" s="162"/>
      <c r="M280" s="21"/>
      <c r="N280" s="167"/>
      <c r="O280" s="43"/>
      <c r="P280" s="170"/>
      <c r="Q280" s="140">
        <f t="shared" si="2"/>
        <v>0</v>
      </c>
      <c r="R280" s="142"/>
    </row>
    <row r="281" spans="1:18" ht="18" hidden="1" customHeight="1" x14ac:dyDescent="0.15">
      <c r="A281" s="374">
        <v>272</v>
      </c>
      <c r="B281" s="375"/>
      <c r="C281" s="196"/>
      <c r="D281" s="196"/>
      <c r="E281" s="187"/>
      <c r="F281" s="166"/>
      <c r="G281" s="162"/>
      <c r="H281" s="167"/>
      <c r="I281" s="162"/>
      <c r="J281" s="21"/>
      <c r="K281" s="167"/>
      <c r="L281" s="162"/>
      <c r="M281" s="21"/>
      <c r="N281" s="167"/>
      <c r="O281" s="43"/>
      <c r="P281" s="170"/>
      <c r="Q281" s="140">
        <f t="shared" si="2"/>
        <v>0</v>
      </c>
      <c r="R281" s="142"/>
    </row>
    <row r="282" spans="1:18" ht="18" hidden="1" customHeight="1" x14ac:dyDescent="0.15">
      <c r="A282" s="374">
        <v>273</v>
      </c>
      <c r="B282" s="375"/>
      <c r="C282" s="196"/>
      <c r="D282" s="196"/>
      <c r="E282" s="187"/>
      <c r="F282" s="166"/>
      <c r="G282" s="162"/>
      <c r="H282" s="167"/>
      <c r="I282" s="162"/>
      <c r="J282" s="21"/>
      <c r="K282" s="167"/>
      <c r="L282" s="162"/>
      <c r="M282" s="21"/>
      <c r="N282" s="167"/>
      <c r="O282" s="43"/>
      <c r="P282" s="170"/>
      <c r="Q282" s="140">
        <f t="shared" si="2"/>
        <v>0</v>
      </c>
      <c r="R282" s="142"/>
    </row>
    <row r="283" spans="1:18" ht="18" hidden="1" customHeight="1" x14ac:dyDescent="0.15">
      <c r="A283" s="374">
        <v>274</v>
      </c>
      <c r="B283" s="375"/>
      <c r="C283" s="196"/>
      <c r="D283" s="196"/>
      <c r="E283" s="187"/>
      <c r="F283" s="166"/>
      <c r="G283" s="162"/>
      <c r="H283" s="167"/>
      <c r="I283" s="162"/>
      <c r="J283" s="21"/>
      <c r="K283" s="167"/>
      <c r="L283" s="162"/>
      <c r="M283" s="21"/>
      <c r="N283" s="167"/>
      <c r="O283" s="43"/>
      <c r="P283" s="170"/>
      <c r="Q283" s="140">
        <f t="shared" si="2"/>
        <v>0</v>
      </c>
      <c r="R283" s="142"/>
    </row>
    <row r="284" spans="1:18" ht="18" hidden="1" customHeight="1" x14ac:dyDescent="0.15">
      <c r="A284" s="374">
        <v>275</v>
      </c>
      <c r="B284" s="375"/>
      <c r="C284" s="196"/>
      <c r="D284" s="196"/>
      <c r="E284" s="187"/>
      <c r="F284" s="166"/>
      <c r="G284" s="162"/>
      <c r="H284" s="167"/>
      <c r="I284" s="162"/>
      <c r="J284" s="21"/>
      <c r="K284" s="167"/>
      <c r="L284" s="162"/>
      <c r="M284" s="21"/>
      <c r="N284" s="167"/>
      <c r="O284" s="43"/>
      <c r="P284" s="170"/>
      <c r="Q284" s="140">
        <f t="shared" si="2"/>
        <v>0</v>
      </c>
      <c r="R284" s="142"/>
    </row>
    <row r="285" spans="1:18" ht="18" hidden="1" customHeight="1" x14ac:dyDescent="0.15">
      <c r="A285" s="374">
        <v>276</v>
      </c>
      <c r="B285" s="375"/>
      <c r="C285" s="196"/>
      <c r="D285" s="196"/>
      <c r="E285" s="187"/>
      <c r="F285" s="166"/>
      <c r="G285" s="162"/>
      <c r="H285" s="167"/>
      <c r="I285" s="162"/>
      <c r="J285" s="21"/>
      <c r="K285" s="167"/>
      <c r="L285" s="162"/>
      <c r="M285" s="21"/>
      <c r="N285" s="167"/>
      <c r="O285" s="43"/>
      <c r="P285" s="170"/>
      <c r="Q285" s="140">
        <f t="shared" si="2"/>
        <v>0</v>
      </c>
      <c r="R285" s="142"/>
    </row>
    <row r="286" spans="1:18" ht="18" hidden="1" customHeight="1" x14ac:dyDescent="0.15">
      <c r="A286" s="374">
        <v>277</v>
      </c>
      <c r="B286" s="375"/>
      <c r="C286" s="196"/>
      <c r="D286" s="196"/>
      <c r="E286" s="187"/>
      <c r="F286" s="166"/>
      <c r="G286" s="162"/>
      <c r="H286" s="167"/>
      <c r="I286" s="162"/>
      <c r="J286" s="21"/>
      <c r="K286" s="167"/>
      <c r="L286" s="162"/>
      <c r="M286" s="21"/>
      <c r="N286" s="167"/>
      <c r="O286" s="43"/>
      <c r="P286" s="170"/>
      <c r="Q286" s="140">
        <f t="shared" si="2"/>
        <v>0</v>
      </c>
      <c r="R286" s="142"/>
    </row>
    <row r="287" spans="1:18" ht="18" hidden="1" customHeight="1" x14ac:dyDescent="0.15">
      <c r="A287" s="374">
        <v>278</v>
      </c>
      <c r="B287" s="375"/>
      <c r="C287" s="196"/>
      <c r="D287" s="196"/>
      <c r="E287" s="187"/>
      <c r="F287" s="166"/>
      <c r="G287" s="162"/>
      <c r="H287" s="167"/>
      <c r="I287" s="162"/>
      <c r="J287" s="21"/>
      <c r="K287" s="167"/>
      <c r="L287" s="162"/>
      <c r="M287" s="21"/>
      <c r="N287" s="167"/>
      <c r="O287" s="43"/>
      <c r="P287" s="170"/>
      <c r="Q287" s="140">
        <f t="shared" si="2"/>
        <v>0</v>
      </c>
      <c r="R287" s="142"/>
    </row>
    <row r="288" spans="1:18" ht="18" hidden="1" customHeight="1" x14ac:dyDescent="0.15">
      <c r="A288" s="374">
        <v>279</v>
      </c>
      <c r="B288" s="375"/>
      <c r="C288" s="196"/>
      <c r="D288" s="196"/>
      <c r="E288" s="187"/>
      <c r="F288" s="166"/>
      <c r="G288" s="162"/>
      <c r="H288" s="167"/>
      <c r="I288" s="162"/>
      <c r="J288" s="21"/>
      <c r="K288" s="167"/>
      <c r="L288" s="162"/>
      <c r="M288" s="21"/>
      <c r="N288" s="167"/>
      <c r="O288" s="43"/>
      <c r="P288" s="170"/>
      <c r="Q288" s="140">
        <f t="shared" si="2"/>
        <v>0</v>
      </c>
      <c r="R288" s="142"/>
    </row>
    <row r="289" spans="1:18" ht="18" hidden="1" customHeight="1" x14ac:dyDescent="0.15">
      <c r="A289" s="374">
        <v>280</v>
      </c>
      <c r="B289" s="375"/>
      <c r="C289" s="196"/>
      <c r="D289" s="196"/>
      <c r="E289" s="187"/>
      <c r="F289" s="166"/>
      <c r="G289" s="162"/>
      <c r="H289" s="167"/>
      <c r="I289" s="162"/>
      <c r="J289" s="21"/>
      <c r="K289" s="167"/>
      <c r="L289" s="162"/>
      <c r="M289" s="21"/>
      <c r="N289" s="167"/>
      <c r="O289" s="43"/>
      <c r="P289" s="170"/>
      <c r="Q289" s="140">
        <f t="shared" si="2"/>
        <v>0</v>
      </c>
      <c r="R289" s="142"/>
    </row>
    <row r="290" spans="1:18" ht="18" hidden="1" customHeight="1" x14ac:dyDescent="0.15">
      <c r="A290" s="374">
        <v>281</v>
      </c>
      <c r="B290" s="375"/>
      <c r="C290" s="196"/>
      <c r="D290" s="196"/>
      <c r="E290" s="187"/>
      <c r="F290" s="166"/>
      <c r="G290" s="162"/>
      <c r="H290" s="167"/>
      <c r="I290" s="162"/>
      <c r="J290" s="21"/>
      <c r="K290" s="167"/>
      <c r="L290" s="162"/>
      <c r="M290" s="21"/>
      <c r="N290" s="167"/>
      <c r="O290" s="43"/>
      <c r="P290" s="170"/>
      <c r="Q290" s="140">
        <f t="shared" si="2"/>
        <v>0</v>
      </c>
      <c r="R290" s="142"/>
    </row>
    <row r="291" spans="1:18" ht="18" hidden="1" customHeight="1" x14ac:dyDescent="0.15">
      <c r="A291" s="374">
        <v>282</v>
      </c>
      <c r="B291" s="375"/>
      <c r="C291" s="196"/>
      <c r="D291" s="196"/>
      <c r="E291" s="187"/>
      <c r="F291" s="166"/>
      <c r="G291" s="162"/>
      <c r="H291" s="167"/>
      <c r="I291" s="162"/>
      <c r="J291" s="21"/>
      <c r="K291" s="167"/>
      <c r="L291" s="162"/>
      <c r="M291" s="21"/>
      <c r="N291" s="167"/>
      <c r="O291" s="43"/>
      <c r="P291" s="170"/>
      <c r="Q291" s="140">
        <f t="shared" si="2"/>
        <v>0</v>
      </c>
      <c r="R291" s="142"/>
    </row>
    <row r="292" spans="1:18" ht="18" hidden="1" customHeight="1" x14ac:dyDescent="0.15">
      <c r="A292" s="374">
        <v>283</v>
      </c>
      <c r="B292" s="375"/>
      <c r="C292" s="196"/>
      <c r="D292" s="196"/>
      <c r="E292" s="187"/>
      <c r="F292" s="166"/>
      <c r="G292" s="162"/>
      <c r="H292" s="167"/>
      <c r="I292" s="162"/>
      <c r="J292" s="21"/>
      <c r="K292" s="167"/>
      <c r="L292" s="162"/>
      <c r="M292" s="21"/>
      <c r="N292" s="167"/>
      <c r="O292" s="43"/>
      <c r="P292" s="170"/>
      <c r="Q292" s="140">
        <f t="shared" si="2"/>
        <v>0</v>
      </c>
      <c r="R292" s="142"/>
    </row>
    <row r="293" spans="1:18" ht="18" hidden="1" customHeight="1" x14ac:dyDescent="0.15">
      <c r="A293" s="374">
        <v>284</v>
      </c>
      <c r="B293" s="375"/>
      <c r="C293" s="196"/>
      <c r="D293" s="196"/>
      <c r="E293" s="187"/>
      <c r="F293" s="166"/>
      <c r="G293" s="162"/>
      <c r="H293" s="167"/>
      <c r="I293" s="162"/>
      <c r="J293" s="21"/>
      <c r="K293" s="167"/>
      <c r="L293" s="162"/>
      <c r="M293" s="21"/>
      <c r="N293" s="167"/>
      <c r="O293" s="43"/>
      <c r="P293" s="170"/>
      <c r="Q293" s="140">
        <f t="shared" si="2"/>
        <v>0</v>
      </c>
      <c r="R293" s="142"/>
    </row>
    <row r="294" spans="1:18" ht="18" hidden="1" customHeight="1" x14ac:dyDescent="0.15">
      <c r="A294" s="374">
        <v>285</v>
      </c>
      <c r="B294" s="375"/>
      <c r="C294" s="196"/>
      <c r="D294" s="196"/>
      <c r="E294" s="187"/>
      <c r="F294" s="166"/>
      <c r="G294" s="162"/>
      <c r="H294" s="167"/>
      <c r="I294" s="162"/>
      <c r="J294" s="21"/>
      <c r="K294" s="167"/>
      <c r="L294" s="162"/>
      <c r="M294" s="21"/>
      <c r="N294" s="167"/>
      <c r="O294" s="43"/>
      <c r="P294" s="170"/>
      <c r="Q294" s="140">
        <f t="shared" si="2"/>
        <v>0</v>
      </c>
      <c r="R294" s="142"/>
    </row>
    <row r="295" spans="1:18" ht="18" hidden="1" customHeight="1" x14ac:dyDescent="0.15">
      <c r="A295" s="374">
        <v>286</v>
      </c>
      <c r="B295" s="375"/>
      <c r="C295" s="196"/>
      <c r="D295" s="196"/>
      <c r="E295" s="187"/>
      <c r="F295" s="166"/>
      <c r="G295" s="162"/>
      <c r="H295" s="167"/>
      <c r="I295" s="162"/>
      <c r="J295" s="21"/>
      <c r="K295" s="167"/>
      <c r="L295" s="162"/>
      <c r="M295" s="21"/>
      <c r="N295" s="167"/>
      <c r="O295" s="43"/>
      <c r="P295" s="170"/>
      <c r="Q295" s="140">
        <f t="shared" si="2"/>
        <v>0</v>
      </c>
      <c r="R295" s="142"/>
    </row>
    <row r="296" spans="1:18" ht="18" hidden="1" customHeight="1" x14ac:dyDescent="0.15">
      <c r="A296" s="374">
        <v>287</v>
      </c>
      <c r="B296" s="375"/>
      <c r="C296" s="196"/>
      <c r="D296" s="196"/>
      <c r="E296" s="187"/>
      <c r="F296" s="166"/>
      <c r="G296" s="162"/>
      <c r="H296" s="167"/>
      <c r="I296" s="162"/>
      <c r="J296" s="21"/>
      <c r="K296" s="167"/>
      <c r="L296" s="162"/>
      <c r="M296" s="21"/>
      <c r="N296" s="167"/>
      <c r="O296" s="43"/>
      <c r="P296" s="170"/>
      <c r="Q296" s="140">
        <f t="shared" si="2"/>
        <v>0</v>
      </c>
      <c r="R296" s="142"/>
    </row>
    <row r="297" spans="1:18" ht="18" hidden="1" customHeight="1" x14ac:dyDescent="0.15">
      <c r="A297" s="374">
        <v>288</v>
      </c>
      <c r="B297" s="375"/>
      <c r="C297" s="196"/>
      <c r="D297" s="196"/>
      <c r="E297" s="187"/>
      <c r="F297" s="166"/>
      <c r="G297" s="162"/>
      <c r="H297" s="167"/>
      <c r="I297" s="162"/>
      <c r="J297" s="21"/>
      <c r="K297" s="167"/>
      <c r="L297" s="162"/>
      <c r="M297" s="21"/>
      <c r="N297" s="167"/>
      <c r="O297" s="43"/>
      <c r="P297" s="170"/>
      <c r="Q297" s="140">
        <f t="shared" si="2"/>
        <v>0</v>
      </c>
      <c r="R297" s="142"/>
    </row>
    <row r="298" spans="1:18" ht="18" hidden="1" customHeight="1" x14ac:dyDescent="0.15">
      <c r="A298" s="374">
        <v>289</v>
      </c>
      <c r="B298" s="375"/>
      <c r="C298" s="196"/>
      <c r="D298" s="196"/>
      <c r="E298" s="187"/>
      <c r="F298" s="166"/>
      <c r="G298" s="162"/>
      <c r="H298" s="167"/>
      <c r="I298" s="162"/>
      <c r="J298" s="21"/>
      <c r="K298" s="167"/>
      <c r="L298" s="162"/>
      <c r="M298" s="21"/>
      <c r="N298" s="167"/>
      <c r="O298" s="43"/>
      <c r="P298" s="170"/>
      <c r="Q298" s="140">
        <f t="shared" si="2"/>
        <v>0</v>
      </c>
      <c r="R298" s="142"/>
    </row>
    <row r="299" spans="1:18" ht="18" hidden="1" customHeight="1" x14ac:dyDescent="0.15">
      <c r="A299" s="374">
        <v>290</v>
      </c>
      <c r="B299" s="375"/>
      <c r="C299" s="196"/>
      <c r="D299" s="196"/>
      <c r="E299" s="187"/>
      <c r="F299" s="166"/>
      <c r="G299" s="162"/>
      <c r="H299" s="167"/>
      <c r="I299" s="162"/>
      <c r="J299" s="21"/>
      <c r="K299" s="167"/>
      <c r="L299" s="162"/>
      <c r="M299" s="21"/>
      <c r="N299" s="167"/>
      <c r="O299" s="43"/>
      <c r="P299" s="170"/>
      <c r="Q299" s="140">
        <f t="shared" si="2"/>
        <v>0</v>
      </c>
      <c r="R299" s="142"/>
    </row>
    <row r="300" spans="1:18" ht="18" hidden="1" customHeight="1" x14ac:dyDescent="0.15">
      <c r="A300" s="374">
        <v>291</v>
      </c>
      <c r="B300" s="375"/>
      <c r="C300" s="196"/>
      <c r="D300" s="196"/>
      <c r="E300" s="187"/>
      <c r="F300" s="166"/>
      <c r="G300" s="162"/>
      <c r="H300" s="167"/>
      <c r="I300" s="162"/>
      <c r="J300" s="21"/>
      <c r="K300" s="167"/>
      <c r="L300" s="162"/>
      <c r="M300" s="21"/>
      <c r="N300" s="167"/>
      <c r="O300" s="43"/>
      <c r="P300" s="170"/>
      <c r="Q300" s="140">
        <f t="shared" si="2"/>
        <v>0</v>
      </c>
      <c r="R300" s="142"/>
    </row>
    <row r="301" spans="1:18" ht="18" hidden="1" customHeight="1" x14ac:dyDescent="0.15">
      <c r="A301" s="374">
        <v>292</v>
      </c>
      <c r="B301" s="375"/>
      <c r="C301" s="196"/>
      <c r="D301" s="196"/>
      <c r="E301" s="187"/>
      <c r="F301" s="166"/>
      <c r="G301" s="162"/>
      <c r="H301" s="167"/>
      <c r="I301" s="162"/>
      <c r="J301" s="21"/>
      <c r="K301" s="167"/>
      <c r="L301" s="162"/>
      <c r="M301" s="21"/>
      <c r="N301" s="167"/>
      <c r="O301" s="43"/>
      <c r="P301" s="170"/>
      <c r="Q301" s="140">
        <f t="shared" si="2"/>
        <v>0</v>
      </c>
      <c r="R301" s="142"/>
    </row>
    <row r="302" spans="1:18" ht="18" hidden="1" customHeight="1" x14ac:dyDescent="0.15">
      <c r="A302" s="374">
        <v>293</v>
      </c>
      <c r="B302" s="375"/>
      <c r="C302" s="196"/>
      <c r="D302" s="196"/>
      <c r="E302" s="187"/>
      <c r="F302" s="166"/>
      <c r="G302" s="162"/>
      <c r="H302" s="167"/>
      <c r="I302" s="162"/>
      <c r="J302" s="21"/>
      <c r="K302" s="167"/>
      <c r="L302" s="162"/>
      <c r="M302" s="21"/>
      <c r="N302" s="167"/>
      <c r="O302" s="43"/>
      <c r="P302" s="170"/>
      <c r="Q302" s="140">
        <f t="shared" si="2"/>
        <v>0</v>
      </c>
      <c r="R302" s="142"/>
    </row>
    <row r="303" spans="1:18" ht="18" hidden="1" customHeight="1" x14ac:dyDescent="0.15">
      <c r="A303" s="374">
        <v>294</v>
      </c>
      <c r="B303" s="375"/>
      <c r="C303" s="196"/>
      <c r="D303" s="196"/>
      <c r="E303" s="187"/>
      <c r="F303" s="166"/>
      <c r="G303" s="162"/>
      <c r="H303" s="167"/>
      <c r="I303" s="162"/>
      <c r="J303" s="21"/>
      <c r="K303" s="167"/>
      <c r="L303" s="162"/>
      <c r="M303" s="21"/>
      <c r="N303" s="167"/>
      <c r="O303" s="43"/>
      <c r="P303" s="170"/>
      <c r="Q303" s="140">
        <f t="shared" si="2"/>
        <v>0</v>
      </c>
      <c r="R303" s="142"/>
    </row>
    <row r="304" spans="1:18" ht="18" hidden="1" customHeight="1" x14ac:dyDescent="0.15">
      <c r="A304" s="374">
        <v>295</v>
      </c>
      <c r="B304" s="375"/>
      <c r="C304" s="196"/>
      <c r="D304" s="196"/>
      <c r="E304" s="187"/>
      <c r="F304" s="166"/>
      <c r="G304" s="162"/>
      <c r="H304" s="167"/>
      <c r="I304" s="162"/>
      <c r="J304" s="21"/>
      <c r="K304" s="167"/>
      <c r="L304" s="162"/>
      <c r="M304" s="21"/>
      <c r="N304" s="167"/>
      <c r="O304" s="43"/>
      <c r="P304" s="170"/>
      <c r="Q304" s="140">
        <f t="shared" si="2"/>
        <v>0</v>
      </c>
      <c r="R304" s="142"/>
    </row>
    <row r="305" spans="1:18" ht="18" hidden="1" customHeight="1" x14ac:dyDescent="0.15">
      <c r="A305" s="374">
        <v>296</v>
      </c>
      <c r="B305" s="375"/>
      <c r="C305" s="196"/>
      <c r="D305" s="196"/>
      <c r="E305" s="187"/>
      <c r="F305" s="166"/>
      <c r="G305" s="162"/>
      <c r="H305" s="167"/>
      <c r="I305" s="162"/>
      <c r="J305" s="21"/>
      <c r="K305" s="167"/>
      <c r="L305" s="162"/>
      <c r="M305" s="21"/>
      <c r="N305" s="167"/>
      <c r="O305" s="43"/>
      <c r="P305" s="170"/>
      <c r="Q305" s="140">
        <f t="shared" si="2"/>
        <v>0</v>
      </c>
      <c r="R305" s="142"/>
    </row>
    <row r="306" spans="1:18" ht="18" hidden="1" customHeight="1" x14ac:dyDescent="0.15">
      <c r="A306" s="374">
        <v>297</v>
      </c>
      <c r="B306" s="375"/>
      <c r="C306" s="196"/>
      <c r="D306" s="196"/>
      <c r="E306" s="187"/>
      <c r="F306" s="166"/>
      <c r="G306" s="162"/>
      <c r="H306" s="167"/>
      <c r="I306" s="162"/>
      <c r="J306" s="21"/>
      <c r="K306" s="167"/>
      <c r="L306" s="162"/>
      <c r="M306" s="21"/>
      <c r="N306" s="167"/>
      <c r="O306" s="43"/>
      <c r="P306" s="170"/>
      <c r="Q306" s="140">
        <f t="shared" si="2"/>
        <v>0</v>
      </c>
      <c r="R306" s="142"/>
    </row>
    <row r="307" spans="1:18" ht="18" hidden="1" customHeight="1" x14ac:dyDescent="0.15">
      <c r="A307" s="374">
        <v>298</v>
      </c>
      <c r="B307" s="375"/>
      <c r="C307" s="196"/>
      <c r="D307" s="196"/>
      <c r="E307" s="187"/>
      <c r="F307" s="166"/>
      <c r="G307" s="162"/>
      <c r="H307" s="167"/>
      <c r="I307" s="162"/>
      <c r="J307" s="21"/>
      <c r="K307" s="167"/>
      <c r="L307" s="162"/>
      <c r="M307" s="21"/>
      <c r="N307" s="167"/>
      <c r="O307" s="43"/>
      <c r="P307" s="170"/>
      <c r="Q307" s="140">
        <f t="shared" si="2"/>
        <v>0</v>
      </c>
      <c r="R307" s="142"/>
    </row>
    <row r="308" spans="1:18" ht="18" hidden="1" customHeight="1" x14ac:dyDescent="0.15">
      <c r="A308" s="374">
        <v>299</v>
      </c>
      <c r="B308" s="375"/>
      <c r="C308" s="196"/>
      <c r="D308" s="196"/>
      <c r="E308" s="187"/>
      <c r="F308" s="166"/>
      <c r="G308" s="162"/>
      <c r="H308" s="167"/>
      <c r="I308" s="162"/>
      <c r="J308" s="21"/>
      <c r="K308" s="167"/>
      <c r="L308" s="162"/>
      <c r="M308" s="21"/>
      <c r="N308" s="167"/>
      <c r="O308" s="43"/>
      <c r="P308" s="170"/>
      <c r="Q308" s="140">
        <f t="shared" si="2"/>
        <v>0</v>
      </c>
      <c r="R308" s="142"/>
    </row>
    <row r="309" spans="1:18" ht="18" hidden="1" customHeight="1" x14ac:dyDescent="0.15">
      <c r="A309" s="374">
        <v>300</v>
      </c>
      <c r="B309" s="375"/>
      <c r="C309" s="196"/>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374">
        <v>301</v>
      </c>
      <c r="B310" s="375"/>
      <c r="C310" s="196"/>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374">
        <v>302</v>
      </c>
      <c r="B311" s="375"/>
      <c r="C311" s="196"/>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374">
        <v>303</v>
      </c>
      <c r="B312" s="375"/>
      <c r="C312" s="196"/>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374">
        <v>304</v>
      </c>
      <c r="B313" s="375"/>
      <c r="C313" s="196"/>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374">
        <v>305</v>
      </c>
      <c r="B314" s="375"/>
      <c r="C314" s="196"/>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374">
        <v>306</v>
      </c>
      <c r="B315" s="375"/>
      <c r="C315" s="196"/>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374">
        <v>307</v>
      </c>
      <c r="B316" s="375"/>
      <c r="C316" s="196"/>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374">
        <v>308</v>
      </c>
      <c r="B317" s="375"/>
      <c r="C317" s="196"/>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374">
        <v>309</v>
      </c>
      <c r="B318" s="375"/>
      <c r="C318" s="196"/>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374">
        <v>310</v>
      </c>
      <c r="B319" s="375"/>
      <c r="C319" s="196"/>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374">
        <v>311</v>
      </c>
      <c r="B320" s="375"/>
      <c r="C320" s="196"/>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374">
        <v>312</v>
      </c>
      <c r="B321" s="375"/>
      <c r="C321" s="196"/>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374">
        <v>313</v>
      </c>
      <c r="B322" s="375"/>
      <c r="C322" s="196"/>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374">
        <v>314</v>
      </c>
      <c r="B323" s="375"/>
      <c r="C323" s="196"/>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374">
        <v>315</v>
      </c>
      <c r="B324" s="375"/>
      <c r="C324" s="196"/>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374">
        <v>316</v>
      </c>
      <c r="B325" s="375"/>
      <c r="C325" s="196"/>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374">
        <v>317</v>
      </c>
      <c r="B326" s="375"/>
      <c r="C326" s="196"/>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374">
        <v>318</v>
      </c>
      <c r="B327" s="375"/>
      <c r="C327" s="196"/>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374">
        <v>319</v>
      </c>
      <c r="B328" s="375"/>
      <c r="C328" s="196"/>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374">
        <v>320</v>
      </c>
      <c r="B329" s="375"/>
      <c r="C329" s="196"/>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374">
        <v>321</v>
      </c>
      <c r="B330" s="375"/>
      <c r="C330" s="196"/>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374">
        <v>322</v>
      </c>
      <c r="B331" s="375"/>
      <c r="C331" s="196"/>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374">
        <v>323</v>
      </c>
      <c r="B332" s="375"/>
      <c r="C332" s="196"/>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374">
        <v>324</v>
      </c>
      <c r="B333" s="375"/>
      <c r="C333" s="196"/>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374">
        <v>325</v>
      </c>
      <c r="B334" s="375"/>
      <c r="C334" s="196"/>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374">
        <v>326</v>
      </c>
      <c r="B335" s="375"/>
      <c r="C335" s="196"/>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374">
        <v>327</v>
      </c>
      <c r="B336" s="375"/>
      <c r="C336" s="196"/>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374">
        <v>328</v>
      </c>
      <c r="B337" s="375"/>
      <c r="C337" s="196"/>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374">
        <v>329</v>
      </c>
      <c r="B338" s="375"/>
      <c r="C338" s="196"/>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374">
        <v>330</v>
      </c>
      <c r="B339" s="375"/>
      <c r="C339" s="196"/>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374">
        <v>331</v>
      </c>
      <c r="B340" s="375"/>
      <c r="C340" s="196"/>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374">
        <v>332</v>
      </c>
      <c r="B341" s="375"/>
      <c r="C341" s="196"/>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374">
        <v>333</v>
      </c>
      <c r="B342" s="375"/>
      <c r="C342" s="196"/>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374">
        <v>334</v>
      </c>
      <c r="B343" s="375"/>
      <c r="C343" s="196"/>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374">
        <v>335</v>
      </c>
      <c r="B344" s="375"/>
      <c r="C344" s="196"/>
      <c r="D344" s="196"/>
      <c r="E344" s="187"/>
      <c r="F344" s="166"/>
      <c r="G344" s="162"/>
      <c r="H344" s="167"/>
      <c r="I344" s="162"/>
      <c r="J344" s="21"/>
      <c r="K344" s="167"/>
      <c r="L344" s="162"/>
      <c r="M344" s="21"/>
      <c r="N344" s="167"/>
      <c r="O344" s="43"/>
      <c r="P344" s="170"/>
      <c r="Q344" s="140">
        <f t="shared" si="3"/>
        <v>0</v>
      </c>
      <c r="R344" s="142"/>
    </row>
    <row r="345" spans="1:18" ht="18" hidden="1" customHeight="1" x14ac:dyDescent="0.15">
      <c r="A345" s="374">
        <v>336</v>
      </c>
      <c r="B345" s="375"/>
      <c r="C345" s="196"/>
      <c r="D345" s="196"/>
      <c r="E345" s="187"/>
      <c r="F345" s="166"/>
      <c r="G345" s="162"/>
      <c r="H345" s="167"/>
      <c r="I345" s="162"/>
      <c r="J345" s="21"/>
      <c r="K345" s="167"/>
      <c r="L345" s="162"/>
      <c r="M345" s="21"/>
      <c r="N345" s="167"/>
      <c r="O345" s="43"/>
      <c r="P345" s="170"/>
      <c r="Q345" s="140">
        <f t="shared" si="3"/>
        <v>0</v>
      </c>
      <c r="R345" s="142"/>
    </row>
    <row r="346" spans="1:18" ht="18" hidden="1" customHeight="1" x14ac:dyDescent="0.15">
      <c r="A346" s="374">
        <v>337</v>
      </c>
      <c r="B346" s="375"/>
      <c r="C346" s="196"/>
      <c r="D346" s="196"/>
      <c r="E346" s="187"/>
      <c r="F346" s="166"/>
      <c r="G346" s="162"/>
      <c r="H346" s="167"/>
      <c r="I346" s="162"/>
      <c r="J346" s="21"/>
      <c r="K346" s="167"/>
      <c r="L346" s="162"/>
      <c r="M346" s="21"/>
      <c r="N346" s="167"/>
      <c r="O346" s="43"/>
      <c r="P346" s="170"/>
      <c r="Q346" s="140">
        <f t="shared" si="3"/>
        <v>0</v>
      </c>
      <c r="R346" s="142"/>
    </row>
    <row r="347" spans="1:18" ht="18" hidden="1" customHeight="1" x14ac:dyDescent="0.15">
      <c r="A347" s="374">
        <v>338</v>
      </c>
      <c r="B347" s="375"/>
      <c r="C347" s="196"/>
      <c r="D347" s="196"/>
      <c r="E347" s="187"/>
      <c r="F347" s="166"/>
      <c r="G347" s="162"/>
      <c r="H347" s="167"/>
      <c r="I347" s="162"/>
      <c r="J347" s="21"/>
      <c r="K347" s="167"/>
      <c r="L347" s="162"/>
      <c r="M347" s="21"/>
      <c r="N347" s="167"/>
      <c r="O347" s="43"/>
      <c r="P347" s="170"/>
      <c r="Q347" s="140">
        <f t="shared" si="3"/>
        <v>0</v>
      </c>
      <c r="R347" s="142"/>
    </row>
    <row r="348" spans="1:18" ht="18" hidden="1" customHeight="1" x14ac:dyDescent="0.15">
      <c r="A348" s="374">
        <v>339</v>
      </c>
      <c r="B348" s="375"/>
      <c r="C348" s="196"/>
      <c r="D348" s="196"/>
      <c r="E348" s="187"/>
      <c r="F348" s="166"/>
      <c r="G348" s="162"/>
      <c r="H348" s="167"/>
      <c r="I348" s="162"/>
      <c r="J348" s="21"/>
      <c r="K348" s="167"/>
      <c r="L348" s="162"/>
      <c r="M348" s="21"/>
      <c r="N348" s="167"/>
      <c r="O348" s="43"/>
      <c r="P348" s="170"/>
      <c r="Q348" s="140">
        <f t="shared" si="3"/>
        <v>0</v>
      </c>
      <c r="R348" s="142"/>
    </row>
    <row r="349" spans="1:18" ht="18" hidden="1" customHeight="1" x14ac:dyDescent="0.15">
      <c r="A349" s="374">
        <v>340</v>
      </c>
      <c r="B349" s="375"/>
      <c r="C349" s="196"/>
      <c r="D349" s="196"/>
      <c r="E349" s="187"/>
      <c r="F349" s="166"/>
      <c r="G349" s="162"/>
      <c r="H349" s="167"/>
      <c r="I349" s="162"/>
      <c r="J349" s="21"/>
      <c r="K349" s="167"/>
      <c r="L349" s="162"/>
      <c r="M349" s="21"/>
      <c r="N349" s="167"/>
      <c r="O349" s="43"/>
      <c r="P349" s="170"/>
      <c r="Q349" s="140">
        <f t="shared" si="3"/>
        <v>0</v>
      </c>
      <c r="R349" s="142"/>
    </row>
    <row r="350" spans="1:18" ht="18" hidden="1" customHeight="1" x14ac:dyDescent="0.15">
      <c r="A350" s="374">
        <v>341</v>
      </c>
      <c r="B350" s="375"/>
      <c r="C350" s="196"/>
      <c r="D350" s="196"/>
      <c r="E350" s="187"/>
      <c r="F350" s="166"/>
      <c r="G350" s="162"/>
      <c r="H350" s="167"/>
      <c r="I350" s="162"/>
      <c r="J350" s="21"/>
      <c r="K350" s="167"/>
      <c r="L350" s="162"/>
      <c r="M350" s="21"/>
      <c r="N350" s="167"/>
      <c r="O350" s="43"/>
      <c r="P350" s="170"/>
      <c r="Q350" s="140">
        <f t="shared" si="3"/>
        <v>0</v>
      </c>
      <c r="R350" s="142"/>
    </row>
    <row r="351" spans="1:18" ht="18" hidden="1" customHeight="1" x14ac:dyDescent="0.15">
      <c r="A351" s="374">
        <v>342</v>
      </c>
      <c r="B351" s="375"/>
      <c r="C351" s="196"/>
      <c r="D351" s="196"/>
      <c r="E351" s="187"/>
      <c r="F351" s="166"/>
      <c r="G351" s="162"/>
      <c r="H351" s="167"/>
      <c r="I351" s="162"/>
      <c r="J351" s="21"/>
      <c r="K351" s="167"/>
      <c r="L351" s="162"/>
      <c r="M351" s="21"/>
      <c r="N351" s="167"/>
      <c r="O351" s="43"/>
      <c r="P351" s="170"/>
      <c r="Q351" s="140">
        <f t="shared" si="3"/>
        <v>0</v>
      </c>
      <c r="R351" s="142"/>
    </row>
    <row r="352" spans="1:18" ht="25.5" customHeight="1" x14ac:dyDescent="0.15">
      <c r="A352" s="4"/>
      <c r="B352" s="4"/>
      <c r="C352" s="11"/>
      <c r="D352" s="11"/>
      <c r="E352" s="16"/>
      <c r="F352" s="17"/>
      <c r="G352" s="19"/>
      <c r="H352" s="20"/>
      <c r="I352" s="19"/>
      <c r="J352" s="20"/>
      <c r="K352" s="20"/>
      <c r="L352" s="19"/>
      <c r="M352" s="20"/>
      <c r="N352" s="20"/>
      <c r="O352" s="19"/>
      <c r="P352" s="17"/>
      <c r="Q352" s="17"/>
    </row>
    <row r="353" spans="1:16" ht="19.5" customHeight="1" x14ac:dyDescent="0.15">
      <c r="A353" s="72" t="s">
        <v>7</v>
      </c>
      <c r="B353" s="72"/>
      <c r="C353" s="72"/>
      <c r="D353" s="72"/>
      <c r="E353" s="89"/>
      <c r="F353" s="69"/>
      <c r="G353" s="69"/>
      <c r="H353" s="69"/>
    </row>
    <row r="354" spans="1:16" ht="19.5" customHeight="1" x14ac:dyDescent="0.15">
      <c r="A354" s="427"/>
      <c r="B354" s="428"/>
      <c r="C354" s="391" t="s">
        <v>12</v>
      </c>
      <c r="D354" s="392"/>
      <c r="E354" s="192" t="s">
        <v>25</v>
      </c>
      <c r="F354" s="393" t="s">
        <v>158</v>
      </c>
      <c r="G354" s="394"/>
      <c r="H354" s="394"/>
      <c r="I354"/>
      <c r="J354"/>
      <c r="K354"/>
      <c r="L354"/>
      <c r="M354"/>
      <c r="N354"/>
      <c r="O354"/>
      <c r="P354"/>
    </row>
    <row r="355" spans="1:16" ht="20.100000000000001" customHeight="1" x14ac:dyDescent="0.15">
      <c r="A355" s="429" t="s">
        <v>26</v>
      </c>
      <c r="B355" s="430"/>
      <c r="C355" s="393" t="s">
        <v>55</v>
      </c>
      <c r="D355" s="392"/>
      <c r="E355" s="190" t="s">
        <v>28</v>
      </c>
      <c r="F355" s="390">
        <f t="shared" ref="F355:F370" si="4">SUMIFS($Q$10:$Q$351,$D$10:$D$351,$E355,$R$10:$R$351,"")</f>
        <v>0</v>
      </c>
      <c r="G355" s="369"/>
      <c r="H355" s="369"/>
      <c r="I355"/>
      <c r="J355"/>
      <c r="K355"/>
      <c r="L355"/>
      <c r="M355"/>
      <c r="N355"/>
      <c r="O355"/>
      <c r="P355"/>
    </row>
    <row r="356" spans="1:16" ht="20.100000000000001" customHeight="1" x14ac:dyDescent="0.15">
      <c r="A356" s="431"/>
      <c r="B356" s="432"/>
      <c r="C356" s="393"/>
      <c r="D356" s="392"/>
      <c r="E356" s="190" t="s">
        <v>29</v>
      </c>
      <c r="F356" s="390">
        <f t="shared" si="4"/>
        <v>0</v>
      </c>
      <c r="G356" s="369"/>
      <c r="H356" s="369"/>
      <c r="I356"/>
      <c r="J356"/>
      <c r="K356"/>
      <c r="L356"/>
      <c r="M356"/>
      <c r="N356"/>
      <c r="O356"/>
      <c r="P356"/>
    </row>
    <row r="357" spans="1:16" ht="20.100000000000001" customHeight="1" x14ac:dyDescent="0.15">
      <c r="A357" s="431"/>
      <c r="B357" s="432"/>
      <c r="C357" s="393"/>
      <c r="D357" s="392"/>
      <c r="E357" s="190" t="s">
        <v>5</v>
      </c>
      <c r="F357" s="390">
        <f t="shared" si="4"/>
        <v>0</v>
      </c>
      <c r="G357" s="369"/>
      <c r="H357" s="369"/>
      <c r="I357"/>
      <c r="J357"/>
      <c r="K357"/>
      <c r="L357"/>
      <c r="M357"/>
      <c r="N357"/>
      <c r="O357"/>
      <c r="P357"/>
    </row>
    <row r="358" spans="1:16" ht="20.100000000000001" customHeight="1" x14ac:dyDescent="0.15">
      <c r="A358" s="431"/>
      <c r="B358" s="432"/>
      <c r="C358" s="393" t="s">
        <v>56</v>
      </c>
      <c r="D358" s="392"/>
      <c r="E358" s="190" t="s">
        <v>3</v>
      </c>
      <c r="F358" s="390">
        <f t="shared" si="4"/>
        <v>0</v>
      </c>
      <c r="G358" s="369"/>
      <c r="H358" s="369"/>
      <c r="I358"/>
      <c r="J358"/>
      <c r="K358"/>
      <c r="L358"/>
      <c r="M358"/>
      <c r="N358"/>
      <c r="O358"/>
      <c r="P358"/>
    </row>
    <row r="359" spans="1:16" ht="20.100000000000001" customHeight="1" x14ac:dyDescent="0.15">
      <c r="A359" s="431"/>
      <c r="B359" s="432"/>
      <c r="C359" s="393"/>
      <c r="D359" s="392"/>
      <c r="E359" s="190" t="s">
        <v>30</v>
      </c>
      <c r="F359" s="390">
        <f t="shared" si="4"/>
        <v>0</v>
      </c>
      <c r="G359" s="369"/>
      <c r="H359" s="369"/>
      <c r="I359"/>
      <c r="J359"/>
      <c r="K359"/>
      <c r="L359"/>
      <c r="M359"/>
      <c r="N359"/>
      <c r="O359"/>
      <c r="P359"/>
    </row>
    <row r="360" spans="1:16" ht="20.100000000000001" customHeight="1" x14ac:dyDescent="0.15">
      <c r="A360" s="431"/>
      <c r="B360" s="432"/>
      <c r="C360" s="393"/>
      <c r="D360" s="392"/>
      <c r="E360" s="190" t="s">
        <v>4</v>
      </c>
      <c r="F360" s="390">
        <f t="shared" si="4"/>
        <v>0</v>
      </c>
      <c r="G360" s="369"/>
      <c r="H360" s="369"/>
      <c r="I360"/>
      <c r="J360"/>
      <c r="K360"/>
      <c r="L360"/>
      <c r="M360"/>
      <c r="N360"/>
      <c r="O360"/>
      <c r="P360"/>
    </row>
    <row r="361" spans="1:16" ht="20.100000000000001" customHeight="1" x14ac:dyDescent="0.15">
      <c r="A361" s="431"/>
      <c r="B361" s="432"/>
      <c r="C361" s="393"/>
      <c r="D361" s="392"/>
      <c r="E361" s="190" t="s">
        <v>32</v>
      </c>
      <c r="F361" s="390">
        <f t="shared" si="4"/>
        <v>0</v>
      </c>
      <c r="G361" s="369"/>
      <c r="H361" s="369"/>
      <c r="I361"/>
      <c r="J361"/>
      <c r="K361"/>
      <c r="L361"/>
      <c r="M361"/>
      <c r="N361"/>
      <c r="O361"/>
      <c r="P361"/>
    </row>
    <row r="362" spans="1:16" ht="20.100000000000001" customHeight="1" x14ac:dyDescent="0.15">
      <c r="A362" s="431"/>
      <c r="B362" s="432"/>
      <c r="C362" s="393"/>
      <c r="D362" s="392"/>
      <c r="E362" s="190" t="s">
        <v>27</v>
      </c>
      <c r="F362" s="390">
        <f t="shared" si="4"/>
        <v>0</v>
      </c>
      <c r="G362" s="369"/>
      <c r="H362" s="369"/>
      <c r="I362"/>
      <c r="J362"/>
      <c r="K362"/>
      <c r="L362"/>
      <c r="M362"/>
      <c r="N362"/>
      <c r="O362"/>
      <c r="P362"/>
    </row>
    <row r="363" spans="1:16" ht="20.100000000000001" customHeight="1" x14ac:dyDescent="0.15">
      <c r="A363" s="431"/>
      <c r="B363" s="432"/>
      <c r="C363" s="393" t="s">
        <v>44</v>
      </c>
      <c r="D363" s="392"/>
      <c r="E363" s="190" t="s">
        <v>1</v>
      </c>
      <c r="F363" s="390">
        <f t="shared" si="4"/>
        <v>0</v>
      </c>
      <c r="G363" s="369"/>
      <c r="H363" s="369"/>
      <c r="I363"/>
      <c r="J363"/>
      <c r="K363"/>
      <c r="L363"/>
      <c r="M363"/>
      <c r="N363"/>
      <c r="O363"/>
      <c r="P363"/>
    </row>
    <row r="364" spans="1:16" ht="20.100000000000001" customHeight="1" x14ac:dyDescent="0.15">
      <c r="A364" s="431"/>
      <c r="B364" s="432"/>
      <c r="C364" s="393"/>
      <c r="D364" s="392"/>
      <c r="E364" s="190" t="s">
        <v>34</v>
      </c>
      <c r="F364" s="390">
        <f t="shared" si="4"/>
        <v>0</v>
      </c>
      <c r="G364" s="369"/>
      <c r="H364" s="369"/>
      <c r="I364"/>
      <c r="J364"/>
      <c r="K364"/>
      <c r="L364"/>
      <c r="M364"/>
      <c r="N364"/>
      <c r="O364"/>
      <c r="P364"/>
    </row>
    <row r="365" spans="1:16" ht="20.100000000000001" customHeight="1" x14ac:dyDescent="0.15">
      <c r="A365" s="431"/>
      <c r="B365" s="432"/>
      <c r="C365" s="393"/>
      <c r="D365" s="392"/>
      <c r="E365" s="190" t="s">
        <v>11</v>
      </c>
      <c r="F365" s="390">
        <f t="shared" si="4"/>
        <v>0</v>
      </c>
      <c r="G365" s="369"/>
      <c r="H365" s="369"/>
      <c r="I365"/>
      <c r="J365"/>
      <c r="K365"/>
      <c r="L365"/>
      <c r="M365"/>
      <c r="N365"/>
      <c r="O365"/>
      <c r="P365"/>
    </row>
    <row r="366" spans="1:16" ht="20.100000000000001" customHeight="1" x14ac:dyDescent="0.15">
      <c r="A366" s="431"/>
      <c r="B366" s="432"/>
      <c r="C366" s="393" t="s">
        <v>57</v>
      </c>
      <c r="D366" s="392"/>
      <c r="E366" s="190" t="s">
        <v>33</v>
      </c>
      <c r="F366" s="390">
        <f t="shared" si="4"/>
        <v>0</v>
      </c>
      <c r="G366" s="369"/>
      <c r="H366" s="369"/>
      <c r="I366"/>
      <c r="J366"/>
      <c r="K366"/>
      <c r="L366"/>
      <c r="M366"/>
      <c r="N366"/>
      <c r="O366"/>
      <c r="P366"/>
    </row>
    <row r="367" spans="1:16" ht="20.100000000000001" customHeight="1" x14ac:dyDescent="0.15">
      <c r="A367" s="431"/>
      <c r="B367" s="432"/>
      <c r="C367" s="393"/>
      <c r="D367" s="392"/>
      <c r="E367" s="190" t="s">
        <v>2</v>
      </c>
      <c r="F367" s="390">
        <f t="shared" si="4"/>
        <v>0</v>
      </c>
      <c r="G367" s="369"/>
      <c r="H367" s="369"/>
      <c r="I367"/>
      <c r="J367"/>
      <c r="K367"/>
      <c r="L367"/>
      <c r="M367"/>
      <c r="N367"/>
      <c r="O367"/>
      <c r="P367"/>
    </row>
    <row r="368" spans="1:16" ht="20.100000000000001" customHeight="1" x14ac:dyDescent="0.15">
      <c r="A368" s="431"/>
      <c r="B368" s="432"/>
      <c r="C368" s="393"/>
      <c r="D368" s="392"/>
      <c r="E368" s="190" t="s">
        <v>31</v>
      </c>
      <c r="F368" s="390">
        <f t="shared" si="4"/>
        <v>0</v>
      </c>
      <c r="G368" s="369"/>
      <c r="H368" s="369"/>
      <c r="I368"/>
      <c r="J368"/>
      <c r="K368"/>
      <c r="L368"/>
      <c r="M368"/>
      <c r="N368"/>
      <c r="O368"/>
      <c r="P368"/>
    </row>
    <row r="369" spans="1:16" ht="20.100000000000001" customHeight="1" x14ac:dyDescent="0.15">
      <c r="A369" s="431"/>
      <c r="B369" s="432"/>
      <c r="C369" s="393"/>
      <c r="D369" s="392"/>
      <c r="E369" s="190" t="s">
        <v>35</v>
      </c>
      <c r="F369" s="390">
        <f t="shared" si="4"/>
        <v>0</v>
      </c>
      <c r="G369" s="369"/>
      <c r="H369" s="369"/>
      <c r="I369"/>
      <c r="J369"/>
      <c r="K369"/>
      <c r="L369"/>
      <c r="M369"/>
      <c r="N369"/>
      <c r="O369"/>
      <c r="P369"/>
    </row>
    <row r="370" spans="1:16" ht="20.100000000000001" customHeight="1" x14ac:dyDescent="0.15">
      <c r="A370" s="431"/>
      <c r="B370" s="432"/>
      <c r="C370" s="393"/>
      <c r="D370" s="392"/>
      <c r="E370" s="190" t="s">
        <v>22</v>
      </c>
      <c r="F370" s="390">
        <f t="shared" si="4"/>
        <v>0</v>
      </c>
      <c r="G370" s="369"/>
      <c r="H370" s="369"/>
      <c r="I370"/>
      <c r="J370"/>
      <c r="K370"/>
      <c r="L370"/>
      <c r="M370"/>
      <c r="N370"/>
      <c r="O370"/>
      <c r="P370"/>
    </row>
    <row r="371" spans="1:16" ht="20.100000000000001" customHeight="1" x14ac:dyDescent="0.15">
      <c r="A371" s="431"/>
      <c r="B371" s="432"/>
      <c r="C371" s="370" t="s">
        <v>125</v>
      </c>
      <c r="D371" s="371"/>
      <c r="E371" s="199" t="s">
        <v>10</v>
      </c>
      <c r="F371" s="390">
        <f>SUMIFS($Q$10:$Q$351,$D$10:$D$351,$E371,$R$10:$R$351,"")</f>
        <v>0</v>
      </c>
      <c r="G371" s="369"/>
      <c r="H371" s="369"/>
      <c r="I371"/>
      <c r="J371"/>
      <c r="K371"/>
      <c r="L371"/>
      <c r="M371"/>
      <c r="N371"/>
      <c r="O371"/>
      <c r="P371"/>
    </row>
    <row r="372" spans="1:16" ht="20.100000000000001" customHeight="1" x14ac:dyDescent="0.15">
      <c r="A372" s="431"/>
      <c r="B372" s="432"/>
      <c r="C372" s="391" t="s">
        <v>20</v>
      </c>
      <c r="D372" s="391"/>
      <c r="E372" s="392"/>
      <c r="F372" s="390">
        <f>SUM($F$355:$H$371)</f>
        <v>0</v>
      </c>
      <c r="G372" s="369"/>
      <c r="H372" s="369"/>
      <c r="I372"/>
      <c r="J372"/>
      <c r="K372"/>
      <c r="L372"/>
      <c r="M372"/>
      <c r="N372"/>
      <c r="O372"/>
      <c r="P372"/>
    </row>
    <row r="373" spans="1:16" ht="20.100000000000001" customHeight="1" x14ac:dyDescent="0.15">
      <c r="A373" s="431"/>
      <c r="B373" s="432"/>
      <c r="C373" s="393" t="s">
        <v>17</v>
      </c>
      <c r="D373" s="393"/>
      <c r="E373" s="392"/>
      <c r="F373" s="397"/>
      <c r="G373" s="398"/>
      <c r="H373" s="398"/>
      <c r="I373"/>
      <c r="J373"/>
      <c r="K373"/>
      <c r="L373"/>
      <c r="M373"/>
      <c r="N373"/>
      <c r="O373"/>
      <c r="P373"/>
    </row>
    <row r="374" spans="1:16" ht="20.100000000000001" customHeight="1" x14ac:dyDescent="0.15">
      <c r="A374" s="433"/>
      <c r="B374" s="434"/>
      <c r="C374" s="391" t="s">
        <v>37</v>
      </c>
      <c r="D374" s="391"/>
      <c r="E374" s="392"/>
      <c r="F374" s="390">
        <f>F372-F373</f>
        <v>0</v>
      </c>
      <c r="G374" s="369"/>
      <c r="H374" s="369"/>
      <c r="I374"/>
      <c r="J374"/>
      <c r="K374"/>
      <c r="L374"/>
      <c r="M374"/>
      <c r="N374"/>
      <c r="O374"/>
      <c r="P374"/>
    </row>
    <row r="375" spans="1:16" ht="20.100000000000001" customHeight="1" x14ac:dyDescent="0.15">
      <c r="A375" s="435" t="s">
        <v>49</v>
      </c>
      <c r="B375" s="436"/>
      <c r="C375" s="393" t="s">
        <v>55</v>
      </c>
      <c r="D375" s="392"/>
      <c r="E375" s="190" t="s">
        <v>28</v>
      </c>
      <c r="F375" s="368">
        <f t="shared" ref="F375:F391" si="5">SUMIFS($Q$10:$Q$351,$D$10:$D$351,$E375,$R$10:$R$351,"○")</f>
        <v>0</v>
      </c>
      <c r="G375" s="369"/>
      <c r="H375" s="369"/>
      <c r="I375"/>
      <c r="J375"/>
      <c r="K375"/>
      <c r="L375"/>
      <c r="M375"/>
      <c r="N375"/>
      <c r="O375"/>
      <c r="P375"/>
    </row>
    <row r="376" spans="1:16" ht="20.100000000000001" customHeight="1" x14ac:dyDescent="0.15">
      <c r="A376" s="437"/>
      <c r="B376" s="438"/>
      <c r="C376" s="393"/>
      <c r="D376" s="392"/>
      <c r="E376" s="190" t="s">
        <v>29</v>
      </c>
      <c r="F376" s="368">
        <f t="shared" si="5"/>
        <v>0</v>
      </c>
      <c r="G376" s="369"/>
      <c r="H376" s="369"/>
      <c r="I376"/>
      <c r="J376"/>
      <c r="K376"/>
      <c r="L376"/>
      <c r="M376"/>
      <c r="N376"/>
      <c r="O376"/>
      <c r="P376"/>
    </row>
    <row r="377" spans="1:16" ht="20.100000000000001" customHeight="1" x14ac:dyDescent="0.15">
      <c r="A377" s="437"/>
      <c r="B377" s="438"/>
      <c r="C377" s="393"/>
      <c r="D377" s="392"/>
      <c r="E377" s="190" t="s">
        <v>5</v>
      </c>
      <c r="F377" s="368">
        <f t="shared" si="5"/>
        <v>0</v>
      </c>
      <c r="G377" s="369"/>
      <c r="H377" s="369"/>
      <c r="I377"/>
      <c r="J377"/>
      <c r="K377"/>
      <c r="L377"/>
      <c r="M377"/>
      <c r="N377"/>
      <c r="O377"/>
      <c r="P377"/>
    </row>
    <row r="378" spans="1:16" ht="20.100000000000001" customHeight="1" x14ac:dyDescent="0.15">
      <c r="A378" s="437"/>
      <c r="B378" s="438"/>
      <c r="C378" s="393" t="s">
        <v>56</v>
      </c>
      <c r="D378" s="392"/>
      <c r="E378" s="190" t="s">
        <v>3</v>
      </c>
      <c r="F378" s="368">
        <f t="shared" si="5"/>
        <v>0</v>
      </c>
      <c r="G378" s="369"/>
      <c r="H378" s="369"/>
      <c r="I378"/>
      <c r="J378"/>
      <c r="K378"/>
      <c r="L378"/>
      <c r="M378"/>
      <c r="N378"/>
      <c r="O378"/>
      <c r="P378"/>
    </row>
    <row r="379" spans="1:16" ht="20.100000000000001" customHeight="1" x14ac:dyDescent="0.15">
      <c r="A379" s="437"/>
      <c r="B379" s="438"/>
      <c r="C379" s="393"/>
      <c r="D379" s="392"/>
      <c r="E379" s="190" t="s">
        <v>30</v>
      </c>
      <c r="F379" s="368">
        <f t="shared" si="5"/>
        <v>0</v>
      </c>
      <c r="G379" s="369"/>
      <c r="H379" s="369"/>
      <c r="I379"/>
      <c r="J379"/>
      <c r="K379"/>
      <c r="L379"/>
      <c r="M379"/>
      <c r="N379"/>
      <c r="O379"/>
      <c r="P379"/>
    </row>
    <row r="380" spans="1:16" ht="20.100000000000001" customHeight="1" x14ac:dyDescent="0.15">
      <c r="A380" s="437"/>
      <c r="B380" s="438"/>
      <c r="C380" s="393"/>
      <c r="D380" s="392"/>
      <c r="E380" s="190" t="s">
        <v>4</v>
      </c>
      <c r="F380" s="368">
        <f t="shared" si="5"/>
        <v>0</v>
      </c>
      <c r="G380" s="369"/>
      <c r="H380" s="369"/>
      <c r="I380"/>
      <c r="J380"/>
      <c r="K380"/>
      <c r="L380"/>
      <c r="M380"/>
      <c r="N380"/>
      <c r="O380"/>
      <c r="P380"/>
    </row>
    <row r="381" spans="1:16" ht="20.100000000000001" customHeight="1" x14ac:dyDescent="0.15">
      <c r="A381" s="437"/>
      <c r="B381" s="438"/>
      <c r="C381" s="393"/>
      <c r="D381" s="392"/>
      <c r="E381" s="190" t="s">
        <v>32</v>
      </c>
      <c r="F381" s="368">
        <f t="shared" si="5"/>
        <v>0</v>
      </c>
      <c r="G381" s="369"/>
      <c r="H381" s="369"/>
      <c r="I381"/>
      <c r="J381"/>
      <c r="K381"/>
      <c r="L381"/>
      <c r="M381"/>
      <c r="N381"/>
      <c r="O381"/>
      <c r="P381"/>
    </row>
    <row r="382" spans="1:16" ht="20.100000000000001" customHeight="1" x14ac:dyDescent="0.15">
      <c r="A382" s="437"/>
      <c r="B382" s="438"/>
      <c r="C382" s="393"/>
      <c r="D382" s="392"/>
      <c r="E382" s="190" t="s">
        <v>27</v>
      </c>
      <c r="F382" s="368">
        <f t="shared" si="5"/>
        <v>0</v>
      </c>
      <c r="G382" s="369"/>
      <c r="H382" s="369"/>
      <c r="I382"/>
      <c r="J382"/>
      <c r="K382"/>
      <c r="L382"/>
      <c r="M382"/>
      <c r="N382"/>
      <c r="O382"/>
      <c r="P382"/>
    </row>
    <row r="383" spans="1:16" ht="20.100000000000001" customHeight="1" x14ac:dyDescent="0.15">
      <c r="A383" s="437"/>
      <c r="B383" s="438"/>
      <c r="C383" s="393" t="s">
        <v>44</v>
      </c>
      <c r="D383" s="392"/>
      <c r="E383" s="190" t="s">
        <v>1</v>
      </c>
      <c r="F383" s="368">
        <f t="shared" si="5"/>
        <v>0</v>
      </c>
      <c r="G383" s="369"/>
      <c r="H383" s="369"/>
      <c r="I383"/>
      <c r="J383"/>
      <c r="K383"/>
      <c r="L383"/>
      <c r="M383"/>
      <c r="N383"/>
      <c r="O383"/>
      <c r="P383"/>
    </row>
    <row r="384" spans="1:16" ht="20.100000000000001" customHeight="1" x14ac:dyDescent="0.15">
      <c r="A384" s="437"/>
      <c r="B384" s="438"/>
      <c r="C384" s="393"/>
      <c r="D384" s="392"/>
      <c r="E384" s="190" t="s">
        <v>34</v>
      </c>
      <c r="F384" s="368">
        <f t="shared" si="5"/>
        <v>0</v>
      </c>
      <c r="G384" s="369"/>
      <c r="H384" s="369"/>
      <c r="I384"/>
      <c r="J384"/>
      <c r="K384"/>
      <c r="L384"/>
      <c r="M384"/>
      <c r="N384"/>
      <c r="O384"/>
      <c r="P384"/>
    </row>
    <row r="385" spans="1:16" ht="20.100000000000001" customHeight="1" x14ac:dyDescent="0.15">
      <c r="A385" s="437"/>
      <c r="B385" s="438"/>
      <c r="C385" s="393"/>
      <c r="D385" s="392"/>
      <c r="E385" s="190" t="s">
        <v>11</v>
      </c>
      <c r="F385" s="368">
        <f t="shared" si="5"/>
        <v>0</v>
      </c>
      <c r="G385" s="369"/>
      <c r="H385" s="369"/>
      <c r="I385"/>
      <c r="J385"/>
      <c r="K385"/>
      <c r="L385"/>
      <c r="M385"/>
      <c r="N385"/>
      <c r="O385"/>
      <c r="P385"/>
    </row>
    <row r="386" spans="1:16" ht="20.100000000000001" customHeight="1" x14ac:dyDescent="0.15">
      <c r="A386" s="437"/>
      <c r="B386" s="438"/>
      <c r="C386" s="393" t="s">
        <v>57</v>
      </c>
      <c r="D386" s="392"/>
      <c r="E386" s="190" t="s">
        <v>33</v>
      </c>
      <c r="F386" s="368">
        <f t="shared" si="5"/>
        <v>0</v>
      </c>
      <c r="G386" s="369"/>
      <c r="H386" s="369"/>
      <c r="I386"/>
      <c r="J386"/>
      <c r="K386"/>
      <c r="L386"/>
      <c r="M386"/>
      <c r="N386"/>
      <c r="O386"/>
      <c r="P386"/>
    </row>
    <row r="387" spans="1:16" ht="20.100000000000001" customHeight="1" x14ac:dyDescent="0.15">
      <c r="A387" s="437"/>
      <c r="B387" s="438"/>
      <c r="C387" s="393"/>
      <c r="D387" s="392"/>
      <c r="E387" s="190" t="s">
        <v>2</v>
      </c>
      <c r="F387" s="368">
        <f t="shared" si="5"/>
        <v>0</v>
      </c>
      <c r="G387" s="369"/>
      <c r="H387" s="369"/>
      <c r="I387"/>
      <c r="J387"/>
      <c r="K387"/>
      <c r="L387"/>
      <c r="M387"/>
      <c r="N387"/>
      <c r="O387"/>
      <c r="P387"/>
    </row>
    <row r="388" spans="1:16" ht="20.100000000000001" customHeight="1" x14ac:dyDescent="0.15">
      <c r="A388" s="437"/>
      <c r="B388" s="438"/>
      <c r="C388" s="393"/>
      <c r="D388" s="392"/>
      <c r="E388" s="190" t="s">
        <v>31</v>
      </c>
      <c r="F388" s="368">
        <f t="shared" si="5"/>
        <v>0</v>
      </c>
      <c r="G388" s="369"/>
      <c r="H388" s="369"/>
      <c r="I388"/>
      <c r="J388"/>
      <c r="K388"/>
      <c r="L388"/>
      <c r="M388"/>
      <c r="N388"/>
      <c r="O388"/>
      <c r="P388"/>
    </row>
    <row r="389" spans="1:16" ht="20.100000000000001" customHeight="1" x14ac:dyDescent="0.15">
      <c r="A389" s="437"/>
      <c r="B389" s="438"/>
      <c r="C389" s="393"/>
      <c r="D389" s="392"/>
      <c r="E389" s="190" t="s">
        <v>35</v>
      </c>
      <c r="F389" s="368">
        <f t="shared" si="5"/>
        <v>0</v>
      </c>
      <c r="G389" s="369"/>
      <c r="H389" s="369"/>
      <c r="I389"/>
      <c r="J389"/>
      <c r="K389"/>
      <c r="L389"/>
      <c r="M389"/>
      <c r="N389"/>
      <c r="O389"/>
      <c r="P389"/>
    </row>
    <row r="390" spans="1:16" ht="20.100000000000001" customHeight="1" x14ac:dyDescent="0.15">
      <c r="A390" s="437"/>
      <c r="B390" s="438"/>
      <c r="C390" s="393"/>
      <c r="D390" s="392"/>
      <c r="E390" s="190" t="s">
        <v>22</v>
      </c>
      <c r="F390" s="368">
        <f t="shared" si="5"/>
        <v>0</v>
      </c>
      <c r="G390" s="369"/>
      <c r="H390" s="369"/>
      <c r="I390"/>
      <c r="J390"/>
      <c r="K390"/>
      <c r="L390"/>
      <c r="M390"/>
      <c r="N390"/>
      <c r="O390"/>
      <c r="P390"/>
    </row>
    <row r="391" spans="1:16" ht="20.100000000000001" customHeight="1" x14ac:dyDescent="0.15">
      <c r="A391" s="437"/>
      <c r="B391" s="438"/>
      <c r="C391" s="370" t="s">
        <v>125</v>
      </c>
      <c r="D391" s="371"/>
      <c r="E391" s="201" t="s">
        <v>10</v>
      </c>
      <c r="F391" s="368">
        <f t="shared" si="5"/>
        <v>0</v>
      </c>
      <c r="G391" s="369"/>
      <c r="H391" s="369"/>
      <c r="I391"/>
      <c r="J391"/>
      <c r="K391"/>
      <c r="L391"/>
      <c r="M391"/>
      <c r="N391"/>
      <c r="O391"/>
      <c r="P391"/>
    </row>
    <row r="392" spans="1:16" ht="20.100000000000001" customHeight="1" thickBot="1" x14ac:dyDescent="0.2">
      <c r="A392" s="439"/>
      <c r="B392" s="440"/>
      <c r="C392" s="391" t="s">
        <v>161</v>
      </c>
      <c r="D392" s="391"/>
      <c r="E392" s="392"/>
      <c r="F392" s="395">
        <f>SUM(F375:H391)</f>
        <v>0</v>
      </c>
      <c r="G392" s="396"/>
      <c r="H392" s="396"/>
      <c r="I392"/>
      <c r="J392"/>
      <c r="K392"/>
      <c r="L392"/>
      <c r="M392"/>
      <c r="N392"/>
      <c r="O392"/>
      <c r="P392"/>
    </row>
    <row r="393" spans="1:16" ht="20.100000000000001" customHeight="1" thickTop="1" x14ac:dyDescent="0.15">
      <c r="A393" s="399" t="s">
        <v>162</v>
      </c>
      <c r="B393" s="399"/>
      <c r="C393" s="400"/>
      <c r="D393" s="400"/>
      <c r="E393" s="400"/>
      <c r="F393" s="401">
        <f>SUM(F372,F392)</f>
        <v>0</v>
      </c>
      <c r="G393" s="402"/>
      <c r="H393" s="402"/>
      <c r="I393"/>
      <c r="J393"/>
      <c r="K393"/>
      <c r="L393"/>
      <c r="M393"/>
      <c r="N393"/>
      <c r="O393"/>
      <c r="P393"/>
    </row>
  </sheetData>
  <sheetProtection password="DF8A" sheet="1" objects="1" scenarios="1"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E28" sqref="E28"/>
    </sheetView>
  </sheetViews>
  <sheetFormatPr defaultRowHeight="23.25" customHeight="1" x14ac:dyDescent="0.15"/>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x14ac:dyDescent="0.15">
      <c r="C2" s="46" t="s">
        <v>55</v>
      </c>
      <c r="D2" s="46" t="s">
        <v>58</v>
      </c>
      <c r="E2" s="46" t="s">
        <v>44</v>
      </c>
      <c r="F2" s="46" t="s">
        <v>57</v>
      </c>
      <c r="G2" s="46" t="s">
        <v>166</v>
      </c>
      <c r="I2" s="47" t="s">
        <v>151</v>
      </c>
      <c r="K2" s="48" t="s">
        <v>157</v>
      </c>
      <c r="M2" s="46" t="s">
        <v>55</v>
      </c>
      <c r="N2" s="46" t="s">
        <v>58</v>
      </c>
      <c r="O2" s="46" t="s">
        <v>44</v>
      </c>
      <c r="P2" s="46" t="s">
        <v>57</v>
      </c>
      <c r="Q2" s="46" t="s">
        <v>125</v>
      </c>
    </row>
    <row r="3" spans="1:17" ht="23.25" customHeight="1" x14ac:dyDescent="0.15">
      <c r="C3" s="26" t="s">
        <v>28</v>
      </c>
      <c r="D3" s="26" t="s">
        <v>3</v>
      </c>
      <c r="E3" s="29" t="s">
        <v>59</v>
      </c>
      <c r="F3" s="26" t="s">
        <v>33</v>
      </c>
      <c r="G3" s="200" t="s">
        <v>125</v>
      </c>
      <c r="I3" s="32" t="s">
        <v>18</v>
      </c>
      <c r="K3" s="41" t="s">
        <v>180</v>
      </c>
      <c r="M3" s="26" t="s">
        <v>28</v>
      </c>
      <c r="N3" s="26" t="s">
        <v>3</v>
      </c>
      <c r="O3" s="29" t="s">
        <v>59</v>
      </c>
      <c r="P3" s="26" t="s">
        <v>33</v>
      </c>
      <c r="Q3" s="203" t="s">
        <v>125</v>
      </c>
    </row>
    <row r="4" spans="1:17" ht="23.25" customHeight="1" x14ac:dyDescent="0.15">
      <c r="A4" s="23"/>
      <c r="C4" s="27" t="s">
        <v>29</v>
      </c>
      <c r="D4" s="27" t="s">
        <v>30</v>
      </c>
      <c r="E4" s="30" t="s">
        <v>34</v>
      </c>
      <c r="F4" s="27" t="s">
        <v>2</v>
      </c>
      <c r="G4" s="63" t="s">
        <v>184</v>
      </c>
      <c r="I4" s="33" t="s">
        <v>19</v>
      </c>
      <c r="K4" s="42" t="s">
        <v>181</v>
      </c>
      <c r="M4" s="27" t="s">
        <v>29</v>
      </c>
      <c r="N4" s="27" t="s">
        <v>30</v>
      </c>
      <c r="O4" s="30" t="s">
        <v>34</v>
      </c>
      <c r="P4" s="27" t="s">
        <v>2</v>
      </c>
      <c r="Q4" s="25"/>
    </row>
    <row r="5" spans="1:17" ht="23.25" customHeight="1" x14ac:dyDescent="0.15">
      <c r="A5" s="23"/>
      <c r="C5" s="28" t="s">
        <v>5</v>
      </c>
      <c r="D5" s="27" t="s">
        <v>4</v>
      </c>
      <c r="E5" s="31" t="s">
        <v>11</v>
      </c>
      <c r="F5" s="27" t="s">
        <v>31</v>
      </c>
      <c r="G5" s="25"/>
      <c r="I5" s="33" t="s">
        <v>21</v>
      </c>
      <c r="M5" s="28" t="s">
        <v>5</v>
      </c>
      <c r="N5" s="27" t="s">
        <v>4</v>
      </c>
      <c r="O5" s="31" t="s">
        <v>11</v>
      </c>
      <c r="P5" s="27" t="s">
        <v>31</v>
      </c>
      <c r="Q5" s="25"/>
    </row>
    <row r="6" spans="1:17" ht="23.25" customHeight="1" x14ac:dyDescent="0.15">
      <c r="A6" s="23"/>
      <c r="C6" s="25"/>
      <c r="D6" s="27" t="s">
        <v>32</v>
      </c>
      <c r="E6" s="25"/>
      <c r="F6" s="27" t="s">
        <v>35</v>
      </c>
      <c r="G6" s="25"/>
      <c r="I6" s="34" t="s">
        <v>92</v>
      </c>
      <c r="M6" s="25"/>
      <c r="N6" s="27" t="s">
        <v>32</v>
      </c>
      <c r="O6" s="25"/>
      <c r="P6" s="27" t="s">
        <v>35</v>
      </c>
    </row>
    <row r="7" spans="1:17" ht="23.25" customHeight="1" x14ac:dyDescent="0.15">
      <c r="A7" s="23"/>
      <c r="C7" s="25"/>
      <c r="D7" s="28" t="s">
        <v>27</v>
      </c>
      <c r="E7" s="25"/>
      <c r="F7" s="28" t="s">
        <v>22</v>
      </c>
      <c r="I7" s="34" t="s">
        <v>93</v>
      </c>
      <c r="M7" s="25"/>
      <c r="N7" s="28" t="s">
        <v>27</v>
      </c>
      <c r="O7" s="25"/>
      <c r="P7" s="28" t="s">
        <v>22</v>
      </c>
    </row>
    <row r="8" spans="1:17" ht="23.25" customHeight="1" x14ac:dyDescent="0.15">
      <c r="A8" s="23"/>
      <c r="I8" s="34" t="s">
        <v>94</v>
      </c>
    </row>
    <row r="9" spans="1:17" ht="23.25" customHeight="1" x14ac:dyDescent="0.15">
      <c r="I9" s="35" t="s">
        <v>130</v>
      </c>
    </row>
    <row r="10" spans="1:17" ht="23.25" customHeight="1" x14ac:dyDescent="0.15">
      <c r="K10" s="22" t="s">
        <v>191</v>
      </c>
    </row>
    <row r="14" spans="1:17" ht="23.25" customHeight="1" x14ac:dyDescent="0.15">
      <c r="K14" s="22" t="s">
        <v>192</v>
      </c>
    </row>
  </sheetData>
  <phoneticPr fontId="7"/>
  <pageMargins left="0.70866141732283472" right="0.70866141732283472" top="0.74803149606299213" bottom="0.74803149606299213" header="0.31496062992125984" footer="0.31496062992125984"/>
  <pageSetup paperSize="8" scale="3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2021-12-24T08:36:46Z</cp:lastPrinted>
  <dcterms:created xsi:type="dcterms:W3CDTF">2018-04-26T11:11:26Z</dcterms:created>
  <dcterms:modified xsi:type="dcterms:W3CDTF">2022-01-04T06:17:40Z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2022-01-04T06:17:32Z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a51802c4-7f6b-4c13-b50e-26f4c77bcbe7</vt:lpwstr>
  </property>
  <property fmtid="{D5CDD505-2E9C-101B-9397-08002B2CF9AE}" pid="8" name="MSIP_Label_d899a617-f30e-4fb8-b81c-fb6d0b94ac5b_ContentBits">
    <vt:lpwstr>1</vt:lpwstr>
  </property>
</Properties>
</file>