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1"/>
  </bookViews>
  <sheets>
    <sheet name="記入要領" sheetId="1" r:id="rId1"/>
    <sheet name="【様式１】（A)企画書" sheetId="2" r:id="rId2"/>
  </sheets>
  <externalReferences>
    <externalReference r:id="rId5"/>
  </externalReferences>
  <definedNames>
    <definedName name="_xlnm.Print_Area" localSheetId="1">'【様式１】（A)企画書'!$A$1:$U$693</definedName>
    <definedName name="_xlnm.Print_Area" localSheetId="0">'記入要領'!$A$1:$U$668</definedName>
    <definedName name="syuukeihyou11">'[1]集計表２'!$A$3:$AD$109</definedName>
  </definedNames>
  <calcPr fullCalcOnLoad="1"/>
</workbook>
</file>

<file path=xl/sharedStrings.xml><?xml version="1.0" encoding="utf-8"?>
<sst xmlns="http://schemas.openxmlformats.org/spreadsheetml/2006/main" count="840" uniqueCount="347">
  <si>
    <t>　　</t>
  </si>
  <si>
    <t>印</t>
  </si>
  <si>
    <t>印刷した際にそれぞれのページが必ずA4に収まるようにまとめてください。</t>
  </si>
  <si>
    <t>電話番号</t>
  </si>
  <si>
    <t>郵便番号</t>
  </si>
  <si>
    <t>第２連絡先</t>
  </si>
  <si>
    <t>第３連絡先</t>
  </si>
  <si>
    <t>旅費</t>
  </si>
  <si>
    <t>会議費</t>
  </si>
  <si>
    <t>雑役務費</t>
  </si>
  <si>
    <t>氏　名</t>
  </si>
  <si>
    <t>合　計</t>
  </si>
  <si>
    <t>受講対象者</t>
  </si>
  <si>
    <t>開催時間数</t>
  </si>
  <si>
    <t>開催場所</t>
  </si>
  <si>
    <t>内　容</t>
  </si>
  <si>
    <t>経費予定額</t>
  </si>
  <si>
    <t>（単位　：　円）</t>
  </si>
  <si>
    <t>費　目</t>
  </si>
  <si>
    <t>種　別</t>
  </si>
  <si>
    <t>内　訳</t>
  </si>
  <si>
    <t>事　　　業　　　費</t>
  </si>
  <si>
    <t>諸謝金</t>
  </si>
  <si>
    <t>小　計</t>
  </si>
  <si>
    <t>通信運搬費</t>
  </si>
  <si>
    <r>
      <t xml:space="preserve">消費税相当額
</t>
    </r>
    <r>
      <rPr>
        <sz val="11"/>
        <color indexed="8"/>
        <rFont val="ＭＳ Ｐゴシック"/>
        <family val="3"/>
      </rPr>
      <t>（※諸謝金のみ対象）</t>
    </r>
  </si>
  <si>
    <t>（１）運営委員会の構成</t>
  </si>
  <si>
    <t>２．事業実施体制</t>
  </si>
  <si>
    <t>第１連絡先</t>
  </si>
  <si>
    <t>１．事業の概要</t>
  </si>
  <si>
    <t>所在地</t>
  </si>
  <si>
    <t>団体名</t>
  </si>
  <si>
    <t>文　化　庁　長　官　　　殿</t>
  </si>
  <si>
    <t>役　職</t>
  </si>
  <si>
    <t>所　属</t>
  </si>
  <si>
    <t>氏　名</t>
  </si>
  <si>
    <t>委員交渉状況</t>
  </si>
  <si>
    <t>担当者氏名</t>
  </si>
  <si>
    <t>担当者所属部署・役職</t>
  </si>
  <si>
    <t>ホームページアドレス</t>
  </si>
  <si>
    <t>団体所在地</t>
  </si>
  <si>
    <t>FAX番号</t>
  </si>
  <si>
    <t>代表者職・氏名</t>
  </si>
  <si>
    <t>事業費計</t>
  </si>
  <si>
    <t>交渉状況</t>
  </si>
  <si>
    <t>旅費</t>
  </si>
  <si>
    <t>謝金</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</si>
  <si>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</si>
  <si>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</si>
  <si>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</si>
  <si>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</si>
  <si>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</si>
  <si>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</si>
  <si>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</si>
  <si>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</si>
  <si>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</si>
  <si>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</si>
  <si>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（A）</t>
  </si>
  <si>
    <t>使用する教材等</t>
  </si>
  <si>
    <t>内容</t>
  </si>
  <si>
    <t>地域日本語教育実践プログラム　（Ａ）</t>
  </si>
  <si>
    <t>事業の実施期間</t>
  </si>
  <si>
    <t>事業終了後の教材活用計画</t>
  </si>
  <si>
    <t>②日本語教育を行う人材の養成・研修の実施</t>
  </si>
  <si>
    <t>③日本語教育のための学習教材の作成</t>
  </si>
  <si>
    <t>「生活者としての外国人」のための日本語教育事業</t>
  </si>
  <si>
    <t>【様式１】</t>
  </si>
  <si>
    <t>（応募者）</t>
  </si>
  <si>
    <t>添付資料</t>
  </si>
  <si>
    <t>様式</t>
  </si>
  <si>
    <t>任意</t>
  </si>
  <si>
    <t>事業名称</t>
  </si>
  <si>
    <t>専門分野，日本語教育に関する資格等</t>
  </si>
  <si>
    <t>※謝金，旅費の項目については，支給する場合は「○」，支給しない場合は「－」と記入してください。</t>
  </si>
  <si>
    <t>※上記の事業連絡担当者のうち，いずれかの者とは必ず連絡が取れる体制にしておくこと。</t>
  </si>
  <si>
    <t>取組の名称</t>
  </si>
  <si>
    <t>【応募プログラム（取組）チェック欄】</t>
  </si>
  <si>
    <t>取組</t>
  </si>
  <si>
    <t>地域日本語教育実践プログラム（A)　企画書</t>
  </si>
  <si>
    <t>※　今回応募するプログラム及び取組の欄に○を付けてください。</t>
  </si>
  <si>
    <t>４．日本語教育を行う人材の養成・研修の実施</t>
  </si>
  <si>
    <t>５．日本語教育のための学習教材の作成</t>
  </si>
  <si>
    <t>様式３</t>
  </si>
  <si>
    <t>様式５</t>
  </si>
  <si>
    <t>教育内容</t>
  </si>
  <si>
    <t>教材内容及び執筆者等</t>
  </si>
  <si>
    <t>総時間　　　時間</t>
  </si>
  <si>
    <t>法人格を有する場合は任意の様式（任意団体の場合は様式４）</t>
  </si>
  <si>
    <t>連携体制</t>
  </si>
  <si>
    <t>役割</t>
  </si>
  <si>
    <t>地域の日本語教育拠点として今後果たしていく役割</t>
  </si>
  <si>
    <t>日本語教育に関する活動実績</t>
  </si>
  <si>
    <t>６．事業経費予定額</t>
  </si>
  <si>
    <t>カリキュラム案等の活用方法</t>
  </si>
  <si>
    <t>申請しない理由</t>
  </si>
  <si>
    <t>　1回　　　　　時間　×　　　　　　　　回</t>
  </si>
  <si>
    <t>予定ページ数</t>
  </si>
  <si>
    <t>様式６</t>
  </si>
  <si>
    <t>事業の目的</t>
  </si>
  <si>
    <t>その他の日本語教育に関する活動</t>
  </si>
  <si>
    <t>所属</t>
  </si>
  <si>
    <t>事業の成果の
検証方法</t>
  </si>
  <si>
    <t>取組の目標</t>
  </si>
  <si>
    <t>【事業経費予定額チェック欄】</t>
  </si>
  <si>
    <t>申請事業の担当時間数</t>
  </si>
  <si>
    <t>添付の
チェック</t>
  </si>
  <si>
    <t>教育内容及び指導者等</t>
  </si>
  <si>
    <t>原稿執筆謝金</t>
  </si>
  <si>
    <t>会議出席謝金</t>
  </si>
  <si>
    <t>地方公共団体</t>
  </si>
  <si>
    <t>その他</t>
  </si>
  <si>
    <t>契約権者役職・氏名</t>
  </si>
  <si>
    <t>　1回　　　　　時間　×　　　　　　　　回</t>
  </si>
  <si>
    <r>
      <t xml:space="preserve">事業内容の概要
</t>
    </r>
    <r>
      <rPr>
        <sz val="9"/>
        <rFont val="ＭＳ Ｐゴシック"/>
        <family val="3"/>
      </rPr>
      <t>（課題をどのように解決するのか分かるように記載）</t>
    </r>
  </si>
  <si>
    <t>広報及び募集方法</t>
  </si>
  <si>
    <t>指導者等及び受講者の
安全確保への配慮</t>
  </si>
  <si>
    <t>指導者／講師／補助者</t>
  </si>
  <si>
    <t>○</t>
  </si>
  <si>
    <t>事業実施地域に居住する外国人の実情や日本語教育活動の現状，日本語教育活動を行う上での地域の課題等を具体的に記入すること。</t>
  </si>
  <si>
    <t>取組の名称については，取組の特徴が分かる名称とすること。</t>
  </si>
  <si>
    <t>取組の名称については，取組の特徴が分かる名称とすること。</t>
  </si>
  <si>
    <t>地域の実情や課題を踏まえた内容とし，具体的に記入すること。</t>
  </si>
  <si>
    <t xml:space="preserve"> 受講対象者に条件がある場合は，具体的に記入すること。</t>
  </si>
  <si>
    <t>使用する主な教材を記入すること。</t>
  </si>
  <si>
    <t>使用する主な教材を記入すること。</t>
  </si>
  <si>
    <t>作成する教材を利用する対象者について，指導者用か受講者用か，レベルはどの程度か，母語を限定するものか等について記入すること。</t>
  </si>
  <si>
    <t>作成する教材の予定ページ数を記入すること。</t>
  </si>
  <si>
    <t>作成した教材の今後の活用計画を具体的に記入すること。</t>
  </si>
  <si>
    <t>運営委員会出席謝金</t>
  </si>
  <si>
    <t>○円×○回×○人＝○○円</t>
  </si>
  <si>
    <t>運営委員会出席旅費（例：△△～東京）</t>
  </si>
  <si>
    <t>○円（往復）×○回×○人＝○○円</t>
  </si>
  <si>
    <t>会場借料</t>
  </si>
  <si>
    <t>○円×○時間×○回＝○○円</t>
  </si>
  <si>
    <t>運営委員会お茶代</t>
  </si>
  <si>
    <t>運営委員宛文書等発送料</t>
  </si>
  <si>
    <t>講師謝金</t>
  </si>
  <si>
    <t>○円×○時間×○人＝○○円</t>
  </si>
  <si>
    <t>講義補助者謝金</t>
  </si>
  <si>
    <t>コーディネーター謝金</t>
  </si>
  <si>
    <t>（企画・運営）○円×○時間×○回＝○○円</t>
  </si>
  <si>
    <t>（対外折衝）○円×○時間×○回＝○○円</t>
  </si>
  <si>
    <t>○円×○枚×○人＝○○円</t>
  </si>
  <si>
    <t>資料整理等謝金</t>
  </si>
  <si>
    <t>（コーディネーター分）○円×○時間×○回＝○○円</t>
  </si>
  <si>
    <t>（アルバイト分）○円×○時間×○回×○人＝○○円</t>
  </si>
  <si>
    <t>講師旅費（例：△△～東京）</t>
  </si>
  <si>
    <t>複写機借料</t>
  </si>
  <si>
    <t>○円×○か月＝○○円</t>
  </si>
  <si>
    <t>コピー用紙代（○○枚入）</t>
  </si>
  <si>
    <t>○円×○冊（箱）＝○○円</t>
  </si>
  <si>
    <t>参考図書（○○等　代表的な図書名を記入）</t>
  </si>
  <si>
    <t>○円×○冊＝○○円</t>
  </si>
  <si>
    <t>報告書等発送料</t>
  </si>
  <si>
    <t>○円×○回＝○○円</t>
  </si>
  <si>
    <t>募集チラシ発送料</t>
  </si>
  <si>
    <t>○円×○箇所＝○○円</t>
  </si>
  <si>
    <t>受講者・講師開催通知発送料</t>
  </si>
  <si>
    <t>募集チラシ印刷費</t>
  </si>
  <si>
    <t>○円×○枚＝○○円</t>
  </si>
  <si>
    <t>コピー代</t>
  </si>
  <si>
    <t>振込手数料</t>
  </si>
  <si>
    <t>○円×○件＝○○円</t>
  </si>
  <si>
    <t>（事業費）×10％</t>
  </si>
  <si>
    <t>団体で定める一般管理費率が，10％よりも低い率の場合はその率を採用する。</t>
  </si>
  <si>
    <t>○○円</t>
  </si>
  <si>
    <t>再委託先名称</t>
  </si>
  <si>
    <t>○○謝金</t>
  </si>
  <si>
    <t>○○旅費（例：△△～東京）</t>
  </si>
  <si>
    <t>○円（往復）×○回×○人＝○○円</t>
  </si>
  <si>
    <t>（事業費）×10％</t>
  </si>
  <si>
    <t>日本語教育を行う人材の養成・研修を実施する場所を記入すること。</t>
  </si>
  <si>
    <t>交渉中</t>
  </si>
  <si>
    <t>指導者</t>
  </si>
  <si>
    <t>○○　○○</t>
  </si>
  <si>
    <t>○○大学</t>
  </si>
  <si>
    <t>教授</t>
  </si>
  <si>
    <t>○○学習</t>
  </si>
  <si>
    <t>言語学</t>
  </si>
  <si>
    <t>○</t>
  </si>
  <si>
    <t>講師</t>
  </si>
  <si>
    <t>○○日本語学校</t>
  </si>
  <si>
    <t>日本語教授基礎</t>
  </si>
  <si>
    <t>日本語教師養成講座修了（420時間）</t>
  </si>
  <si>
    <t>副校長</t>
  </si>
  <si>
    <t>○○大学</t>
  </si>
  <si>
    <t>○○学部教授</t>
  </si>
  <si>
    <t>日本語概論</t>
  </si>
  <si>
    <t>日本語教育学，博士（○○学）</t>
  </si>
  <si>
    <t>○○　○○</t>
  </si>
  <si>
    <t>○</t>
  </si>
  <si>
    <t>－</t>
  </si>
  <si>
    <t>○○市</t>
  </si>
  <si>
    <t>文化国際課長</t>
  </si>
  <si>
    <t>決定</t>
  </si>
  <si>
    <t>日本語教育の実施</t>
  </si>
  <si>
    <t>○○○○協会</t>
  </si>
  <si>
    <t>全ての取組</t>
  </si>
  <si>
    <t>日本語教師</t>
  </si>
  <si>
    <t>30時間</t>
  </si>
  <si>
    <t>日本語教育を行う人材の養成・研修</t>
  </si>
  <si>
    <t>10時間</t>
  </si>
  <si>
    <t>（※免税事業者は記入する必要はない。</t>
  </si>
  <si>
    <t>課税事業者は，基準等を確認して記入すること。）</t>
  </si>
  <si>
    <t>記入要領</t>
  </si>
  <si>
    <t>平成　　年　　月　　日</t>
  </si>
  <si>
    <t>①日本語教育の実施</t>
  </si>
  <si>
    <r>
      <t>日本語教</t>
    </r>
    <r>
      <rPr>
        <sz val="11"/>
        <rFont val="ＭＳ Ｐゴシック"/>
        <family val="3"/>
      </rPr>
      <t>育の実施</t>
    </r>
  </si>
  <si>
    <t>３．日本語教育の実施</t>
  </si>
  <si>
    <t>受講予定者数（募集人員）を記入すること。原則として１０名以上であること。なお，募集の結果，取組ごとの応募者が５名を下回った取組に係る経費は，精算時に委託費の対象外として処理するので注意すること。</t>
  </si>
  <si>
    <t>日本語教育を実施する場所を記入すること。</t>
  </si>
  <si>
    <t>作成した学習教材を使った
日本語教育の想定時間</t>
  </si>
  <si>
    <t>○円×8％＝○○円</t>
  </si>
  <si>
    <t>※問い合わせのよくある計上できない経費
電話代，食材，タクシー代，ガソリン代，備品など。コピー代については，応募団体が通常利用しているコピー機の経費を案分して計上することはできません。その他の詳細については，募集案内を御覧ください。</t>
  </si>
  <si>
    <t>地域住民に対する広報や受講者の募集方法について，具体的に記入すること。
受講者の募集に際しては，可能な限り広く告知し受講者を募るものとし，募集の段階で特定の団体・機関等に属する者のみを対象としないこと。</t>
  </si>
  <si>
    <t>地域住民に対する広報や受講者の募集方法について，具体的に記入すること。
受講者の募集に際しては，可能な限り広く告知し受講者を募るものとし，募集の段階で特定の団体・機関等に属する者のみを対象としないこと。</t>
  </si>
  <si>
    <t>これまで日本語教育が行われていない市区町村の状況</t>
  </si>
  <si>
    <r>
      <t>　平成　年　月～平成　年　月　（　　か月間）</t>
    </r>
  </si>
  <si>
    <t>日本語教育を行う人材の養成・研修の実施</t>
  </si>
  <si>
    <t>日本語教育のための学習教材の作成</t>
  </si>
  <si>
    <t>①カリキュラム案について</t>
  </si>
  <si>
    <t>③教材例集</t>
  </si>
  <si>
    <t>④日本語能力評価について</t>
  </si>
  <si>
    <t>⑤指導力評価について</t>
  </si>
  <si>
    <t>②ガイドブック</t>
  </si>
  <si>
    <t>本事業の実施体制</t>
  </si>
  <si>
    <t>空白地域を含む</t>
  </si>
  <si>
    <t>□</t>
  </si>
  <si>
    <t>総時間　　　時間（空白地域　　　　　時間）</t>
  </si>
  <si>
    <t>コーディネーター</t>
  </si>
  <si>
    <t>※　コーディネータ－，指導者，講師については，略歴（様式６）を必ず添付すること。</t>
  </si>
  <si>
    <t>②コーディネート業務謝金総額</t>
  </si>
  <si>
    <t>④限度額チェック欄</t>
  </si>
  <si>
    <t>※①と④は自動で表示されますが，②と③は額を入力してください。</t>
  </si>
  <si>
    <t>　　　空白地域を含めた企画の場合，左の□を✓してください。</t>
  </si>
  <si>
    <t>【本事業への応募・採択実績】</t>
  </si>
  <si>
    <t>採択金額</t>
  </si>
  <si>
    <t>日本語教育活動に関する地域の実情・課題</t>
  </si>
  <si>
    <t>使用する教材等</t>
  </si>
  <si>
    <t>内容</t>
  </si>
  <si>
    <t>□</t>
  </si>
  <si>
    <t>対象者</t>
  </si>
  <si>
    <t>Eメールアドレス</t>
  </si>
  <si>
    <t>国際交流主幹</t>
  </si>
  <si>
    <t>開催計画</t>
  </si>
  <si>
    <t>※運営委員会の開催時期・回数及び予定する検討内容について記載してください。</t>
  </si>
  <si>
    <t>参加対象者</t>
  </si>
  <si>
    <t>参加者数</t>
  </si>
  <si>
    <t>効果の検証方法</t>
  </si>
  <si>
    <t>専門分野</t>
  </si>
  <si>
    <t>交渉予定</t>
  </si>
  <si>
    <t>交渉済</t>
  </si>
  <si>
    <t>日本語教育</t>
  </si>
  <si>
    <t>多文化共生</t>
  </si>
  <si>
    <t>　（２）運営委員会の開催計画</t>
  </si>
  <si>
    <t>　（３）地域における関係機関・団体等との連携・協力</t>
  </si>
  <si>
    <t>交渉予定</t>
  </si>
  <si>
    <t>交渉中</t>
  </si>
  <si>
    <t>教材作成</t>
  </si>
  <si>
    <t>主に担当する取組</t>
  </si>
  <si>
    <t>氏名</t>
  </si>
  <si>
    <t>○○　○○</t>
  </si>
  <si>
    <t>コーディネート業務50Ｈ，
日本語教育60Ｈ</t>
  </si>
  <si>
    <t>参加対象者に条件がある場合は，具体的に記入すること。</t>
  </si>
  <si>
    <t>担当内容</t>
  </si>
  <si>
    <t>担当者及び内容等</t>
  </si>
  <si>
    <t>受講予定者数</t>
  </si>
  <si>
    <t>教材作成会議お茶代</t>
  </si>
  <si>
    <t>※運営委員会の経費も合わせて記載すること。</t>
  </si>
  <si>
    <t>開催時間数</t>
  </si>
  <si>
    <t>開催場所</t>
  </si>
  <si>
    <t>日本語教育以外の事業における主な連携・協働実績</t>
  </si>
  <si>
    <t>事業責任者</t>
  </si>
  <si>
    <t>会計責任者</t>
  </si>
  <si>
    <t>（４）事業実施の責任体制</t>
  </si>
  <si>
    <t>会計担当者</t>
  </si>
  <si>
    <t>（５）実施体制としての中核メンバー（地域日本語教育コーディネータ－，指導者，講師及び事業担当者）</t>
  </si>
  <si>
    <t>×</t>
  </si>
  <si>
    <t>（６）中核メンバーを含めた本事業の実施体制</t>
  </si>
  <si>
    <t>（７）地域の日本語教育の拠点としての役割</t>
  </si>
  <si>
    <t>（８）地域における活動実績（過去３年間の実績を記載してください。）</t>
  </si>
  <si>
    <t>事業費の安定的な確保に向けた計画</t>
  </si>
  <si>
    <t>収入</t>
  </si>
  <si>
    <t>（９）日本語教育事業の地域における安定的な実施に向けた計画</t>
  </si>
  <si>
    <t>支出額合計（A）</t>
  </si>
  <si>
    <t>収入額合計（B）</t>
  </si>
  <si>
    <t>事業経費予定額　総合計（C）＝（A）-（B）</t>
  </si>
  <si>
    <t>７．再委託に関する事項</t>
  </si>
  <si>
    <t>８．事業連絡担当者</t>
  </si>
  <si>
    <t>【添付資料チェック欄】  添付資料に不備がないことを確認の上，□にチェックしてください。</t>
  </si>
  <si>
    <t>【団体の種別チェック】　団体の種別を選択してください。</t>
  </si>
  <si>
    <t>地域の実情や課題を踏まえた内容とし，作成する教材の内容を具体的に記入すること。
また，教材を作成する際に検討会議等を設置する場合は，その具体的な内容や回数等も記入すること。</t>
  </si>
  <si>
    <t>プログラム（Ｂ）○○○○事業</t>
  </si>
  <si>
    <t>プログラム（Ａ）○○○○事業</t>
  </si>
  <si>
    <t>採択</t>
  </si>
  <si>
    <t>申請年度</t>
  </si>
  <si>
    <t>「生活者としての外国人」のための日本語教育事業－地域日本語教育実践プログラム－の申請・採択実績がある場合，
事業名称と採択金額を記載してください。</t>
  </si>
  <si>
    <t>③作業補助等
労務謝金総額</t>
  </si>
  <si>
    <t>①事業経費
予定額（総合計）</t>
  </si>
  <si>
    <t>○○　○○</t>
  </si>
  <si>
    <t xml:space="preserve">事業終了後，申請事業を通して得られた成果を踏まえ，地域の日本語教育の拠点として，どのような役割を果たしていく予定であるかを記入すること。
</t>
  </si>
  <si>
    <t>再委託先名称：</t>
  </si>
  <si>
    <r>
      <t xml:space="preserve">消費税相当額
</t>
    </r>
    <r>
      <rPr>
        <sz val="11"/>
        <rFont val="ＭＳ Ｐゴシック"/>
        <family val="3"/>
      </rPr>
      <t>（※諸謝金のみ対象）</t>
    </r>
  </si>
  <si>
    <t>　応募団体概要</t>
  </si>
  <si>
    <t>　定款又は寄附行為</t>
  </si>
  <si>
    <t>　登記簿謄本の写（任意団体の場合は，「任意団体に関する事項」）</t>
  </si>
  <si>
    <t>　これまでの活動実績が分かる資料</t>
  </si>
  <si>
    <t>　誓約書　　　　　　　　　　　　　　　　　　　　　　　　　</t>
  </si>
  <si>
    <t>　実施体制としての中核メンバー（コーディネーター）略歴</t>
  </si>
  <si>
    <t>　実施体制としての中核メンバー（指導者及び講師）略歴</t>
  </si>
  <si>
    <t>　これまでの活動実績が分かる資料　　　　　</t>
  </si>
  <si>
    <t>　任意団体は昨年度決算の内容が分かる書類　　　　</t>
  </si>
  <si>
    <t>法人格を有する団体</t>
  </si>
  <si>
    <r>
      <t>事業を実施後，</t>
    </r>
    <r>
      <rPr>
        <sz val="11"/>
        <color indexed="10"/>
        <rFont val="ＭＳ Ｐゴシック"/>
        <family val="3"/>
      </rPr>
      <t>目標の達成状況や成果をだれが，どのように検証するかを具体的に記入すること。</t>
    </r>
  </si>
  <si>
    <t xml:space="preserve">申請団体が地域日本語教育の拠点として，運営委員会，関係機関・団体とどのように連携協力しながら，取組を実施していく計画か，中核メンバーの役割分担，関係機関・団体間の役割分担について記入すること。
</t>
  </si>
  <si>
    <t>「生活者としての外国人」のための日本語教育事業－地域日本語教育実践プログラム－の申請・採択実績がある場合，事業名称と採択金額を記載してください。</t>
  </si>
  <si>
    <t>地域日本語教育実践プログラム（Ａ）は日本語教育，人材の養成・研修，教材の作成の三つの取組全てを実施することとなっているが，いずれかの取組について民間の助成金等を受けたり，独自の予算を確保したりするなどして別途実施する場合には，取組の申請から外すことができる。その際（申請しない取組がある場合）は，その理由を記入すること。</t>
  </si>
  <si>
    <t>地域日本語教育実践プログラム（Ａ）は日本語教育，人材の養成・研修，教材の作成の三つの取組全てを実施することとなっているが，いずれかの取組について民間の助成金等を受けたり，独自の予算を確保したりするなどして別途実施する場合，あるいは，既にカリキュラム案を活用した教材を作成している場合は，取組の申請から外すことができる。その際（申請しない取組がある場合）は，その理由を記入すること。</t>
  </si>
  <si>
    <t>　任意団体は直近の年度の決算内容が分かる書類　　　　</t>
  </si>
  <si>
    <t>取組の目標を具体的かつ検証可能な形で記入すること。
検証方法については，以下の「効果の検証方法」の欄に記入すること。</t>
  </si>
  <si>
    <t>取組の目標を具体的かつ検証可能な形で記入すること。</t>
  </si>
  <si>
    <t>（４）再委託金額（単位　：　円）</t>
  </si>
  <si>
    <t>※　地域日本語教育実践プログラム　（Ａ）に応募される場合には，原則として，①から③の
　　取組の全てを組み合わせて応募してください。</t>
  </si>
  <si>
    <t>今回応募する事業の名称を記入すること。</t>
  </si>
  <si>
    <t>今回応募する事業の目的を具体的かつ明確に記入すること。地域の実情や課題に合わせた目的とすること。</t>
  </si>
  <si>
    <t>今回応募する事業の内容について，課題をどのように解決するのか分かるように，事業の特徴を含め，簡潔に記入すること。三つの取組（日本語教育の実施・人材育成・教材作成）のそれぞれの関連性についても記載すること。</t>
  </si>
  <si>
    <t>（５）再委託費の内訳</t>
  </si>
  <si>
    <t xml:space="preserve">   （単位　：　円）</t>
  </si>
  <si>
    <t>平成25年度</t>
  </si>
  <si>
    <t>平成26年度</t>
  </si>
  <si>
    <t>平成27年度</t>
  </si>
  <si>
    <t>平成28年度</t>
  </si>
  <si>
    <t>平成２９年度「生活者としての外国人」のための日本語教育事業　地域日本語教育実践プログラム(A)　企画書</t>
  </si>
  <si>
    <t>　平成２９年度「生活者としての外国人」のための日本語教育事業　地域日本語教育実践プログラムに関する企画書を提出します。</t>
  </si>
  <si>
    <t>平成27年度</t>
  </si>
  <si>
    <t>平成26年度</t>
  </si>
  <si>
    <t>平成25年度</t>
  </si>
  <si>
    <t>平成２６年度以降，地方公共団体，国際交流協会，企業，ＮＰＯ法人，自治会，ボランティア団体などと連携・協働による活動を行った実績があれば，具体的に記入すること。</t>
  </si>
  <si>
    <t>自立に向けた連携・協力等の計画</t>
  </si>
  <si>
    <t>日本語教育事業の自律的運営に向けて，地方公共団体（広域連携含む。）や企業，大学，日本語教育機関，その他の日本語教育関係機関との連携・協力により，事業の実施や指導者等の人材育成，外国人の参加促進などの取組を体系的かつ継続的に行うために，本年度を含めた年次計画（概ね３年程度）を記入してください。
平成２８年度当該事業の採択団体は，２８年度の実績を踏まえ，今後２年の計画を記入してください。</t>
  </si>
  <si>
    <t>※事業の対象に，これまで日本語教育が行われていない市区町村を含む場合は，当該地域に居住する外国人の実情や日本語教育活動がこれまで行われていなかった理由及びその必要性等を具体的に記入すること。</t>
  </si>
  <si>
    <t>※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成果が見込めるかを記載してください。</t>
  </si>
  <si>
    <t xml:space="preserve">平成２６年度以降に行った日本語教育の実施，人材の養成・研修，学習教材の作成，その他日本語教育に関する活動実績について記入すること。文化庁の委託事業を受けている場合には漏れなく記入すること。また，他の機関・団体と連携して行った実績についても，あれば，具体的に記載してください。
</t>
  </si>
  <si>
    <t>日本語教育事業の継続的な実施のために，外部資金の導入や自己収入の確保，事業の予算化など，経済的自立に向けた年次計画（概ね３年程度）を記入してください。</t>
  </si>
  <si>
    <t>本取組に日本語教育の空白地域を含む場合は，そこでの具体的な取組の内容を記入すること。</t>
  </si>
  <si>
    <t>どの部分をどのように活用して取組を行うのか，具体的に記入すること。
例）「生活上の行為の事例」の多言語版を活用してニーズ把握を行う。
例）日本語学習ポートフォリオを作成し，定期的に振り返りを行う。
例）指導力評価項目一覧を参考に，支援者と日本語教育プログラムの点検・改善を行う。</t>
  </si>
  <si>
    <t>上記①～⑤のカリキュラム案５点セットのうち，活用を計画しているものに○を付けてください。</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</si>
</sst>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u val="single"/>
      <sz val="14"/>
      <name val="ＭＳ Ｐゴシック"/>
      <family val="3"/>
    </font>
    <font>
      <b/>
      <sz val="11"/>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13"/>
      <name val="ＭＳ Ｐゴシック"/>
      <family val="3"/>
    </font>
    <font>
      <sz val="8"/>
      <name val="ＭＳ Ｐゴシック"/>
      <family val="3"/>
    </font>
    <font>
      <sz val="9"/>
      <name val="ＭＳ Ｐゴシック"/>
      <family val="3"/>
    </font>
    <font>
      <sz val="11"/>
      <color indexed="10"/>
      <name val="ＭＳ Ｐゴシック"/>
      <family val="3"/>
    </font>
    <font>
      <u val="single"/>
      <sz val="11"/>
      <name val="ＭＳ Ｐゴシック"/>
      <family val="3"/>
    </font>
    <font>
      <sz val="22"/>
      <name val="ＭＳ Ｐゴシック"/>
      <family val="3"/>
    </font>
    <font>
      <sz val="9"/>
      <name val="MS UI Gothic"/>
      <family val="3"/>
    </font>
    <font>
      <sz val="11"/>
      <name val="ＭＳ ゴシック"/>
      <family val="3"/>
    </font>
    <font>
      <sz val="14"/>
      <name val="ＭＳ Ｐゴシック"/>
      <family val="3"/>
    </font>
    <font>
      <sz val="10"/>
      <name val="ＭＳ Ｐゴシック"/>
      <family val="3"/>
    </font>
    <font>
      <b/>
      <sz val="13"/>
      <name val="ＭＳ Ｐゴシック"/>
      <family val="3"/>
    </font>
    <font>
      <sz val="10"/>
      <name val="ＭＳ ゴシック"/>
      <family val="3"/>
    </font>
    <font>
      <sz val="20"/>
      <name val="ＭＳ Ｐゴシック"/>
      <family val="3"/>
    </font>
    <font>
      <b/>
      <sz val="24"/>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2"/>
      <color indexed="10"/>
      <name val="ＭＳ Ｐゴシック"/>
      <family val="3"/>
    </font>
    <font>
      <b/>
      <sz val="12"/>
      <color indexed="8"/>
      <name val="ＭＳ Ｐゴシック"/>
      <family val="3"/>
    </font>
    <font>
      <sz val="18"/>
      <color indexed="8"/>
      <name val="ＭＳ Ｐゴシック"/>
      <family val="3"/>
    </font>
    <font>
      <sz val="18"/>
      <color indexed="10"/>
      <name val="ＭＳ Ｐゴシック"/>
      <family val="3"/>
    </font>
    <font>
      <sz val="8"/>
      <color indexed="10"/>
      <name val="ＭＳ Ｐゴシック"/>
      <family val="3"/>
    </font>
    <font>
      <sz val="12"/>
      <color indexed="8"/>
      <name val="ＭＳ Ｐゴシック"/>
      <family val="3"/>
    </font>
    <font>
      <sz val="10"/>
      <color indexed="10"/>
      <name val="ＭＳ Ｐゴシック"/>
      <family val="3"/>
    </font>
    <font>
      <sz val="20"/>
      <color indexed="8"/>
      <name val="ＭＳ Ｐゴシック"/>
      <family val="3"/>
    </font>
    <font>
      <sz val="16"/>
      <color indexed="8"/>
      <name val="ＭＳ Ｐゴシック"/>
      <family val="3"/>
    </font>
    <font>
      <sz val="22"/>
      <color indexed="8"/>
      <name val="ＭＳ Ｐゴシック"/>
      <family val="3"/>
    </font>
    <font>
      <sz val="12"/>
      <color indexed="10"/>
      <name val="ＭＳ ゴシック"/>
      <family val="3"/>
    </font>
    <font>
      <sz val="11"/>
      <color indexed="10"/>
      <name val="Calibri"/>
      <family val="2"/>
    </font>
    <font>
      <u val="single"/>
      <sz val="11"/>
      <color indexed="10"/>
      <name val="ＭＳ Ｐゴシック"/>
      <family val="3"/>
    </font>
    <font>
      <b/>
      <sz val="11"/>
      <color indexed="10"/>
      <name val="ＭＳ Ｐゴシック"/>
      <family val="3"/>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24"/>
      <color rgb="FFFF0000"/>
      <name val="ＭＳ Ｐゴシック"/>
      <family val="3"/>
    </font>
    <font>
      <sz val="12"/>
      <color rgb="FFFF0000"/>
      <name val="ＭＳ Ｐゴシック"/>
      <family val="3"/>
    </font>
    <font>
      <b/>
      <sz val="12"/>
      <color theme="1"/>
      <name val="ＭＳ Ｐゴシック"/>
      <family val="3"/>
    </font>
    <font>
      <sz val="18"/>
      <color theme="1"/>
      <name val="ＭＳ Ｐゴシック"/>
      <family val="3"/>
    </font>
    <font>
      <sz val="18"/>
      <color rgb="FFFF0000"/>
      <name val="ＭＳ Ｐゴシック"/>
      <family val="3"/>
    </font>
    <font>
      <sz val="16"/>
      <color theme="1"/>
      <name val="ＭＳ Ｐゴシック"/>
      <family val="3"/>
    </font>
    <font>
      <sz val="8"/>
      <color rgb="FFFF0000"/>
      <name val="ＭＳ Ｐゴシック"/>
      <family val="3"/>
    </font>
    <font>
      <sz val="12"/>
      <color theme="1"/>
      <name val="ＭＳ Ｐゴシック"/>
      <family val="3"/>
    </font>
    <font>
      <sz val="20"/>
      <color theme="1"/>
      <name val="ＭＳ Ｐゴシック"/>
      <family val="3"/>
    </font>
    <font>
      <sz val="22"/>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double"/>
      <bottom/>
    </border>
    <border>
      <left/>
      <right/>
      <top style="double"/>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style="medium"/>
      <top style="thin"/>
      <bottom>
        <color indexed="63"/>
      </bottom>
    </border>
    <border>
      <left/>
      <right style="medium"/>
      <top style="double"/>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right/>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ashed"/>
      <bottom>
        <color indexed="63"/>
      </bottom>
    </border>
    <border>
      <left style="thin"/>
      <right/>
      <top style="dashed"/>
      <bottom/>
    </border>
    <border>
      <left>
        <color indexed="63"/>
      </left>
      <right style="medium"/>
      <top style="dashed"/>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right/>
      <top/>
      <bottom style="double"/>
    </border>
    <border>
      <left>
        <color indexed="63"/>
      </left>
      <right style="medium"/>
      <top>
        <color indexed="63"/>
      </top>
      <bottom style="double"/>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top/>
      <bottom style="double"/>
    </border>
    <border>
      <left/>
      <right style="thin"/>
      <top/>
      <bottom style="double"/>
    </border>
    <border>
      <left/>
      <right style="thin"/>
      <top style="double"/>
      <bottom/>
    </border>
    <border>
      <left style="thin"/>
      <right>
        <color indexed="63"/>
      </right>
      <top>
        <color indexed="63"/>
      </top>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bottom style="medium"/>
    </border>
    <border>
      <left style="thin"/>
      <right style="thin"/>
      <top>
        <color indexed="63"/>
      </top>
      <bottom style="medium"/>
    </border>
    <border>
      <left style="medium"/>
      <right>
        <color indexed="63"/>
      </right>
      <top style="medium"/>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color indexed="63"/>
      </bottom>
    </border>
    <border>
      <left style="thin"/>
      <right style="thin"/>
      <top style="medium"/>
      <bottom style="thin"/>
    </border>
    <border>
      <left style="thin"/>
      <right style="thin"/>
      <top style="thin"/>
      <bottom style="double"/>
    </border>
    <border>
      <left style="medium"/>
      <right>
        <color indexed="63"/>
      </right>
      <top>
        <color indexed="63"/>
      </top>
      <bottom style="thin"/>
    </border>
    <border>
      <left style="medium"/>
      <right style="thin"/>
      <top style="medium"/>
      <bottom style="thin"/>
    </border>
    <border>
      <left style="thin"/>
      <right>
        <color indexed="63"/>
      </right>
      <top style="thin"/>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style="thin"/>
      <bottom style="double"/>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double"/>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top/>
      <bottom style="dashed"/>
    </border>
    <border>
      <left>
        <color indexed="63"/>
      </left>
      <right style="thin"/>
      <top>
        <color indexed="63"/>
      </top>
      <bottom style="dashed"/>
    </border>
    <border>
      <left style="thin"/>
      <right style="thin"/>
      <top style="double"/>
      <bottom style="thin"/>
    </border>
    <border>
      <left style="medium"/>
      <right>
        <color indexed="63"/>
      </right>
      <top style="dashed"/>
      <bottom>
        <color indexed="63"/>
      </bottom>
    </border>
    <border>
      <left/>
      <right style="thin"/>
      <top style="dashed"/>
      <bottom/>
    </border>
    <border>
      <left style="thin"/>
      <right style="medium"/>
      <top style="thin"/>
      <bottom style="double"/>
    </border>
    <border>
      <left style="thin"/>
      <right style="medium"/>
      <top style="thin"/>
      <bottom>
        <color indexed="63"/>
      </bottom>
    </border>
    <border>
      <left style="thin"/>
      <right style="medium"/>
      <top>
        <color indexed="63"/>
      </top>
      <bottom style="medium"/>
    </border>
    <border>
      <left style="thin"/>
      <right style="medium"/>
      <top style="double"/>
      <bottom style="thin"/>
    </border>
    <border>
      <left style="thin"/>
      <right/>
      <top style="thin"/>
      <bottom style="double"/>
    </border>
    <border>
      <left style="medium"/>
      <right style="thin"/>
      <top style="medium"/>
      <bottom/>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medium"/>
      <bottom style="thin"/>
    </border>
    <border>
      <left style="thin"/>
      <right>
        <color indexed="63"/>
      </right>
      <top>
        <color indexed="63"/>
      </top>
      <bottom style="dashed"/>
    </border>
    <border>
      <left>
        <color indexed="63"/>
      </left>
      <right style="medium"/>
      <top>
        <color indexed="63"/>
      </top>
      <bottom style="dashed"/>
    </border>
    <border>
      <left style="thin"/>
      <right style="thin"/>
      <top style="double"/>
      <botto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1407">
    <xf numFmtId="0" fontId="0" fillId="0" borderId="0" xfId="0" applyAlignment="1">
      <alignment vertical="center"/>
    </xf>
    <xf numFmtId="0" fontId="74" fillId="0" borderId="0" xfId="62" applyFont="1" applyBorder="1" applyAlignment="1">
      <alignment vertical="center" wrapText="1"/>
      <protection/>
    </xf>
    <xf numFmtId="0" fontId="0" fillId="0" borderId="0" xfId="63" applyFont="1" applyFill="1" applyBorder="1" applyAlignment="1">
      <alignment vertical="center"/>
      <protection/>
    </xf>
    <xf numFmtId="0" fontId="75" fillId="0" borderId="0" xfId="62" applyFont="1" applyAlignment="1">
      <alignment vertical="center"/>
      <protection/>
    </xf>
    <xf numFmtId="0" fontId="74" fillId="0" borderId="0" xfId="63" applyFont="1" applyFill="1" applyBorder="1" applyAlignment="1">
      <alignment vertical="center" shrinkToFit="1"/>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6" fillId="0" borderId="0" xfId="63" applyFont="1" applyFill="1" applyAlignment="1">
      <alignment vertical="center"/>
      <protection/>
    </xf>
    <xf numFmtId="0" fontId="0" fillId="0" borderId="0" xfId="64" applyFont="1" applyFill="1" applyAlignment="1">
      <alignment horizontal="right" vertical="center"/>
      <protection/>
    </xf>
    <xf numFmtId="38" fontId="74" fillId="0" borderId="10" xfId="51" applyFont="1" applyBorder="1" applyAlignment="1">
      <alignment vertical="center"/>
    </xf>
    <xf numFmtId="38" fontId="74" fillId="0" borderId="0" xfId="51" applyFont="1" applyBorder="1" applyAlignment="1">
      <alignment vertical="center"/>
    </xf>
    <xf numFmtId="0" fontId="5" fillId="0" borderId="0" xfId="62" applyFont="1" applyBorder="1" applyAlignment="1">
      <alignment vertical="center"/>
      <protection/>
    </xf>
    <xf numFmtId="0" fontId="8" fillId="0" borderId="0" xfId="63" applyFont="1" applyFill="1" applyAlignment="1">
      <alignment vertical="center"/>
      <protection/>
    </xf>
    <xf numFmtId="0" fontId="8" fillId="0" borderId="0" xfId="63" applyFont="1" applyFill="1" applyAlignment="1">
      <alignment horizontal="center" vertical="center"/>
      <protection/>
    </xf>
    <xf numFmtId="0" fontId="8" fillId="0" borderId="0" xfId="63" applyFont="1" applyFill="1" applyAlignment="1">
      <alignment vertical="center" shrinkToFit="1"/>
      <protection/>
    </xf>
    <xf numFmtId="0" fontId="8" fillId="0" borderId="0" xfId="63" applyFont="1" applyFill="1" applyAlignment="1">
      <alignment vertical="center" wrapText="1" shrinkToFit="1"/>
      <protection/>
    </xf>
    <xf numFmtId="0" fontId="74" fillId="0" borderId="0" xfId="62" applyFont="1" applyBorder="1" applyAlignment="1">
      <alignment vertical="center"/>
      <protection/>
    </xf>
    <xf numFmtId="0" fontId="74" fillId="0" borderId="0" xfId="62" applyFont="1" applyBorder="1" applyAlignment="1">
      <alignment vertical="center" wrapText="1"/>
      <protection/>
    </xf>
    <xf numFmtId="0" fontId="8" fillId="0" borderId="0" xfId="63" applyFont="1" applyFill="1" applyBorder="1" applyAlignment="1">
      <alignment horizontal="center" vertical="center"/>
      <protection/>
    </xf>
    <xf numFmtId="0" fontId="74" fillId="0" borderId="0" xfId="62" applyFont="1" applyBorder="1" applyAlignment="1">
      <alignment vertical="center" wrapText="1"/>
      <protection/>
    </xf>
    <xf numFmtId="0" fontId="74" fillId="0" borderId="0" xfId="62" applyFont="1" applyBorder="1" applyAlignment="1">
      <alignment vertical="center"/>
      <protection/>
    </xf>
    <xf numFmtId="0" fontId="74" fillId="0" borderId="0" xfId="62" applyFont="1" applyBorder="1" applyAlignment="1">
      <alignment vertical="center"/>
      <protection/>
    </xf>
    <xf numFmtId="0" fontId="74" fillId="0" borderId="0" xfId="0" applyFont="1" applyBorder="1" applyAlignment="1">
      <alignment vertical="center"/>
    </xf>
    <xf numFmtId="0" fontId="74" fillId="0" borderId="0" xfId="0" applyFont="1" applyBorder="1" applyAlignment="1">
      <alignment horizontal="center" vertical="center"/>
    </xf>
    <xf numFmtId="0" fontId="0" fillId="0" borderId="0" xfId="0" applyAlignment="1">
      <alignment vertical="center"/>
    </xf>
    <xf numFmtId="38" fontId="0" fillId="0" borderId="10" xfId="51" applyFont="1" applyBorder="1" applyAlignment="1">
      <alignment vertical="center"/>
    </xf>
    <xf numFmtId="38" fontId="0" fillId="0" borderId="0" xfId="51" applyFont="1" applyBorder="1" applyAlignment="1">
      <alignment vertical="center"/>
    </xf>
    <xf numFmtId="38" fontId="0" fillId="0" borderId="11" xfId="51" applyFont="1" applyBorder="1" applyAlignment="1">
      <alignment vertical="center"/>
    </xf>
    <xf numFmtId="38" fontId="0" fillId="0" borderId="12" xfId="51" applyFont="1" applyBorder="1" applyAlignment="1">
      <alignment vertical="center"/>
    </xf>
    <xf numFmtId="0" fontId="0" fillId="33" borderId="0" xfId="63" applyFont="1" applyFill="1" applyBorder="1" applyAlignment="1">
      <alignment vertical="center"/>
      <protection/>
    </xf>
    <xf numFmtId="0" fontId="0" fillId="0" borderId="0" xfId="63" applyFont="1" applyFill="1" applyBorder="1" applyAlignment="1">
      <alignment vertical="top" shrinkToFit="1"/>
      <protection/>
    </xf>
    <xf numFmtId="0" fontId="74" fillId="0" borderId="0" xfId="62" applyFont="1" applyBorder="1" applyAlignment="1">
      <alignment vertical="center"/>
      <protection/>
    </xf>
    <xf numFmtId="0" fontId="76" fillId="0" borderId="0" xfId="63" applyFont="1" applyFill="1" applyAlignment="1">
      <alignment vertical="center"/>
      <protection/>
    </xf>
    <xf numFmtId="0" fontId="8" fillId="0" borderId="0" xfId="63" applyFont="1" applyFill="1" applyAlignment="1">
      <alignment horizontal="left" vertical="center" wrapText="1"/>
      <protection/>
    </xf>
    <xf numFmtId="0" fontId="8" fillId="0" borderId="0" xfId="63" applyFont="1" applyFill="1" applyBorder="1" applyAlignment="1">
      <alignment vertical="center" wrapText="1"/>
      <protection/>
    </xf>
    <xf numFmtId="0" fontId="8" fillId="0" borderId="13" xfId="63" applyFont="1" applyFill="1" applyBorder="1" applyAlignment="1">
      <alignment vertical="center"/>
      <protection/>
    </xf>
    <xf numFmtId="0" fontId="8" fillId="0" borderId="14" xfId="63" applyFont="1" applyFill="1" applyBorder="1" applyAlignment="1">
      <alignment vertical="center"/>
      <protection/>
    </xf>
    <xf numFmtId="0" fontId="8" fillId="0" borderId="15" xfId="63" applyFont="1" applyFill="1" applyBorder="1" applyAlignment="1">
      <alignment vertical="center"/>
      <protection/>
    </xf>
    <xf numFmtId="0" fontId="0" fillId="0" borderId="12" xfId="63" applyFont="1" applyFill="1" applyBorder="1" applyAlignment="1">
      <alignment horizontal="left" vertical="center"/>
      <protection/>
    </xf>
    <xf numFmtId="0" fontId="74" fillId="0" borderId="0" xfId="63" applyFont="1" applyFill="1" applyBorder="1" applyAlignment="1">
      <alignment vertical="top" wrapText="1" shrinkToFit="1"/>
      <protection/>
    </xf>
    <xf numFmtId="0" fontId="0" fillId="0" borderId="12" xfId="63" applyFont="1" applyFill="1" applyBorder="1" applyAlignment="1">
      <alignment vertical="top" wrapText="1" shrinkToFit="1"/>
      <protection/>
    </xf>
    <xf numFmtId="0" fontId="74" fillId="0" borderId="12" xfId="63" applyFont="1" applyFill="1" applyBorder="1" applyAlignment="1">
      <alignment vertical="top" wrapText="1" shrinkToFit="1"/>
      <protection/>
    </xf>
    <xf numFmtId="0" fontId="8" fillId="0" borderId="0" xfId="0" applyFont="1" applyFill="1" applyBorder="1" applyAlignment="1">
      <alignment vertical="center" shrinkToFit="1"/>
    </xf>
    <xf numFmtId="0" fontId="8" fillId="0" borderId="0" xfId="63" applyFont="1" applyFill="1" applyAlignment="1">
      <alignment horizontal="left" vertical="top" wrapText="1"/>
      <protection/>
    </xf>
    <xf numFmtId="0" fontId="8" fillId="0" borderId="0" xfId="0" applyFont="1" applyFill="1" applyBorder="1" applyAlignment="1">
      <alignment horizontal="center" vertical="center" shrinkToFit="1"/>
    </xf>
    <xf numFmtId="0" fontId="77" fillId="0" borderId="16" xfId="63" applyFont="1" applyFill="1" applyBorder="1" applyAlignment="1">
      <alignment horizontal="center" vertical="center"/>
      <protection/>
    </xf>
    <xf numFmtId="0" fontId="77" fillId="0" borderId="17" xfId="63" applyFont="1" applyFill="1" applyBorder="1" applyAlignment="1">
      <alignment horizontal="center" vertical="center"/>
      <protection/>
    </xf>
    <xf numFmtId="0" fontId="77" fillId="0" borderId="18" xfId="63" applyFont="1" applyFill="1" applyBorder="1" applyAlignment="1">
      <alignment horizontal="center" vertical="center"/>
      <protection/>
    </xf>
    <xf numFmtId="0" fontId="8" fillId="0" borderId="0" xfId="63" applyFont="1" applyFill="1" applyBorder="1" applyAlignment="1">
      <alignment vertical="center"/>
      <protection/>
    </xf>
    <xf numFmtId="38" fontId="74" fillId="0" borderId="19" xfId="51" applyFont="1" applyBorder="1" applyAlignment="1">
      <alignment vertical="center"/>
    </xf>
    <xf numFmtId="38" fontId="74" fillId="0" borderId="20" xfId="51" applyFont="1" applyBorder="1" applyAlignment="1">
      <alignment vertical="center"/>
    </xf>
    <xf numFmtId="0" fontId="0" fillId="0" borderId="0" xfId="63" applyFont="1" applyFill="1" applyBorder="1" applyAlignment="1">
      <alignment horizontal="left" vertical="center" shrinkToFit="1"/>
      <protection/>
    </xf>
    <xf numFmtId="180" fontId="8" fillId="0" borderId="0" xfId="63" applyNumberFormat="1" applyFont="1" applyFill="1" applyBorder="1" applyAlignment="1">
      <alignment horizontal="right" vertical="center" wrapText="1"/>
      <protection/>
    </xf>
    <xf numFmtId="0" fontId="8" fillId="34" borderId="0" xfId="63" applyFont="1" applyFill="1" applyBorder="1" applyAlignment="1">
      <alignment horizontal="center" vertical="center"/>
      <protection/>
    </xf>
    <xf numFmtId="0" fontId="75" fillId="33" borderId="21" xfId="62" applyFont="1" applyFill="1" applyBorder="1" applyAlignment="1">
      <alignment vertical="center" wrapText="1"/>
      <protection/>
    </xf>
    <xf numFmtId="0" fontId="75" fillId="33" borderId="0" xfId="62" applyFont="1" applyFill="1" applyBorder="1" applyAlignment="1">
      <alignment vertical="center" wrapText="1"/>
      <protection/>
    </xf>
    <xf numFmtId="0" fontId="75" fillId="33" borderId="22" xfId="62" applyFont="1" applyFill="1" applyBorder="1" applyAlignment="1">
      <alignment vertical="center" wrapText="1"/>
      <protection/>
    </xf>
    <xf numFmtId="0" fontId="74" fillId="0" borderId="10" xfId="62" applyFont="1" applyFill="1" applyBorder="1" applyAlignment="1">
      <alignment vertical="center" wrapText="1"/>
      <protection/>
    </xf>
    <xf numFmtId="0" fontId="74" fillId="0" borderId="0" xfId="62" applyFont="1" applyFill="1" applyBorder="1" applyAlignment="1">
      <alignment vertical="center" wrapText="1"/>
      <protection/>
    </xf>
    <xf numFmtId="0" fontId="74" fillId="0" borderId="23" xfId="62" applyFont="1" applyFill="1" applyBorder="1" applyAlignment="1">
      <alignment vertical="center" wrapText="1"/>
      <protection/>
    </xf>
    <xf numFmtId="0" fontId="8" fillId="0" borderId="10" xfId="63" applyFont="1" applyFill="1" applyBorder="1" applyAlignment="1">
      <alignment vertical="center"/>
      <protection/>
    </xf>
    <xf numFmtId="0" fontId="8" fillId="0" borderId="0" xfId="63" applyFont="1" applyFill="1" applyBorder="1" applyAlignment="1">
      <alignment horizontal="left" vertical="center" wrapText="1"/>
      <protection/>
    </xf>
    <xf numFmtId="0" fontId="8" fillId="0" borderId="22" xfId="63" applyFont="1" applyFill="1" applyBorder="1" applyAlignment="1">
      <alignment vertical="center"/>
      <protection/>
    </xf>
    <xf numFmtId="0" fontId="75" fillId="0" borderId="0" xfId="62" applyFont="1" applyBorder="1" applyAlignment="1">
      <alignment horizontal="left" vertical="center"/>
      <protection/>
    </xf>
    <xf numFmtId="0" fontId="75" fillId="0" borderId="0" xfId="62" applyFont="1" applyBorder="1" applyAlignment="1">
      <alignment vertical="center"/>
      <protection/>
    </xf>
    <xf numFmtId="0" fontId="11" fillId="0" borderId="0" xfId="63" applyFont="1" applyFill="1" applyBorder="1" applyAlignment="1">
      <alignment horizontal="center" vertical="center" wrapText="1"/>
      <protection/>
    </xf>
    <xf numFmtId="0" fontId="0" fillId="0" borderId="24" xfId="63" applyFont="1" applyFill="1" applyBorder="1" applyAlignment="1">
      <alignment vertical="center"/>
      <protection/>
    </xf>
    <xf numFmtId="0" fontId="0" fillId="0" borderId="25" xfId="63" applyFont="1" applyFill="1" applyBorder="1" applyAlignment="1">
      <alignment vertical="center"/>
      <protection/>
    </xf>
    <xf numFmtId="0" fontId="0" fillId="0" borderId="0" xfId="62" applyFont="1" applyFill="1" applyBorder="1" applyAlignment="1">
      <alignment vertical="center"/>
      <protection/>
    </xf>
    <xf numFmtId="0" fontId="74" fillId="0" borderId="23" xfId="63" applyFont="1" applyFill="1" applyBorder="1" applyAlignment="1">
      <alignment vertical="top" wrapText="1" shrinkToFit="1"/>
      <protection/>
    </xf>
    <xf numFmtId="0" fontId="74" fillId="0" borderId="0" xfId="63" applyFont="1" applyFill="1" applyBorder="1" applyAlignment="1">
      <alignment vertical="top" shrinkToFit="1"/>
      <protection/>
    </xf>
    <xf numFmtId="0" fontId="74" fillId="34" borderId="26" xfId="62" applyFont="1" applyFill="1" applyBorder="1" applyAlignment="1">
      <alignment horizontal="center" vertical="center"/>
      <protection/>
    </xf>
    <xf numFmtId="0" fontId="74" fillId="34" borderId="26" xfId="62" applyFont="1" applyFill="1" applyBorder="1" applyAlignment="1">
      <alignment vertical="top"/>
      <protection/>
    </xf>
    <xf numFmtId="0" fontId="9" fillId="0" borderId="0" xfId="63" applyFont="1" applyFill="1" applyBorder="1" applyAlignment="1">
      <alignment vertical="center"/>
      <protection/>
    </xf>
    <xf numFmtId="0" fontId="0" fillId="0" borderId="12" xfId="63" applyFont="1" applyFill="1" applyBorder="1" applyAlignment="1">
      <alignment horizontal="left" vertical="center"/>
      <protection/>
    </xf>
    <xf numFmtId="0" fontId="0" fillId="0" borderId="25" xfId="63" applyFont="1" applyFill="1" applyBorder="1" applyAlignment="1">
      <alignment horizontal="left" vertical="center"/>
      <protection/>
    </xf>
    <xf numFmtId="0" fontId="0" fillId="0" borderId="25" xfId="63" applyFont="1" applyFill="1" applyBorder="1" applyAlignment="1">
      <alignment horizontal="left" vertical="center" shrinkToFit="1"/>
      <protection/>
    </xf>
    <xf numFmtId="0" fontId="74" fillId="0" borderId="27" xfId="63" applyFont="1" applyFill="1" applyBorder="1" applyAlignment="1">
      <alignment vertical="top" wrapText="1" shrinkToFit="1"/>
      <protection/>
    </xf>
    <xf numFmtId="0" fontId="78" fillId="0" borderId="0" xfId="62" applyFont="1" applyBorder="1" applyAlignment="1">
      <alignment horizontal="left" vertical="center"/>
      <protection/>
    </xf>
    <xf numFmtId="0" fontId="78" fillId="0" borderId="0" xfId="62" applyFont="1" applyBorder="1" applyAlignment="1">
      <alignment vertical="center"/>
      <protection/>
    </xf>
    <xf numFmtId="38" fontId="0" fillId="0" borderId="23" xfId="51" applyFont="1" applyBorder="1" applyAlignment="1">
      <alignment vertical="center"/>
    </xf>
    <xf numFmtId="38" fontId="0" fillId="0" borderId="27" xfId="51" applyFont="1" applyBorder="1" applyAlignment="1">
      <alignment vertical="center"/>
    </xf>
    <xf numFmtId="38" fontId="74" fillId="0" borderId="28" xfId="51" applyFont="1" applyBorder="1" applyAlignment="1">
      <alignment vertical="center"/>
    </xf>
    <xf numFmtId="38" fontId="74" fillId="0" borderId="23" xfId="51" applyFont="1" applyBorder="1" applyAlignment="1">
      <alignment vertical="center"/>
    </xf>
    <xf numFmtId="0" fontId="74" fillId="0" borderId="0" xfId="62" applyFont="1" applyBorder="1" applyAlignment="1">
      <alignment vertical="center" wrapText="1"/>
      <protection/>
    </xf>
    <xf numFmtId="0" fontId="8" fillId="0" borderId="0" xfId="63" applyFont="1" applyFill="1" applyBorder="1" applyAlignment="1">
      <alignment horizontal="left" vertical="center"/>
      <protection/>
    </xf>
    <xf numFmtId="0" fontId="74" fillId="0" borderId="0" xfId="63" applyFont="1" applyFill="1" applyBorder="1" applyAlignment="1">
      <alignment vertical="center" shrinkToFit="1"/>
      <protection/>
    </xf>
    <xf numFmtId="0" fontId="8" fillId="0" borderId="0" xfId="63" applyFont="1" applyFill="1" applyAlignment="1">
      <alignment horizontal="left" vertical="center"/>
      <protection/>
    </xf>
    <xf numFmtId="0" fontId="0" fillId="0" borderId="0" xfId="63" applyFont="1" applyFill="1" applyBorder="1" applyAlignment="1">
      <alignment vertical="center"/>
      <protection/>
    </xf>
    <xf numFmtId="0" fontId="0" fillId="0" borderId="0" xfId="63" applyFont="1" applyFill="1" applyAlignment="1">
      <alignment vertical="center"/>
      <protection/>
    </xf>
    <xf numFmtId="0" fontId="79" fillId="33" borderId="29" xfId="62" applyFont="1" applyFill="1" applyBorder="1" applyAlignment="1">
      <alignment vertical="center"/>
      <protection/>
    </xf>
    <xf numFmtId="0" fontId="79" fillId="33" borderId="30" xfId="62" applyFont="1" applyFill="1" applyBorder="1" applyAlignment="1">
      <alignment vertical="center"/>
      <protection/>
    </xf>
    <xf numFmtId="0" fontId="9" fillId="0" borderId="0" xfId="62" applyFont="1" applyBorder="1" applyAlignment="1">
      <alignment horizontal="left" vertical="center"/>
      <protection/>
    </xf>
    <xf numFmtId="0" fontId="0" fillId="0" borderId="0" xfId="62" applyFont="1" applyBorder="1" applyAlignment="1">
      <alignment vertical="center"/>
      <protection/>
    </xf>
    <xf numFmtId="0" fontId="0" fillId="33" borderId="31" xfId="63" applyFont="1" applyFill="1" applyBorder="1" applyAlignment="1">
      <alignment horizontal="center" vertical="center"/>
      <protection/>
    </xf>
    <xf numFmtId="0" fontId="0" fillId="34" borderId="26" xfId="62" applyFont="1" applyFill="1" applyBorder="1" applyAlignment="1">
      <alignment horizontal="center" vertical="center"/>
      <protection/>
    </xf>
    <xf numFmtId="0" fontId="0" fillId="34" borderId="0" xfId="62" applyFont="1" applyFill="1" applyBorder="1" applyAlignment="1">
      <alignment vertical="center"/>
      <protection/>
    </xf>
    <xf numFmtId="0" fontId="0" fillId="34" borderId="26" xfId="62" applyFont="1" applyFill="1" applyBorder="1" applyAlignment="1">
      <alignment vertical="top"/>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24" fillId="0" borderId="0" xfId="63" applyFont="1" applyFill="1" applyAlignment="1">
      <alignment vertical="center"/>
      <protection/>
    </xf>
    <xf numFmtId="0" fontId="0" fillId="33" borderId="31" xfId="63" applyFont="1" applyFill="1" applyBorder="1" applyAlignment="1">
      <alignment horizontal="center" vertical="center"/>
      <protection/>
    </xf>
    <xf numFmtId="0" fontId="0" fillId="0" borderId="25" xfId="63" applyFont="1" applyFill="1" applyBorder="1" applyAlignment="1">
      <alignment horizontal="left" vertical="center"/>
      <protection/>
    </xf>
    <xf numFmtId="0" fontId="0" fillId="0" borderId="0" xfId="63" applyFont="1" applyFill="1" applyBorder="1" applyAlignment="1">
      <alignment vertical="top" wrapText="1" shrinkToFit="1"/>
      <protection/>
    </xf>
    <xf numFmtId="0" fontId="0" fillId="0" borderId="23" xfId="63" applyFont="1" applyFill="1" applyBorder="1" applyAlignment="1">
      <alignment vertical="top" wrapText="1" shrinkToFit="1"/>
      <protection/>
    </xf>
    <xf numFmtId="0" fontId="0" fillId="0" borderId="27" xfId="63" applyFont="1" applyFill="1" applyBorder="1" applyAlignment="1">
      <alignment vertical="top" wrapText="1" shrinkToFit="1"/>
      <protection/>
    </xf>
    <xf numFmtId="0" fontId="0" fillId="33" borderId="21" xfId="62" applyFont="1" applyFill="1" applyBorder="1" applyAlignment="1">
      <alignment vertical="center" wrapText="1"/>
      <protection/>
    </xf>
    <xf numFmtId="0" fontId="0" fillId="33" borderId="0" xfId="62" applyFont="1" applyFill="1" applyBorder="1" applyAlignment="1">
      <alignment vertical="center" wrapText="1"/>
      <protection/>
    </xf>
    <xf numFmtId="0" fontId="0" fillId="33" borderId="22" xfId="62" applyFont="1" applyFill="1" applyBorder="1" applyAlignment="1">
      <alignment vertical="center" wrapText="1"/>
      <protection/>
    </xf>
    <xf numFmtId="0" fontId="0" fillId="0" borderId="10"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23" xfId="62" applyFont="1" applyFill="1" applyBorder="1" applyAlignment="1">
      <alignment vertical="center" wrapText="1"/>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0" fontId="9" fillId="0" borderId="0" xfId="62" applyFont="1" applyBorder="1" applyAlignment="1">
      <alignment vertical="center"/>
      <protection/>
    </xf>
    <xf numFmtId="38" fontId="0" fillId="0" borderId="19" xfId="51" applyFont="1" applyBorder="1" applyAlignment="1">
      <alignment vertical="center"/>
    </xf>
    <xf numFmtId="38" fontId="0" fillId="0" borderId="20" xfId="51" applyFont="1" applyBorder="1" applyAlignment="1">
      <alignment vertical="center"/>
    </xf>
    <xf numFmtId="38" fontId="0" fillId="0" borderId="28" xfId="51" applyFont="1" applyBorder="1" applyAlignment="1">
      <alignment vertical="center"/>
    </xf>
    <xf numFmtId="0" fontId="0" fillId="0" borderId="32" xfId="62" applyFont="1" applyBorder="1" applyAlignment="1">
      <alignment vertical="center"/>
      <protection/>
    </xf>
    <xf numFmtId="0" fontId="0" fillId="0" borderId="10" xfId="62" applyFont="1" applyBorder="1" applyAlignment="1">
      <alignment vertical="center"/>
      <protection/>
    </xf>
    <xf numFmtId="0" fontId="7" fillId="33" borderId="29" xfId="62" applyFont="1" applyFill="1" applyBorder="1" applyAlignment="1">
      <alignment vertical="center"/>
      <protection/>
    </xf>
    <xf numFmtId="0" fontId="7" fillId="33" borderId="30" xfId="62" applyFont="1" applyFill="1" applyBorder="1" applyAlignment="1">
      <alignment vertical="center"/>
      <protection/>
    </xf>
    <xf numFmtId="0" fontId="0" fillId="0" borderId="0" xfId="0" applyFont="1" applyBorder="1" applyAlignment="1">
      <alignment vertical="center"/>
    </xf>
    <xf numFmtId="0" fontId="80" fillId="0" borderId="25" xfId="63" applyFont="1" applyFill="1" applyBorder="1" applyAlignment="1">
      <alignment vertical="center"/>
      <protection/>
    </xf>
    <xf numFmtId="0" fontId="74" fillId="0" borderId="0" xfId="63" applyFont="1" applyFill="1" applyBorder="1" applyAlignment="1">
      <alignment vertical="center"/>
      <protection/>
    </xf>
    <xf numFmtId="0" fontId="13" fillId="0" borderId="0" xfId="63" applyFont="1" applyFill="1" applyAlignment="1">
      <alignment vertical="center" wrapText="1"/>
      <protection/>
    </xf>
    <xf numFmtId="0" fontId="20" fillId="0" borderId="0" xfId="63" applyFont="1" applyFill="1" applyAlignment="1">
      <alignment vertical="center"/>
      <protection/>
    </xf>
    <xf numFmtId="0" fontId="74" fillId="0" borderId="10" xfId="62" applyFont="1" applyBorder="1" applyAlignment="1">
      <alignment vertical="center"/>
      <protection/>
    </xf>
    <xf numFmtId="0" fontId="74" fillId="0" borderId="0" xfId="62" applyFont="1" applyBorder="1" applyAlignment="1">
      <alignment vertical="center"/>
      <protection/>
    </xf>
    <xf numFmtId="0" fontId="74" fillId="0" borderId="32" xfId="62" applyFont="1" applyBorder="1" applyAlignment="1">
      <alignment vertical="center"/>
      <protection/>
    </xf>
    <xf numFmtId="0" fontId="0" fillId="0" borderId="0" xfId="64" applyFont="1" applyFill="1" applyAlignment="1">
      <alignment vertical="center"/>
      <protection/>
    </xf>
    <xf numFmtId="0" fontId="8" fillId="0" borderId="0" xfId="64" applyFont="1" applyFill="1" applyAlignment="1">
      <alignment vertical="center"/>
      <protection/>
    </xf>
    <xf numFmtId="0" fontId="0" fillId="0" borderId="33" xfId="62" applyFont="1" applyBorder="1" applyAlignment="1">
      <alignment vertical="center"/>
      <protection/>
    </xf>
    <xf numFmtId="0" fontId="74" fillId="0" borderId="0" xfId="62" applyFont="1" applyFill="1" applyBorder="1" applyAlignment="1">
      <alignment vertical="center"/>
      <protection/>
    </xf>
    <xf numFmtId="0" fontId="75" fillId="0" borderId="0" xfId="62" applyFont="1" applyFill="1" applyBorder="1" applyAlignment="1">
      <alignment vertical="center"/>
      <protection/>
    </xf>
    <xf numFmtId="38" fontId="0" fillId="0" borderId="10" xfId="51" applyFont="1" applyBorder="1" applyAlignment="1">
      <alignment horizontal="right" vertical="center"/>
    </xf>
    <xf numFmtId="38" fontId="0" fillId="0" borderId="0" xfId="51" applyFont="1" applyBorder="1" applyAlignment="1">
      <alignment horizontal="right" vertical="center"/>
    </xf>
    <xf numFmtId="38" fontId="0" fillId="0" borderId="23" xfId="51" applyFont="1" applyBorder="1" applyAlignment="1">
      <alignment horizontal="right" vertical="center"/>
    </xf>
    <xf numFmtId="0" fontId="0" fillId="0" borderId="11"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6" xfId="62" applyFont="1" applyBorder="1" applyAlignment="1">
      <alignment horizontal="right" vertical="center"/>
      <protection/>
    </xf>
    <xf numFmtId="0" fontId="0" fillId="0" borderId="34" xfId="62" applyFont="1" applyBorder="1" applyAlignment="1">
      <alignment horizontal="right" vertical="center"/>
      <protection/>
    </xf>
    <xf numFmtId="38" fontId="0" fillId="0" borderId="37" xfId="51" applyFont="1" applyBorder="1" applyAlignment="1">
      <alignment horizontal="right" vertical="center"/>
    </xf>
    <xf numFmtId="38" fontId="0" fillId="0" borderId="36" xfId="51" applyFont="1" applyBorder="1" applyAlignment="1">
      <alignment horizontal="right" vertical="center"/>
    </xf>
    <xf numFmtId="38" fontId="0" fillId="0" borderId="38" xfId="51" applyFont="1" applyBorder="1" applyAlignment="1">
      <alignment horizontal="right" vertical="center"/>
    </xf>
    <xf numFmtId="38" fontId="0" fillId="0" borderId="33" xfId="51" applyFont="1" applyBorder="1" applyAlignment="1">
      <alignment horizontal="right" vertical="center"/>
    </xf>
    <xf numFmtId="38" fontId="0" fillId="0" borderId="34" xfId="51" applyFont="1" applyBorder="1" applyAlignment="1">
      <alignment horizontal="right" vertical="center"/>
    </xf>
    <xf numFmtId="38" fontId="0" fillId="0" borderId="35" xfId="51" applyFont="1" applyBorder="1" applyAlignment="1">
      <alignment horizontal="right" vertical="center"/>
    </xf>
    <xf numFmtId="0" fontId="81" fillId="33" borderId="12" xfId="62" applyFont="1" applyFill="1" applyBorder="1" applyAlignment="1">
      <alignment horizontal="center" vertical="center" wrapText="1"/>
      <protection/>
    </xf>
    <xf numFmtId="0" fontId="81" fillId="33" borderId="12" xfId="62" applyFont="1" applyFill="1" applyBorder="1" applyAlignment="1">
      <alignment horizontal="center" vertical="center"/>
      <protection/>
    </xf>
    <xf numFmtId="0" fontId="81" fillId="33" borderId="39" xfId="62" applyFont="1" applyFill="1" applyBorder="1" applyAlignment="1">
      <alignment horizontal="center" vertical="center"/>
      <protection/>
    </xf>
    <xf numFmtId="0" fontId="81" fillId="33" borderId="0" xfId="62" applyFont="1" applyFill="1" applyBorder="1" applyAlignment="1">
      <alignment horizontal="center" vertical="center" wrapText="1"/>
      <protection/>
    </xf>
    <xf numFmtId="0" fontId="81" fillId="33" borderId="0" xfId="62" applyFont="1" applyFill="1" applyBorder="1" applyAlignment="1">
      <alignment horizontal="center" vertical="center"/>
      <protection/>
    </xf>
    <xf numFmtId="0" fontId="81" fillId="33" borderId="22" xfId="62" applyFont="1" applyFill="1" applyBorder="1" applyAlignment="1">
      <alignment horizontal="center" vertical="center"/>
      <protection/>
    </xf>
    <xf numFmtId="0" fontId="81" fillId="33" borderId="34" xfId="62" applyFont="1" applyFill="1" applyBorder="1" applyAlignment="1">
      <alignment horizontal="center" vertical="center"/>
      <protection/>
    </xf>
    <xf numFmtId="0" fontId="81" fillId="33" borderId="40" xfId="62" applyFont="1" applyFill="1" applyBorder="1" applyAlignment="1">
      <alignment horizontal="center" vertical="center"/>
      <protection/>
    </xf>
    <xf numFmtId="0" fontId="74" fillId="0" borderId="12" xfId="62" applyFont="1" applyBorder="1" applyAlignment="1">
      <alignment vertical="center"/>
      <protection/>
    </xf>
    <xf numFmtId="0" fontId="74" fillId="0" borderId="10" xfId="62" applyFont="1" applyBorder="1" applyAlignment="1">
      <alignment vertical="center"/>
      <protection/>
    </xf>
    <xf numFmtId="0" fontId="74" fillId="0" borderId="0" xfId="62" applyFont="1" applyBorder="1" applyAlignment="1">
      <alignment vertical="center"/>
      <protection/>
    </xf>
    <xf numFmtId="0" fontId="74" fillId="0" borderId="22" xfId="62" applyFont="1" applyBorder="1" applyAlignment="1">
      <alignment vertical="center"/>
      <protection/>
    </xf>
    <xf numFmtId="38" fontId="0" fillId="0" borderId="10" xfId="51" applyFont="1" applyBorder="1" applyAlignment="1">
      <alignment vertical="center"/>
    </xf>
    <xf numFmtId="38" fontId="0" fillId="0" borderId="0" xfId="51" applyFont="1" applyBorder="1" applyAlignment="1">
      <alignment vertical="center"/>
    </xf>
    <xf numFmtId="38" fontId="0" fillId="0" borderId="23" xfId="51" applyFont="1" applyBorder="1" applyAlignment="1">
      <alignment vertical="center"/>
    </xf>
    <xf numFmtId="0" fontId="75" fillId="0" borderId="20" xfId="63" applyFont="1" applyFill="1" applyBorder="1" applyAlignment="1">
      <alignment horizontal="left" vertical="center" shrinkToFit="1"/>
      <protection/>
    </xf>
    <xf numFmtId="0" fontId="75" fillId="0" borderId="28" xfId="63" applyFont="1" applyFill="1" applyBorder="1" applyAlignment="1">
      <alignment horizontal="left" vertical="center" shrinkToFit="1"/>
      <protection/>
    </xf>
    <xf numFmtId="0" fontId="75" fillId="0" borderId="34" xfId="63" applyFont="1" applyFill="1" applyBorder="1" applyAlignment="1">
      <alignment horizontal="left" vertical="center" shrinkToFit="1"/>
      <protection/>
    </xf>
    <xf numFmtId="0" fontId="75" fillId="0" borderId="35" xfId="63" applyFont="1" applyFill="1" applyBorder="1" applyAlignment="1">
      <alignment horizontal="left" vertical="center" shrinkToFit="1"/>
      <protection/>
    </xf>
    <xf numFmtId="0" fontId="0" fillId="33" borderId="25" xfId="63" applyFont="1" applyFill="1" applyBorder="1" applyAlignment="1">
      <alignment horizontal="center" vertical="center"/>
      <protection/>
    </xf>
    <xf numFmtId="0" fontId="0" fillId="33" borderId="41" xfId="63" applyFont="1" applyFill="1" applyBorder="1" applyAlignment="1">
      <alignment horizontal="center" vertical="center"/>
      <protection/>
    </xf>
    <xf numFmtId="0" fontId="0" fillId="33" borderId="42" xfId="63" applyFont="1" applyFill="1" applyBorder="1" applyAlignment="1">
      <alignment horizontal="center" vertical="center"/>
      <protection/>
    </xf>
    <xf numFmtId="0" fontId="0" fillId="33" borderId="43" xfId="63" applyFont="1" applyFill="1" applyBorder="1" applyAlignment="1">
      <alignment horizontal="center" vertical="center"/>
      <protection/>
    </xf>
    <xf numFmtId="0" fontId="75" fillId="0" borderId="12" xfId="63" applyFont="1" applyFill="1" applyBorder="1" applyAlignment="1">
      <alignment horizontal="left" vertical="center" shrinkToFit="1"/>
      <protection/>
    </xf>
    <xf numFmtId="0" fontId="75" fillId="0" borderId="27" xfId="63" applyFont="1" applyFill="1" applyBorder="1" applyAlignment="1">
      <alignment horizontal="left" vertical="center" shrinkToFit="1"/>
      <protection/>
    </xf>
    <xf numFmtId="0" fontId="75" fillId="0" borderId="0" xfId="63" applyFont="1" applyFill="1" applyBorder="1" applyAlignment="1">
      <alignment horizontal="left" vertical="center" shrinkToFit="1"/>
      <protection/>
    </xf>
    <xf numFmtId="0" fontId="75" fillId="0" borderId="23" xfId="63" applyFont="1" applyFill="1" applyBorder="1" applyAlignment="1">
      <alignment horizontal="left" vertical="center" shrinkToFit="1"/>
      <protection/>
    </xf>
    <xf numFmtId="0" fontId="75" fillId="0" borderId="24" xfId="63" applyFont="1" applyFill="1" applyBorder="1" applyAlignment="1">
      <alignment horizontal="left" vertical="center" shrinkToFit="1"/>
      <protection/>
    </xf>
    <xf numFmtId="0" fontId="75" fillId="0" borderId="44" xfId="63" applyFont="1" applyFill="1" applyBorder="1" applyAlignment="1">
      <alignment horizontal="left" vertical="center" shrinkToFit="1"/>
      <protection/>
    </xf>
    <xf numFmtId="0" fontId="0" fillId="33" borderId="45" xfId="63" applyFont="1" applyFill="1" applyBorder="1" applyAlignment="1">
      <alignment horizontal="center" vertical="center"/>
      <protection/>
    </xf>
    <xf numFmtId="0" fontId="0" fillId="33" borderId="46" xfId="63" applyFont="1" applyFill="1" applyBorder="1" applyAlignment="1">
      <alignment horizontal="center" vertical="center"/>
      <protection/>
    </xf>
    <xf numFmtId="0" fontId="0" fillId="33" borderId="47" xfId="63" applyFont="1" applyFill="1" applyBorder="1" applyAlignment="1">
      <alignment horizontal="center" vertical="center"/>
      <protection/>
    </xf>
    <xf numFmtId="0" fontId="0" fillId="33" borderId="48" xfId="63" applyFont="1" applyFill="1" applyBorder="1" applyAlignment="1">
      <alignment horizontal="center" vertical="center"/>
      <protection/>
    </xf>
    <xf numFmtId="0" fontId="75" fillId="0" borderId="19" xfId="63" applyFont="1" applyFill="1" applyBorder="1" applyAlignment="1">
      <alignment horizontal="left" vertical="center" shrinkToFit="1"/>
      <protection/>
    </xf>
    <xf numFmtId="0" fontId="75" fillId="0" borderId="49" xfId="63" applyFont="1" applyFill="1" applyBorder="1" applyAlignment="1">
      <alignment horizontal="left" vertical="center" shrinkToFit="1"/>
      <protection/>
    </xf>
    <xf numFmtId="0" fontId="75" fillId="0" borderId="33" xfId="63" applyFont="1" applyFill="1" applyBorder="1" applyAlignment="1">
      <alignment horizontal="left" vertical="center" shrinkToFit="1"/>
      <protection/>
    </xf>
    <xf numFmtId="0" fontId="75" fillId="0" borderId="40" xfId="63" applyFont="1" applyFill="1" applyBorder="1" applyAlignment="1">
      <alignment horizontal="left" vertical="center" shrinkToFit="1"/>
      <protection/>
    </xf>
    <xf numFmtId="0" fontId="75" fillId="0" borderId="11" xfId="63" applyFont="1" applyFill="1" applyBorder="1" applyAlignment="1">
      <alignment horizontal="left" vertical="center" shrinkToFit="1"/>
      <protection/>
    </xf>
    <xf numFmtId="0" fontId="75" fillId="0" borderId="39" xfId="63" applyFont="1" applyFill="1" applyBorder="1" applyAlignment="1">
      <alignment horizontal="left" vertical="center" shrinkToFit="1"/>
      <protection/>
    </xf>
    <xf numFmtId="0" fontId="75" fillId="0" borderId="10" xfId="63" applyFont="1" applyFill="1" applyBorder="1" applyAlignment="1">
      <alignment horizontal="left" vertical="center" shrinkToFit="1"/>
      <protection/>
    </xf>
    <xf numFmtId="0" fontId="75" fillId="0" borderId="22" xfId="63" applyFont="1" applyFill="1" applyBorder="1" applyAlignment="1">
      <alignment horizontal="left" vertical="center" shrinkToFit="1"/>
      <protection/>
    </xf>
    <xf numFmtId="0" fontId="75" fillId="0" borderId="50" xfId="63" applyFont="1" applyFill="1" applyBorder="1" applyAlignment="1">
      <alignment horizontal="left" vertical="center" shrinkToFit="1"/>
      <protection/>
    </xf>
    <xf numFmtId="0" fontId="75" fillId="0" borderId="30" xfId="63" applyFont="1" applyFill="1" applyBorder="1" applyAlignment="1">
      <alignment horizontal="left" vertical="center" shrinkToFit="1"/>
      <protection/>
    </xf>
    <xf numFmtId="0" fontId="8" fillId="35" borderId="13" xfId="63" applyFont="1" applyFill="1" applyBorder="1" applyAlignment="1">
      <alignment horizontal="center" vertical="center"/>
      <protection/>
    </xf>
    <xf numFmtId="0" fontId="8" fillId="35" borderId="14" xfId="63" applyFont="1" applyFill="1" applyBorder="1" applyAlignment="1">
      <alignment horizontal="center" vertical="center"/>
      <protection/>
    </xf>
    <xf numFmtId="0" fontId="8" fillId="35" borderId="51" xfId="63" applyFont="1" applyFill="1" applyBorder="1" applyAlignment="1">
      <alignment horizontal="center" vertical="center"/>
      <protection/>
    </xf>
    <xf numFmtId="0" fontId="8" fillId="0" borderId="52" xfId="63" applyFont="1" applyFill="1" applyBorder="1" applyAlignment="1">
      <alignment vertical="center"/>
      <protection/>
    </xf>
    <xf numFmtId="0" fontId="8" fillId="0" borderId="53" xfId="63" applyFont="1" applyFill="1" applyBorder="1" applyAlignment="1">
      <alignment vertical="center"/>
      <protection/>
    </xf>
    <xf numFmtId="0" fontId="8" fillId="0" borderId="54" xfId="63" applyFont="1" applyFill="1" applyBorder="1" applyAlignment="1">
      <alignment vertical="center"/>
      <protection/>
    </xf>
    <xf numFmtId="0" fontId="8" fillId="0" borderId="26" xfId="63" applyFont="1" applyFill="1" applyBorder="1" applyAlignment="1">
      <alignment vertical="center"/>
      <protection/>
    </xf>
    <xf numFmtId="0" fontId="8" fillId="0" borderId="55" xfId="63" applyFont="1" applyFill="1" applyBorder="1" applyAlignment="1">
      <alignment vertical="center" wrapText="1"/>
      <protection/>
    </xf>
    <xf numFmtId="0" fontId="8" fillId="0" borderId="56" xfId="63" applyFont="1" applyFill="1" applyBorder="1" applyAlignment="1">
      <alignment vertical="center" wrapText="1"/>
      <protection/>
    </xf>
    <xf numFmtId="0" fontId="8" fillId="0" borderId="57" xfId="63" applyFont="1" applyFill="1" applyBorder="1" applyAlignment="1">
      <alignment vertical="center" wrapText="1"/>
      <protection/>
    </xf>
    <xf numFmtId="0" fontId="0" fillId="33" borderId="54" xfId="63" applyFont="1" applyFill="1" applyBorder="1" applyAlignment="1">
      <alignment horizontal="center" vertical="center" shrinkToFit="1"/>
      <protection/>
    </xf>
    <xf numFmtId="0" fontId="0" fillId="33" borderId="26" xfId="63" applyFont="1" applyFill="1" applyBorder="1" applyAlignment="1">
      <alignment horizontal="center" vertical="center" shrinkToFit="1"/>
      <protection/>
    </xf>
    <xf numFmtId="0" fontId="0" fillId="33" borderId="58" xfId="63" applyFont="1" applyFill="1" applyBorder="1" applyAlignment="1">
      <alignment horizontal="center" vertical="center" shrinkToFit="1"/>
      <protection/>
    </xf>
    <xf numFmtId="0" fontId="0" fillId="33" borderId="59" xfId="63" applyFont="1" applyFill="1" applyBorder="1" applyAlignment="1">
      <alignment horizontal="center" vertical="center" shrinkToFit="1"/>
      <protection/>
    </xf>
    <xf numFmtId="0" fontId="8" fillId="0" borderId="58" xfId="63" applyFont="1" applyFill="1" applyBorder="1" applyAlignment="1">
      <alignment vertical="center"/>
      <protection/>
    </xf>
    <xf numFmtId="0" fontId="8" fillId="0" borderId="59" xfId="63" applyFont="1" applyFill="1" applyBorder="1" applyAlignment="1">
      <alignment vertical="center"/>
      <protection/>
    </xf>
    <xf numFmtId="0" fontId="75" fillId="0" borderId="26" xfId="63" applyFont="1" applyFill="1" applyBorder="1" applyAlignment="1">
      <alignment horizontal="left" vertical="center" shrinkToFit="1"/>
      <protection/>
    </xf>
    <xf numFmtId="0" fontId="8" fillId="0" borderId="26" xfId="63" applyFont="1" applyFill="1" applyBorder="1" applyAlignment="1">
      <alignment horizontal="center" vertical="center"/>
      <protection/>
    </xf>
    <xf numFmtId="0" fontId="75" fillId="35" borderId="60" xfId="62" applyFont="1" applyFill="1" applyBorder="1" applyAlignment="1">
      <alignment horizontal="center" vertical="center" wrapText="1"/>
      <protection/>
    </xf>
    <xf numFmtId="0" fontId="75" fillId="35" borderId="61" xfId="62" applyFont="1" applyFill="1" applyBorder="1" applyAlignment="1">
      <alignment horizontal="center" vertical="center" wrapText="1"/>
      <protection/>
    </xf>
    <xf numFmtId="0" fontId="75" fillId="35" borderId="62" xfId="62" applyFont="1" applyFill="1" applyBorder="1" applyAlignment="1">
      <alignment horizontal="center" vertical="center" wrapText="1"/>
      <protection/>
    </xf>
    <xf numFmtId="0" fontId="75" fillId="35" borderId="63" xfId="62" applyFont="1" applyFill="1" applyBorder="1" applyAlignment="1">
      <alignment horizontal="center" vertical="center" wrapText="1"/>
      <protection/>
    </xf>
    <xf numFmtId="0" fontId="75" fillId="35" borderId="64" xfId="62" applyFont="1" applyFill="1" applyBorder="1" applyAlignment="1">
      <alignment horizontal="center" vertical="center" wrapText="1"/>
      <protection/>
    </xf>
    <xf numFmtId="0" fontId="75" fillId="35" borderId="65" xfId="62" applyFont="1" applyFill="1" applyBorder="1" applyAlignment="1">
      <alignment horizontal="center" vertical="center" wrapText="1"/>
      <protection/>
    </xf>
    <xf numFmtId="0" fontId="79" fillId="33" borderId="66" xfId="62" applyFont="1" applyFill="1" applyBorder="1" applyAlignment="1">
      <alignment horizontal="center" vertical="center"/>
      <protection/>
    </xf>
    <xf numFmtId="0" fontId="79" fillId="33" borderId="46" xfId="62" applyFont="1" applyFill="1" applyBorder="1" applyAlignment="1">
      <alignment horizontal="center" vertical="center"/>
      <protection/>
    </xf>
    <xf numFmtId="0" fontId="79" fillId="33" borderId="21" xfId="62" applyFont="1" applyFill="1" applyBorder="1" applyAlignment="1">
      <alignment horizontal="center" vertical="center"/>
      <protection/>
    </xf>
    <xf numFmtId="0" fontId="79" fillId="33" borderId="22" xfId="62" applyFont="1" applyFill="1" applyBorder="1" applyAlignment="1">
      <alignment horizontal="center" vertical="center"/>
      <protection/>
    </xf>
    <xf numFmtId="0" fontId="75" fillId="34" borderId="11" xfId="62" applyFont="1" applyFill="1" applyBorder="1" applyAlignment="1">
      <alignment horizontal="left" vertical="center" wrapText="1"/>
      <protection/>
    </xf>
    <xf numFmtId="0" fontId="75" fillId="34" borderId="12" xfId="62" applyFont="1" applyFill="1" applyBorder="1" applyAlignment="1">
      <alignment horizontal="left" vertical="center" wrapText="1"/>
      <protection/>
    </xf>
    <xf numFmtId="0" fontId="75" fillId="34" borderId="67" xfId="62" applyFont="1" applyFill="1" applyBorder="1" applyAlignment="1">
      <alignment horizontal="left" vertical="center" wrapText="1"/>
      <protection/>
    </xf>
    <xf numFmtId="0" fontId="75" fillId="34" borderId="10" xfId="62" applyFont="1" applyFill="1" applyBorder="1" applyAlignment="1">
      <alignment horizontal="left" vertical="center" wrapText="1"/>
      <protection/>
    </xf>
    <xf numFmtId="0" fontId="75" fillId="34" borderId="0" xfId="62" applyFont="1" applyFill="1" applyBorder="1" applyAlignment="1">
      <alignment horizontal="left" vertical="center" wrapText="1"/>
      <protection/>
    </xf>
    <xf numFmtId="0" fontId="75" fillId="34" borderId="68" xfId="62" applyFont="1" applyFill="1" applyBorder="1" applyAlignment="1">
      <alignment horizontal="left" vertical="center" wrapText="1"/>
      <protection/>
    </xf>
    <xf numFmtId="0" fontId="75" fillId="34" borderId="33" xfId="62" applyFont="1" applyFill="1" applyBorder="1" applyAlignment="1">
      <alignment horizontal="left" vertical="center" wrapText="1"/>
      <protection/>
    </xf>
    <xf numFmtId="0" fontId="75" fillId="34" borderId="34" xfId="62" applyFont="1" applyFill="1" applyBorder="1" applyAlignment="1">
      <alignment horizontal="left" vertical="center" wrapText="1"/>
      <protection/>
    </xf>
    <xf numFmtId="0" fontId="75" fillId="34" borderId="69" xfId="62" applyFont="1" applyFill="1" applyBorder="1" applyAlignment="1">
      <alignment horizontal="left" vertical="center" wrapText="1"/>
      <protection/>
    </xf>
    <xf numFmtId="0" fontId="0" fillId="33" borderId="70" xfId="63" applyFont="1" applyFill="1" applyBorder="1" applyAlignment="1">
      <alignment horizontal="center" vertical="center" wrapText="1" shrinkToFit="1"/>
      <protection/>
    </xf>
    <xf numFmtId="0" fontId="0" fillId="33" borderId="12" xfId="63" applyFont="1" applyFill="1" applyBorder="1" applyAlignment="1">
      <alignment horizontal="center" vertical="center" wrapText="1" shrinkToFit="1"/>
      <protection/>
    </xf>
    <xf numFmtId="0" fontId="0" fillId="33" borderId="27" xfId="63" applyFont="1" applyFill="1" applyBorder="1" applyAlignment="1">
      <alignment horizontal="center" vertical="center" wrapText="1" shrinkToFit="1"/>
      <protection/>
    </xf>
    <xf numFmtId="0" fontId="0" fillId="33" borderId="21" xfId="63" applyFont="1" applyFill="1" applyBorder="1" applyAlignment="1">
      <alignment horizontal="center" vertical="center" wrapText="1" shrinkToFit="1"/>
      <protection/>
    </xf>
    <xf numFmtId="0" fontId="0" fillId="33" borderId="0" xfId="63" applyFont="1" applyFill="1" applyBorder="1" applyAlignment="1">
      <alignment horizontal="center" vertical="center" wrapText="1" shrinkToFit="1"/>
      <protection/>
    </xf>
    <xf numFmtId="0" fontId="0" fillId="33" borderId="23" xfId="63" applyFont="1" applyFill="1" applyBorder="1" applyAlignment="1">
      <alignment horizontal="center" vertical="center" wrapText="1" shrinkToFit="1"/>
      <protection/>
    </xf>
    <xf numFmtId="0" fontId="0" fillId="33" borderId="29" xfId="63" applyFont="1" applyFill="1" applyBorder="1" applyAlignment="1">
      <alignment horizontal="center" vertical="center" wrapText="1" shrinkToFit="1"/>
      <protection/>
    </xf>
    <xf numFmtId="0" fontId="0" fillId="33" borderId="24" xfId="63" applyFont="1" applyFill="1" applyBorder="1" applyAlignment="1">
      <alignment horizontal="center" vertical="center" wrapText="1" shrinkToFit="1"/>
      <protection/>
    </xf>
    <xf numFmtId="0" fontId="0" fillId="33" borderId="44" xfId="63" applyFont="1" applyFill="1" applyBorder="1" applyAlignment="1">
      <alignment horizontal="center" vertical="center" wrapText="1" shrinkToFit="1"/>
      <protection/>
    </xf>
    <xf numFmtId="0" fontId="8" fillId="0" borderId="54" xfId="63" applyFont="1" applyFill="1" applyBorder="1" applyAlignment="1">
      <alignment vertical="center" wrapText="1"/>
      <protection/>
    </xf>
    <xf numFmtId="0" fontId="8" fillId="0" borderId="26" xfId="63" applyFont="1" applyFill="1" applyBorder="1" applyAlignment="1">
      <alignment vertical="center" wrapText="1"/>
      <protection/>
    </xf>
    <xf numFmtId="0" fontId="74" fillId="0" borderId="26" xfId="63" applyFont="1" applyFill="1" applyBorder="1" applyAlignment="1">
      <alignment horizontal="center" vertical="center" shrinkToFit="1"/>
      <protection/>
    </xf>
    <xf numFmtId="0" fontId="81" fillId="33" borderId="25" xfId="62" applyFont="1" applyFill="1" applyBorder="1" applyAlignment="1">
      <alignment horizontal="center" vertical="center"/>
      <protection/>
    </xf>
    <xf numFmtId="0" fontId="81" fillId="33" borderId="46" xfId="62" applyFont="1" applyFill="1" applyBorder="1" applyAlignment="1">
      <alignment horizontal="center" vertical="center"/>
      <protection/>
    </xf>
    <xf numFmtId="0" fontId="7" fillId="0" borderId="45" xfId="62" applyFont="1" applyFill="1" applyBorder="1" applyAlignment="1">
      <alignment horizontal="left" vertical="center"/>
      <protection/>
    </xf>
    <xf numFmtId="0" fontId="7" fillId="0" borderId="25" xfId="62" applyFont="1" applyFill="1" applyBorder="1" applyAlignment="1">
      <alignment horizontal="left" vertical="center"/>
      <protection/>
    </xf>
    <xf numFmtId="0" fontId="7" fillId="0" borderId="46" xfId="62" applyFont="1" applyFill="1" applyBorder="1" applyAlignment="1">
      <alignment horizontal="left" vertical="center"/>
      <protection/>
    </xf>
    <xf numFmtId="38" fontId="0" fillId="0" borderId="45" xfId="51" applyFont="1" applyBorder="1" applyAlignment="1">
      <alignment horizontal="right" vertical="center"/>
    </xf>
    <xf numFmtId="38" fontId="0" fillId="0" borderId="25" xfId="51" applyFont="1" applyBorder="1" applyAlignment="1">
      <alignment horizontal="right" vertical="center"/>
    </xf>
    <xf numFmtId="38" fontId="0" fillId="0" borderId="41" xfId="51" applyFont="1" applyBorder="1" applyAlignment="1">
      <alignment horizontal="right" vertical="center"/>
    </xf>
    <xf numFmtId="0" fontId="7" fillId="0" borderId="33" xfId="62" applyFont="1" applyFill="1" applyBorder="1" applyAlignment="1">
      <alignment horizontal="left" vertical="center"/>
      <protection/>
    </xf>
    <xf numFmtId="0" fontId="7" fillId="0" borderId="34" xfId="62" applyFont="1" applyFill="1" applyBorder="1" applyAlignment="1">
      <alignment horizontal="left" vertical="center"/>
      <protection/>
    </xf>
    <xf numFmtId="0" fontId="7" fillId="0" borderId="40" xfId="62" applyFont="1" applyFill="1" applyBorder="1" applyAlignment="1">
      <alignment horizontal="left" vertical="center"/>
      <protection/>
    </xf>
    <xf numFmtId="0" fontId="9" fillId="0" borderId="0" xfId="62" applyFont="1" applyBorder="1" applyAlignment="1">
      <alignment horizontal="left" vertical="center"/>
      <protection/>
    </xf>
    <xf numFmtId="0" fontId="0" fillId="35" borderId="66" xfId="63" applyFont="1" applyFill="1" applyBorder="1" applyAlignment="1">
      <alignment horizontal="center" vertical="center" wrapText="1" shrinkToFit="1"/>
      <protection/>
    </xf>
    <xf numFmtId="0" fontId="0" fillId="35" borderId="25" xfId="63" applyFont="1" applyFill="1" applyBorder="1" applyAlignment="1">
      <alignment horizontal="center" vertical="center" wrapText="1" shrinkToFit="1"/>
      <protection/>
    </xf>
    <xf numFmtId="0" fontId="0" fillId="35" borderId="41" xfId="63" applyFont="1" applyFill="1" applyBorder="1" applyAlignment="1">
      <alignment horizontal="center" vertical="center" wrapText="1" shrinkToFit="1"/>
      <protection/>
    </xf>
    <xf numFmtId="0" fontId="0" fillId="35" borderId="21" xfId="63" applyFont="1" applyFill="1" applyBorder="1" applyAlignment="1">
      <alignment horizontal="center" vertical="center" wrapText="1" shrinkToFit="1"/>
      <protection/>
    </xf>
    <xf numFmtId="0" fontId="0" fillId="35" borderId="0" xfId="63" applyFont="1" applyFill="1" applyBorder="1" applyAlignment="1">
      <alignment horizontal="center" vertical="center" wrapText="1" shrinkToFit="1"/>
      <protection/>
    </xf>
    <xf numFmtId="0" fontId="0" fillId="35" borderId="23" xfId="63" applyFont="1" applyFill="1" applyBorder="1" applyAlignment="1">
      <alignment horizontal="center" vertical="center" wrapText="1" shrinkToFit="1"/>
      <protection/>
    </xf>
    <xf numFmtId="0" fontId="0" fillId="35" borderId="29" xfId="63" applyFont="1" applyFill="1" applyBorder="1" applyAlignment="1">
      <alignment horizontal="center" vertical="center" wrapText="1" shrinkToFit="1"/>
      <protection/>
    </xf>
    <xf numFmtId="0" fontId="0" fillId="35" borderId="24" xfId="63" applyFont="1" applyFill="1" applyBorder="1" applyAlignment="1">
      <alignment horizontal="center" vertical="center" wrapText="1" shrinkToFit="1"/>
      <protection/>
    </xf>
    <xf numFmtId="0" fontId="0" fillId="35" borderId="44" xfId="63" applyFont="1" applyFill="1" applyBorder="1" applyAlignment="1">
      <alignment horizontal="center" vertical="center" wrapText="1" shrinkToFit="1"/>
      <protection/>
    </xf>
    <xf numFmtId="0" fontId="74" fillId="0" borderId="17" xfId="63" applyFont="1" applyFill="1" applyBorder="1" applyAlignment="1">
      <alignment horizontal="center" vertical="center" shrinkToFit="1"/>
      <protection/>
    </xf>
    <xf numFmtId="0" fontId="74" fillId="0" borderId="59" xfId="63" applyFont="1" applyFill="1" applyBorder="1" applyAlignment="1">
      <alignment horizontal="center" vertical="center" shrinkToFit="1"/>
      <protection/>
    </xf>
    <xf numFmtId="0" fontId="74" fillId="0" borderId="18" xfId="63" applyFont="1" applyFill="1" applyBorder="1" applyAlignment="1">
      <alignment horizontal="center" vertical="center" shrinkToFit="1"/>
      <protection/>
    </xf>
    <xf numFmtId="0" fontId="74" fillId="0" borderId="0" xfId="63" applyFont="1" applyFill="1" applyBorder="1" applyAlignment="1">
      <alignment horizontal="left" vertical="center" wrapText="1" shrinkToFit="1"/>
      <protection/>
    </xf>
    <xf numFmtId="0" fontId="74" fillId="0" borderId="23" xfId="63" applyFont="1" applyFill="1" applyBorder="1" applyAlignment="1">
      <alignment horizontal="left" vertical="center" wrapText="1" shrinkToFit="1"/>
      <protection/>
    </xf>
    <xf numFmtId="0" fontId="74" fillId="0" borderId="34" xfId="63" applyFont="1" applyFill="1" applyBorder="1" applyAlignment="1">
      <alignment horizontal="left" vertical="center" wrapText="1" shrinkToFit="1"/>
      <protection/>
    </xf>
    <xf numFmtId="0" fontId="74" fillId="0" borderId="35" xfId="63" applyFont="1" applyFill="1" applyBorder="1" applyAlignment="1">
      <alignment horizontal="left" vertical="center" wrapText="1" shrinkToFit="1"/>
      <protection/>
    </xf>
    <xf numFmtId="0" fontId="0" fillId="33" borderId="71" xfId="63" applyFont="1" applyFill="1" applyBorder="1" applyAlignment="1">
      <alignment horizontal="center" vertical="center"/>
      <protection/>
    </xf>
    <xf numFmtId="0" fontId="0" fillId="33" borderId="72" xfId="63" applyFont="1" applyFill="1" applyBorder="1" applyAlignment="1">
      <alignment horizontal="center" vertical="center"/>
      <protection/>
    </xf>
    <xf numFmtId="0" fontId="0" fillId="0" borderId="0" xfId="63" applyFont="1" applyFill="1" applyBorder="1" applyAlignment="1">
      <alignment horizontal="left" vertical="center"/>
      <protection/>
    </xf>
    <xf numFmtId="0" fontId="0" fillId="33" borderId="66" xfId="63" applyFont="1" applyFill="1" applyBorder="1" applyAlignment="1">
      <alignment horizontal="center" vertical="center" wrapText="1" shrinkToFit="1"/>
      <protection/>
    </xf>
    <xf numFmtId="0" fontId="0" fillId="33" borderId="25" xfId="63" applyFont="1" applyFill="1" applyBorder="1" applyAlignment="1">
      <alignment horizontal="center" vertical="center" wrapText="1" shrinkToFit="1"/>
      <protection/>
    </xf>
    <xf numFmtId="0" fontId="0" fillId="33" borderId="41" xfId="63" applyFont="1" applyFill="1" applyBorder="1" applyAlignment="1">
      <alignment horizontal="center" vertical="center" wrapText="1" shrinkToFit="1"/>
      <protection/>
    </xf>
    <xf numFmtId="0" fontId="0" fillId="33" borderId="73" xfId="63" applyFont="1" applyFill="1" applyBorder="1" applyAlignment="1">
      <alignment horizontal="center" vertical="center" wrapText="1" shrinkToFit="1"/>
      <protection/>
    </xf>
    <xf numFmtId="0" fontId="0" fillId="33" borderId="34" xfId="63" applyFont="1" applyFill="1" applyBorder="1" applyAlignment="1">
      <alignment horizontal="center" vertical="center" wrapText="1" shrinkToFit="1"/>
      <protection/>
    </xf>
    <xf numFmtId="0" fontId="0" fillId="33" borderId="35" xfId="63" applyFont="1" applyFill="1" applyBorder="1" applyAlignment="1">
      <alignment horizontal="center" vertical="center" wrapText="1" shrinkToFit="1"/>
      <protection/>
    </xf>
    <xf numFmtId="0" fontId="74" fillId="0" borderId="26" xfId="63" applyFont="1" applyFill="1" applyBorder="1" applyAlignment="1">
      <alignment horizontal="center" vertical="center"/>
      <protection/>
    </xf>
    <xf numFmtId="0" fontId="74" fillId="0" borderId="12" xfId="63" applyFont="1" applyFill="1" applyBorder="1" applyAlignment="1">
      <alignment horizontal="left" vertical="center" wrapText="1" shrinkToFit="1"/>
      <protection/>
    </xf>
    <xf numFmtId="0" fontId="74" fillId="0" borderId="27" xfId="63" applyFont="1" applyFill="1" applyBorder="1" applyAlignment="1">
      <alignment horizontal="left" vertical="center" wrapText="1" shrinkToFit="1"/>
      <protection/>
    </xf>
    <xf numFmtId="0" fontId="74" fillId="0" borderId="24" xfId="63" applyFont="1" applyFill="1" applyBorder="1" applyAlignment="1">
      <alignment horizontal="left" vertical="center" wrapText="1" shrinkToFit="1"/>
      <protection/>
    </xf>
    <xf numFmtId="0" fontId="74" fillId="0" borderId="44" xfId="63" applyFont="1" applyFill="1" applyBorder="1" applyAlignment="1">
      <alignment horizontal="left" vertical="center" wrapText="1" shrinkToFit="1"/>
      <protection/>
    </xf>
    <xf numFmtId="0" fontId="75" fillId="0" borderId="59" xfId="63" applyFont="1" applyFill="1" applyBorder="1" applyAlignment="1">
      <alignment horizontal="left" vertical="center" shrinkToFit="1"/>
      <protection/>
    </xf>
    <xf numFmtId="0" fontId="74" fillId="0" borderId="25" xfId="63" applyFont="1" applyFill="1" applyBorder="1" applyAlignment="1">
      <alignment horizontal="left" vertical="center" wrapText="1" shrinkToFit="1"/>
      <protection/>
    </xf>
    <xf numFmtId="0" fontId="74" fillId="0" borderId="41" xfId="63" applyFont="1" applyFill="1" applyBorder="1" applyAlignment="1">
      <alignment horizontal="left" vertical="center" wrapText="1" shrinkToFit="1"/>
      <protection/>
    </xf>
    <xf numFmtId="0" fontId="0" fillId="0" borderId="0" xfId="63" applyFont="1" applyFill="1" applyBorder="1" applyAlignment="1">
      <alignment horizontal="left" vertical="top" wrapText="1" shrinkToFit="1"/>
      <protection/>
    </xf>
    <xf numFmtId="0" fontId="0" fillId="0" borderId="23" xfId="63" applyFont="1" applyFill="1" applyBorder="1" applyAlignment="1">
      <alignment horizontal="left" vertical="top" wrapText="1" shrinkToFit="1"/>
      <protection/>
    </xf>
    <xf numFmtId="0" fontId="16" fillId="0" borderId="26" xfId="63" applyFont="1" applyFill="1" applyBorder="1" applyAlignment="1">
      <alignment horizontal="center" vertical="center"/>
      <protection/>
    </xf>
    <xf numFmtId="0" fontId="16" fillId="0" borderId="17" xfId="63" applyFont="1" applyFill="1" applyBorder="1" applyAlignment="1">
      <alignment horizontal="center" vertical="center"/>
      <protection/>
    </xf>
    <xf numFmtId="0" fontId="8" fillId="0" borderId="59" xfId="63" applyFont="1" applyFill="1" applyBorder="1" applyAlignment="1">
      <alignment horizontal="center" vertical="center"/>
      <protection/>
    </xf>
    <xf numFmtId="0" fontId="16" fillId="0" borderId="59" xfId="63" applyFont="1" applyFill="1" applyBorder="1" applyAlignment="1">
      <alignment horizontal="center" vertical="center"/>
      <protection/>
    </xf>
    <xf numFmtId="0" fontId="16" fillId="0" borderId="18" xfId="63" applyFont="1" applyFill="1" applyBorder="1" applyAlignment="1">
      <alignment horizontal="center" vertical="center"/>
      <protection/>
    </xf>
    <xf numFmtId="0" fontId="74" fillId="0" borderId="26" xfId="63" applyFont="1" applyFill="1" applyBorder="1" applyAlignment="1">
      <alignment vertical="center" shrinkToFit="1"/>
      <protection/>
    </xf>
    <xf numFmtId="0" fontId="21" fillId="0" borderId="0" xfId="63" applyFont="1" applyFill="1" applyBorder="1" applyAlignment="1">
      <alignment horizontal="center" vertical="center" wrapText="1"/>
      <protection/>
    </xf>
    <xf numFmtId="0" fontId="75" fillId="35" borderId="74" xfId="62" applyFont="1" applyFill="1" applyBorder="1" applyAlignment="1">
      <alignment horizontal="center" vertical="center" wrapText="1"/>
      <protection/>
    </xf>
    <xf numFmtId="0" fontId="75" fillId="35" borderId="71" xfId="62" applyFont="1" applyFill="1" applyBorder="1" applyAlignment="1">
      <alignment horizontal="center" vertical="center" wrapText="1"/>
      <protection/>
    </xf>
    <xf numFmtId="0" fontId="75" fillId="35" borderId="54" xfId="62" applyFont="1" applyFill="1" applyBorder="1" applyAlignment="1">
      <alignment horizontal="center" vertical="center" wrapText="1"/>
      <protection/>
    </xf>
    <xf numFmtId="0" fontId="75" fillId="35" borderId="26" xfId="62" applyFont="1" applyFill="1" applyBorder="1" applyAlignment="1">
      <alignment horizontal="center" vertical="center" wrapText="1"/>
      <protection/>
    </xf>
    <xf numFmtId="0" fontId="13" fillId="35" borderId="54" xfId="62" applyFont="1" applyFill="1" applyBorder="1" applyAlignment="1">
      <alignment horizontal="center" vertical="center" wrapText="1"/>
      <protection/>
    </xf>
    <xf numFmtId="0" fontId="13" fillId="35" borderId="26" xfId="62" applyFont="1" applyFill="1" applyBorder="1" applyAlignment="1">
      <alignment horizontal="center" vertical="center" wrapText="1"/>
      <protection/>
    </xf>
    <xf numFmtId="0" fontId="75" fillId="35" borderId="52" xfId="62" applyFont="1" applyFill="1" applyBorder="1" applyAlignment="1">
      <alignment horizontal="center" vertical="center" wrapText="1"/>
      <protection/>
    </xf>
    <xf numFmtId="0" fontId="75" fillId="35" borderId="53" xfId="62" applyFont="1" applyFill="1" applyBorder="1" applyAlignment="1">
      <alignment horizontal="center" vertical="center" wrapText="1"/>
      <protection/>
    </xf>
    <xf numFmtId="0" fontId="0" fillId="0" borderId="40" xfId="63" applyFont="1" applyFill="1" applyBorder="1" applyAlignment="1">
      <alignment vertical="center"/>
      <protection/>
    </xf>
    <xf numFmtId="0" fontId="0" fillId="0" borderId="53" xfId="63" applyFont="1" applyFill="1" applyBorder="1" applyAlignment="1">
      <alignment vertical="center"/>
      <protection/>
    </xf>
    <xf numFmtId="0" fontId="0" fillId="0" borderId="33" xfId="63" applyFont="1" applyFill="1" applyBorder="1" applyAlignment="1">
      <alignment vertical="center"/>
      <protection/>
    </xf>
    <xf numFmtId="0" fontId="0" fillId="0" borderId="39" xfId="63" applyFont="1" applyFill="1" applyBorder="1" applyAlignment="1">
      <alignment vertical="center"/>
      <protection/>
    </xf>
    <xf numFmtId="0" fontId="0" fillId="0" borderId="61" xfId="63" applyFont="1" applyFill="1" applyBorder="1" applyAlignment="1">
      <alignment vertical="center"/>
      <protection/>
    </xf>
    <xf numFmtId="0" fontId="0" fillId="0" borderId="11" xfId="63" applyFont="1" applyFill="1" applyBorder="1" applyAlignment="1">
      <alignment vertical="center"/>
      <protection/>
    </xf>
    <xf numFmtId="0" fontId="8" fillId="0" borderId="33" xfId="63" applyFont="1" applyFill="1" applyBorder="1" applyAlignment="1">
      <alignment horizontal="center" vertical="center"/>
      <protection/>
    </xf>
    <xf numFmtId="0" fontId="8" fillId="0" borderId="34" xfId="63" applyFont="1" applyFill="1" applyBorder="1" applyAlignment="1">
      <alignment horizontal="center" vertical="center"/>
      <protection/>
    </xf>
    <xf numFmtId="0" fontId="8" fillId="0" borderId="40" xfId="63" applyFont="1" applyFill="1" applyBorder="1" applyAlignment="1">
      <alignment horizontal="center" vertical="center"/>
      <protection/>
    </xf>
    <xf numFmtId="0" fontId="22" fillId="0" borderId="75" xfId="63" applyFont="1" applyFill="1" applyBorder="1" applyAlignment="1">
      <alignment horizontal="left" vertical="center" wrapText="1"/>
      <protection/>
    </xf>
    <xf numFmtId="0" fontId="22" fillId="0" borderId="56" xfId="63" applyFont="1" applyFill="1" applyBorder="1" applyAlignment="1">
      <alignment horizontal="left" vertical="center" wrapText="1"/>
      <protection/>
    </xf>
    <xf numFmtId="0" fontId="22" fillId="0" borderId="57" xfId="63" applyFont="1" applyFill="1" applyBorder="1" applyAlignment="1">
      <alignment horizontal="left" vertical="center" wrapText="1"/>
      <protection/>
    </xf>
    <xf numFmtId="0" fontId="16" fillId="0" borderId="53" xfId="63" applyFont="1" applyFill="1" applyBorder="1" applyAlignment="1">
      <alignment horizontal="center" vertical="center"/>
      <protection/>
    </xf>
    <xf numFmtId="0" fontId="16" fillId="0" borderId="76" xfId="63" applyFont="1" applyFill="1" applyBorder="1" applyAlignment="1">
      <alignment horizontal="center" vertical="center"/>
      <protection/>
    </xf>
    <xf numFmtId="0" fontId="8" fillId="0" borderId="0" xfId="63" applyFont="1" applyFill="1" applyAlignment="1">
      <alignment horizontal="left" vertical="center"/>
      <protection/>
    </xf>
    <xf numFmtId="0" fontId="8" fillId="35" borderId="77" xfId="63" applyFont="1" applyFill="1" applyBorder="1" applyAlignment="1">
      <alignment horizontal="center" vertical="center"/>
      <protection/>
    </xf>
    <xf numFmtId="0" fontId="12" fillId="35" borderId="77" xfId="63" applyFont="1" applyFill="1" applyBorder="1" applyAlignment="1">
      <alignment horizontal="center" vertical="center" wrapText="1"/>
      <protection/>
    </xf>
    <xf numFmtId="0" fontId="12" fillId="35" borderId="78" xfId="63" applyFont="1" applyFill="1" applyBorder="1" applyAlignment="1">
      <alignment horizontal="center" vertical="center" wrapText="1"/>
      <protection/>
    </xf>
    <xf numFmtId="0" fontId="77" fillId="34" borderId="52" xfId="63" applyFont="1" applyFill="1" applyBorder="1" applyAlignment="1">
      <alignment horizontal="center" vertical="center"/>
      <protection/>
    </xf>
    <xf numFmtId="0" fontId="77" fillId="34" borderId="54" xfId="63" applyFont="1" applyFill="1" applyBorder="1" applyAlignment="1">
      <alignment horizontal="center" vertical="center"/>
      <protection/>
    </xf>
    <xf numFmtId="0" fontId="77" fillId="34" borderId="58" xfId="63" applyFont="1" applyFill="1" applyBorder="1" applyAlignment="1">
      <alignment horizontal="center" vertical="center"/>
      <protection/>
    </xf>
    <xf numFmtId="0" fontId="0" fillId="33" borderId="77" xfId="63" applyFont="1" applyFill="1" applyBorder="1" applyAlignment="1">
      <alignment horizontal="center" vertical="center" wrapText="1"/>
      <protection/>
    </xf>
    <xf numFmtId="6" fontId="74" fillId="34" borderId="53" xfId="63" applyNumberFormat="1" applyFont="1" applyFill="1" applyBorder="1" applyAlignment="1">
      <alignment horizontal="center" vertical="center" wrapText="1"/>
      <protection/>
    </xf>
    <xf numFmtId="0" fontId="74" fillId="34" borderId="53" xfId="63" applyFont="1" applyFill="1" applyBorder="1" applyAlignment="1">
      <alignment horizontal="center" vertical="center" wrapText="1"/>
      <protection/>
    </xf>
    <xf numFmtId="0" fontId="74" fillId="34" borderId="76" xfId="63" applyFont="1" applyFill="1" applyBorder="1" applyAlignment="1">
      <alignment horizontal="center" vertical="center" wrapText="1"/>
      <protection/>
    </xf>
    <xf numFmtId="0" fontId="74" fillId="34" borderId="26" xfId="63" applyFont="1" applyFill="1" applyBorder="1" applyAlignment="1">
      <alignment horizontal="center" vertical="center" wrapText="1"/>
      <protection/>
    </xf>
    <xf numFmtId="0" fontId="74" fillId="34" borderId="17" xfId="63" applyFont="1" applyFill="1" applyBorder="1" applyAlignment="1">
      <alignment horizontal="center" vertical="center" wrapText="1"/>
      <protection/>
    </xf>
    <xf numFmtId="0" fontId="74" fillId="0" borderId="0" xfId="63" applyFont="1" applyFill="1" applyBorder="1" applyAlignment="1">
      <alignment horizontal="left" vertical="top" wrapText="1" shrinkToFit="1"/>
      <protection/>
    </xf>
    <xf numFmtId="0" fontId="74" fillId="0" borderId="23" xfId="63" applyFont="1" applyFill="1" applyBorder="1" applyAlignment="1">
      <alignment horizontal="left" vertical="top" wrapText="1" shrinkToFit="1"/>
      <protection/>
    </xf>
    <xf numFmtId="0" fontId="74" fillId="0" borderId="34" xfId="63" applyFont="1" applyFill="1" applyBorder="1" applyAlignment="1">
      <alignment horizontal="left" vertical="top" wrapText="1" shrinkToFit="1"/>
      <protection/>
    </xf>
    <xf numFmtId="0" fontId="74" fillId="0" borderId="35" xfId="63" applyFont="1" applyFill="1" applyBorder="1" applyAlignment="1">
      <alignment horizontal="left" vertical="top" wrapText="1" shrinkToFit="1"/>
      <protection/>
    </xf>
    <xf numFmtId="0" fontId="74" fillId="0" borderId="59" xfId="63" applyFont="1" applyFill="1" applyBorder="1" applyAlignment="1">
      <alignment horizontal="center" vertical="center"/>
      <protection/>
    </xf>
    <xf numFmtId="0" fontId="0" fillId="0" borderId="26" xfId="63" applyFont="1" applyFill="1" applyBorder="1" applyAlignment="1">
      <alignment horizontal="left" vertical="center" shrinkToFit="1"/>
      <protection/>
    </xf>
    <xf numFmtId="0" fontId="0" fillId="0" borderId="59" xfId="63" applyFont="1" applyFill="1" applyBorder="1" applyAlignment="1">
      <alignment horizontal="left" vertical="center" shrinkToFit="1"/>
      <protection/>
    </xf>
    <xf numFmtId="0" fontId="74" fillId="0" borderId="0" xfId="63" applyFont="1" applyFill="1" applyBorder="1" applyAlignment="1">
      <alignment horizontal="center" vertical="center" shrinkToFit="1"/>
      <protection/>
    </xf>
    <xf numFmtId="0" fontId="74" fillId="0" borderId="26" xfId="63" applyFont="1" applyFill="1" applyBorder="1" applyAlignment="1">
      <alignment horizontal="center" vertical="center" wrapText="1" shrinkToFit="1"/>
      <protection/>
    </xf>
    <xf numFmtId="0" fontId="0" fillId="35" borderId="71" xfId="63" applyFont="1" applyFill="1" applyBorder="1" applyAlignment="1">
      <alignment horizontal="center" vertical="center"/>
      <protection/>
    </xf>
    <xf numFmtId="0" fontId="0" fillId="35" borderId="26" xfId="63" applyFont="1" applyFill="1" applyBorder="1" applyAlignment="1">
      <alignment horizontal="center" vertical="center"/>
      <protection/>
    </xf>
    <xf numFmtId="0" fontId="0" fillId="33" borderId="71" xfId="63" applyFont="1" applyFill="1" applyBorder="1" applyAlignment="1">
      <alignment horizontal="center" vertical="center" wrapText="1" shrinkToFit="1"/>
      <protection/>
    </xf>
    <xf numFmtId="0" fontId="0" fillId="33" borderId="16" xfId="63" applyFont="1" applyFill="1" applyBorder="1" applyAlignment="1">
      <alignment horizontal="center" vertical="center" shrinkToFit="1"/>
      <protection/>
    </xf>
    <xf numFmtId="0" fontId="0" fillId="33" borderId="17" xfId="63" applyFont="1" applyFill="1" applyBorder="1" applyAlignment="1">
      <alignment horizontal="center" vertical="center" shrinkToFit="1"/>
      <protection/>
    </xf>
    <xf numFmtId="0" fontId="0" fillId="35" borderId="0" xfId="63" applyFont="1" applyFill="1" applyBorder="1" applyAlignment="1">
      <alignment horizontal="center" vertical="center" shrinkToFit="1"/>
      <protection/>
    </xf>
    <xf numFmtId="0" fontId="0" fillId="33" borderId="74" xfId="63" applyFont="1" applyFill="1" applyBorder="1" applyAlignment="1">
      <alignment horizontal="center" vertical="center" shrinkToFit="1"/>
      <protection/>
    </xf>
    <xf numFmtId="0" fontId="0" fillId="33" borderId="71" xfId="63" applyFont="1" applyFill="1" applyBorder="1" applyAlignment="1">
      <alignment horizontal="center" vertical="center" shrinkToFit="1"/>
      <protection/>
    </xf>
    <xf numFmtId="0" fontId="0" fillId="33" borderId="79" xfId="63" applyFont="1" applyFill="1" applyBorder="1" applyAlignment="1">
      <alignment horizontal="center" vertical="center" shrinkToFit="1"/>
      <protection/>
    </xf>
    <xf numFmtId="0" fontId="0" fillId="33" borderId="72" xfId="63" applyFont="1" applyFill="1" applyBorder="1" applyAlignment="1">
      <alignment horizontal="center" vertical="center" shrinkToFit="1"/>
      <protection/>
    </xf>
    <xf numFmtId="0" fontId="0" fillId="35" borderId="71" xfId="63" applyFont="1" applyFill="1" applyBorder="1" applyAlignment="1">
      <alignment horizontal="center" vertical="center" wrapText="1"/>
      <protection/>
    </xf>
    <xf numFmtId="0" fontId="0" fillId="35" borderId="26" xfId="63" applyFont="1" applyFill="1" applyBorder="1" applyAlignment="1">
      <alignment horizontal="center" vertical="center" wrapText="1"/>
      <protection/>
    </xf>
    <xf numFmtId="0" fontId="82" fillId="0" borderId="26" xfId="63" applyFont="1" applyFill="1" applyBorder="1" applyAlignment="1">
      <alignment horizontal="center" vertical="center" wrapText="1"/>
      <protection/>
    </xf>
    <xf numFmtId="0" fontId="0" fillId="33" borderId="52" xfId="63" applyFont="1" applyFill="1" applyBorder="1" applyAlignment="1">
      <alignment horizontal="center" vertical="center" shrinkToFit="1"/>
      <protection/>
    </xf>
    <xf numFmtId="0" fontId="0" fillId="33" borderId="53" xfId="63" applyFont="1" applyFill="1" applyBorder="1" applyAlignment="1">
      <alignment horizontal="center" vertical="center" shrinkToFit="1"/>
      <protection/>
    </xf>
    <xf numFmtId="0" fontId="0" fillId="33" borderId="57" xfId="63" applyFont="1" applyFill="1" applyBorder="1" applyAlignment="1">
      <alignment horizontal="center" vertical="center" shrinkToFit="1"/>
      <protection/>
    </xf>
    <xf numFmtId="0" fontId="0" fillId="33" borderId="80" xfId="63" applyFont="1" applyFill="1" applyBorder="1" applyAlignment="1">
      <alignment horizontal="center" vertical="center" shrinkToFit="1"/>
      <protection/>
    </xf>
    <xf numFmtId="0" fontId="74" fillId="0" borderId="54" xfId="63" applyFont="1" applyFill="1" applyBorder="1" applyAlignment="1">
      <alignment vertical="center" shrinkToFit="1"/>
      <protection/>
    </xf>
    <xf numFmtId="0" fontId="81" fillId="33" borderId="11" xfId="62" applyFont="1" applyFill="1" applyBorder="1" applyAlignment="1">
      <alignment horizontal="right" vertical="center"/>
      <protection/>
    </xf>
    <xf numFmtId="0" fontId="81" fillId="33" borderId="12" xfId="62" applyFont="1" applyFill="1" applyBorder="1" applyAlignment="1">
      <alignment horizontal="right" vertical="center"/>
      <protection/>
    </xf>
    <xf numFmtId="0" fontId="81" fillId="33" borderId="39" xfId="62" applyFont="1" applyFill="1" applyBorder="1" applyAlignment="1">
      <alignment horizontal="right" vertical="center"/>
      <protection/>
    </xf>
    <xf numFmtId="0" fontId="81" fillId="33" borderId="33" xfId="62" applyFont="1" applyFill="1" applyBorder="1" applyAlignment="1">
      <alignment horizontal="right" vertical="center"/>
      <protection/>
    </xf>
    <xf numFmtId="0" fontId="81" fillId="33" borderId="34" xfId="62" applyFont="1" applyFill="1" applyBorder="1" applyAlignment="1">
      <alignment horizontal="right" vertical="center"/>
      <protection/>
    </xf>
    <xf numFmtId="0" fontId="81" fillId="33" borderId="40" xfId="62" applyFont="1" applyFill="1" applyBorder="1" applyAlignment="1">
      <alignment horizontal="right" vertical="center"/>
      <protection/>
    </xf>
    <xf numFmtId="0" fontId="81" fillId="33" borderId="11" xfId="62" applyFont="1" applyFill="1" applyBorder="1" applyAlignment="1">
      <alignment horizontal="center" vertical="center" shrinkToFit="1"/>
      <protection/>
    </xf>
    <xf numFmtId="0" fontId="81" fillId="33" borderId="12" xfId="62" applyFont="1" applyFill="1" applyBorder="1" applyAlignment="1">
      <alignment horizontal="center" vertical="center" shrinkToFit="1"/>
      <protection/>
    </xf>
    <xf numFmtId="0" fontId="81" fillId="33" borderId="39" xfId="62" applyFont="1" applyFill="1" applyBorder="1" applyAlignment="1">
      <alignment horizontal="center" vertical="center" shrinkToFit="1"/>
      <protection/>
    </xf>
    <xf numFmtId="0" fontId="81" fillId="33" borderId="10" xfId="62" applyFont="1" applyFill="1" applyBorder="1" applyAlignment="1">
      <alignment horizontal="center" vertical="center" shrinkToFit="1"/>
      <protection/>
    </xf>
    <xf numFmtId="0" fontId="81" fillId="33" borderId="0" xfId="62" applyFont="1" applyFill="1" applyBorder="1" applyAlignment="1">
      <alignment horizontal="center" vertical="center" shrinkToFit="1"/>
      <protection/>
    </xf>
    <xf numFmtId="0" fontId="81" fillId="33" borderId="22" xfId="62" applyFont="1" applyFill="1" applyBorder="1" applyAlignment="1">
      <alignment horizontal="center" vertical="center" shrinkToFit="1"/>
      <protection/>
    </xf>
    <xf numFmtId="0" fontId="81" fillId="33" borderId="50" xfId="62" applyFont="1" applyFill="1" applyBorder="1" applyAlignment="1">
      <alignment horizontal="center" vertical="center" shrinkToFit="1"/>
      <protection/>
    </xf>
    <xf numFmtId="0" fontId="81" fillId="33" borderId="24" xfId="62" applyFont="1" applyFill="1" applyBorder="1" applyAlignment="1">
      <alignment horizontal="center" vertical="center" shrinkToFit="1"/>
      <protection/>
    </xf>
    <xf numFmtId="0" fontId="81" fillId="33" borderId="30" xfId="62" applyFont="1" applyFill="1" applyBorder="1" applyAlignment="1">
      <alignment horizontal="center" vertical="center" shrinkToFit="1"/>
      <protection/>
    </xf>
    <xf numFmtId="0" fontId="79" fillId="33" borderId="66" xfId="62" applyFont="1" applyFill="1" applyBorder="1" applyAlignment="1">
      <alignment horizontal="right" vertical="center"/>
      <protection/>
    </xf>
    <xf numFmtId="0" fontId="79" fillId="33" borderId="25" xfId="62" applyFont="1" applyFill="1" applyBorder="1" applyAlignment="1">
      <alignment horizontal="right" vertical="center"/>
      <protection/>
    </xf>
    <xf numFmtId="0" fontId="79" fillId="33" borderId="46" xfId="62" applyFont="1" applyFill="1" applyBorder="1" applyAlignment="1">
      <alignment horizontal="right" vertical="center"/>
      <protection/>
    </xf>
    <xf numFmtId="0" fontId="79" fillId="33" borderId="29" xfId="62" applyFont="1" applyFill="1" applyBorder="1" applyAlignment="1">
      <alignment horizontal="right" vertical="center"/>
      <protection/>
    </xf>
    <xf numFmtId="0" fontId="79" fillId="33" borderId="24" xfId="62" applyFont="1" applyFill="1" applyBorder="1" applyAlignment="1">
      <alignment horizontal="right" vertical="center"/>
      <protection/>
    </xf>
    <xf numFmtId="0" fontId="79" fillId="33" borderId="30" xfId="62" applyFont="1" applyFill="1" applyBorder="1" applyAlignment="1">
      <alignment horizontal="right" vertical="center"/>
      <protection/>
    </xf>
    <xf numFmtId="0" fontId="75" fillId="33" borderId="71" xfId="62" applyFont="1" applyFill="1" applyBorder="1" applyAlignment="1">
      <alignment horizontal="center" vertical="center"/>
      <protection/>
    </xf>
    <xf numFmtId="0" fontId="75" fillId="33" borderId="72" xfId="62" applyFont="1" applyFill="1" applyBorder="1" applyAlignment="1">
      <alignment horizontal="center" vertical="center"/>
      <protection/>
    </xf>
    <xf numFmtId="0" fontId="74" fillId="0" borderId="20" xfId="62" applyFont="1" applyBorder="1" applyAlignment="1">
      <alignment vertical="center"/>
      <protection/>
    </xf>
    <xf numFmtId="0" fontId="9" fillId="0" borderId="0" xfId="64" applyFont="1" applyFill="1" applyBorder="1" applyAlignment="1" applyProtection="1">
      <alignment vertical="center" wrapText="1"/>
      <protection locked="0"/>
    </xf>
    <xf numFmtId="0" fontId="79" fillId="33" borderId="20" xfId="62" applyFont="1" applyFill="1" applyBorder="1" applyAlignment="1">
      <alignment horizontal="right" vertical="center"/>
      <protection/>
    </xf>
    <xf numFmtId="0" fontId="79" fillId="33" borderId="49" xfId="62" applyFont="1" applyFill="1" applyBorder="1" applyAlignment="1">
      <alignment horizontal="right" vertical="center"/>
      <protection/>
    </xf>
    <xf numFmtId="0" fontId="83" fillId="34" borderId="26" xfId="63" applyFont="1" applyFill="1" applyBorder="1" applyAlignment="1">
      <alignment horizontal="center" vertical="center"/>
      <protection/>
    </xf>
    <xf numFmtId="0" fontId="83" fillId="34" borderId="59" xfId="63" applyFont="1" applyFill="1" applyBorder="1" applyAlignment="1">
      <alignment horizontal="center" vertical="center"/>
      <protection/>
    </xf>
    <xf numFmtId="0" fontId="74" fillId="34" borderId="53" xfId="63" applyFont="1" applyFill="1" applyBorder="1" applyAlignment="1">
      <alignment horizontal="left" vertical="center" wrapText="1"/>
      <protection/>
    </xf>
    <xf numFmtId="0" fontId="74" fillId="34" borderId="26" xfId="63" applyFont="1" applyFill="1" applyBorder="1" applyAlignment="1">
      <alignment horizontal="left" vertical="center" wrapText="1"/>
      <protection/>
    </xf>
    <xf numFmtId="0" fontId="75" fillId="33" borderId="45" xfId="62" applyFont="1" applyFill="1" applyBorder="1" applyAlignment="1">
      <alignment horizontal="center" vertical="center"/>
      <protection/>
    </xf>
    <xf numFmtId="0" fontId="75" fillId="33" borderId="25" xfId="62" applyFont="1" applyFill="1" applyBorder="1" applyAlignment="1">
      <alignment horizontal="center" vertical="center"/>
      <protection/>
    </xf>
    <xf numFmtId="0" fontId="75" fillId="33" borderId="46" xfId="62" applyFont="1" applyFill="1" applyBorder="1" applyAlignment="1">
      <alignment horizontal="center" vertical="center"/>
      <protection/>
    </xf>
    <xf numFmtId="0" fontId="75" fillId="33" borderId="47" xfId="62" applyFont="1" applyFill="1" applyBorder="1" applyAlignment="1">
      <alignment horizontal="center" vertical="center"/>
      <protection/>
    </xf>
    <xf numFmtId="0" fontId="75" fillId="33" borderId="42" xfId="62" applyFont="1" applyFill="1" applyBorder="1" applyAlignment="1">
      <alignment horizontal="center" vertical="center"/>
      <protection/>
    </xf>
    <xf numFmtId="0" fontId="75" fillId="33" borderId="48" xfId="62" applyFont="1" applyFill="1" applyBorder="1" applyAlignment="1">
      <alignment horizontal="center" vertical="center"/>
      <protection/>
    </xf>
    <xf numFmtId="0" fontId="81" fillId="33" borderId="33" xfId="62" applyFont="1" applyFill="1" applyBorder="1" applyAlignment="1">
      <alignment horizontal="center" vertical="center" shrinkToFit="1"/>
      <protection/>
    </xf>
    <xf numFmtId="0" fontId="81" fillId="33" borderId="34" xfId="62" applyFont="1" applyFill="1" applyBorder="1" applyAlignment="1">
      <alignment horizontal="center" vertical="center" shrinkToFit="1"/>
      <protection/>
    </xf>
    <xf numFmtId="0" fontId="81" fillId="33" borderId="40" xfId="62" applyFont="1" applyFill="1" applyBorder="1" applyAlignment="1">
      <alignment horizontal="center" vertical="center" shrinkToFit="1"/>
      <protection/>
    </xf>
    <xf numFmtId="6" fontId="74" fillId="34" borderId="26" xfId="63" applyNumberFormat="1" applyFont="1" applyFill="1" applyBorder="1" applyAlignment="1">
      <alignment horizontal="center" vertical="center" wrapText="1"/>
      <protection/>
    </xf>
    <xf numFmtId="0" fontId="74" fillId="34" borderId="59" xfId="63" applyFont="1" applyFill="1" applyBorder="1" applyAlignment="1">
      <alignment horizontal="center" vertical="center" wrapText="1"/>
      <protection/>
    </xf>
    <xf numFmtId="0" fontId="74" fillId="34" borderId="18" xfId="63" applyFont="1" applyFill="1" applyBorder="1" applyAlignment="1">
      <alignment horizontal="center" vertical="center" wrapText="1"/>
      <protection/>
    </xf>
    <xf numFmtId="0" fontId="0" fillId="33" borderId="77" xfId="63" applyFont="1" applyFill="1" applyBorder="1" applyAlignment="1">
      <alignment horizontal="center" vertical="center"/>
      <protection/>
    </xf>
    <xf numFmtId="0" fontId="0" fillId="35" borderId="54" xfId="62" applyFont="1" applyFill="1" applyBorder="1" applyAlignment="1">
      <alignment horizontal="center" vertical="center" wrapText="1"/>
      <protection/>
    </xf>
    <xf numFmtId="0" fontId="0" fillId="35" borderId="26" xfId="62" applyFont="1" applyFill="1" applyBorder="1" applyAlignment="1">
      <alignment horizontal="center" vertical="center" wrapText="1"/>
      <protection/>
    </xf>
    <xf numFmtId="0" fontId="74" fillId="0" borderId="11" xfId="62" applyFont="1" applyBorder="1" applyAlignment="1">
      <alignment horizontal="left" vertical="center" wrapText="1"/>
      <protection/>
    </xf>
    <xf numFmtId="0" fontId="74" fillId="0" borderId="12" xfId="62" applyFont="1" applyBorder="1" applyAlignment="1">
      <alignment horizontal="left" vertical="center" wrapText="1"/>
      <protection/>
    </xf>
    <xf numFmtId="0" fontId="74" fillId="0" borderId="27" xfId="62" applyFont="1" applyBorder="1" applyAlignment="1">
      <alignment horizontal="left" vertical="center" wrapText="1"/>
      <protection/>
    </xf>
    <xf numFmtId="0" fontId="74" fillId="0" borderId="10" xfId="62" applyFont="1" applyBorder="1" applyAlignment="1">
      <alignment horizontal="left" vertical="center" wrapText="1"/>
      <protection/>
    </xf>
    <xf numFmtId="0" fontId="74" fillId="0" borderId="0" xfId="62" applyFont="1" applyBorder="1" applyAlignment="1">
      <alignment horizontal="left" vertical="center" wrapText="1"/>
      <protection/>
    </xf>
    <xf numFmtId="0" fontId="74" fillId="0" borderId="23" xfId="62" applyFont="1" applyBorder="1" applyAlignment="1">
      <alignment horizontal="left" vertical="center" wrapText="1"/>
      <protection/>
    </xf>
    <xf numFmtId="0" fontId="74" fillId="0" borderId="33" xfId="62" applyFont="1" applyBorder="1" applyAlignment="1">
      <alignment horizontal="left" vertical="center" wrapText="1"/>
      <protection/>
    </xf>
    <xf numFmtId="0" fontId="74" fillId="0" borderId="34" xfId="62" applyFont="1" applyBorder="1" applyAlignment="1">
      <alignment horizontal="left" vertical="center" wrapText="1"/>
      <protection/>
    </xf>
    <xf numFmtId="0" fontId="74" fillId="0" borderId="35" xfId="62" applyFont="1" applyBorder="1" applyAlignment="1">
      <alignment horizontal="left" vertical="center" wrapText="1"/>
      <protection/>
    </xf>
    <xf numFmtId="0" fontId="74" fillId="34" borderId="11" xfId="62" applyFont="1" applyFill="1" applyBorder="1" applyAlignment="1">
      <alignment horizontal="left" vertical="center" wrapText="1"/>
      <protection/>
    </xf>
    <xf numFmtId="0" fontId="74" fillId="34" borderId="12" xfId="62" applyFont="1" applyFill="1" applyBorder="1" applyAlignment="1">
      <alignment horizontal="left" vertical="center" wrapText="1"/>
      <protection/>
    </xf>
    <xf numFmtId="0" fontId="74" fillId="34" borderId="27" xfId="62" applyFont="1" applyFill="1" applyBorder="1" applyAlignment="1">
      <alignment horizontal="left" vertical="center" wrapText="1"/>
      <protection/>
    </xf>
    <xf numFmtId="0" fontId="74" fillId="34" borderId="10" xfId="62" applyFont="1" applyFill="1" applyBorder="1" applyAlignment="1">
      <alignment horizontal="left" vertical="center" wrapText="1"/>
      <protection/>
    </xf>
    <xf numFmtId="0" fontId="74" fillId="34" borderId="0" xfId="62" applyFont="1" applyFill="1" applyBorder="1" applyAlignment="1">
      <alignment horizontal="left" vertical="center" wrapText="1"/>
      <protection/>
    </xf>
    <xf numFmtId="0" fontId="74" fillId="34" borderId="23" xfId="62" applyFont="1" applyFill="1" applyBorder="1" applyAlignment="1">
      <alignment horizontal="left" vertical="center" wrapText="1"/>
      <protection/>
    </xf>
    <xf numFmtId="0" fontId="74" fillId="34" borderId="33" xfId="62" applyFont="1" applyFill="1" applyBorder="1" applyAlignment="1">
      <alignment horizontal="left" vertical="center" wrapText="1"/>
      <protection/>
    </xf>
    <xf numFmtId="0" fontId="74" fillId="34" borderId="34" xfId="62" applyFont="1" applyFill="1" applyBorder="1" applyAlignment="1">
      <alignment horizontal="left" vertical="center" wrapText="1"/>
      <protection/>
    </xf>
    <xf numFmtId="0" fontId="74" fillId="34" borderId="35" xfId="62" applyFont="1" applyFill="1" applyBorder="1" applyAlignment="1">
      <alignment horizontal="left" vertical="center" wrapText="1"/>
      <protection/>
    </xf>
    <xf numFmtId="0" fontId="83" fillId="34" borderId="53" xfId="63" applyFont="1" applyFill="1" applyBorder="1" applyAlignment="1">
      <alignment horizontal="center" vertical="center"/>
      <protection/>
    </xf>
    <xf numFmtId="0" fontId="0" fillId="33" borderId="78" xfId="63" applyFont="1" applyFill="1" applyBorder="1" applyAlignment="1">
      <alignment horizontal="center" vertical="center" wrapText="1"/>
      <protection/>
    </xf>
    <xf numFmtId="0" fontId="0" fillId="0" borderId="54" xfId="63" applyFont="1" applyFill="1" applyBorder="1" applyAlignment="1">
      <alignment vertical="center" shrinkToFit="1"/>
      <protection/>
    </xf>
    <xf numFmtId="0" fontId="0" fillId="0" borderId="26" xfId="63" applyFont="1" applyFill="1" applyBorder="1" applyAlignment="1">
      <alignment vertical="center" shrinkToFit="1"/>
      <protection/>
    </xf>
    <xf numFmtId="0" fontId="74" fillId="34" borderId="59" xfId="63" applyFont="1" applyFill="1" applyBorder="1" applyAlignment="1">
      <alignment horizontal="left" vertical="center" wrapText="1"/>
      <protection/>
    </xf>
    <xf numFmtId="0" fontId="74" fillId="0" borderId="53" xfId="63" applyFont="1" applyFill="1" applyBorder="1" applyAlignment="1">
      <alignment vertical="center" shrinkToFit="1"/>
      <protection/>
    </xf>
    <xf numFmtId="0" fontId="74" fillId="0" borderId="76" xfId="63" applyFont="1" applyFill="1" applyBorder="1" applyAlignment="1">
      <alignment vertical="center" shrinkToFit="1"/>
      <protection/>
    </xf>
    <xf numFmtId="0" fontId="74" fillId="0" borderId="17" xfId="63" applyFont="1" applyFill="1" applyBorder="1" applyAlignment="1">
      <alignment vertical="center" shrinkToFit="1"/>
      <protection/>
    </xf>
    <xf numFmtId="0" fontId="0" fillId="0" borderId="11" xfId="62" applyFont="1" applyFill="1" applyBorder="1" applyAlignment="1">
      <alignment horizontal="center" vertical="center" wrapText="1"/>
      <protection/>
    </xf>
    <xf numFmtId="0" fontId="0" fillId="0" borderId="39" xfId="62" applyFont="1" applyFill="1" applyBorder="1" applyAlignment="1">
      <alignment horizontal="center" vertical="center" wrapText="1"/>
      <protection/>
    </xf>
    <xf numFmtId="0" fontId="0" fillId="0" borderId="33" xfId="62" applyFont="1" applyFill="1" applyBorder="1" applyAlignment="1">
      <alignment horizontal="center" vertical="center" wrapText="1"/>
      <protection/>
    </xf>
    <xf numFmtId="0" fontId="0" fillId="0" borderId="40" xfId="62" applyFont="1" applyFill="1" applyBorder="1" applyAlignment="1">
      <alignment horizontal="center" vertical="center" wrapText="1"/>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0" fillId="0" borderId="39" xfId="62" applyFont="1" applyBorder="1" applyAlignment="1">
      <alignment vertical="center" wrapText="1"/>
      <protection/>
    </xf>
    <xf numFmtId="0" fontId="0" fillId="0" borderId="33" xfId="62" applyFont="1" applyBorder="1" applyAlignment="1">
      <alignment vertical="center" wrapText="1"/>
      <protection/>
    </xf>
    <xf numFmtId="0" fontId="0" fillId="0" borderId="34" xfId="62" applyFont="1" applyBorder="1" applyAlignment="1">
      <alignment vertical="center" wrapText="1"/>
      <protection/>
    </xf>
    <xf numFmtId="0" fontId="0" fillId="0" borderId="40" xfId="62" applyFont="1" applyBorder="1" applyAlignment="1">
      <alignment vertical="center" wrapText="1"/>
      <protection/>
    </xf>
    <xf numFmtId="0" fontId="0" fillId="33" borderId="25" xfId="63" applyFont="1" applyFill="1" applyBorder="1" applyAlignment="1">
      <alignment horizontal="center" vertical="center" shrinkToFit="1"/>
      <protection/>
    </xf>
    <xf numFmtId="0" fontId="0" fillId="33" borderId="46" xfId="63" applyFont="1" applyFill="1" applyBorder="1" applyAlignment="1">
      <alignment horizontal="center" vertical="center" shrinkToFit="1"/>
      <protection/>
    </xf>
    <xf numFmtId="0" fontId="0" fillId="33" borderId="0" xfId="63" applyFont="1" applyFill="1" applyBorder="1" applyAlignment="1">
      <alignment horizontal="center" vertical="center" shrinkToFit="1"/>
      <protection/>
    </xf>
    <xf numFmtId="0" fontId="0" fillId="33" borderId="22" xfId="63" applyFont="1" applyFill="1" applyBorder="1" applyAlignment="1">
      <alignment horizontal="center" vertical="center" shrinkToFit="1"/>
      <protection/>
    </xf>
    <xf numFmtId="0" fontId="0" fillId="33" borderId="42" xfId="63" applyFont="1" applyFill="1" applyBorder="1" applyAlignment="1">
      <alignment horizontal="center" vertical="center" shrinkToFit="1"/>
      <protection/>
    </xf>
    <xf numFmtId="0" fontId="0" fillId="33" borderId="48" xfId="63" applyFont="1" applyFill="1" applyBorder="1" applyAlignment="1">
      <alignment horizontal="center" vertical="center" shrinkToFit="1"/>
      <protection/>
    </xf>
    <xf numFmtId="0" fontId="74" fillId="0" borderId="26" xfId="62" applyFont="1" applyBorder="1" applyAlignment="1">
      <alignment vertical="center" wrapText="1"/>
      <protection/>
    </xf>
    <xf numFmtId="0" fontId="74" fillId="0" borderId="17" xfId="62" applyFont="1" applyBorder="1" applyAlignment="1">
      <alignment vertical="center" wrapText="1"/>
      <protection/>
    </xf>
    <xf numFmtId="0" fontId="0" fillId="33" borderId="26" xfId="62" applyFont="1" applyFill="1" applyBorder="1" applyAlignment="1">
      <alignment horizontal="right" vertical="center"/>
      <protection/>
    </xf>
    <xf numFmtId="0" fontId="0" fillId="33" borderId="17" xfId="62" applyFont="1" applyFill="1" applyBorder="1" applyAlignment="1">
      <alignment horizontal="right" vertical="center"/>
      <protection/>
    </xf>
    <xf numFmtId="0" fontId="0" fillId="33" borderId="59" xfId="62" applyFont="1" applyFill="1" applyBorder="1" applyAlignment="1">
      <alignment horizontal="right" vertical="center"/>
      <protection/>
    </xf>
    <xf numFmtId="0" fontId="0" fillId="33" borderId="18" xfId="62" applyFont="1" applyFill="1" applyBorder="1" applyAlignment="1">
      <alignment horizontal="right" vertical="center"/>
      <protection/>
    </xf>
    <xf numFmtId="0" fontId="75" fillId="33" borderId="74" xfId="62" applyFont="1" applyFill="1" applyBorder="1" applyAlignment="1">
      <alignment horizontal="distributed" vertical="center" wrapText="1"/>
      <protection/>
    </xf>
    <xf numFmtId="0" fontId="75" fillId="33" borderId="71" xfId="62" applyFont="1" applyFill="1" applyBorder="1" applyAlignment="1">
      <alignment horizontal="distributed" vertical="center" wrapText="1"/>
      <protection/>
    </xf>
    <xf numFmtId="0" fontId="75" fillId="33" borderId="54" xfId="62" applyFont="1" applyFill="1" applyBorder="1" applyAlignment="1">
      <alignment horizontal="distributed" vertical="center" wrapText="1"/>
      <protection/>
    </xf>
    <xf numFmtId="0" fontId="75" fillId="33" borderId="26" xfId="62" applyFont="1" applyFill="1" applyBorder="1" applyAlignment="1">
      <alignment horizontal="distributed" vertical="center" wrapText="1"/>
      <protection/>
    </xf>
    <xf numFmtId="0" fontId="75" fillId="35" borderId="70" xfId="62" applyFont="1" applyFill="1" applyBorder="1" applyAlignment="1">
      <alignment horizontal="center" vertical="center" wrapText="1"/>
      <protection/>
    </xf>
    <xf numFmtId="0" fontId="75" fillId="35" borderId="12" xfId="62" applyFont="1" applyFill="1" applyBorder="1" applyAlignment="1">
      <alignment horizontal="center" vertical="center" wrapText="1"/>
      <protection/>
    </xf>
    <xf numFmtId="0" fontId="75" fillId="35" borderId="39" xfId="62" applyFont="1" applyFill="1" applyBorder="1" applyAlignment="1">
      <alignment horizontal="center" vertical="center" wrapText="1"/>
      <protection/>
    </xf>
    <xf numFmtId="0" fontId="75" fillId="35" borderId="21" xfId="62" applyFont="1" applyFill="1" applyBorder="1" applyAlignment="1">
      <alignment horizontal="center" vertical="center" wrapText="1"/>
      <protection/>
    </xf>
    <xf numFmtId="0" fontId="75" fillId="35" borderId="0" xfId="62" applyFont="1" applyFill="1" applyBorder="1" applyAlignment="1">
      <alignment horizontal="center" vertical="center" wrapText="1"/>
      <protection/>
    </xf>
    <xf numFmtId="0" fontId="75" fillId="35" borderId="22" xfId="62" applyFont="1" applyFill="1" applyBorder="1" applyAlignment="1">
      <alignment horizontal="center" vertical="center" wrapText="1"/>
      <protection/>
    </xf>
    <xf numFmtId="0" fontId="75" fillId="35" borderId="73" xfId="62" applyFont="1" applyFill="1" applyBorder="1" applyAlignment="1">
      <alignment horizontal="center" vertical="center" wrapText="1"/>
      <protection/>
    </xf>
    <xf numFmtId="0" fontId="75" fillId="35" borderId="34" xfId="62" applyFont="1" applyFill="1" applyBorder="1" applyAlignment="1">
      <alignment horizontal="center" vertical="center" wrapText="1"/>
      <protection/>
    </xf>
    <xf numFmtId="0" fontId="75" fillId="35" borderId="40" xfId="62" applyFont="1" applyFill="1" applyBorder="1" applyAlignment="1">
      <alignment horizontal="center" vertical="center" wrapText="1"/>
      <protection/>
    </xf>
    <xf numFmtId="0" fontId="0" fillId="0" borderId="17" xfId="63" applyFont="1" applyFill="1" applyBorder="1" applyAlignment="1">
      <alignment vertical="center" shrinkToFit="1"/>
      <protection/>
    </xf>
    <xf numFmtId="0" fontId="0" fillId="0" borderId="0" xfId="63" applyFont="1" applyFill="1" applyBorder="1" applyAlignment="1">
      <alignment horizontal="left" vertical="center"/>
      <protection/>
    </xf>
    <xf numFmtId="0" fontId="8" fillId="33" borderId="74" xfId="63" applyFont="1" applyFill="1" applyBorder="1" applyAlignment="1">
      <alignment horizontal="center" vertical="center" textRotation="255" shrinkToFit="1"/>
      <protection/>
    </xf>
    <xf numFmtId="0" fontId="8" fillId="33" borderId="81" xfId="63" applyFont="1" applyFill="1" applyBorder="1" applyAlignment="1">
      <alignment horizontal="center" vertical="center" textRotation="255" shrinkToFit="1"/>
      <protection/>
    </xf>
    <xf numFmtId="0" fontId="8" fillId="33" borderId="54" xfId="63" applyFont="1" applyFill="1" applyBorder="1" applyAlignment="1">
      <alignment horizontal="center" vertical="center" textRotation="255" shrinkToFit="1"/>
      <protection/>
    </xf>
    <xf numFmtId="0" fontId="8" fillId="33" borderId="75" xfId="63" applyFont="1" applyFill="1" applyBorder="1" applyAlignment="1">
      <alignment horizontal="center" vertical="center" textRotation="255" shrinkToFit="1"/>
      <protection/>
    </xf>
    <xf numFmtId="0" fontId="8" fillId="33" borderId="58" xfId="63" applyFont="1" applyFill="1" applyBorder="1" applyAlignment="1">
      <alignment horizontal="center" vertical="center" textRotation="255" shrinkToFit="1"/>
      <protection/>
    </xf>
    <xf numFmtId="0" fontId="8" fillId="33" borderId="82" xfId="63" applyFont="1" applyFill="1" applyBorder="1" applyAlignment="1">
      <alignment horizontal="center" vertical="center" textRotation="255" shrinkToFit="1"/>
      <protection/>
    </xf>
    <xf numFmtId="0" fontId="74" fillId="0" borderId="66" xfId="63" applyFont="1" applyFill="1" applyBorder="1" applyAlignment="1">
      <alignment horizontal="left" vertical="center" wrapText="1" shrinkToFit="1"/>
      <protection/>
    </xf>
    <xf numFmtId="0" fontId="74" fillId="0" borderId="21" xfId="63" applyFont="1" applyFill="1" applyBorder="1" applyAlignment="1">
      <alignment horizontal="left" vertical="center" wrapText="1" shrinkToFit="1"/>
      <protection/>
    </xf>
    <xf numFmtId="0" fontId="74" fillId="0" borderId="29" xfId="63" applyFont="1" applyFill="1" applyBorder="1" applyAlignment="1">
      <alignment horizontal="left" vertical="center" wrapText="1" shrinkToFit="1"/>
      <protection/>
    </xf>
    <xf numFmtId="0" fontId="74" fillId="34" borderId="66" xfId="63" applyFont="1" applyFill="1" applyBorder="1" applyAlignment="1">
      <alignment horizontal="left" vertical="center" wrapText="1" shrinkToFit="1"/>
      <protection/>
    </xf>
    <xf numFmtId="0" fontId="74" fillId="34" borderId="25" xfId="63" applyFont="1" applyFill="1" applyBorder="1" applyAlignment="1">
      <alignment horizontal="left" vertical="center" wrapText="1" shrinkToFit="1"/>
      <protection/>
    </xf>
    <xf numFmtId="0" fontId="74" fillId="34" borderId="41" xfId="63" applyFont="1" applyFill="1" applyBorder="1" applyAlignment="1">
      <alignment horizontal="left" vertical="center" wrapText="1" shrinkToFit="1"/>
      <protection/>
    </xf>
    <xf numFmtId="0" fontId="74" fillId="34" borderId="21" xfId="63" applyFont="1" applyFill="1" applyBorder="1" applyAlignment="1">
      <alignment horizontal="left" vertical="center" wrapText="1" shrinkToFit="1"/>
      <protection/>
    </xf>
    <xf numFmtId="0" fontId="74" fillId="34" borderId="0" xfId="63" applyFont="1" applyFill="1" applyBorder="1" applyAlignment="1">
      <alignment horizontal="left" vertical="center" wrapText="1" shrinkToFit="1"/>
      <protection/>
    </xf>
    <xf numFmtId="0" fontId="74" fillId="34" borderId="23" xfId="63" applyFont="1" applyFill="1" applyBorder="1" applyAlignment="1">
      <alignment horizontal="left" vertical="center" wrapText="1" shrinkToFit="1"/>
      <protection/>
    </xf>
    <xf numFmtId="0" fontId="74" fillId="34" borderId="29" xfId="63" applyFont="1" applyFill="1" applyBorder="1" applyAlignment="1">
      <alignment horizontal="left" vertical="center" wrapText="1" shrinkToFit="1"/>
      <protection/>
    </xf>
    <xf numFmtId="0" fontId="74" fillId="34" borderId="24" xfId="63" applyFont="1" applyFill="1" applyBorder="1" applyAlignment="1">
      <alignment horizontal="left" vertical="center" wrapText="1" shrinkToFit="1"/>
      <protection/>
    </xf>
    <xf numFmtId="0" fontId="74" fillId="34" borderId="44" xfId="63" applyFont="1" applyFill="1" applyBorder="1" applyAlignment="1">
      <alignment horizontal="left" vertical="center" wrapText="1" shrinkToFit="1"/>
      <protection/>
    </xf>
    <xf numFmtId="0" fontId="0" fillId="0" borderId="17" xfId="62" applyFont="1" applyBorder="1" applyAlignment="1">
      <alignment horizontal="center" vertical="center" shrinkToFit="1"/>
      <protection/>
    </xf>
    <xf numFmtId="0" fontId="0" fillId="0" borderId="26" xfId="62" applyFont="1" applyFill="1" applyBorder="1" applyAlignment="1">
      <alignment vertical="center" wrapText="1"/>
      <protection/>
    </xf>
    <xf numFmtId="0" fontId="75" fillId="33" borderId="11" xfId="62" applyFont="1" applyFill="1" applyBorder="1" applyAlignment="1">
      <alignment horizontal="center" vertical="center" wrapText="1"/>
      <protection/>
    </xf>
    <xf numFmtId="0" fontId="75" fillId="33" borderId="12" xfId="62" applyFont="1" applyFill="1" applyBorder="1" applyAlignment="1">
      <alignment horizontal="center" vertical="center" wrapText="1"/>
      <protection/>
    </xf>
    <xf numFmtId="0" fontId="75" fillId="33" borderId="39" xfId="62" applyFont="1" applyFill="1" applyBorder="1" applyAlignment="1">
      <alignment horizontal="center" vertical="center" wrapText="1"/>
      <protection/>
    </xf>
    <xf numFmtId="0" fontId="75" fillId="33" borderId="33" xfId="62" applyFont="1" applyFill="1" applyBorder="1" applyAlignment="1">
      <alignment horizontal="center" vertical="center" wrapText="1"/>
      <protection/>
    </xf>
    <xf numFmtId="0" fontId="75" fillId="33" borderId="34" xfId="62" applyFont="1" applyFill="1" applyBorder="1" applyAlignment="1">
      <alignment horizontal="center" vertical="center" wrapText="1"/>
      <protection/>
    </xf>
    <xf numFmtId="0" fontId="75" fillId="33" borderId="40" xfId="62" applyFont="1" applyFill="1" applyBorder="1" applyAlignment="1">
      <alignment horizontal="center" vertical="center" wrapText="1"/>
      <protection/>
    </xf>
    <xf numFmtId="0" fontId="0" fillId="0" borderId="26" xfId="62" applyFont="1" applyBorder="1" applyAlignment="1">
      <alignment horizontal="center" vertical="center" shrinkToFit="1"/>
      <protection/>
    </xf>
    <xf numFmtId="0" fontId="0" fillId="0" borderId="26" xfId="62" applyFont="1" applyBorder="1" applyAlignment="1">
      <alignment vertical="center" wrapText="1"/>
      <protection/>
    </xf>
    <xf numFmtId="0" fontId="0" fillId="33" borderId="52" xfId="62" applyFont="1" applyFill="1" applyBorder="1" applyAlignment="1">
      <alignment horizontal="distributed" vertical="center" wrapText="1"/>
      <protection/>
    </xf>
    <xf numFmtId="0" fontId="0" fillId="33" borderId="53" xfId="62" applyFont="1" applyFill="1" applyBorder="1" applyAlignment="1">
      <alignment horizontal="distributed" vertical="center" wrapText="1"/>
      <protection/>
    </xf>
    <xf numFmtId="0" fontId="0" fillId="33" borderId="54" xfId="62" applyFont="1" applyFill="1" applyBorder="1" applyAlignment="1">
      <alignment horizontal="distributed" vertical="center" wrapText="1"/>
      <protection/>
    </xf>
    <xf numFmtId="0" fontId="0" fillId="33" borderId="26" xfId="62" applyFont="1" applyFill="1" applyBorder="1" applyAlignment="1">
      <alignment horizontal="distributed" vertical="center" wrapText="1"/>
      <protection/>
    </xf>
    <xf numFmtId="0" fontId="75" fillId="33" borderId="52" xfId="62" applyFont="1" applyFill="1" applyBorder="1" applyAlignment="1">
      <alignment horizontal="distributed" vertical="center" wrapText="1"/>
      <protection/>
    </xf>
    <xf numFmtId="0" fontId="75" fillId="33" borderId="53" xfId="62" applyFont="1" applyFill="1" applyBorder="1" applyAlignment="1">
      <alignment horizontal="distributed" vertical="center" wrapText="1"/>
      <protection/>
    </xf>
    <xf numFmtId="0" fontId="74" fillId="33" borderId="52" xfId="62" applyFont="1" applyFill="1" applyBorder="1" applyAlignment="1">
      <alignment horizontal="distributed" vertical="center" wrapText="1"/>
      <protection/>
    </xf>
    <xf numFmtId="0" fontId="74" fillId="33" borderId="53" xfId="62" applyFont="1" applyFill="1" applyBorder="1" applyAlignment="1">
      <alignment horizontal="distributed" vertical="center" wrapText="1"/>
      <protection/>
    </xf>
    <xf numFmtId="0" fontId="74" fillId="33" borderId="54" xfId="62" applyFont="1" applyFill="1" applyBorder="1" applyAlignment="1">
      <alignment horizontal="distributed" vertical="center" wrapText="1"/>
      <protection/>
    </xf>
    <xf numFmtId="0" fontId="74" fillId="33" borderId="26" xfId="62" applyFont="1" applyFill="1" applyBorder="1" applyAlignment="1">
      <alignment horizontal="distributed" vertical="center" wrapText="1"/>
      <protection/>
    </xf>
    <xf numFmtId="0" fontId="0" fillId="0" borderId="47" xfId="62" applyFont="1" applyFill="1" applyBorder="1" applyAlignment="1">
      <alignment horizontal="center" vertical="center" wrapText="1"/>
      <protection/>
    </xf>
    <xf numFmtId="0" fontId="0" fillId="0" borderId="48" xfId="62" applyFont="1" applyFill="1" applyBorder="1" applyAlignment="1">
      <alignment horizontal="center" vertical="center" wrapText="1"/>
      <protection/>
    </xf>
    <xf numFmtId="0" fontId="75" fillId="0" borderId="11" xfId="62" applyFont="1" applyBorder="1" applyAlignment="1">
      <alignment horizontal="center" vertical="center" wrapText="1"/>
      <protection/>
    </xf>
    <xf numFmtId="0" fontId="75" fillId="0" borderId="12" xfId="62" applyFont="1" applyBorder="1" applyAlignment="1">
      <alignment horizontal="center" vertical="center" wrapText="1"/>
      <protection/>
    </xf>
    <xf numFmtId="0" fontId="75" fillId="0" borderId="67" xfId="62" applyFont="1" applyBorder="1" applyAlignment="1">
      <alignment horizontal="center" vertical="center" wrapText="1"/>
      <protection/>
    </xf>
    <xf numFmtId="0" fontId="75" fillId="0" borderId="10" xfId="62" applyFont="1" applyBorder="1" applyAlignment="1">
      <alignment horizontal="center" vertical="center" wrapText="1"/>
      <protection/>
    </xf>
    <xf numFmtId="0" fontId="75" fillId="0" borderId="0" xfId="62" applyFont="1" applyBorder="1" applyAlignment="1">
      <alignment horizontal="center" vertical="center" wrapText="1"/>
      <protection/>
    </xf>
    <xf numFmtId="0" fontId="75" fillId="0" borderId="68" xfId="62" applyFont="1" applyBorder="1" applyAlignment="1">
      <alignment horizontal="center" vertical="center" wrapText="1"/>
      <protection/>
    </xf>
    <xf numFmtId="0" fontId="75" fillId="0" borderId="33" xfId="62" applyFont="1" applyBorder="1" applyAlignment="1">
      <alignment horizontal="center" vertical="center" wrapText="1"/>
      <protection/>
    </xf>
    <xf numFmtId="0" fontId="75" fillId="0" borderId="34" xfId="62" applyFont="1" applyBorder="1" applyAlignment="1">
      <alignment horizontal="center" vertical="center" wrapText="1"/>
      <protection/>
    </xf>
    <xf numFmtId="0" fontId="75" fillId="0" borderId="69" xfId="62" applyFont="1" applyBorder="1" applyAlignment="1">
      <alignment horizontal="center" vertical="center" wrapText="1"/>
      <protection/>
    </xf>
    <xf numFmtId="0" fontId="75" fillId="0" borderId="39" xfId="62" applyFont="1" applyBorder="1" applyAlignment="1">
      <alignment horizontal="center" vertical="center" wrapText="1"/>
      <protection/>
    </xf>
    <xf numFmtId="0" fontId="75" fillId="0" borderId="22" xfId="62" applyFont="1" applyBorder="1" applyAlignment="1">
      <alignment horizontal="center" vertical="center" wrapText="1"/>
      <protection/>
    </xf>
    <xf numFmtId="0" fontId="75" fillId="0" borderId="40" xfId="62" applyFont="1" applyBorder="1" applyAlignment="1">
      <alignment horizontal="center" vertical="center" wrapText="1"/>
      <protection/>
    </xf>
    <xf numFmtId="0" fontId="0" fillId="0" borderId="26" xfId="62" applyFont="1" applyBorder="1" applyAlignment="1">
      <alignment horizontal="center" vertical="center" shrinkToFit="1"/>
      <protection/>
    </xf>
    <xf numFmtId="0" fontId="0" fillId="0" borderId="61" xfId="62" applyFont="1" applyBorder="1" applyAlignment="1">
      <alignment horizontal="center" vertical="center" wrapText="1"/>
      <protection/>
    </xf>
    <xf numFmtId="0" fontId="0" fillId="0" borderId="83" xfId="62" applyFont="1" applyBorder="1" applyAlignment="1">
      <alignment horizontal="center" vertical="center" wrapText="1"/>
      <protection/>
    </xf>
    <xf numFmtId="0" fontId="0" fillId="0" borderId="39"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61" xfId="62" applyFont="1" applyBorder="1" applyAlignment="1">
      <alignment horizontal="center" vertical="center" wrapText="1"/>
      <protection/>
    </xf>
    <xf numFmtId="0" fontId="0" fillId="0" borderId="53" xfId="62" applyFont="1" applyBorder="1" applyAlignment="1">
      <alignment horizontal="center" vertical="center" wrapText="1"/>
      <protection/>
    </xf>
    <xf numFmtId="0" fontId="77" fillId="0" borderId="84" xfId="63" applyFont="1" applyFill="1" applyBorder="1" applyAlignment="1">
      <alignment horizontal="center" vertical="center"/>
      <protection/>
    </xf>
    <xf numFmtId="0" fontId="77" fillId="0" borderId="85" xfId="63" applyFont="1" applyFill="1" applyBorder="1" applyAlignment="1">
      <alignment horizontal="center" vertical="center"/>
      <protection/>
    </xf>
    <xf numFmtId="0" fontId="77" fillId="0" borderId="86" xfId="63" applyFont="1" applyFill="1" applyBorder="1" applyAlignment="1">
      <alignment horizontal="center" vertical="center"/>
      <protection/>
    </xf>
    <xf numFmtId="0" fontId="77" fillId="0" borderId="87" xfId="63" applyFont="1" applyFill="1" applyBorder="1" applyAlignment="1">
      <alignment horizontal="center" vertical="center"/>
      <protection/>
    </xf>
    <xf numFmtId="0" fontId="77" fillId="0" borderId="88" xfId="63" applyFont="1" applyFill="1" applyBorder="1" applyAlignment="1">
      <alignment horizontal="center" vertical="center"/>
      <protection/>
    </xf>
    <xf numFmtId="0" fontId="77" fillId="0" borderId="89" xfId="63" applyFont="1" applyFill="1" applyBorder="1" applyAlignment="1">
      <alignment horizontal="center" vertical="center"/>
      <protection/>
    </xf>
    <xf numFmtId="0" fontId="75" fillId="0" borderId="27" xfId="62" applyFont="1" applyBorder="1" applyAlignment="1">
      <alignment horizontal="center" vertical="center" wrapText="1"/>
      <protection/>
    </xf>
    <xf numFmtId="0" fontId="75" fillId="0" borderId="23" xfId="62" applyFont="1" applyBorder="1" applyAlignment="1">
      <alignment horizontal="center" vertical="center" wrapText="1"/>
      <protection/>
    </xf>
    <xf numFmtId="0" fontId="75" fillId="0" borderId="35" xfId="62" applyFont="1" applyBorder="1" applyAlignment="1">
      <alignment horizontal="center" vertical="center" wrapText="1"/>
      <protection/>
    </xf>
    <xf numFmtId="0" fontId="0" fillId="0" borderId="46" xfId="63" applyFont="1" applyFill="1" applyBorder="1" applyAlignment="1">
      <alignment horizontal="center" vertical="top" wrapText="1" shrinkToFit="1"/>
      <protection/>
    </xf>
    <xf numFmtId="0" fontId="0" fillId="0" borderId="90" xfId="63" applyFont="1" applyFill="1" applyBorder="1" applyAlignment="1">
      <alignment horizontal="center" vertical="top" wrapText="1" shrinkToFit="1"/>
      <protection/>
    </xf>
    <xf numFmtId="0" fontId="0" fillId="0" borderId="45" xfId="63" applyFont="1" applyFill="1" applyBorder="1" applyAlignment="1">
      <alignment horizontal="center" vertical="top" wrapText="1" shrinkToFit="1"/>
      <protection/>
    </xf>
    <xf numFmtId="0" fontId="0" fillId="0" borderId="91" xfId="63" applyFont="1" applyFill="1" applyBorder="1" applyAlignment="1">
      <alignment horizontal="center" vertical="top" wrapText="1" shrinkToFit="1"/>
      <protection/>
    </xf>
    <xf numFmtId="0" fontId="0" fillId="0" borderId="47" xfId="62" applyFont="1" applyBorder="1" applyAlignment="1">
      <alignment vertical="center" wrapText="1"/>
      <protection/>
    </xf>
    <xf numFmtId="0" fontId="0" fillId="0" borderId="48" xfId="62" applyFont="1" applyBorder="1" applyAlignment="1">
      <alignment vertical="center" wrapText="1"/>
      <protection/>
    </xf>
    <xf numFmtId="0" fontId="0" fillId="0" borderId="72" xfId="62" applyFont="1" applyFill="1" applyBorder="1" applyAlignment="1">
      <alignment vertical="center" wrapText="1"/>
      <protection/>
    </xf>
    <xf numFmtId="0" fontId="0" fillId="33" borderId="11" xfId="62" applyFont="1" applyFill="1" applyBorder="1" applyAlignment="1">
      <alignment horizontal="right" vertical="center"/>
      <protection/>
    </xf>
    <xf numFmtId="0" fontId="0" fillId="33" borderId="12" xfId="62" applyFont="1" applyFill="1" applyBorder="1" applyAlignment="1">
      <alignment horizontal="right" vertical="center"/>
      <protection/>
    </xf>
    <xf numFmtId="0" fontId="0" fillId="33" borderId="27" xfId="62" applyFont="1" applyFill="1" applyBorder="1" applyAlignment="1">
      <alignment horizontal="right" vertical="center"/>
      <protection/>
    </xf>
    <xf numFmtId="0" fontId="0" fillId="33" borderId="50" xfId="62" applyFont="1" applyFill="1" applyBorder="1" applyAlignment="1">
      <alignment horizontal="right" vertical="center"/>
      <protection/>
    </xf>
    <xf numFmtId="0" fontId="0" fillId="33" borderId="24" xfId="62" applyFont="1" applyFill="1" applyBorder="1" applyAlignment="1">
      <alignment horizontal="right" vertical="center"/>
      <protection/>
    </xf>
    <xf numFmtId="0" fontId="0" fillId="33" borderId="44" xfId="62" applyFont="1" applyFill="1" applyBorder="1" applyAlignment="1">
      <alignment horizontal="right" vertical="center"/>
      <protection/>
    </xf>
    <xf numFmtId="0" fontId="75" fillId="33" borderId="91" xfId="62" applyFont="1" applyFill="1" applyBorder="1" applyAlignment="1">
      <alignment horizontal="center" vertical="center" shrinkToFit="1"/>
      <protection/>
    </xf>
    <xf numFmtId="0" fontId="75" fillId="33" borderId="92" xfId="62" applyFont="1" applyFill="1" applyBorder="1" applyAlignment="1">
      <alignment horizontal="center" vertical="center" shrinkToFit="1"/>
      <protection/>
    </xf>
    <xf numFmtId="0" fontId="75" fillId="33" borderId="93" xfId="62" applyFont="1" applyFill="1" applyBorder="1" applyAlignment="1">
      <alignment horizontal="center" vertical="center" shrinkToFit="1"/>
      <protection/>
    </xf>
    <xf numFmtId="0" fontId="75" fillId="33" borderId="90" xfId="62" applyFont="1" applyFill="1" applyBorder="1" applyAlignment="1">
      <alignment horizontal="center" vertical="center" shrinkToFit="1"/>
      <protection/>
    </xf>
    <xf numFmtId="0" fontId="75" fillId="33" borderId="63" xfId="62" applyFont="1" applyFill="1" applyBorder="1" applyAlignment="1">
      <alignment horizontal="center" vertical="center" shrinkToFit="1"/>
      <protection/>
    </xf>
    <xf numFmtId="0" fontId="75" fillId="33" borderId="83" xfId="62" applyFont="1" applyFill="1" applyBorder="1" applyAlignment="1">
      <alignment horizontal="center" vertical="center" shrinkToFit="1"/>
      <protection/>
    </xf>
    <xf numFmtId="0" fontId="75" fillId="33" borderId="70" xfId="62" applyFont="1" applyFill="1" applyBorder="1" applyAlignment="1">
      <alignment horizontal="distributed" vertical="center" wrapText="1"/>
      <protection/>
    </xf>
    <xf numFmtId="0" fontId="75" fillId="33" borderId="12" xfId="62" applyFont="1" applyFill="1" applyBorder="1" applyAlignment="1">
      <alignment horizontal="distributed" vertical="center" wrapText="1"/>
      <protection/>
    </xf>
    <xf numFmtId="0" fontId="75" fillId="33" borderId="39" xfId="62" applyFont="1" applyFill="1" applyBorder="1" applyAlignment="1">
      <alignment horizontal="distributed" vertical="center" wrapText="1"/>
      <protection/>
    </xf>
    <xf numFmtId="0" fontId="75" fillId="33" borderId="21" xfId="62" applyFont="1" applyFill="1" applyBorder="1" applyAlignment="1">
      <alignment horizontal="distributed" vertical="center" wrapText="1"/>
      <protection/>
    </xf>
    <xf numFmtId="0" fontId="75" fillId="33" borderId="0" xfId="62" applyFont="1" applyFill="1" applyBorder="1" applyAlignment="1">
      <alignment horizontal="distributed" vertical="center" wrapText="1"/>
      <protection/>
    </xf>
    <xf numFmtId="0" fontId="75" fillId="33" borderId="22" xfId="62" applyFont="1" applyFill="1" applyBorder="1" applyAlignment="1">
      <alignment horizontal="distributed" vertical="center" wrapText="1"/>
      <protection/>
    </xf>
    <xf numFmtId="0" fontId="75" fillId="33" borderId="94" xfId="62" applyFont="1" applyFill="1" applyBorder="1" applyAlignment="1">
      <alignment horizontal="distributed" vertical="center" wrapText="1"/>
      <protection/>
    </xf>
    <xf numFmtId="0" fontId="75" fillId="33" borderId="32" xfId="62" applyFont="1" applyFill="1" applyBorder="1" applyAlignment="1">
      <alignment horizontal="distributed" vertical="center" wrapText="1"/>
      <protection/>
    </xf>
    <xf numFmtId="0" fontId="75" fillId="33" borderId="95" xfId="62" applyFont="1" applyFill="1" applyBorder="1" applyAlignment="1">
      <alignment horizontal="distributed" vertical="center" wrapText="1"/>
      <protection/>
    </xf>
    <xf numFmtId="0" fontId="84" fillId="33" borderId="54" xfId="62" applyFont="1" applyFill="1" applyBorder="1" applyAlignment="1">
      <alignment horizontal="center" vertical="center" wrapText="1"/>
      <protection/>
    </xf>
    <xf numFmtId="0" fontId="18" fillId="0" borderId="24" xfId="62" applyFont="1" applyBorder="1" applyAlignment="1">
      <alignment horizontal="left" vertical="top" wrapText="1"/>
      <protection/>
    </xf>
    <xf numFmtId="0" fontId="74" fillId="0" borderId="96" xfId="63" applyFont="1" applyFill="1" applyBorder="1" applyAlignment="1">
      <alignment vertical="center" shrinkToFit="1"/>
      <protection/>
    </xf>
    <xf numFmtId="0" fontId="0" fillId="33" borderId="97"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0" fillId="33" borderId="98" xfId="62" applyFont="1" applyFill="1" applyBorder="1" applyAlignment="1">
      <alignment horizontal="distributed" vertical="center" wrapText="1"/>
      <protection/>
    </xf>
    <xf numFmtId="0" fontId="0" fillId="33" borderId="21"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22" xfId="62" applyFont="1" applyFill="1" applyBorder="1" applyAlignment="1">
      <alignment horizontal="distributed" vertical="center" wrapText="1"/>
      <protection/>
    </xf>
    <xf numFmtId="0" fontId="0" fillId="33" borderId="94" xfId="62" applyFont="1" applyFill="1" applyBorder="1" applyAlignment="1">
      <alignment horizontal="distributed" vertical="center" wrapText="1"/>
      <protection/>
    </xf>
    <xf numFmtId="0" fontId="0" fillId="33" borderId="32" xfId="62" applyFont="1" applyFill="1" applyBorder="1" applyAlignment="1">
      <alignment horizontal="distributed" vertical="center" wrapText="1"/>
      <protection/>
    </xf>
    <xf numFmtId="0" fontId="0" fillId="33" borderId="95" xfId="62" applyFont="1" applyFill="1" applyBorder="1" applyAlignment="1">
      <alignment horizontal="distributed" vertical="center" wrapText="1"/>
      <protection/>
    </xf>
    <xf numFmtId="0" fontId="0" fillId="0" borderId="0" xfId="63" applyFont="1" applyFill="1" applyBorder="1" applyAlignment="1">
      <alignment horizontal="left" vertical="center" shrinkToFit="1"/>
      <protection/>
    </xf>
    <xf numFmtId="0" fontId="0" fillId="0" borderId="12" xfId="62" applyFont="1" applyFill="1" applyBorder="1" applyAlignment="1">
      <alignment horizontal="center" vertical="center" wrapText="1"/>
      <protection/>
    </xf>
    <xf numFmtId="0" fontId="0" fillId="0" borderId="34" xfId="62" applyFont="1" applyFill="1" applyBorder="1" applyAlignment="1">
      <alignment horizontal="center" vertical="center" wrapText="1"/>
      <protection/>
    </xf>
    <xf numFmtId="0" fontId="75" fillId="33" borderId="90" xfId="62" applyFont="1" applyFill="1" applyBorder="1" applyAlignment="1">
      <alignment horizontal="center" vertical="center" wrapText="1"/>
      <protection/>
    </xf>
    <xf numFmtId="0" fontId="75" fillId="33" borderId="63" xfId="62" applyFont="1" applyFill="1" applyBorder="1" applyAlignment="1">
      <alignment horizontal="center" vertical="center" wrapText="1"/>
      <protection/>
    </xf>
    <xf numFmtId="0" fontId="75" fillId="33" borderId="83" xfId="62" applyFont="1" applyFill="1" applyBorder="1" applyAlignment="1">
      <alignment horizontal="center" vertical="center" wrapText="1"/>
      <protection/>
    </xf>
    <xf numFmtId="0" fontId="74" fillId="0" borderId="26" xfId="62" applyFont="1" applyFill="1" applyBorder="1" applyAlignment="1">
      <alignment vertical="center" wrapText="1"/>
      <protection/>
    </xf>
    <xf numFmtId="0" fontId="74" fillId="0" borderId="17" xfId="62" applyFont="1" applyFill="1" applyBorder="1" applyAlignment="1">
      <alignment vertical="center" wrapText="1"/>
      <protection/>
    </xf>
    <xf numFmtId="0" fontId="0" fillId="0" borderId="42" xfId="62" applyFont="1" applyBorder="1" applyAlignment="1">
      <alignment vertical="center" wrapText="1"/>
      <protection/>
    </xf>
    <xf numFmtId="0" fontId="0" fillId="0" borderId="26" xfId="62" applyFont="1" applyFill="1" applyBorder="1" applyAlignment="1">
      <alignment vertical="center" shrinkToFit="1"/>
      <protection/>
    </xf>
    <xf numFmtId="0" fontId="18" fillId="0" borderId="24" xfId="62" applyFont="1" applyBorder="1" applyAlignment="1">
      <alignment horizontal="left" vertical="top" wrapText="1" shrinkToFit="1"/>
      <protection/>
    </xf>
    <xf numFmtId="0" fontId="74" fillId="0" borderId="54" xfId="63" applyFont="1" applyFill="1" applyBorder="1" applyAlignment="1">
      <alignment horizontal="center" vertical="center" wrapText="1" shrinkToFit="1"/>
      <protection/>
    </xf>
    <xf numFmtId="0" fontId="0" fillId="0" borderId="72" xfId="62" applyFont="1" applyBorder="1" applyAlignment="1">
      <alignment horizontal="center" vertical="center" shrinkToFit="1"/>
      <protection/>
    </xf>
    <xf numFmtId="0" fontId="75" fillId="33" borderId="66" xfId="62" applyFont="1" applyFill="1" applyBorder="1" applyAlignment="1">
      <alignment horizontal="center" vertical="center" wrapText="1"/>
      <protection/>
    </xf>
    <xf numFmtId="0" fontId="75" fillId="33" borderId="25" xfId="62" applyFont="1" applyFill="1" applyBorder="1" applyAlignment="1">
      <alignment horizontal="center" vertical="center" wrapText="1"/>
      <protection/>
    </xf>
    <xf numFmtId="0" fontId="75" fillId="33" borderId="46" xfId="62" applyFont="1" applyFill="1" applyBorder="1" applyAlignment="1">
      <alignment horizontal="center" vertical="center" wrapText="1"/>
      <protection/>
    </xf>
    <xf numFmtId="0" fontId="75" fillId="33" borderId="21" xfId="62" applyFont="1" applyFill="1" applyBorder="1" applyAlignment="1">
      <alignment horizontal="center" vertical="center" wrapText="1"/>
      <protection/>
    </xf>
    <xf numFmtId="0" fontId="75" fillId="33" borderId="0" xfId="62" applyFont="1" applyFill="1" applyBorder="1" applyAlignment="1">
      <alignment horizontal="center" vertical="center" wrapText="1"/>
      <protection/>
    </xf>
    <xf numFmtId="0" fontId="75" fillId="33" borderId="22" xfId="62" applyFont="1" applyFill="1" applyBorder="1" applyAlignment="1">
      <alignment horizontal="center" vertical="center" wrapText="1"/>
      <protection/>
    </xf>
    <xf numFmtId="0" fontId="75" fillId="33" borderId="29" xfId="62" applyFont="1" applyFill="1" applyBorder="1" applyAlignment="1">
      <alignment horizontal="center" vertical="center" wrapText="1"/>
      <protection/>
    </xf>
    <xf numFmtId="0" fontId="75" fillId="33" borderId="24" xfId="62" applyFont="1" applyFill="1" applyBorder="1" applyAlignment="1">
      <alignment horizontal="center" vertical="center" wrapText="1"/>
      <protection/>
    </xf>
    <xf numFmtId="0" fontId="75" fillId="33" borderId="30" xfId="62" applyFont="1" applyFill="1" applyBorder="1" applyAlignment="1">
      <alignment horizontal="center" vertical="center" wrapText="1"/>
      <protection/>
    </xf>
    <xf numFmtId="0" fontId="75" fillId="33" borderId="19" xfId="62" applyFont="1" applyFill="1" applyBorder="1" applyAlignment="1">
      <alignment horizontal="right" vertical="center"/>
      <protection/>
    </xf>
    <xf numFmtId="0" fontId="75" fillId="33" borderId="20" xfId="62" applyFont="1" applyFill="1" applyBorder="1" applyAlignment="1">
      <alignment horizontal="right" vertical="center"/>
      <protection/>
    </xf>
    <xf numFmtId="0" fontId="75" fillId="33" borderId="49" xfId="62" applyFont="1" applyFill="1" applyBorder="1" applyAlignment="1">
      <alignment horizontal="right" vertical="center"/>
      <protection/>
    </xf>
    <xf numFmtId="0" fontId="75" fillId="33" borderId="33" xfId="62" applyFont="1" applyFill="1" applyBorder="1" applyAlignment="1">
      <alignment horizontal="right" vertical="center"/>
      <protection/>
    </xf>
    <xf numFmtId="0" fontId="75" fillId="33" borderId="34" xfId="62" applyFont="1" applyFill="1" applyBorder="1" applyAlignment="1">
      <alignment horizontal="right" vertical="center"/>
      <protection/>
    </xf>
    <xf numFmtId="0" fontId="75" fillId="33" borderId="40" xfId="62" applyFont="1" applyFill="1" applyBorder="1" applyAlignment="1">
      <alignment horizontal="right" vertical="center"/>
      <protection/>
    </xf>
    <xf numFmtId="0" fontId="0" fillId="0" borderId="54" xfId="63" applyFont="1" applyFill="1" applyBorder="1" applyAlignment="1">
      <alignment horizontal="left" vertical="center" shrinkToFit="1"/>
      <protection/>
    </xf>
    <xf numFmtId="0" fontId="0" fillId="0" borderId="26" xfId="63" applyFont="1" applyFill="1" applyBorder="1" applyAlignment="1">
      <alignment horizontal="center" vertical="center" shrinkToFit="1"/>
      <protection/>
    </xf>
    <xf numFmtId="0" fontId="0" fillId="34" borderId="0" xfId="63" applyFont="1" applyFill="1" applyBorder="1" applyAlignment="1">
      <alignment horizontal="left" vertical="center"/>
      <protection/>
    </xf>
    <xf numFmtId="0" fontId="0" fillId="0" borderId="99" xfId="62" applyFont="1" applyBorder="1" applyAlignment="1">
      <alignment horizontal="center" vertical="center" shrinkToFit="1"/>
      <protection/>
    </xf>
    <xf numFmtId="0" fontId="75" fillId="33" borderId="10" xfId="62" applyFont="1" applyFill="1" applyBorder="1" applyAlignment="1">
      <alignment horizontal="right" vertical="center"/>
      <protection/>
    </xf>
    <xf numFmtId="0" fontId="75" fillId="33" borderId="0" xfId="62" applyFont="1" applyFill="1" applyBorder="1" applyAlignment="1">
      <alignment horizontal="right" vertical="center"/>
      <protection/>
    </xf>
    <xf numFmtId="0" fontId="75" fillId="33" borderId="22" xfId="62" applyFont="1" applyFill="1" applyBorder="1" applyAlignment="1">
      <alignment horizontal="right" vertical="center"/>
      <protection/>
    </xf>
    <xf numFmtId="0" fontId="0" fillId="0" borderId="72" xfId="62" applyFont="1" applyFill="1" applyBorder="1" applyAlignment="1">
      <alignment vertical="center" shrinkToFit="1"/>
      <protection/>
    </xf>
    <xf numFmtId="0" fontId="0" fillId="0" borderId="10" xfId="62" applyFont="1" applyBorder="1" applyAlignment="1">
      <alignment horizontal="center" vertical="center" shrinkToFit="1"/>
      <protection/>
    </xf>
    <xf numFmtId="0" fontId="0" fillId="0" borderId="33" xfId="62" applyFont="1" applyBorder="1" applyAlignment="1">
      <alignment horizontal="center" vertical="center" shrinkToFit="1"/>
      <protection/>
    </xf>
    <xf numFmtId="0" fontId="74" fillId="0" borderId="11" xfId="62" applyFont="1" applyFill="1" applyBorder="1" applyAlignment="1">
      <alignment horizontal="left" vertical="center" wrapText="1"/>
      <protection/>
    </xf>
    <xf numFmtId="0" fontId="74" fillId="0" borderId="12" xfId="62" applyFont="1" applyFill="1" applyBorder="1" applyAlignment="1">
      <alignment horizontal="left" vertical="center" wrapText="1"/>
      <protection/>
    </xf>
    <xf numFmtId="0" fontId="74" fillId="0" borderId="27" xfId="62" applyFont="1" applyFill="1" applyBorder="1" applyAlignment="1">
      <alignment horizontal="left" vertical="center" wrapText="1"/>
      <protection/>
    </xf>
    <xf numFmtId="0" fontId="74" fillId="0" borderId="10" xfId="62" applyFont="1" applyFill="1" applyBorder="1" applyAlignment="1">
      <alignment horizontal="left" vertical="center" wrapText="1"/>
      <protection/>
    </xf>
    <xf numFmtId="0" fontId="74" fillId="0" borderId="0" xfId="62" applyFont="1" applyFill="1" applyBorder="1" applyAlignment="1">
      <alignment horizontal="left" vertical="center" wrapText="1"/>
      <protection/>
    </xf>
    <xf numFmtId="0" fontId="74" fillId="0" borderId="23" xfId="62" applyFont="1" applyFill="1" applyBorder="1" applyAlignment="1">
      <alignment horizontal="left" vertical="center" wrapText="1"/>
      <protection/>
    </xf>
    <xf numFmtId="0" fontId="74" fillId="0" borderId="33" xfId="62" applyFont="1" applyFill="1" applyBorder="1" applyAlignment="1">
      <alignment horizontal="left" vertical="center" wrapText="1"/>
      <protection/>
    </xf>
    <xf numFmtId="0" fontId="74" fillId="0" borderId="34" xfId="62" applyFont="1" applyFill="1" applyBorder="1" applyAlignment="1">
      <alignment horizontal="left" vertical="center" wrapText="1"/>
      <protection/>
    </xf>
    <xf numFmtId="0" fontId="74" fillId="0" borderId="35" xfId="62" applyFont="1" applyFill="1" applyBorder="1" applyAlignment="1">
      <alignment horizontal="left" vertical="center" wrapText="1"/>
      <protection/>
    </xf>
    <xf numFmtId="0" fontId="0" fillId="33" borderId="45" xfId="63" applyFont="1" applyFill="1" applyBorder="1" applyAlignment="1">
      <alignment horizontal="center" vertical="center" shrinkToFit="1"/>
      <protection/>
    </xf>
    <xf numFmtId="0" fontId="0" fillId="33" borderId="10" xfId="63" applyFont="1" applyFill="1" applyBorder="1" applyAlignment="1">
      <alignment horizontal="center" vertical="center" shrinkToFit="1"/>
      <protection/>
    </xf>
    <xf numFmtId="0" fontId="0" fillId="33" borderId="47" xfId="63" applyFont="1" applyFill="1" applyBorder="1" applyAlignment="1">
      <alignment horizontal="center" vertical="center" shrinkToFit="1"/>
      <protection/>
    </xf>
    <xf numFmtId="0" fontId="78" fillId="0" borderId="0" xfId="62" applyFont="1" applyBorder="1" applyAlignment="1">
      <alignment horizontal="left" vertical="center"/>
      <protection/>
    </xf>
    <xf numFmtId="0" fontId="75" fillId="33" borderId="90" xfId="62" applyFont="1" applyFill="1" applyBorder="1" applyAlignment="1">
      <alignment horizontal="center" vertical="center" wrapText="1" shrinkToFit="1"/>
      <protection/>
    </xf>
    <xf numFmtId="0" fontId="75" fillId="33" borderId="63" xfId="62" applyFont="1" applyFill="1" applyBorder="1" applyAlignment="1">
      <alignment horizontal="center" vertical="center" wrapText="1" shrinkToFit="1"/>
      <protection/>
    </xf>
    <xf numFmtId="0" fontId="75" fillId="33" borderId="83" xfId="62" applyFont="1" applyFill="1" applyBorder="1" applyAlignment="1">
      <alignment horizontal="center" vertical="center" wrapText="1" shrinkToFit="1"/>
      <protection/>
    </xf>
    <xf numFmtId="0" fontId="75" fillId="33" borderId="70" xfId="62" applyFont="1" applyFill="1" applyBorder="1" applyAlignment="1">
      <alignment horizontal="distributed" vertical="distributed" wrapText="1"/>
      <protection/>
    </xf>
    <xf numFmtId="0" fontId="75" fillId="33" borderId="12" xfId="62" applyFont="1" applyFill="1" applyBorder="1" applyAlignment="1">
      <alignment horizontal="distributed" vertical="distributed" wrapText="1"/>
      <protection/>
    </xf>
    <xf numFmtId="0" fontId="75" fillId="33" borderId="39" xfId="62" applyFont="1" applyFill="1" applyBorder="1" applyAlignment="1">
      <alignment horizontal="distributed" vertical="distributed" wrapText="1"/>
      <protection/>
    </xf>
    <xf numFmtId="0" fontId="75" fillId="33" borderId="21" xfId="62" applyFont="1" applyFill="1" applyBorder="1" applyAlignment="1">
      <alignment horizontal="distributed" vertical="distributed" wrapText="1"/>
      <protection/>
    </xf>
    <xf numFmtId="0" fontId="75" fillId="33" borderId="0" xfId="62" applyFont="1" applyFill="1" applyBorder="1" applyAlignment="1">
      <alignment horizontal="distributed" vertical="distributed" wrapText="1"/>
      <protection/>
    </xf>
    <xf numFmtId="0" fontId="75" fillId="33" borderId="22" xfId="62" applyFont="1" applyFill="1" applyBorder="1" applyAlignment="1">
      <alignment horizontal="distributed" vertical="distributed" wrapText="1"/>
      <protection/>
    </xf>
    <xf numFmtId="0" fontId="75" fillId="33" borderId="73" xfId="62" applyFont="1" applyFill="1" applyBorder="1" applyAlignment="1">
      <alignment horizontal="distributed" vertical="distributed" wrapText="1"/>
      <protection/>
    </xf>
    <xf numFmtId="0" fontId="75" fillId="33" borderId="34" xfId="62" applyFont="1" applyFill="1" applyBorder="1" applyAlignment="1">
      <alignment horizontal="distributed" vertical="distributed" wrapText="1"/>
      <protection/>
    </xf>
    <xf numFmtId="0" fontId="75" fillId="33" borderId="40" xfId="62" applyFont="1" applyFill="1" applyBorder="1" applyAlignment="1">
      <alignment horizontal="distributed" vertical="distributed" wrapText="1"/>
      <protection/>
    </xf>
    <xf numFmtId="0" fontId="0" fillId="0" borderId="47"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42" xfId="62" applyFont="1" applyFill="1" applyBorder="1" applyAlignment="1">
      <alignment horizontal="center" vertical="center" wrapText="1"/>
      <protection/>
    </xf>
    <xf numFmtId="0" fontId="0" fillId="0" borderId="26" xfId="63" applyFont="1" applyFill="1" applyBorder="1" applyAlignment="1">
      <alignment vertical="center" wrapText="1"/>
      <protection/>
    </xf>
    <xf numFmtId="0" fontId="0" fillId="0" borderId="72" xfId="62" applyFont="1" applyBorder="1" applyAlignment="1">
      <alignment vertical="center" wrapText="1"/>
      <protection/>
    </xf>
    <xf numFmtId="0" fontId="81" fillId="33" borderId="11" xfId="62" applyFont="1" applyFill="1" applyBorder="1" applyAlignment="1">
      <alignment horizontal="center" vertical="center"/>
      <protection/>
    </xf>
    <xf numFmtId="0" fontId="81" fillId="33" borderId="10" xfId="62" applyFont="1" applyFill="1" applyBorder="1" applyAlignment="1">
      <alignment horizontal="center" vertical="center"/>
      <protection/>
    </xf>
    <xf numFmtId="0" fontId="81" fillId="33" borderId="33" xfId="62" applyFont="1" applyFill="1" applyBorder="1" applyAlignment="1">
      <alignment horizontal="center" vertical="center"/>
      <protection/>
    </xf>
    <xf numFmtId="0" fontId="0" fillId="0" borderId="58" xfId="63" applyFont="1" applyFill="1" applyBorder="1" applyAlignment="1">
      <alignment horizontal="left" vertical="center" shrinkToFit="1"/>
      <protection/>
    </xf>
    <xf numFmtId="0" fontId="0" fillId="35" borderId="74" xfId="63" applyFont="1" applyFill="1" applyBorder="1" applyAlignment="1">
      <alignment horizontal="center" vertical="center"/>
      <protection/>
    </xf>
    <xf numFmtId="0" fontId="0" fillId="35" borderId="54" xfId="63" applyFont="1" applyFill="1" applyBorder="1" applyAlignment="1">
      <alignment horizontal="center" vertical="center"/>
      <protection/>
    </xf>
    <xf numFmtId="0" fontId="82" fillId="0" borderId="54" xfId="63" applyFont="1" applyFill="1" applyBorder="1" applyAlignment="1">
      <alignment horizontal="center" vertical="center" wrapText="1" shrinkToFit="1"/>
      <protection/>
    </xf>
    <xf numFmtId="0" fontId="82" fillId="0" borderId="26" xfId="63" applyFont="1" applyFill="1" applyBorder="1" applyAlignment="1">
      <alignment horizontal="center" vertical="center" wrapText="1" shrinkToFit="1"/>
      <protection/>
    </xf>
    <xf numFmtId="0" fontId="74" fillId="0" borderId="54" xfId="63" applyFont="1" applyFill="1" applyBorder="1" applyAlignment="1">
      <alignment horizontal="center" vertical="center" shrinkToFit="1"/>
      <protection/>
    </xf>
    <xf numFmtId="0" fontId="74" fillId="0" borderId="59" xfId="63" applyFont="1" applyFill="1" applyBorder="1" applyAlignment="1">
      <alignment vertical="center" shrinkToFit="1"/>
      <protection/>
    </xf>
    <xf numFmtId="0" fontId="0" fillId="0" borderId="59" xfId="63" applyFont="1" applyFill="1" applyBorder="1" applyAlignment="1">
      <alignment vertical="center" shrinkToFit="1"/>
      <protection/>
    </xf>
    <xf numFmtId="0" fontId="81" fillId="33" borderId="11" xfId="62" applyFont="1" applyFill="1" applyBorder="1" applyAlignment="1">
      <alignment horizontal="center" vertical="center" wrapText="1"/>
      <protection/>
    </xf>
    <xf numFmtId="0" fontId="81" fillId="33" borderId="39" xfId="62" applyFont="1" applyFill="1" applyBorder="1" applyAlignment="1">
      <alignment horizontal="center" vertical="center" wrapText="1"/>
      <protection/>
    </xf>
    <xf numFmtId="0" fontId="81" fillId="33" borderId="10" xfId="62" applyFont="1" applyFill="1" applyBorder="1" applyAlignment="1">
      <alignment horizontal="center" vertical="center" wrapText="1"/>
      <protection/>
    </xf>
    <xf numFmtId="0" fontId="81" fillId="33" borderId="22" xfId="62" applyFont="1" applyFill="1" applyBorder="1" applyAlignment="1">
      <alignment horizontal="center" vertical="center" wrapText="1"/>
      <protection/>
    </xf>
    <xf numFmtId="0" fontId="81" fillId="33" borderId="33" xfId="62" applyFont="1" applyFill="1" applyBorder="1" applyAlignment="1">
      <alignment horizontal="center" vertical="center" wrapText="1"/>
      <protection/>
    </xf>
    <xf numFmtId="0" fontId="81" fillId="33" borderId="34" xfId="62" applyFont="1" applyFill="1" applyBorder="1" applyAlignment="1">
      <alignment horizontal="center" vertical="center" wrapText="1"/>
      <protection/>
    </xf>
    <xf numFmtId="0" fontId="81" fillId="33" borderId="40" xfId="62" applyFont="1" applyFill="1" applyBorder="1" applyAlignment="1">
      <alignment horizontal="center" vertical="center" wrapText="1"/>
      <protection/>
    </xf>
    <xf numFmtId="0" fontId="8" fillId="33" borderId="74" xfId="63" applyFont="1" applyFill="1" applyBorder="1" applyAlignment="1">
      <alignment horizontal="center" vertical="center"/>
      <protection/>
    </xf>
    <xf numFmtId="0" fontId="8" fillId="33" borderId="58" xfId="63" applyFont="1" applyFill="1" applyBorder="1" applyAlignment="1">
      <alignment horizontal="center" vertical="center"/>
      <protection/>
    </xf>
    <xf numFmtId="0" fontId="74" fillId="0" borderId="61" xfId="62" applyFont="1" applyFill="1" applyBorder="1" applyAlignment="1">
      <alignment horizontal="left" vertical="center" wrapText="1"/>
      <protection/>
    </xf>
    <xf numFmtId="0" fontId="74" fillId="0" borderId="100" xfId="62" applyFont="1" applyFill="1" applyBorder="1" applyAlignment="1">
      <alignment horizontal="left" vertical="center" wrapText="1"/>
      <protection/>
    </xf>
    <xf numFmtId="0" fontId="74" fillId="0" borderId="63" xfId="62" applyFont="1" applyFill="1" applyBorder="1" applyAlignment="1">
      <alignment horizontal="left" vertical="center" wrapText="1"/>
      <protection/>
    </xf>
    <xf numFmtId="0" fontId="74" fillId="0" borderId="92" xfId="62" applyFont="1" applyFill="1" applyBorder="1" applyAlignment="1">
      <alignment horizontal="left" vertical="center" wrapText="1"/>
      <protection/>
    </xf>
    <xf numFmtId="0" fontId="74" fillId="0" borderId="65" xfId="62" applyFont="1" applyFill="1" applyBorder="1" applyAlignment="1">
      <alignment horizontal="left" vertical="center" wrapText="1"/>
      <protection/>
    </xf>
    <xf numFmtId="0" fontId="74" fillId="0" borderId="101" xfId="62" applyFont="1" applyFill="1" applyBorder="1" applyAlignment="1">
      <alignment horizontal="left" vertical="center" wrapText="1"/>
      <protection/>
    </xf>
    <xf numFmtId="0" fontId="74" fillId="0" borderId="45" xfId="62" applyFont="1" applyBorder="1" applyAlignment="1">
      <alignment horizontal="left" vertical="center" wrapText="1"/>
      <protection/>
    </xf>
    <xf numFmtId="0" fontId="74" fillId="0" borderId="25" xfId="62" applyFont="1" applyBorder="1" applyAlignment="1">
      <alignment horizontal="left" vertical="center" wrapText="1"/>
      <protection/>
    </xf>
    <xf numFmtId="0" fontId="74" fillId="0" borderId="41" xfId="62" applyFont="1" applyBorder="1" applyAlignment="1">
      <alignment horizontal="left" vertical="center" wrapText="1"/>
      <protection/>
    </xf>
    <xf numFmtId="0" fontId="74" fillId="0" borderId="52" xfId="63" applyFont="1" applyFill="1" applyBorder="1" applyAlignment="1">
      <alignment horizontal="center" vertical="center" shrinkToFit="1"/>
      <protection/>
    </xf>
    <xf numFmtId="0" fontId="74" fillId="0" borderId="53" xfId="63" applyFont="1" applyFill="1" applyBorder="1" applyAlignment="1">
      <alignment horizontal="center" vertical="center" shrinkToFit="1"/>
      <protection/>
    </xf>
    <xf numFmtId="0" fontId="75" fillId="0" borderId="61" xfId="62" applyFont="1" applyBorder="1" applyAlignment="1">
      <alignment horizontal="left" vertical="center" wrapText="1"/>
      <protection/>
    </xf>
    <xf numFmtId="0" fontId="75" fillId="0" borderId="100" xfId="62" applyFont="1" applyBorder="1" applyAlignment="1">
      <alignment horizontal="left" vertical="center" wrapText="1"/>
      <protection/>
    </xf>
    <xf numFmtId="0" fontId="75" fillId="0" borderId="63" xfId="62" applyFont="1" applyBorder="1" applyAlignment="1">
      <alignment horizontal="left" vertical="center" wrapText="1"/>
      <protection/>
    </xf>
    <xf numFmtId="0" fontId="75" fillId="0" borderId="92" xfId="62" applyFont="1" applyBorder="1" applyAlignment="1">
      <alignment horizontal="left" vertical="center" wrapText="1"/>
      <protection/>
    </xf>
    <xf numFmtId="0" fontId="75" fillId="0" borderId="53" xfId="62" applyFont="1" applyBorder="1" applyAlignment="1">
      <alignment horizontal="left" vertical="center" wrapText="1"/>
      <protection/>
    </xf>
    <xf numFmtId="0" fontId="75" fillId="0" borderId="76" xfId="62" applyFont="1" applyBorder="1" applyAlignment="1">
      <alignment horizontal="left" vertical="center" wrapText="1"/>
      <protection/>
    </xf>
    <xf numFmtId="0" fontId="0" fillId="33" borderId="71" xfId="63" applyFont="1" applyFill="1" applyBorder="1" applyAlignment="1">
      <alignment horizontal="center" vertical="center" wrapText="1"/>
      <protection/>
    </xf>
    <xf numFmtId="0" fontId="0" fillId="33" borderId="16" xfId="63" applyFont="1" applyFill="1" applyBorder="1" applyAlignment="1">
      <alignment horizontal="center" vertical="center" wrapText="1"/>
      <protection/>
    </xf>
    <xf numFmtId="0" fontId="0" fillId="33" borderId="72" xfId="63" applyFont="1" applyFill="1" applyBorder="1" applyAlignment="1">
      <alignment horizontal="center" vertical="center" wrapText="1"/>
      <protection/>
    </xf>
    <xf numFmtId="0" fontId="0" fillId="33" borderId="99"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75" fillId="33" borderId="45" xfId="62" applyFont="1" applyFill="1" applyBorder="1" applyAlignment="1">
      <alignment horizontal="center" vertical="center" shrinkToFit="1"/>
      <protection/>
    </xf>
    <xf numFmtId="0" fontId="75" fillId="33" borderId="46" xfId="62" applyFont="1" applyFill="1" applyBorder="1" applyAlignment="1">
      <alignment horizontal="center" vertical="center" shrinkToFit="1"/>
      <protection/>
    </xf>
    <xf numFmtId="0" fontId="75" fillId="33" borderId="10" xfId="62" applyFont="1" applyFill="1" applyBorder="1" applyAlignment="1">
      <alignment horizontal="center" vertical="center" shrinkToFit="1"/>
      <protection/>
    </xf>
    <xf numFmtId="0" fontId="75" fillId="33" borderId="22" xfId="62" applyFont="1" applyFill="1" applyBorder="1" applyAlignment="1">
      <alignment horizontal="center" vertical="center" shrinkToFit="1"/>
      <protection/>
    </xf>
    <xf numFmtId="0" fontId="75" fillId="33" borderId="47" xfId="62" applyFont="1" applyFill="1" applyBorder="1" applyAlignment="1">
      <alignment horizontal="center" vertical="center" shrinkToFit="1"/>
      <protection/>
    </xf>
    <xf numFmtId="0" fontId="75" fillId="33" borderId="48" xfId="62" applyFont="1" applyFill="1" applyBorder="1" applyAlignment="1">
      <alignment horizontal="center" vertical="center" shrinkToFit="1"/>
      <protection/>
    </xf>
    <xf numFmtId="0" fontId="74" fillId="0" borderId="102" xfId="62" applyFont="1" applyBorder="1" applyAlignment="1">
      <alignment horizontal="center" vertical="center" shrinkToFit="1"/>
      <protection/>
    </xf>
    <xf numFmtId="0" fontId="74" fillId="0" borderId="17" xfId="62" applyFont="1" applyBorder="1" applyAlignment="1">
      <alignment horizontal="center" vertical="center" shrinkToFit="1"/>
      <protection/>
    </xf>
    <xf numFmtId="0" fontId="75" fillId="33" borderId="62" xfId="62" applyFont="1" applyFill="1" applyBorder="1" applyAlignment="1">
      <alignment vertical="distributed" textRotation="255" wrapText="1"/>
      <protection/>
    </xf>
    <xf numFmtId="0" fontId="75" fillId="33" borderId="64" xfId="62" applyFont="1" applyFill="1" applyBorder="1" applyAlignment="1">
      <alignment vertical="distributed" textRotation="255" wrapText="1"/>
      <protection/>
    </xf>
    <xf numFmtId="0" fontId="0" fillId="0" borderId="92" xfId="62" applyFont="1" applyBorder="1" applyAlignment="1">
      <alignment horizontal="center" vertical="center" shrinkToFit="1"/>
      <protection/>
    </xf>
    <xf numFmtId="0" fontId="0" fillId="0" borderId="76" xfId="62" applyFont="1" applyBorder="1" applyAlignment="1">
      <alignment horizontal="center" vertical="center" shrinkToFit="1"/>
      <protection/>
    </xf>
    <xf numFmtId="0" fontId="74" fillId="0" borderId="96" xfId="62" applyFont="1" applyBorder="1" applyAlignment="1">
      <alignment horizontal="center" vertical="center" shrinkToFit="1"/>
      <protection/>
    </xf>
    <xf numFmtId="0" fontId="74" fillId="0" borderId="26" xfId="62" applyFont="1" applyBorder="1" applyAlignment="1">
      <alignment horizontal="center" vertical="center" shrinkToFit="1"/>
      <protection/>
    </xf>
    <xf numFmtId="0" fontId="74" fillId="0" borderId="96" xfId="62" applyFont="1" applyBorder="1" applyAlignment="1">
      <alignment vertical="center" wrapText="1"/>
      <protection/>
    </xf>
    <xf numFmtId="0" fontId="75" fillId="33" borderId="25" xfId="62" applyFont="1" applyFill="1" applyBorder="1" applyAlignment="1">
      <alignment horizontal="center" vertical="center" shrinkToFit="1"/>
      <protection/>
    </xf>
    <xf numFmtId="0" fontId="75" fillId="33" borderId="0" xfId="62" applyFont="1" applyFill="1" applyBorder="1" applyAlignment="1">
      <alignment horizontal="center" vertical="center" shrinkToFit="1"/>
      <protection/>
    </xf>
    <xf numFmtId="0" fontId="75" fillId="33" borderId="42" xfId="62" applyFont="1" applyFill="1" applyBorder="1" applyAlignment="1">
      <alignment horizontal="center" vertical="center" shrinkToFit="1"/>
      <protection/>
    </xf>
    <xf numFmtId="0" fontId="74" fillId="0" borderId="96" xfId="62" applyFont="1" applyFill="1" applyBorder="1" applyAlignment="1">
      <alignment vertical="center" wrapText="1"/>
      <protection/>
    </xf>
    <xf numFmtId="0" fontId="75" fillId="33" borderId="42" xfId="62" applyFont="1" applyFill="1" applyBorder="1" applyAlignment="1">
      <alignment horizontal="center" vertical="center" wrapText="1"/>
      <protection/>
    </xf>
    <xf numFmtId="0" fontId="75" fillId="33" borderId="48" xfId="62" applyFont="1" applyFill="1" applyBorder="1" applyAlignment="1">
      <alignment horizontal="center" vertical="center" wrapText="1"/>
      <protection/>
    </xf>
    <xf numFmtId="0" fontId="75" fillId="35" borderId="54" xfId="62" applyFont="1" applyFill="1" applyBorder="1" applyAlignment="1">
      <alignment horizontal="distributed" vertical="center" wrapText="1"/>
      <protection/>
    </xf>
    <xf numFmtId="0" fontId="75" fillId="35" borderId="26" xfId="62" applyFont="1" applyFill="1" applyBorder="1" applyAlignment="1">
      <alignment horizontal="distributed" vertical="center" wrapText="1"/>
      <protection/>
    </xf>
    <xf numFmtId="0" fontId="74" fillId="0" borderId="19" xfId="62" applyFont="1" applyBorder="1" applyAlignment="1">
      <alignment vertical="center" wrapText="1"/>
      <protection/>
    </xf>
    <xf numFmtId="0" fontId="74" fillId="0" borderId="49" xfId="62" applyFont="1" applyBorder="1" applyAlignment="1">
      <alignment vertical="center" wrapText="1"/>
      <protection/>
    </xf>
    <xf numFmtId="0" fontId="74" fillId="0" borderId="33" xfId="62" applyFont="1" applyBorder="1" applyAlignment="1">
      <alignment vertical="center" wrapText="1"/>
      <protection/>
    </xf>
    <xf numFmtId="0" fontId="74" fillId="0" borderId="40" xfId="62" applyFont="1" applyBorder="1" applyAlignment="1">
      <alignment vertical="center" wrapText="1"/>
      <protection/>
    </xf>
    <xf numFmtId="0" fontId="20" fillId="0" borderId="24" xfId="62" applyFont="1" applyBorder="1" applyAlignment="1">
      <alignment horizontal="left" vertical="center" wrapText="1"/>
      <protection/>
    </xf>
    <xf numFmtId="0" fontId="74" fillId="0" borderId="20" xfId="62" applyFont="1" applyBorder="1" applyAlignment="1">
      <alignment vertical="center" wrapText="1"/>
      <protection/>
    </xf>
    <xf numFmtId="0" fontId="74" fillId="0" borderId="34" xfId="62" applyFont="1" applyBorder="1" applyAlignment="1">
      <alignment vertical="center" wrapText="1"/>
      <protection/>
    </xf>
    <xf numFmtId="0" fontId="74" fillId="0" borderId="96" xfId="63" applyFont="1" applyFill="1" applyBorder="1" applyAlignment="1">
      <alignment vertical="center" wrapText="1"/>
      <protection/>
    </xf>
    <xf numFmtId="0" fontId="74" fillId="0" borderId="26" xfId="63" applyFont="1" applyFill="1" applyBorder="1" applyAlignment="1">
      <alignment vertical="center" wrapText="1"/>
      <protection/>
    </xf>
    <xf numFmtId="0" fontId="0" fillId="0" borderId="11" xfId="63" applyFont="1" applyFill="1" applyBorder="1" applyAlignment="1">
      <alignment horizontal="center" vertical="center" shrinkToFit="1"/>
      <protection/>
    </xf>
    <xf numFmtId="0" fontId="0" fillId="0" borderId="39" xfId="63" applyFont="1" applyFill="1" applyBorder="1" applyAlignment="1">
      <alignment horizontal="center" vertical="center" shrinkToFit="1"/>
      <protection/>
    </xf>
    <xf numFmtId="0" fontId="0" fillId="0" borderId="33" xfId="63" applyFont="1" applyFill="1" applyBorder="1" applyAlignment="1">
      <alignment horizontal="center" vertical="center" shrinkToFit="1"/>
      <protection/>
    </xf>
    <xf numFmtId="0" fontId="0" fillId="0" borderId="40" xfId="63" applyFont="1" applyFill="1" applyBorder="1" applyAlignment="1">
      <alignment horizontal="center" vertical="center" shrinkToFit="1"/>
      <protection/>
    </xf>
    <xf numFmtId="38" fontId="0" fillId="0" borderId="96" xfId="51" applyFont="1" applyBorder="1" applyAlignment="1">
      <alignment vertical="center"/>
    </xf>
    <xf numFmtId="38" fontId="0" fillId="0" borderId="102" xfId="51" applyFont="1" applyBorder="1" applyAlignment="1">
      <alignment vertical="center"/>
    </xf>
    <xf numFmtId="38" fontId="0" fillId="0" borderId="59" xfId="51" applyFont="1" applyBorder="1" applyAlignment="1">
      <alignment vertical="center"/>
    </xf>
    <xf numFmtId="38" fontId="0" fillId="0" borderId="18" xfId="51" applyFont="1" applyBorder="1" applyAlignment="1">
      <alignment vertical="center"/>
    </xf>
    <xf numFmtId="38" fontId="0" fillId="0" borderId="71" xfId="51" applyFont="1" applyBorder="1" applyAlignment="1">
      <alignment vertical="center"/>
    </xf>
    <xf numFmtId="38" fontId="0" fillId="0" borderId="16" xfId="51" applyFont="1" applyBorder="1" applyAlignment="1">
      <alignment vertical="center"/>
    </xf>
    <xf numFmtId="38" fontId="0" fillId="0" borderId="26" xfId="51" applyFont="1" applyBorder="1" applyAlignment="1">
      <alignment vertical="center"/>
    </xf>
    <xf numFmtId="38" fontId="0" fillId="0" borderId="17" xfId="51" applyFont="1" applyBorder="1" applyAlignment="1">
      <alignment vertical="center"/>
    </xf>
    <xf numFmtId="0" fontId="0" fillId="0" borderId="0" xfId="62" applyFont="1" applyBorder="1" applyAlignment="1">
      <alignment horizontal="right" vertical="center"/>
      <protection/>
    </xf>
    <xf numFmtId="0" fontId="74" fillId="0" borderId="19" xfId="63" applyFont="1" applyFill="1" applyBorder="1" applyAlignment="1">
      <alignment horizontal="center" vertical="center" shrinkToFit="1"/>
      <protection/>
    </xf>
    <xf numFmtId="0" fontId="74" fillId="0" borderId="49" xfId="63" applyFont="1" applyFill="1" applyBorder="1" applyAlignment="1">
      <alignment horizontal="center" vertical="center" shrinkToFit="1"/>
      <protection/>
    </xf>
    <xf numFmtId="0" fontId="74" fillId="0" borderId="33" xfId="63" applyFont="1" applyFill="1" applyBorder="1" applyAlignment="1">
      <alignment horizontal="center" vertical="center" shrinkToFit="1"/>
      <protection/>
    </xf>
    <xf numFmtId="0" fontId="74" fillId="0" borderId="40" xfId="63" applyFont="1" applyFill="1" applyBorder="1" applyAlignment="1">
      <alignment horizontal="center" vertical="center" shrinkToFit="1"/>
      <protection/>
    </xf>
    <xf numFmtId="0" fontId="0" fillId="33" borderId="10" xfId="62" applyFont="1" applyFill="1" applyBorder="1" applyAlignment="1">
      <alignment horizontal="center" vertical="center" wrapText="1"/>
      <protection/>
    </xf>
    <xf numFmtId="0" fontId="0" fillId="33" borderId="22" xfId="62" applyFont="1" applyFill="1" applyBorder="1" applyAlignment="1">
      <alignment horizontal="center" vertical="center" wrapText="1"/>
      <protection/>
    </xf>
    <xf numFmtId="0" fontId="0" fillId="33" borderId="47" xfId="62" applyFont="1" applyFill="1" applyBorder="1" applyAlignment="1">
      <alignment horizontal="center" vertical="center" wrapText="1"/>
      <protection/>
    </xf>
    <xf numFmtId="0" fontId="0" fillId="33" borderId="48" xfId="62" applyFont="1" applyFill="1" applyBorder="1" applyAlignment="1">
      <alignment horizontal="center" vertical="center" wrapText="1"/>
      <protection/>
    </xf>
    <xf numFmtId="0" fontId="74" fillId="0" borderId="96" xfId="62" applyFont="1" applyFill="1" applyBorder="1" applyAlignment="1">
      <alignment vertical="center" shrinkToFit="1"/>
      <protection/>
    </xf>
    <xf numFmtId="0" fontId="74" fillId="0" borderId="26" xfId="62" applyFont="1" applyFill="1" applyBorder="1" applyAlignment="1">
      <alignment vertical="center" shrinkToFit="1"/>
      <protection/>
    </xf>
    <xf numFmtId="0" fontId="0" fillId="0" borderId="98" xfId="62" applyFont="1" applyBorder="1" applyAlignment="1">
      <alignment horizontal="right" vertical="center"/>
      <protection/>
    </xf>
    <xf numFmtId="0" fontId="0" fillId="0" borderId="40" xfId="62" applyFont="1" applyBorder="1" applyAlignment="1">
      <alignment horizontal="right" vertical="center"/>
      <protection/>
    </xf>
    <xf numFmtId="0" fontId="74" fillId="0" borderId="32" xfId="62" applyFont="1" applyBorder="1" applyAlignment="1">
      <alignment vertical="center"/>
      <protection/>
    </xf>
    <xf numFmtId="0" fontId="75" fillId="33" borderId="74" xfId="62" applyFont="1" applyFill="1" applyBorder="1" applyAlignment="1">
      <alignment horizontal="center" vertical="center"/>
      <protection/>
    </xf>
    <xf numFmtId="0" fontId="75" fillId="33" borderId="79" xfId="62" applyFont="1" applyFill="1" applyBorder="1" applyAlignment="1">
      <alignment horizontal="center" vertical="center"/>
      <protection/>
    </xf>
    <xf numFmtId="0" fontId="0" fillId="0" borderId="47" xfId="63" applyFont="1" applyFill="1" applyBorder="1" applyAlignment="1">
      <alignment horizontal="center" vertical="center" shrinkToFit="1"/>
      <protection/>
    </xf>
    <xf numFmtId="0" fontId="0" fillId="0" borderId="48" xfId="63" applyFont="1" applyFill="1" applyBorder="1" applyAlignment="1">
      <alignment horizontal="center" vertical="center" shrinkToFit="1"/>
      <protection/>
    </xf>
    <xf numFmtId="38" fontId="0" fillId="0" borderId="37" xfId="51" applyFont="1" applyBorder="1" applyAlignment="1">
      <alignment vertical="center"/>
    </xf>
    <xf numFmtId="38" fontId="0" fillId="0" borderId="36" xfId="51" applyFont="1" applyBorder="1" applyAlignment="1">
      <alignment vertical="center"/>
    </xf>
    <xf numFmtId="38" fontId="0" fillId="0" borderId="38" xfId="51" applyFont="1" applyBorder="1" applyAlignment="1">
      <alignment vertical="center"/>
    </xf>
    <xf numFmtId="38" fontId="0" fillId="0" borderId="33" xfId="51" applyFont="1" applyBorder="1" applyAlignment="1">
      <alignment vertical="center"/>
    </xf>
    <xf numFmtId="38" fontId="0" fillId="0" borderId="34" xfId="51" applyFont="1" applyBorder="1" applyAlignment="1">
      <alignment vertical="center"/>
    </xf>
    <xf numFmtId="38" fontId="0" fillId="0" borderId="35" xfId="51" applyFont="1" applyBorder="1" applyAlignment="1">
      <alignment vertical="center"/>
    </xf>
    <xf numFmtId="0" fontId="75" fillId="33" borderId="81" xfId="62" applyFont="1" applyFill="1" applyBorder="1" applyAlignment="1">
      <alignment horizontal="center" vertical="center"/>
      <protection/>
    </xf>
    <xf numFmtId="0" fontId="75" fillId="33" borderId="103" xfId="62" applyFont="1" applyFill="1" applyBorder="1" applyAlignment="1">
      <alignment horizontal="center" vertical="center"/>
      <protection/>
    </xf>
    <xf numFmtId="0" fontId="75" fillId="33" borderId="16" xfId="62" applyFont="1" applyFill="1" applyBorder="1" applyAlignment="1">
      <alignment horizontal="center" vertical="center"/>
      <protection/>
    </xf>
    <xf numFmtId="0" fontId="75" fillId="33" borderId="99" xfId="62" applyFont="1" applyFill="1" applyBorder="1" applyAlignment="1">
      <alignment horizontal="center" vertical="center"/>
      <protection/>
    </xf>
    <xf numFmtId="0" fontId="75" fillId="33" borderId="26" xfId="62" applyFont="1" applyFill="1" applyBorder="1" applyAlignment="1">
      <alignment horizontal="center" vertical="center" wrapText="1"/>
      <protection/>
    </xf>
    <xf numFmtId="0" fontId="74" fillId="0" borderId="11" xfId="62" applyFont="1" applyBorder="1" applyAlignment="1">
      <alignment vertical="center"/>
      <protection/>
    </xf>
    <xf numFmtId="0" fontId="74" fillId="0" borderId="39" xfId="62" applyFont="1" applyBorder="1" applyAlignment="1">
      <alignment vertical="center"/>
      <protection/>
    </xf>
    <xf numFmtId="0" fontId="85" fillId="33" borderId="21" xfId="62" applyFont="1" applyFill="1" applyBorder="1" applyAlignment="1">
      <alignment horizontal="center" vertical="center" textRotation="255"/>
      <protection/>
    </xf>
    <xf numFmtId="0" fontId="85" fillId="33" borderId="22" xfId="62" applyFont="1" applyFill="1" applyBorder="1" applyAlignment="1">
      <alignment horizontal="center" vertical="center" textRotation="255"/>
      <protection/>
    </xf>
    <xf numFmtId="0" fontId="85" fillId="33" borderId="73" xfId="62" applyFont="1" applyFill="1" applyBorder="1" applyAlignment="1">
      <alignment horizontal="center" vertical="center" textRotation="255"/>
      <protection/>
    </xf>
    <xf numFmtId="0" fontId="85" fillId="33" borderId="40" xfId="62" applyFont="1" applyFill="1" applyBorder="1" applyAlignment="1">
      <alignment horizontal="center" vertical="center" textRotation="255"/>
      <protection/>
    </xf>
    <xf numFmtId="38" fontId="0" fillId="0" borderId="11" xfId="51" applyFont="1" applyBorder="1" applyAlignment="1">
      <alignment vertical="center"/>
    </xf>
    <xf numFmtId="38" fontId="0" fillId="0" borderId="12" xfId="51" applyFont="1" applyBorder="1" applyAlignment="1">
      <alignment vertical="center"/>
    </xf>
    <xf numFmtId="38" fontId="0" fillId="0" borderId="27" xfId="51" applyFont="1" applyBorder="1" applyAlignment="1">
      <alignment vertical="center"/>
    </xf>
    <xf numFmtId="0" fontId="74" fillId="0" borderId="10" xfId="62" applyFont="1" applyBorder="1" applyAlignment="1">
      <alignment vertical="center" shrinkToFit="1"/>
      <protection/>
    </xf>
    <xf numFmtId="0" fontId="74" fillId="0" borderId="0" xfId="62" applyFont="1" applyBorder="1" applyAlignment="1">
      <alignment vertical="center" shrinkToFit="1"/>
      <protection/>
    </xf>
    <xf numFmtId="0" fontId="74" fillId="0" borderId="22" xfId="62" applyFont="1" applyBorder="1" applyAlignment="1">
      <alignment vertical="center" shrinkToFit="1"/>
      <protection/>
    </xf>
    <xf numFmtId="0" fontId="0" fillId="0" borderId="0" xfId="64" applyFont="1" applyFill="1" applyAlignment="1">
      <alignment horizontal="right" vertical="center"/>
      <protection/>
    </xf>
    <xf numFmtId="0" fontId="0" fillId="0" borderId="0" xfId="64" applyFont="1" applyFill="1" applyAlignment="1">
      <alignment horizontal="right" vertical="center"/>
      <protection/>
    </xf>
    <xf numFmtId="38" fontId="0" fillId="0" borderId="45" xfId="51" applyFont="1" applyBorder="1" applyAlignment="1">
      <alignment vertical="center"/>
    </xf>
    <xf numFmtId="38" fontId="0" fillId="0" borderId="25" xfId="51" applyFont="1" applyBorder="1" applyAlignment="1">
      <alignment vertical="center"/>
    </xf>
    <xf numFmtId="38" fontId="0" fillId="0" borderId="41" xfId="51" applyFont="1" applyBorder="1" applyAlignment="1">
      <alignment vertical="center"/>
    </xf>
    <xf numFmtId="0" fontId="79" fillId="33" borderId="21" xfId="62" applyFont="1" applyFill="1" applyBorder="1" applyAlignment="1">
      <alignment horizontal="right" vertical="center"/>
      <protection/>
    </xf>
    <xf numFmtId="0" fontId="79" fillId="33" borderId="0" xfId="62" applyFont="1" applyFill="1" applyBorder="1" applyAlignment="1">
      <alignment horizontal="right" vertical="center"/>
      <protection/>
    </xf>
    <xf numFmtId="0" fontId="79" fillId="33" borderId="22" xfId="62" applyFont="1" applyFill="1" applyBorder="1" applyAlignment="1">
      <alignment horizontal="right" vertical="center"/>
      <protection/>
    </xf>
    <xf numFmtId="0" fontId="0" fillId="0" borderId="25" xfId="62" applyFont="1" applyBorder="1" applyAlignment="1">
      <alignment vertical="center" wrapText="1"/>
      <protection/>
    </xf>
    <xf numFmtId="0" fontId="0" fillId="0" borderId="25" xfId="62" applyFont="1" applyBorder="1" applyAlignment="1">
      <alignment vertical="center"/>
      <protection/>
    </xf>
    <xf numFmtId="0" fontId="0" fillId="0" borderId="0" xfId="62" applyFont="1" applyBorder="1" applyAlignment="1">
      <alignment vertical="center"/>
      <protection/>
    </xf>
    <xf numFmtId="0" fontId="81" fillId="33" borderId="54" xfId="62" applyFont="1" applyFill="1" applyBorder="1" applyAlignment="1">
      <alignment horizontal="center" vertical="center" shrinkToFit="1"/>
      <protection/>
    </xf>
    <xf numFmtId="0" fontId="81" fillId="33" borderId="26" xfId="62" applyFont="1" applyFill="1" applyBorder="1" applyAlignment="1">
      <alignment horizontal="center" vertical="center" shrinkToFit="1"/>
      <protection/>
    </xf>
    <xf numFmtId="0" fontId="8" fillId="34" borderId="26" xfId="62" applyFont="1" applyFill="1" applyBorder="1" applyAlignment="1">
      <alignment horizontal="center" vertical="center" shrinkToFit="1"/>
      <protection/>
    </xf>
    <xf numFmtId="0" fontId="8" fillId="34" borderId="17" xfId="62" applyFont="1" applyFill="1" applyBorder="1" applyAlignment="1">
      <alignment horizontal="center" vertical="center" shrinkToFit="1"/>
      <protection/>
    </xf>
    <xf numFmtId="0" fontId="8" fillId="34" borderId="59" xfId="62" applyFont="1" applyFill="1" applyBorder="1" applyAlignment="1">
      <alignment horizontal="center" vertical="center" shrinkToFit="1"/>
      <protection/>
    </xf>
    <xf numFmtId="0" fontId="8" fillId="34" borderId="18" xfId="62" applyFont="1" applyFill="1" applyBorder="1" applyAlignment="1">
      <alignment horizontal="center" vertical="center" shrinkToFit="1"/>
      <protection/>
    </xf>
    <xf numFmtId="0" fontId="0" fillId="0" borderId="72" xfId="63" applyFont="1" applyFill="1" applyBorder="1" applyAlignment="1">
      <alignment vertical="center" wrapText="1"/>
      <protection/>
    </xf>
    <xf numFmtId="0" fontId="0" fillId="0" borderId="26" xfId="63" applyFont="1" applyFill="1" applyBorder="1" applyAlignment="1">
      <alignment horizontal="left" vertical="center" wrapText="1"/>
      <protection/>
    </xf>
    <xf numFmtId="0" fontId="8" fillId="0" borderId="0" xfId="0" applyFont="1" applyFill="1" applyBorder="1" applyAlignment="1">
      <alignment horizontal="distributed" vertical="center" shrinkToFit="1"/>
    </xf>
    <xf numFmtId="0" fontId="8" fillId="35" borderId="104" xfId="63" applyFont="1" applyFill="1" applyBorder="1" applyAlignment="1">
      <alignment horizontal="center" vertical="center"/>
      <protection/>
    </xf>
    <xf numFmtId="0" fontId="8" fillId="35" borderId="62" xfId="63" applyFont="1" applyFill="1" applyBorder="1" applyAlignment="1">
      <alignment horizontal="center" vertical="center"/>
      <protection/>
    </xf>
    <xf numFmtId="0" fontId="8" fillId="35" borderId="64" xfId="63" applyFont="1" applyFill="1" applyBorder="1" applyAlignment="1">
      <alignment horizontal="center" vertical="center"/>
      <protection/>
    </xf>
    <xf numFmtId="0" fontId="0" fillId="0" borderId="0" xfId="63" applyFont="1" applyFill="1" applyAlignment="1">
      <alignment horizontal="left" vertical="top" wrapText="1"/>
      <protection/>
    </xf>
    <xf numFmtId="0" fontId="8" fillId="0" borderId="0" xfId="63" applyFont="1" applyFill="1" applyAlignment="1">
      <alignment horizontal="left" vertical="center" wrapText="1"/>
      <protection/>
    </xf>
    <xf numFmtId="0" fontId="77" fillId="0" borderId="0" xfId="63" applyFont="1" applyFill="1" applyAlignment="1">
      <alignment vertical="center"/>
      <protection/>
    </xf>
    <xf numFmtId="0" fontId="8" fillId="0" borderId="25" xfId="63" applyFont="1" applyFill="1" applyBorder="1" applyAlignment="1">
      <alignment vertical="center"/>
      <protection/>
    </xf>
    <xf numFmtId="0" fontId="8" fillId="0" borderId="24" xfId="63" applyFont="1" applyFill="1" applyBorder="1" applyAlignment="1">
      <alignment vertical="center"/>
      <protection/>
    </xf>
    <xf numFmtId="0" fontId="0" fillId="0" borderId="26" xfId="63" applyFont="1" applyFill="1" applyBorder="1" applyAlignment="1">
      <alignment vertical="center"/>
      <protection/>
    </xf>
    <xf numFmtId="0" fontId="0" fillId="0" borderId="17" xfId="63" applyFont="1" applyFill="1" applyBorder="1" applyAlignment="1">
      <alignment vertical="center"/>
      <protection/>
    </xf>
    <xf numFmtId="0" fontId="0" fillId="0" borderId="59" xfId="63" applyFont="1" applyFill="1" applyBorder="1" applyAlignment="1">
      <alignment vertical="center"/>
      <protection/>
    </xf>
    <xf numFmtId="0" fontId="0" fillId="0" borderId="18" xfId="63" applyFont="1" applyFill="1" applyBorder="1" applyAlignment="1">
      <alignment vertical="center"/>
      <protection/>
    </xf>
    <xf numFmtId="0" fontId="74" fillId="0" borderId="59" xfId="63" applyFont="1" applyFill="1" applyBorder="1" applyAlignment="1">
      <alignment horizontal="center" vertical="center" wrapText="1" shrinkToFit="1"/>
      <protection/>
    </xf>
    <xf numFmtId="0" fontId="8" fillId="0" borderId="0" xfId="63" applyFont="1" applyFill="1" applyAlignment="1">
      <alignment horizontal="distributed" vertical="center"/>
      <protection/>
    </xf>
    <xf numFmtId="0" fontId="9" fillId="0" borderId="0" xfId="63" applyFont="1" applyFill="1" applyAlignment="1">
      <alignment vertical="center"/>
      <protection/>
    </xf>
    <xf numFmtId="0" fontId="8" fillId="0" borderId="0" xfId="0" applyFont="1" applyFill="1" applyBorder="1" applyAlignment="1">
      <alignment vertical="center" shrinkToFit="1"/>
    </xf>
    <xf numFmtId="0" fontId="7" fillId="0" borderId="0" xfId="63" applyFont="1" applyFill="1" applyAlignment="1">
      <alignment horizontal="center" vertical="center"/>
      <protection/>
    </xf>
    <xf numFmtId="0" fontId="8" fillId="0" borderId="0" xfId="63" applyFont="1" applyFill="1" applyAlignment="1">
      <alignment horizontal="center" vertical="center"/>
      <protection/>
    </xf>
    <xf numFmtId="0" fontId="15" fillId="0" borderId="26" xfId="43" applyFont="1" applyFill="1" applyBorder="1" applyAlignment="1" applyProtection="1">
      <alignment vertical="center" shrinkToFit="1"/>
      <protection/>
    </xf>
    <xf numFmtId="0" fontId="0" fillId="0" borderId="18" xfId="63" applyFont="1" applyFill="1" applyBorder="1" applyAlignment="1">
      <alignment vertical="center" shrinkToFit="1"/>
      <protection/>
    </xf>
    <xf numFmtId="0" fontId="0" fillId="0" borderId="71" xfId="63" applyFont="1" applyFill="1" applyBorder="1" applyAlignment="1">
      <alignment vertical="center" shrinkToFit="1"/>
      <protection/>
    </xf>
    <xf numFmtId="0" fontId="0" fillId="0" borderId="16" xfId="63" applyFont="1" applyFill="1" applyBorder="1" applyAlignment="1">
      <alignment vertical="center" shrinkToFit="1"/>
      <protection/>
    </xf>
    <xf numFmtId="0" fontId="8" fillId="0" borderId="0" xfId="63" applyFont="1" applyFill="1" applyAlignment="1">
      <alignment vertical="center"/>
      <protection/>
    </xf>
    <xf numFmtId="0" fontId="75" fillId="0" borderId="0" xfId="62" applyFont="1" applyBorder="1" applyAlignment="1">
      <alignment horizontal="right" vertical="center"/>
      <protection/>
    </xf>
    <xf numFmtId="0" fontId="0" fillId="33" borderId="74" xfId="63" applyFont="1" applyFill="1" applyBorder="1" applyAlignment="1">
      <alignment horizontal="center" vertical="center"/>
      <protection/>
    </xf>
    <xf numFmtId="0" fontId="0" fillId="33" borderId="105" xfId="63" applyFont="1" applyFill="1" applyBorder="1" applyAlignment="1">
      <alignment horizontal="center" vertical="center"/>
      <protection/>
    </xf>
    <xf numFmtId="0" fontId="0" fillId="33" borderId="54" xfId="63" applyFont="1" applyFill="1" applyBorder="1" applyAlignment="1">
      <alignment horizontal="center" vertical="center"/>
      <protection/>
    </xf>
    <xf numFmtId="0" fontId="0" fillId="33" borderId="106" xfId="63" applyFont="1" applyFill="1" applyBorder="1" applyAlignment="1">
      <alignment horizontal="center" vertical="center"/>
      <protection/>
    </xf>
    <xf numFmtId="0" fontId="0" fillId="33" borderId="58" xfId="63" applyFont="1" applyFill="1" applyBorder="1" applyAlignment="1">
      <alignment horizontal="center" vertical="center"/>
      <protection/>
    </xf>
    <xf numFmtId="0" fontId="0" fillId="33" borderId="107" xfId="63" applyFont="1" applyFill="1" applyBorder="1" applyAlignment="1">
      <alignment horizontal="center" vertical="center"/>
      <protection/>
    </xf>
    <xf numFmtId="0" fontId="0" fillId="33" borderId="108" xfId="63" applyFont="1" applyFill="1" applyBorder="1" applyAlignment="1">
      <alignment horizontal="center" vertical="center" shrinkToFit="1"/>
      <protection/>
    </xf>
    <xf numFmtId="0" fontId="81" fillId="33" borderId="53" xfId="62" applyFont="1" applyFill="1" applyBorder="1" applyAlignment="1">
      <alignment horizontal="center" vertical="center"/>
      <protection/>
    </xf>
    <xf numFmtId="0" fontId="81" fillId="33" borderId="26" xfId="62" applyFont="1" applyFill="1" applyBorder="1" applyAlignment="1">
      <alignment horizontal="center" vertical="center"/>
      <protection/>
    </xf>
    <xf numFmtId="0" fontId="0" fillId="0" borderId="72" xfId="63" applyFont="1" applyFill="1" applyBorder="1" applyAlignment="1">
      <alignment vertical="center" shrinkToFit="1"/>
      <protection/>
    </xf>
    <xf numFmtId="0" fontId="75" fillId="33" borderId="10" xfId="62" applyFont="1" applyFill="1" applyBorder="1" applyAlignment="1">
      <alignment vertical="center"/>
      <protection/>
    </xf>
    <xf numFmtId="0" fontId="75" fillId="33" borderId="22" xfId="62" applyFont="1" applyFill="1" applyBorder="1" applyAlignment="1">
      <alignment vertical="center"/>
      <protection/>
    </xf>
    <xf numFmtId="0" fontId="75" fillId="33" borderId="33" xfId="62" applyFont="1" applyFill="1" applyBorder="1" applyAlignment="1">
      <alignment vertical="center"/>
      <protection/>
    </xf>
    <xf numFmtId="0" fontId="75" fillId="33" borderId="40" xfId="62" applyFont="1" applyFill="1" applyBorder="1" applyAlignment="1">
      <alignment vertical="center"/>
      <protection/>
    </xf>
    <xf numFmtId="0" fontId="86" fillId="0" borderId="71" xfId="62" applyFont="1" applyBorder="1" applyAlignment="1">
      <alignment vertical="center" wrapText="1"/>
      <protection/>
    </xf>
    <xf numFmtId="0" fontId="86" fillId="0" borderId="16" xfId="62" applyFont="1" applyBorder="1" applyAlignment="1">
      <alignment vertical="center" wrapText="1"/>
      <protection/>
    </xf>
    <xf numFmtId="0" fontId="86" fillId="0" borderId="26" xfId="62" applyFont="1" applyBorder="1" applyAlignment="1">
      <alignment vertical="center" wrapText="1"/>
      <protection/>
    </xf>
    <xf numFmtId="0" fontId="86" fillId="0" borderId="17" xfId="62" applyFont="1" applyBorder="1" applyAlignment="1">
      <alignment vertical="center" wrapText="1"/>
      <protection/>
    </xf>
    <xf numFmtId="0" fontId="86" fillId="0" borderId="61" xfId="62" applyFont="1" applyBorder="1" applyAlignment="1">
      <alignment vertical="center" wrapText="1"/>
      <protection/>
    </xf>
    <xf numFmtId="0" fontId="86" fillId="0" borderId="100" xfId="62" applyFont="1" applyBorder="1" applyAlignment="1">
      <alignment vertical="center" wrapText="1"/>
      <protection/>
    </xf>
    <xf numFmtId="0" fontId="86" fillId="0" borderId="59" xfId="62" applyFont="1" applyBorder="1" applyAlignment="1">
      <alignment vertical="center" wrapText="1"/>
      <protection/>
    </xf>
    <xf numFmtId="0" fontId="86" fillId="0" borderId="18" xfId="62" applyFont="1" applyBorder="1" applyAlignment="1">
      <alignment vertical="center" wrapText="1"/>
      <protection/>
    </xf>
    <xf numFmtId="38" fontId="0" fillId="0" borderId="50" xfId="51" applyFont="1" applyBorder="1" applyAlignment="1">
      <alignment vertical="center"/>
    </xf>
    <xf numFmtId="38" fontId="0" fillId="0" borderId="24" xfId="51" applyFont="1" applyBorder="1" applyAlignment="1">
      <alignment vertical="center"/>
    </xf>
    <xf numFmtId="38" fontId="0" fillId="0" borderId="44" xfId="51" applyFont="1" applyBorder="1" applyAlignment="1">
      <alignment vertical="center"/>
    </xf>
    <xf numFmtId="0" fontId="85" fillId="33" borderId="54" xfId="62" applyFont="1" applyFill="1" applyBorder="1" applyAlignment="1">
      <alignment horizontal="center" vertical="center" textRotation="255"/>
      <protection/>
    </xf>
    <xf numFmtId="0" fontId="85" fillId="33" borderId="26" xfId="62" applyFont="1" applyFill="1" applyBorder="1" applyAlignment="1">
      <alignment horizontal="center" vertical="center" textRotation="255"/>
      <protection/>
    </xf>
    <xf numFmtId="0" fontId="75" fillId="33" borderId="60" xfId="62" applyFont="1" applyFill="1" applyBorder="1" applyAlignment="1">
      <alignment horizontal="distributed" vertical="center" wrapText="1"/>
      <protection/>
    </xf>
    <xf numFmtId="0" fontId="75" fillId="33" borderId="58" xfId="62" applyFont="1" applyFill="1" applyBorder="1" applyAlignment="1">
      <alignment horizontal="distributed" vertical="center" wrapText="1"/>
      <protection/>
    </xf>
    <xf numFmtId="0" fontId="75" fillId="33" borderId="59" xfId="62" applyFont="1" applyFill="1" applyBorder="1" applyAlignment="1">
      <alignment horizontal="distributed" vertical="center" wrapText="1"/>
      <protection/>
    </xf>
    <xf numFmtId="0" fontId="74" fillId="0" borderId="37" xfId="62" applyFont="1" applyBorder="1" applyAlignment="1">
      <alignment vertical="center" wrapText="1"/>
      <protection/>
    </xf>
    <xf numFmtId="0" fontId="74" fillId="0" borderId="36" xfId="62" applyFont="1" applyBorder="1" applyAlignment="1">
      <alignment vertical="center" wrapText="1"/>
      <protection/>
    </xf>
    <xf numFmtId="0" fontId="74" fillId="0" borderId="38" xfId="62" applyFont="1" applyBorder="1" applyAlignment="1">
      <alignment vertical="center" wrapText="1"/>
      <protection/>
    </xf>
    <xf numFmtId="0" fontId="74" fillId="0" borderId="10" xfId="62" applyFont="1" applyBorder="1" applyAlignment="1">
      <alignment vertical="center" wrapText="1"/>
      <protection/>
    </xf>
    <xf numFmtId="0" fontId="74" fillId="0" borderId="0" xfId="62" applyFont="1" applyBorder="1" applyAlignment="1">
      <alignment vertical="center" wrapText="1"/>
      <protection/>
    </xf>
    <xf numFmtId="0" fontId="74" fillId="0" borderId="23" xfId="62" applyFont="1" applyBorder="1" applyAlignment="1">
      <alignment vertical="center" wrapText="1"/>
      <protection/>
    </xf>
    <xf numFmtId="0" fontId="74" fillId="0" borderId="109" xfId="62" applyFont="1" applyBorder="1" applyAlignment="1">
      <alignment vertical="center" wrapText="1"/>
      <protection/>
    </xf>
    <xf numFmtId="0" fontId="74" fillId="0" borderId="32" xfId="62" applyFont="1" applyBorder="1" applyAlignment="1">
      <alignment vertical="center" wrapText="1"/>
      <protection/>
    </xf>
    <xf numFmtId="0" fontId="74" fillId="0" borderId="110" xfId="62" applyFont="1" applyBorder="1" applyAlignment="1">
      <alignment vertical="center" wrapText="1"/>
      <protection/>
    </xf>
    <xf numFmtId="0" fontId="74" fillId="34" borderId="11" xfId="62" applyFont="1" applyFill="1" applyBorder="1" applyAlignment="1">
      <alignment vertical="center" wrapText="1"/>
      <protection/>
    </xf>
    <xf numFmtId="0" fontId="74" fillId="34" borderId="12" xfId="62" applyFont="1" applyFill="1" applyBorder="1" applyAlignment="1">
      <alignment vertical="center" wrapText="1"/>
      <protection/>
    </xf>
    <xf numFmtId="0" fontId="74" fillId="34" borderId="27" xfId="62" applyFont="1" applyFill="1" applyBorder="1" applyAlignment="1">
      <alignment vertical="center" wrapText="1"/>
      <protection/>
    </xf>
    <xf numFmtId="0" fontId="74" fillId="34" borderId="10" xfId="62" applyFont="1" applyFill="1" applyBorder="1" applyAlignment="1">
      <alignment vertical="center" wrapText="1"/>
      <protection/>
    </xf>
    <xf numFmtId="0" fontId="74" fillId="34" borderId="0" xfId="62" applyFont="1" applyFill="1" applyBorder="1" applyAlignment="1">
      <alignment vertical="center" wrapText="1"/>
      <protection/>
    </xf>
    <xf numFmtId="0" fontId="74" fillId="34" borderId="23" xfId="62" applyFont="1" applyFill="1" applyBorder="1" applyAlignment="1">
      <alignment vertical="center" wrapText="1"/>
      <protection/>
    </xf>
    <xf numFmtId="0" fontId="74" fillId="34" borderId="109" xfId="62" applyFont="1" applyFill="1" applyBorder="1" applyAlignment="1">
      <alignment vertical="center" wrapText="1"/>
      <protection/>
    </xf>
    <xf numFmtId="0" fontId="74" fillId="34" borderId="32" xfId="62" applyFont="1" applyFill="1" applyBorder="1" applyAlignment="1">
      <alignment vertical="center" wrapText="1"/>
      <protection/>
    </xf>
    <xf numFmtId="0" fontId="74" fillId="34" borderId="110" xfId="62" applyFont="1" applyFill="1" applyBorder="1" applyAlignment="1">
      <alignment vertical="center" wrapText="1"/>
      <protection/>
    </xf>
    <xf numFmtId="0" fontId="74" fillId="0" borderId="53" xfId="62" applyFont="1" applyBorder="1" applyAlignment="1">
      <alignment vertical="center" wrapText="1"/>
      <protection/>
    </xf>
    <xf numFmtId="0" fontId="74" fillId="0" borderId="76" xfId="62" applyFont="1" applyBorder="1" applyAlignment="1">
      <alignment vertical="center" wrapText="1"/>
      <protection/>
    </xf>
    <xf numFmtId="0" fontId="8" fillId="0" borderId="0" xfId="63" applyFont="1" applyFill="1" applyAlignment="1">
      <alignment horizontal="center" vertical="center" wrapText="1"/>
      <protection/>
    </xf>
    <xf numFmtId="0" fontId="10" fillId="0" borderId="0" xfId="63" applyFont="1" applyFill="1" applyAlignment="1">
      <alignment horizontal="left" vertical="center" wrapText="1"/>
      <protection/>
    </xf>
    <xf numFmtId="0" fontId="0" fillId="0" borderId="17" xfId="62" applyFont="1" applyBorder="1" applyAlignment="1">
      <alignment horizontal="center" vertical="center" shrinkToFit="1"/>
      <protection/>
    </xf>
    <xf numFmtId="0" fontId="74" fillId="0" borderId="71" xfId="62" applyFont="1" applyBorder="1" applyAlignment="1">
      <alignment vertical="center" wrapText="1"/>
      <protection/>
    </xf>
    <xf numFmtId="0" fontId="74" fillId="0" borderId="16" xfId="62" applyFont="1" applyBorder="1" applyAlignment="1">
      <alignment vertical="center" wrapText="1"/>
      <protection/>
    </xf>
    <xf numFmtId="0" fontId="74" fillId="34" borderId="26" xfId="62" applyFont="1" applyFill="1" applyBorder="1" applyAlignment="1">
      <alignment horizontal="left" vertical="center"/>
      <protection/>
    </xf>
    <xf numFmtId="0" fontId="74" fillId="34" borderId="26" xfId="62" applyFont="1" applyFill="1" applyBorder="1" applyAlignment="1">
      <alignment horizontal="left" vertical="center" wrapText="1"/>
      <protection/>
    </xf>
    <xf numFmtId="0" fontId="74" fillId="34" borderId="17" xfId="62" applyFont="1" applyFill="1" applyBorder="1" applyAlignment="1">
      <alignment horizontal="left" vertical="center" wrapText="1"/>
      <protection/>
    </xf>
    <xf numFmtId="0" fontId="74" fillId="0" borderId="19" xfId="62" applyFont="1" applyBorder="1" applyAlignment="1">
      <alignment horizontal="center" vertical="center" wrapText="1"/>
      <protection/>
    </xf>
    <xf numFmtId="0" fontId="74" fillId="0" borderId="20" xfId="62" applyFont="1" applyBorder="1" applyAlignment="1">
      <alignment horizontal="center" vertical="center" wrapText="1"/>
      <protection/>
    </xf>
    <xf numFmtId="0" fontId="74" fillId="0" borderId="49" xfId="62" applyFont="1" applyBorder="1" applyAlignment="1">
      <alignment horizontal="center" vertical="center" wrapText="1"/>
      <protection/>
    </xf>
    <xf numFmtId="0" fontId="74" fillId="0" borderId="33" xfId="62" applyFont="1" applyBorder="1" applyAlignment="1">
      <alignment horizontal="center" vertical="center" wrapText="1"/>
      <protection/>
    </xf>
    <xf numFmtId="0" fontId="74" fillId="0" borderId="34" xfId="62" applyFont="1" applyBorder="1" applyAlignment="1">
      <alignment horizontal="center" vertical="center" wrapText="1"/>
      <protection/>
    </xf>
    <xf numFmtId="0" fontId="74" fillId="0" borderId="40" xfId="62" applyFont="1" applyBorder="1" applyAlignment="1">
      <alignment horizontal="center" vertical="center" wrapText="1"/>
      <protection/>
    </xf>
    <xf numFmtId="0" fontId="74" fillId="0" borderId="19" xfId="62" applyFont="1" applyFill="1" applyBorder="1" applyAlignment="1">
      <alignment horizontal="center" vertical="center" wrapText="1"/>
      <protection/>
    </xf>
    <xf numFmtId="0" fontId="74" fillId="0" borderId="20" xfId="62" applyFont="1" applyFill="1" applyBorder="1" applyAlignment="1">
      <alignment horizontal="center" vertical="center" wrapText="1"/>
      <protection/>
    </xf>
    <xf numFmtId="0" fontId="74" fillId="0" borderId="49" xfId="62" applyFont="1" applyFill="1" applyBorder="1" applyAlignment="1">
      <alignment horizontal="center" vertical="center" wrapText="1"/>
      <protection/>
    </xf>
    <xf numFmtId="0" fontId="74" fillId="0" borderId="33" xfId="62" applyFont="1" applyFill="1" applyBorder="1" applyAlignment="1">
      <alignment horizontal="center" vertical="center" wrapText="1"/>
      <protection/>
    </xf>
    <xf numFmtId="0" fontId="74" fillId="0" borderId="34" xfId="62" applyFont="1" applyFill="1" applyBorder="1" applyAlignment="1">
      <alignment horizontal="center" vertical="center" wrapText="1"/>
      <protection/>
    </xf>
    <xf numFmtId="0" fontId="74" fillId="0" borderId="40" xfId="62" applyFont="1" applyFill="1" applyBorder="1" applyAlignment="1">
      <alignment horizontal="center" vertical="center" wrapText="1"/>
      <protection/>
    </xf>
    <xf numFmtId="0" fontId="74" fillId="0" borderId="50" xfId="62" applyFont="1" applyBorder="1" applyAlignment="1">
      <alignment horizontal="left" vertical="center" wrapText="1"/>
      <protection/>
    </xf>
    <xf numFmtId="0" fontId="74" fillId="0" borderId="24" xfId="62" applyFont="1" applyBorder="1" applyAlignment="1">
      <alignment horizontal="left" vertical="center" wrapText="1"/>
      <protection/>
    </xf>
    <xf numFmtId="0" fontId="74" fillId="0" borderId="44" xfId="62" applyFont="1" applyBorder="1" applyAlignment="1">
      <alignment horizontal="left" vertical="center" wrapText="1"/>
      <protection/>
    </xf>
    <xf numFmtId="0" fontId="74" fillId="0" borderId="96" xfId="63" applyFont="1" applyFill="1" applyBorder="1" applyAlignment="1">
      <alignment horizontal="left" vertical="center" wrapText="1"/>
      <protection/>
    </xf>
    <xf numFmtId="0" fontId="74" fillId="0" borderId="26" xfId="63" applyFont="1" applyFill="1" applyBorder="1" applyAlignment="1">
      <alignment horizontal="left" vertical="center" wrapText="1"/>
      <protection/>
    </xf>
    <xf numFmtId="0" fontId="74" fillId="0" borderId="111" xfId="62" applyFont="1" applyBorder="1" applyAlignment="1">
      <alignment horizontal="left" vertical="center" wrapText="1"/>
      <protection/>
    </xf>
    <xf numFmtId="0" fontId="74" fillId="0" borderId="19" xfId="62" applyFont="1" applyBorder="1" applyAlignment="1">
      <alignment horizontal="left" vertical="center" wrapText="1"/>
      <protection/>
    </xf>
    <xf numFmtId="0" fontId="74" fillId="0" borderId="53" xfId="62" applyFont="1" applyBorder="1" applyAlignment="1">
      <alignment horizontal="left" vertical="center" wrapText="1"/>
      <protection/>
    </xf>
    <xf numFmtId="0" fontId="74" fillId="0" borderId="11" xfId="62" applyFont="1" applyBorder="1" applyAlignment="1">
      <alignment vertical="center" wrapText="1"/>
      <protection/>
    </xf>
    <xf numFmtId="0" fontId="74" fillId="0" borderId="12" xfId="62" applyFont="1" applyBorder="1" applyAlignment="1">
      <alignment vertical="center" wrapText="1"/>
      <protection/>
    </xf>
    <xf numFmtId="0" fontId="74" fillId="0" borderId="27" xfId="62" applyFont="1" applyBorder="1" applyAlignment="1">
      <alignment vertical="center" wrapText="1"/>
      <protection/>
    </xf>
    <xf numFmtId="0" fontId="0" fillId="33" borderId="90" xfId="63" applyFont="1" applyFill="1" applyBorder="1" applyAlignment="1">
      <alignment horizontal="center" vertical="center" shrinkToFit="1"/>
      <protection/>
    </xf>
    <xf numFmtId="0" fontId="0" fillId="33" borderId="63" xfId="63" applyFont="1" applyFill="1" applyBorder="1" applyAlignment="1">
      <alignment horizontal="center" vertical="center" shrinkToFit="1"/>
      <protection/>
    </xf>
    <xf numFmtId="0" fontId="0" fillId="33" borderId="83" xfId="63" applyFont="1" applyFill="1" applyBorder="1" applyAlignment="1">
      <alignment horizontal="center" vertical="center" shrinkToFit="1"/>
      <protection/>
    </xf>
    <xf numFmtId="0" fontId="0" fillId="0" borderId="61"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53" xfId="62" applyFont="1" applyBorder="1" applyAlignment="1">
      <alignment horizontal="left" vertical="center" wrapText="1"/>
      <protection/>
    </xf>
    <xf numFmtId="0" fontId="0" fillId="0" borderId="33" xfId="62" applyFont="1" applyBorder="1" applyAlignment="1">
      <alignment horizontal="left" vertical="center" wrapText="1"/>
      <protection/>
    </xf>
    <xf numFmtId="0" fontId="75" fillId="33" borderId="45" xfId="62" applyFont="1" applyFill="1" applyBorder="1" applyAlignment="1">
      <alignment horizontal="center" vertical="center" wrapText="1"/>
      <protection/>
    </xf>
    <xf numFmtId="0" fontId="75" fillId="33" borderId="10" xfId="62" applyFont="1" applyFill="1" applyBorder="1" applyAlignment="1">
      <alignment horizontal="center" vertical="center" wrapText="1"/>
      <protection/>
    </xf>
    <xf numFmtId="0" fontId="75" fillId="33" borderId="47" xfId="62" applyFont="1" applyFill="1" applyBorder="1" applyAlignment="1">
      <alignment horizontal="center" vertical="center" wrapText="1"/>
      <protection/>
    </xf>
    <xf numFmtId="0" fontId="0" fillId="0" borderId="83" xfId="62" applyFont="1" applyBorder="1" applyAlignment="1">
      <alignment horizontal="left" vertical="center" wrapText="1"/>
      <protection/>
    </xf>
    <xf numFmtId="0" fontId="0" fillId="0" borderId="47" xfId="62" applyFont="1" applyBorder="1" applyAlignment="1">
      <alignment horizontal="left" vertical="center" wrapText="1"/>
      <protection/>
    </xf>
    <xf numFmtId="0" fontId="77" fillId="0" borderId="91" xfId="63" applyFont="1" applyFill="1" applyBorder="1" applyAlignment="1">
      <alignment horizontal="center" vertical="center"/>
      <protection/>
    </xf>
    <xf numFmtId="0" fontId="77" fillId="0" borderId="101" xfId="63" applyFont="1" applyFill="1" applyBorder="1" applyAlignment="1">
      <alignment horizontal="center" vertical="center"/>
      <protection/>
    </xf>
    <xf numFmtId="0" fontId="8" fillId="0" borderId="81" xfId="63" applyFont="1" applyFill="1" applyBorder="1" applyAlignment="1">
      <alignment horizontal="center" vertical="center"/>
      <protection/>
    </xf>
    <xf numFmtId="0" fontId="8" fillId="0" borderId="82" xfId="63" applyFont="1" applyFill="1" applyBorder="1" applyAlignment="1">
      <alignment horizontal="center" vertical="center"/>
      <protection/>
    </xf>
    <xf numFmtId="0" fontId="8" fillId="0" borderId="81" xfId="63" applyFont="1" applyFill="1" applyBorder="1" applyAlignment="1">
      <alignment horizontal="left" vertical="center" indent="2"/>
      <protection/>
    </xf>
    <xf numFmtId="0" fontId="8" fillId="0" borderId="112" xfId="63" applyFont="1" applyFill="1" applyBorder="1" applyAlignment="1">
      <alignment horizontal="left" vertical="center" indent="2"/>
      <protection/>
    </xf>
    <xf numFmtId="0" fontId="8" fillId="0" borderId="108" xfId="63" applyFont="1" applyFill="1" applyBorder="1" applyAlignment="1">
      <alignment horizontal="left" vertical="center" indent="2"/>
      <protection/>
    </xf>
    <xf numFmtId="0" fontId="19" fillId="0" borderId="0" xfId="63" applyFont="1" applyFill="1" applyBorder="1" applyAlignment="1">
      <alignment horizontal="left" vertical="center" wrapText="1"/>
      <protection/>
    </xf>
    <xf numFmtId="0" fontId="0" fillId="33" borderId="74" xfId="63" applyFont="1" applyFill="1" applyBorder="1" applyAlignment="1">
      <alignment horizontal="center" vertical="center" wrapText="1"/>
      <protection/>
    </xf>
    <xf numFmtId="0" fontId="0" fillId="33" borderId="52" xfId="63" applyFont="1" applyFill="1" applyBorder="1" applyAlignment="1">
      <alignment horizontal="center" vertical="center" wrapText="1"/>
      <protection/>
    </xf>
    <xf numFmtId="0" fontId="0" fillId="33" borderId="53" xfId="63" applyFont="1" applyFill="1" applyBorder="1" applyAlignment="1">
      <alignment horizontal="center" vertical="center" wrapText="1"/>
      <protection/>
    </xf>
    <xf numFmtId="0" fontId="0" fillId="33" borderId="76" xfId="63" applyFont="1" applyFill="1" applyBorder="1" applyAlignment="1">
      <alignment horizontal="center" vertical="center" wrapText="1"/>
      <protection/>
    </xf>
    <xf numFmtId="0" fontId="0" fillId="33" borderId="54" xfId="63" applyFont="1" applyFill="1" applyBorder="1" applyAlignment="1">
      <alignment horizontal="center" vertical="center" wrapText="1"/>
      <protection/>
    </xf>
    <xf numFmtId="0" fontId="0" fillId="33" borderId="26" xfId="63" applyFont="1" applyFill="1" applyBorder="1" applyAlignment="1">
      <alignment horizontal="center" vertical="center" wrapText="1"/>
      <protection/>
    </xf>
    <xf numFmtId="0" fontId="0" fillId="33" borderId="17" xfId="63" applyFont="1" applyFill="1" applyBorder="1" applyAlignment="1">
      <alignment horizontal="center" vertical="center" wrapText="1"/>
      <protection/>
    </xf>
    <xf numFmtId="0" fontId="0" fillId="33" borderId="58" xfId="63" applyFont="1" applyFill="1" applyBorder="1" applyAlignment="1">
      <alignment horizontal="center" vertical="center" wrapText="1"/>
      <protection/>
    </xf>
    <xf numFmtId="0" fontId="0" fillId="33" borderId="59" xfId="63" applyFont="1" applyFill="1" applyBorder="1" applyAlignment="1">
      <alignment horizontal="center" vertical="center" wrapText="1"/>
      <protection/>
    </xf>
    <xf numFmtId="0" fontId="0" fillId="33" borderId="18" xfId="63" applyFont="1" applyFill="1" applyBorder="1" applyAlignment="1">
      <alignment horizontal="center" vertical="center" wrapText="1"/>
      <protection/>
    </xf>
    <xf numFmtId="0" fontId="75" fillId="33" borderId="104" xfId="62" applyFont="1" applyFill="1" applyBorder="1" applyAlignment="1">
      <alignment vertical="distributed" textRotation="255" wrapText="1"/>
      <protection/>
    </xf>
    <xf numFmtId="0" fontId="74" fillId="0" borderId="111" xfId="62" applyFont="1" applyBorder="1" applyAlignment="1">
      <alignment horizontal="center" vertical="center" wrapText="1"/>
      <protection/>
    </xf>
    <xf numFmtId="0" fontId="74" fillId="0" borderId="53" xfId="62" applyFont="1" applyBorder="1" applyAlignment="1">
      <alignment horizontal="center" vertical="center" wrapText="1"/>
      <protection/>
    </xf>
    <xf numFmtId="0" fontId="0" fillId="0" borderId="72" xfId="63" applyFont="1" applyFill="1" applyBorder="1" applyAlignment="1">
      <alignment horizontal="left" vertical="center" wrapText="1"/>
      <protection/>
    </xf>
    <xf numFmtId="180" fontId="8" fillId="0" borderId="0" xfId="63" applyNumberFormat="1" applyFont="1" applyFill="1" applyBorder="1" applyAlignment="1">
      <alignment horizontal="right" vertical="center" wrapText="1"/>
      <protection/>
    </xf>
    <xf numFmtId="0" fontId="8" fillId="35" borderId="108" xfId="63" applyFont="1" applyFill="1" applyBorder="1" applyAlignment="1">
      <alignment horizontal="center" vertical="center" wrapText="1"/>
      <protection/>
    </xf>
    <xf numFmtId="0" fontId="8" fillId="35" borderId="71" xfId="63" applyFont="1" applyFill="1" applyBorder="1" applyAlignment="1">
      <alignment horizontal="center" vertical="center" wrapText="1"/>
      <protection/>
    </xf>
    <xf numFmtId="0" fontId="0" fillId="33" borderId="45" xfId="62" applyFont="1" applyFill="1" applyBorder="1" applyAlignment="1">
      <alignment horizontal="center" vertical="center" wrapText="1"/>
      <protection/>
    </xf>
    <xf numFmtId="0" fontId="0" fillId="33" borderId="46" xfId="62" applyFont="1" applyFill="1" applyBorder="1" applyAlignment="1">
      <alignment horizontal="center" vertical="center" wrapText="1"/>
      <protection/>
    </xf>
    <xf numFmtId="0" fontId="75" fillId="35" borderId="75" xfId="62" applyFont="1" applyFill="1" applyBorder="1" applyAlignment="1">
      <alignment horizontal="center" vertical="center" wrapText="1"/>
      <protection/>
    </xf>
    <xf numFmtId="0" fontId="75" fillId="35" borderId="56" xfId="62" applyFont="1" applyFill="1" applyBorder="1" applyAlignment="1">
      <alignment horizontal="center" vertical="center" wrapText="1"/>
      <protection/>
    </xf>
    <xf numFmtId="0" fontId="75" fillId="35" borderId="113" xfId="62" applyFont="1" applyFill="1" applyBorder="1" applyAlignment="1">
      <alignment horizontal="center" vertical="center" wrapText="1"/>
      <protection/>
    </xf>
    <xf numFmtId="0" fontId="8" fillId="0" borderId="75" xfId="63" applyFont="1" applyFill="1" applyBorder="1" applyAlignment="1">
      <alignment horizontal="left" vertical="center" indent="2"/>
      <protection/>
    </xf>
    <xf numFmtId="0" fontId="8" fillId="0" borderId="56" xfId="63" applyFont="1" applyFill="1" applyBorder="1" applyAlignment="1">
      <alignment horizontal="left" vertical="center" indent="2"/>
      <protection/>
    </xf>
    <xf numFmtId="0" fontId="8" fillId="0" borderId="57" xfId="63" applyFont="1" applyFill="1" applyBorder="1" applyAlignment="1">
      <alignment horizontal="left" vertical="center" indent="2"/>
      <protection/>
    </xf>
    <xf numFmtId="0" fontId="8" fillId="0" borderId="82" xfId="63" applyFont="1" applyFill="1" applyBorder="1" applyAlignment="1">
      <alignment horizontal="left" vertical="center" indent="2"/>
      <protection/>
    </xf>
    <xf numFmtId="0" fontId="8" fillId="0" borderId="114" xfId="63" applyFont="1" applyFill="1" applyBorder="1" applyAlignment="1">
      <alignment horizontal="left" vertical="center" indent="2"/>
      <protection/>
    </xf>
    <xf numFmtId="0" fontId="8" fillId="0" borderId="80" xfId="63" applyFont="1" applyFill="1" applyBorder="1" applyAlignment="1">
      <alignment horizontal="left" vertical="center" indent="2"/>
      <protection/>
    </xf>
    <xf numFmtId="180" fontId="8" fillId="0" borderId="11" xfId="63" applyNumberFormat="1" applyFont="1" applyFill="1" applyBorder="1" applyAlignment="1">
      <alignment horizontal="center" vertical="center" wrapText="1"/>
      <protection/>
    </xf>
    <xf numFmtId="180" fontId="8" fillId="0" borderId="12" xfId="63" applyNumberFormat="1" applyFont="1" applyFill="1" applyBorder="1" applyAlignment="1">
      <alignment horizontal="center" vertical="center" wrapText="1"/>
      <protection/>
    </xf>
    <xf numFmtId="180" fontId="8" fillId="0" borderId="39" xfId="63" applyNumberFormat="1" applyFont="1" applyFill="1" applyBorder="1" applyAlignment="1">
      <alignment horizontal="center" vertical="center" wrapText="1"/>
      <protection/>
    </xf>
    <xf numFmtId="180" fontId="8" fillId="0" borderId="10" xfId="63" applyNumberFormat="1" applyFont="1" applyFill="1" applyBorder="1" applyAlignment="1">
      <alignment horizontal="center" vertical="center" wrapText="1"/>
      <protection/>
    </xf>
    <xf numFmtId="180" fontId="8" fillId="0" borderId="0" xfId="63" applyNumberFormat="1" applyFont="1" applyFill="1" applyBorder="1" applyAlignment="1">
      <alignment horizontal="center" vertical="center" wrapText="1"/>
      <protection/>
    </xf>
    <xf numFmtId="180" fontId="8" fillId="0" borderId="22" xfId="63" applyNumberFormat="1" applyFont="1" applyFill="1" applyBorder="1" applyAlignment="1">
      <alignment horizontal="center" vertical="center" wrapText="1"/>
      <protection/>
    </xf>
    <xf numFmtId="180" fontId="8" fillId="0" borderId="50" xfId="63" applyNumberFormat="1" applyFont="1" applyFill="1" applyBorder="1" applyAlignment="1">
      <alignment horizontal="center" vertical="center" wrapText="1"/>
      <protection/>
    </xf>
    <xf numFmtId="180" fontId="8" fillId="0" borderId="24" xfId="63" applyNumberFormat="1" applyFont="1" applyFill="1" applyBorder="1" applyAlignment="1">
      <alignment horizontal="center" vertical="center" wrapText="1"/>
      <protection/>
    </xf>
    <xf numFmtId="180" fontId="8" fillId="0" borderId="30" xfId="63" applyNumberFormat="1" applyFont="1" applyFill="1" applyBorder="1" applyAlignment="1">
      <alignment horizontal="center" vertical="center" wrapText="1"/>
      <protection/>
    </xf>
    <xf numFmtId="0" fontId="83" fillId="0" borderId="11" xfId="63" applyFont="1" applyFill="1" applyBorder="1" applyAlignment="1">
      <alignment horizontal="center" vertical="center" wrapText="1"/>
      <protection/>
    </xf>
    <xf numFmtId="0" fontId="83" fillId="0" borderId="12" xfId="63" applyFont="1" applyFill="1" applyBorder="1" applyAlignment="1">
      <alignment horizontal="center" vertical="center" wrapText="1"/>
      <protection/>
    </xf>
    <xf numFmtId="0" fontId="83" fillId="0" borderId="27" xfId="63" applyFont="1" applyFill="1" applyBorder="1" applyAlignment="1">
      <alignment horizontal="center" vertical="center" wrapText="1"/>
      <protection/>
    </xf>
    <xf numFmtId="0" fontId="83" fillId="34" borderId="10" xfId="63" applyFont="1" applyFill="1" applyBorder="1" applyAlignment="1">
      <alignment horizontal="center" vertical="center" wrapText="1"/>
      <protection/>
    </xf>
    <xf numFmtId="0" fontId="83" fillId="34" borderId="0" xfId="63" applyFont="1" applyFill="1" applyBorder="1" applyAlignment="1">
      <alignment horizontal="center" vertical="center" wrapText="1"/>
      <protection/>
    </xf>
    <xf numFmtId="0" fontId="83" fillId="34" borderId="23" xfId="63" applyFont="1" applyFill="1" applyBorder="1" applyAlignment="1">
      <alignment horizontal="center" vertical="center" wrapText="1"/>
      <protection/>
    </xf>
    <xf numFmtId="0" fontId="83" fillId="34" borderId="50" xfId="63" applyFont="1" applyFill="1" applyBorder="1" applyAlignment="1">
      <alignment horizontal="center" vertical="center"/>
      <protection/>
    </xf>
    <xf numFmtId="0" fontId="83" fillId="34" borderId="24" xfId="63" applyFont="1" applyFill="1" applyBorder="1" applyAlignment="1">
      <alignment horizontal="center" vertical="center"/>
      <protection/>
    </xf>
    <xf numFmtId="0" fontId="83" fillId="34" borderId="44" xfId="63" applyFont="1" applyFill="1" applyBorder="1" applyAlignment="1">
      <alignment horizontal="center" vertical="center"/>
      <protection/>
    </xf>
    <xf numFmtId="0" fontId="75" fillId="33" borderId="0" xfId="62" applyFont="1" applyFill="1" applyBorder="1" applyAlignment="1">
      <alignment vertical="center"/>
      <protection/>
    </xf>
    <xf numFmtId="0" fontId="75" fillId="33" borderId="34" xfId="62" applyFont="1" applyFill="1" applyBorder="1" applyAlignment="1">
      <alignment vertical="center"/>
      <protection/>
    </xf>
    <xf numFmtId="0" fontId="8" fillId="0" borderId="0" xfId="0" applyFont="1" applyFill="1" applyBorder="1" applyAlignment="1">
      <alignment horizontal="center" vertical="center" shrinkToFit="1"/>
    </xf>
    <xf numFmtId="0" fontId="74" fillId="34" borderId="11" xfId="62" applyFont="1" applyFill="1" applyBorder="1" applyAlignment="1">
      <alignment horizontal="left" vertical="center"/>
      <protection/>
    </xf>
    <xf numFmtId="0" fontId="74" fillId="34" borderId="12" xfId="62" applyFont="1" applyFill="1" applyBorder="1" applyAlignment="1">
      <alignment horizontal="left" vertical="center"/>
      <protection/>
    </xf>
    <xf numFmtId="0" fontId="0" fillId="0" borderId="59" xfId="63" applyFont="1" applyFill="1" applyBorder="1" applyAlignment="1">
      <alignment horizontal="center" vertical="center" shrinkToFit="1"/>
      <protection/>
    </xf>
    <xf numFmtId="0" fontId="8" fillId="0" borderId="0" xfId="63" applyFont="1" applyFill="1" applyBorder="1" applyAlignment="1">
      <alignment horizontal="center" vertical="center"/>
      <protection/>
    </xf>
    <xf numFmtId="0" fontId="8" fillId="0" borderId="0" xfId="63" applyFont="1" applyFill="1" applyAlignment="1">
      <alignment horizontal="left" vertical="top" wrapText="1"/>
      <protection/>
    </xf>
    <xf numFmtId="0" fontId="0" fillId="0" borderId="17" xfId="62" applyFont="1" applyBorder="1" applyAlignment="1">
      <alignment vertical="center" wrapText="1"/>
      <protection/>
    </xf>
    <xf numFmtId="0" fontId="74" fillId="34" borderId="75" xfId="62" applyFont="1" applyFill="1" applyBorder="1" applyAlignment="1">
      <alignment horizontal="left" vertical="center" wrapText="1"/>
      <protection/>
    </xf>
    <xf numFmtId="0" fontId="74" fillId="34" borderId="56" xfId="62" applyFont="1" applyFill="1" applyBorder="1" applyAlignment="1">
      <alignment horizontal="left" vertical="center" wrapText="1"/>
      <protection/>
    </xf>
    <xf numFmtId="0" fontId="74" fillId="34" borderId="113" xfId="62" applyFont="1" applyFill="1" applyBorder="1" applyAlignment="1">
      <alignment horizontal="left" vertical="center" wrapText="1"/>
      <protection/>
    </xf>
    <xf numFmtId="0" fontId="0" fillId="0" borderId="58" xfId="63" applyFont="1" applyFill="1" applyBorder="1" applyAlignment="1">
      <alignment vertical="center" shrinkToFit="1"/>
      <protection/>
    </xf>
    <xf numFmtId="0" fontId="8" fillId="35" borderId="81" xfId="63" applyFont="1" applyFill="1" applyBorder="1" applyAlignment="1">
      <alignment horizontal="center" vertical="center" wrapText="1"/>
      <protection/>
    </xf>
    <xf numFmtId="0" fontId="8" fillId="35" borderId="112" xfId="63" applyFont="1" applyFill="1" applyBorder="1" applyAlignment="1">
      <alignment horizontal="center" vertical="center" wrapText="1"/>
      <protection/>
    </xf>
    <xf numFmtId="0" fontId="8" fillId="35" borderId="115" xfId="63" applyFont="1" applyFill="1" applyBorder="1" applyAlignment="1">
      <alignment horizontal="center" vertical="center" wrapText="1"/>
      <protection/>
    </xf>
    <xf numFmtId="0" fontId="8" fillId="33" borderId="74" xfId="62" applyFont="1" applyFill="1" applyBorder="1" applyAlignment="1">
      <alignment horizontal="left" vertical="center" shrinkToFit="1"/>
      <protection/>
    </xf>
    <xf numFmtId="0" fontId="8" fillId="33" borderId="71" xfId="62" applyFont="1" applyFill="1" applyBorder="1" applyAlignment="1">
      <alignment horizontal="left" vertical="center" shrinkToFit="1"/>
      <protection/>
    </xf>
    <xf numFmtId="0" fontId="8" fillId="33" borderId="54" xfId="62" applyFont="1" applyFill="1" applyBorder="1" applyAlignment="1">
      <alignment horizontal="left" vertical="center" shrinkToFit="1"/>
      <protection/>
    </xf>
    <xf numFmtId="0" fontId="8" fillId="33" borderId="26" xfId="62" applyFont="1" applyFill="1" applyBorder="1" applyAlignment="1">
      <alignment horizontal="left" vertical="center" shrinkToFit="1"/>
      <protection/>
    </xf>
    <xf numFmtId="0" fontId="8" fillId="33" borderId="58" xfId="62" applyFont="1" applyFill="1" applyBorder="1" applyAlignment="1">
      <alignment horizontal="left" vertical="center" shrinkToFit="1"/>
      <protection/>
    </xf>
    <xf numFmtId="0" fontId="8" fillId="33" borderId="59" xfId="62" applyFont="1" applyFill="1" applyBorder="1" applyAlignment="1">
      <alignment horizontal="left" vertical="center" shrinkToFit="1"/>
      <protection/>
    </xf>
    <xf numFmtId="0" fontId="8" fillId="34" borderId="71" xfId="62" applyFont="1" applyFill="1" applyBorder="1" applyAlignment="1">
      <alignment horizontal="center" vertical="center" shrinkToFit="1"/>
      <protection/>
    </xf>
    <xf numFmtId="0" fontId="8" fillId="34" borderId="16" xfId="62" applyFont="1" applyFill="1" applyBorder="1" applyAlignment="1">
      <alignment horizontal="center" vertical="center" shrinkToFit="1"/>
      <protection/>
    </xf>
    <xf numFmtId="0" fontId="25" fillId="33" borderId="12" xfId="62" applyFont="1" applyFill="1" applyBorder="1" applyAlignment="1">
      <alignment horizontal="center" vertical="center" wrapText="1"/>
      <protection/>
    </xf>
    <xf numFmtId="0" fontId="25" fillId="33" borderId="12" xfId="62" applyFont="1" applyFill="1" applyBorder="1" applyAlignment="1">
      <alignment horizontal="center" vertical="center"/>
      <protection/>
    </xf>
    <xf numFmtId="0" fontId="25" fillId="33" borderId="39" xfId="62" applyFont="1" applyFill="1" applyBorder="1" applyAlignment="1">
      <alignment horizontal="center" vertical="center"/>
      <protection/>
    </xf>
    <xf numFmtId="0" fontId="25" fillId="33" borderId="0" xfId="62" applyFont="1" applyFill="1" applyBorder="1" applyAlignment="1">
      <alignment horizontal="center" vertical="center"/>
      <protection/>
    </xf>
    <xf numFmtId="0" fontId="25" fillId="33" borderId="22" xfId="62" applyFont="1" applyFill="1" applyBorder="1" applyAlignment="1">
      <alignment horizontal="center" vertical="center"/>
      <protection/>
    </xf>
    <xf numFmtId="0" fontId="25" fillId="33" borderId="34" xfId="62" applyFont="1" applyFill="1" applyBorder="1" applyAlignment="1">
      <alignment horizontal="center" vertical="center"/>
      <protection/>
    </xf>
    <xf numFmtId="0" fontId="25" fillId="33" borderId="40" xfId="62" applyFont="1" applyFill="1" applyBorder="1" applyAlignment="1">
      <alignment horizontal="center" vertical="center"/>
      <protection/>
    </xf>
    <xf numFmtId="0" fontId="0" fillId="0" borderId="12" xfId="62" applyFont="1" applyBorder="1" applyAlignment="1">
      <alignment vertical="center"/>
      <protection/>
    </xf>
    <xf numFmtId="0" fontId="75" fillId="34" borderId="10" xfId="63" applyFont="1" applyFill="1" applyBorder="1" applyAlignment="1">
      <alignment horizontal="left" vertical="center" shrinkToFit="1"/>
      <protection/>
    </xf>
    <xf numFmtId="0" fontId="75" fillId="34" borderId="0" xfId="63" applyFont="1" applyFill="1" applyBorder="1" applyAlignment="1">
      <alignment horizontal="left" vertical="center" shrinkToFit="1"/>
      <protection/>
    </xf>
    <xf numFmtId="0" fontId="75" fillId="34" borderId="22" xfId="63" applyFont="1" applyFill="1" applyBorder="1" applyAlignment="1">
      <alignment horizontal="left" vertical="center" shrinkToFit="1"/>
      <protection/>
    </xf>
    <xf numFmtId="0" fontId="75" fillId="34" borderId="50" xfId="63" applyFont="1" applyFill="1" applyBorder="1" applyAlignment="1">
      <alignment horizontal="left" vertical="center" shrinkToFit="1"/>
      <protection/>
    </xf>
    <xf numFmtId="0" fontId="75" fillId="34" borderId="24" xfId="63" applyFont="1" applyFill="1" applyBorder="1" applyAlignment="1">
      <alignment horizontal="left" vertical="center" shrinkToFit="1"/>
      <protection/>
    </xf>
    <xf numFmtId="0" fontId="75" fillId="34" borderId="30" xfId="63" applyFont="1" applyFill="1" applyBorder="1" applyAlignment="1">
      <alignment horizontal="left" vertical="center" shrinkToFit="1"/>
      <protection/>
    </xf>
    <xf numFmtId="0" fontId="75" fillId="34" borderId="23" xfId="63" applyFont="1" applyFill="1" applyBorder="1" applyAlignment="1">
      <alignment horizontal="left" vertical="center" shrinkToFit="1"/>
      <protection/>
    </xf>
    <xf numFmtId="0" fontId="75" fillId="34" borderId="44" xfId="63" applyFont="1" applyFill="1" applyBorder="1" applyAlignment="1">
      <alignment horizontal="left" vertical="center" shrinkToFit="1"/>
      <protection/>
    </xf>
    <xf numFmtId="0" fontId="75" fillId="34" borderId="19" xfId="63" applyFont="1" applyFill="1" applyBorder="1" applyAlignment="1">
      <alignment horizontal="left" vertical="center" shrinkToFit="1"/>
      <protection/>
    </xf>
    <xf numFmtId="0" fontId="75" fillId="34" borderId="20" xfId="63" applyFont="1" applyFill="1" applyBorder="1" applyAlignment="1">
      <alignment horizontal="left" vertical="center" shrinkToFit="1"/>
      <protection/>
    </xf>
    <xf numFmtId="0" fontId="75" fillId="34" borderId="49" xfId="63" applyFont="1" applyFill="1" applyBorder="1" applyAlignment="1">
      <alignment horizontal="left" vertical="center" shrinkToFit="1"/>
      <protection/>
    </xf>
    <xf numFmtId="0" fontId="75" fillId="34" borderId="33" xfId="63" applyFont="1" applyFill="1" applyBorder="1" applyAlignment="1">
      <alignment horizontal="left" vertical="center" shrinkToFit="1"/>
      <protection/>
    </xf>
    <xf numFmtId="0" fontId="75" fillId="34" borderId="34" xfId="63" applyFont="1" applyFill="1" applyBorder="1" applyAlignment="1">
      <alignment horizontal="left" vertical="center" shrinkToFit="1"/>
      <protection/>
    </xf>
    <xf numFmtId="0" fontId="75" fillId="34" borderId="40" xfId="63" applyFont="1" applyFill="1" applyBorder="1" applyAlignment="1">
      <alignment horizontal="left" vertical="center" shrinkToFit="1"/>
      <protection/>
    </xf>
    <xf numFmtId="0" fontId="75" fillId="34" borderId="28" xfId="63" applyFont="1" applyFill="1" applyBorder="1" applyAlignment="1">
      <alignment horizontal="left" vertical="center" shrinkToFit="1"/>
      <protection/>
    </xf>
    <xf numFmtId="0" fontId="75" fillId="34" borderId="35" xfId="63" applyFont="1" applyFill="1" applyBorder="1" applyAlignment="1">
      <alignment horizontal="left" vertical="center" shrinkToFit="1"/>
      <protection/>
    </xf>
    <xf numFmtId="0" fontId="75" fillId="34" borderId="11" xfId="63" applyFont="1" applyFill="1" applyBorder="1" applyAlignment="1">
      <alignment horizontal="left" vertical="center" shrinkToFit="1"/>
      <protection/>
    </xf>
    <xf numFmtId="0" fontId="75" fillId="34" borderId="12" xfId="63" applyFont="1" applyFill="1" applyBorder="1" applyAlignment="1">
      <alignment horizontal="left" vertical="center" shrinkToFit="1"/>
      <protection/>
    </xf>
    <xf numFmtId="0" fontId="75" fillId="34" borderId="39" xfId="63" applyFont="1" applyFill="1" applyBorder="1" applyAlignment="1">
      <alignment horizontal="left" vertical="center" shrinkToFit="1"/>
      <protection/>
    </xf>
    <xf numFmtId="0" fontId="75" fillId="34" borderId="27" xfId="63" applyFont="1" applyFill="1" applyBorder="1" applyAlignment="1">
      <alignment horizontal="left" vertical="center" shrinkToFit="1"/>
      <protection/>
    </xf>
    <xf numFmtId="0" fontId="7" fillId="33" borderId="66" xfId="62" applyFont="1" applyFill="1" applyBorder="1" applyAlignment="1">
      <alignment horizontal="right" vertical="center"/>
      <protection/>
    </xf>
    <xf numFmtId="0" fontId="7" fillId="33" borderId="25" xfId="62" applyFont="1" applyFill="1" applyBorder="1" applyAlignment="1">
      <alignment horizontal="right" vertical="center"/>
      <protection/>
    </xf>
    <xf numFmtId="0" fontId="7" fillId="33" borderId="46" xfId="62" applyFont="1" applyFill="1" applyBorder="1" applyAlignment="1">
      <alignment horizontal="right" vertical="center"/>
      <protection/>
    </xf>
    <xf numFmtId="0" fontId="7" fillId="33" borderId="29" xfId="62" applyFont="1" applyFill="1" applyBorder="1" applyAlignment="1">
      <alignment horizontal="right" vertical="center"/>
      <protection/>
    </xf>
    <xf numFmtId="0" fontId="7" fillId="33" borderId="24" xfId="62" applyFont="1" applyFill="1" applyBorder="1" applyAlignment="1">
      <alignment horizontal="right" vertical="center"/>
      <protection/>
    </xf>
    <xf numFmtId="0" fontId="7" fillId="33" borderId="30" xfId="62" applyFont="1" applyFill="1" applyBorder="1" applyAlignment="1">
      <alignment horizontal="right" vertical="center"/>
      <protection/>
    </xf>
    <xf numFmtId="0" fontId="25" fillId="33" borderId="54" xfId="62" applyFont="1" applyFill="1" applyBorder="1" applyAlignment="1">
      <alignment horizontal="center" vertical="center" shrinkToFit="1"/>
      <protection/>
    </xf>
    <xf numFmtId="0" fontId="25" fillId="33" borderId="26" xfId="62" applyFont="1" applyFill="1" applyBorder="1" applyAlignment="1">
      <alignment horizontal="center" vertical="center" shrinkToFit="1"/>
      <protection/>
    </xf>
    <xf numFmtId="0" fontId="25" fillId="33" borderId="11" xfId="62" applyFont="1" applyFill="1" applyBorder="1" applyAlignment="1">
      <alignment horizontal="center" vertical="center" shrinkToFit="1"/>
      <protection/>
    </xf>
    <xf numFmtId="0" fontId="25" fillId="33" borderId="12" xfId="62" applyFont="1" applyFill="1" applyBorder="1" applyAlignment="1">
      <alignment horizontal="center" vertical="center" shrinkToFit="1"/>
      <protection/>
    </xf>
    <xf numFmtId="0" fontId="25" fillId="33" borderId="39" xfId="62" applyFont="1" applyFill="1" applyBorder="1" applyAlignment="1">
      <alignment horizontal="center" vertical="center" shrinkToFit="1"/>
      <protection/>
    </xf>
    <xf numFmtId="0" fontId="25" fillId="33" borderId="10" xfId="62" applyFont="1" applyFill="1" applyBorder="1" applyAlignment="1">
      <alignment horizontal="center" vertical="center" shrinkToFit="1"/>
      <protection/>
    </xf>
    <xf numFmtId="0" fontId="25" fillId="33" borderId="0" xfId="62" applyFont="1" applyFill="1" applyBorder="1" applyAlignment="1">
      <alignment horizontal="center" vertical="center" shrinkToFit="1"/>
      <protection/>
    </xf>
    <xf numFmtId="0" fontId="25" fillId="33" borderId="22" xfId="62" applyFont="1" applyFill="1" applyBorder="1" applyAlignment="1">
      <alignment horizontal="center" vertical="center" shrinkToFit="1"/>
      <protection/>
    </xf>
    <xf numFmtId="0" fontId="25" fillId="33" borderId="50" xfId="62" applyFont="1" applyFill="1" applyBorder="1" applyAlignment="1">
      <alignment horizontal="center" vertical="center" shrinkToFit="1"/>
      <protection/>
    </xf>
    <xf numFmtId="0" fontId="25" fillId="33" borderId="24" xfId="62" applyFont="1" applyFill="1" applyBorder="1" applyAlignment="1">
      <alignment horizontal="center" vertical="center" shrinkToFit="1"/>
      <protection/>
    </xf>
    <xf numFmtId="0" fontId="25" fillId="33" borderId="30" xfId="62" applyFont="1" applyFill="1" applyBorder="1" applyAlignment="1">
      <alignment horizontal="center" vertical="center" shrinkToFit="1"/>
      <protection/>
    </xf>
    <xf numFmtId="0" fontId="0" fillId="0" borderId="11" xfId="62" applyFont="1" applyBorder="1" applyAlignment="1">
      <alignment vertical="center"/>
      <protection/>
    </xf>
    <xf numFmtId="0" fontId="0" fillId="0" borderId="39" xfId="62" applyFont="1" applyBorder="1" applyAlignment="1">
      <alignment vertical="center"/>
      <protection/>
    </xf>
    <xf numFmtId="0" fontId="0" fillId="0" borderId="10" xfId="62" applyFont="1" applyBorder="1" applyAlignment="1">
      <alignment vertical="center" shrinkToFit="1"/>
      <protection/>
    </xf>
    <xf numFmtId="0" fontId="0" fillId="0" borderId="0" xfId="62" applyFont="1" applyBorder="1" applyAlignment="1">
      <alignment vertical="center" shrinkToFit="1"/>
      <protection/>
    </xf>
    <xf numFmtId="0" fontId="0" fillId="0" borderId="22" xfId="62" applyFont="1" applyBorder="1" applyAlignment="1">
      <alignment vertical="center" shrinkToFit="1"/>
      <protection/>
    </xf>
    <xf numFmtId="0" fontId="0" fillId="0" borderId="22" xfId="62" applyFont="1" applyBorder="1" applyAlignment="1">
      <alignment vertical="center"/>
      <protection/>
    </xf>
    <xf numFmtId="0" fontId="25" fillId="33" borderId="11" xfId="62" applyFont="1" applyFill="1" applyBorder="1" applyAlignment="1">
      <alignment horizontal="right" vertical="center"/>
      <protection/>
    </xf>
    <xf numFmtId="0" fontId="25" fillId="33" borderId="12" xfId="62" applyFont="1" applyFill="1" applyBorder="1" applyAlignment="1">
      <alignment horizontal="right" vertical="center"/>
      <protection/>
    </xf>
    <xf numFmtId="0" fontId="25" fillId="33" borderId="39" xfId="62" applyFont="1" applyFill="1" applyBorder="1" applyAlignment="1">
      <alignment horizontal="right" vertical="center"/>
      <protection/>
    </xf>
    <xf numFmtId="0" fontId="25" fillId="33" borderId="33" xfId="62" applyFont="1" applyFill="1" applyBorder="1" applyAlignment="1">
      <alignment horizontal="right" vertical="center"/>
      <protection/>
    </xf>
    <xf numFmtId="0" fontId="25" fillId="33" borderId="34" xfId="62" applyFont="1" applyFill="1" applyBorder="1" applyAlignment="1">
      <alignment horizontal="right" vertical="center"/>
      <protection/>
    </xf>
    <xf numFmtId="0" fontId="25" fillId="33" borderId="40" xfId="62" applyFont="1" applyFill="1" applyBorder="1" applyAlignment="1">
      <alignment horizontal="right" vertical="center"/>
      <protection/>
    </xf>
    <xf numFmtId="0" fontId="25" fillId="33" borderId="0" xfId="62" applyFont="1" applyFill="1" applyBorder="1" applyAlignment="1">
      <alignment horizontal="center" vertical="center" wrapText="1"/>
      <protection/>
    </xf>
    <xf numFmtId="0" fontId="0" fillId="0" borderId="10" xfId="62" applyFont="1" applyBorder="1" applyAlignment="1">
      <alignment vertical="center"/>
      <protection/>
    </xf>
    <xf numFmtId="0" fontId="0" fillId="0" borderId="32" xfId="62" applyFont="1" applyBorder="1" applyAlignment="1">
      <alignment vertical="center"/>
      <protection/>
    </xf>
    <xf numFmtId="0" fontId="0" fillId="0" borderId="95" xfId="62" applyFont="1" applyBorder="1" applyAlignment="1">
      <alignment vertical="center"/>
      <protection/>
    </xf>
    <xf numFmtId="38" fontId="0" fillId="0" borderId="109" xfId="51" applyFont="1" applyBorder="1" applyAlignment="1">
      <alignment vertical="center"/>
    </xf>
    <xf numFmtId="38" fontId="0" fillId="0" borderId="32" xfId="51" applyFont="1" applyBorder="1" applyAlignment="1">
      <alignment vertical="center"/>
    </xf>
    <xf numFmtId="38" fontId="0" fillId="0" borderId="110" xfId="51" applyFont="1" applyBorder="1" applyAlignment="1">
      <alignment vertical="center"/>
    </xf>
    <xf numFmtId="0" fontId="16" fillId="33" borderId="54" xfId="62" applyFont="1" applyFill="1" applyBorder="1" applyAlignment="1">
      <alignment horizontal="center" vertical="center" textRotation="255"/>
      <protection/>
    </xf>
    <xf numFmtId="0" fontId="16" fillId="33" borderId="26" xfId="62" applyFont="1" applyFill="1" applyBorder="1" applyAlignment="1">
      <alignment horizontal="center" vertical="center" textRotation="255"/>
      <protection/>
    </xf>
    <xf numFmtId="0" fontId="0" fillId="33" borderId="74" xfId="62" applyFont="1" applyFill="1" applyBorder="1" applyAlignment="1">
      <alignment horizontal="center" vertical="center"/>
      <protection/>
    </xf>
    <xf numFmtId="0" fontId="0" fillId="33" borderId="71" xfId="62" applyFont="1" applyFill="1" applyBorder="1" applyAlignment="1">
      <alignment horizontal="center" vertical="center"/>
      <protection/>
    </xf>
    <xf numFmtId="0" fontId="0" fillId="33" borderId="79" xfId="62" applyFont="1" applyFill="1" applyBorder="1" applyAlignment="1">
      <alignment horizontal="center" vertical="center"/>
      <protection/>
    </xf>
    <xf numFmtId="0" fontId="0" fillId="33" borderId="72" xfId="62" applyFont="1" applyFill="1" applyBorder="1" applyAlignment="1">
      <alignment horizontal="center" vertical="center"/>
      <protection/>
    </xf>
    <xf numFmtId="0" fontId="0" fillId="33" borderId="81" xfId="62" applyFont="1" applyFill="1" applyBorder="1" applyAlignment="1">
      <alignment horizontal="center" vertical="center"/>
      <protection/>
    </xf>
    <xf numFmtId="0" fontId="0" fillId="33" borderId="103" xfId="62" applyFont="1" applyFill="1" applyBorder="1" applyAlignment="1">
      <alignment horizontal="center" vertical="center"/>
      <protection/>
    </xf>
    <xf numFmtId="0" fontId="0" fillId="33" borderId="16" xfId="62" applyFont="1" applyFill="1" applyBorder="1" applyAlignment="1">
      <alignment horizontal="center" vertical="center"/>
      <protection/>
    </xf>
    <xf numFmtId="0" fontId="0" fillId="33" borderId="99" xfId="62" applyFont="1" applyFill="1" applyBorder="1" applyAlignment="1">
      <alignment horizontal="center" vertical="center"/>
      <protection/>
    </xf>
    <xf numFmtId="0" fontId="7" fillId="33" borderId="21" xfId="62" applyFont="1" applyFill="1" applyBorder="1" applyAlignment="1">
      <alignment horizontal="right" vertical="center"/>
      <protection/>
    </xf>
    <xf numFmtId="0" fontId="7" fillId="33" borderId="0" xfId="62" applyFont="1" applyFill="1" applyBorder="1" applyAlignment="1">
      <alignment horizontal="right" vertical="center"/>
      <protection/>
    </xf>
    <xf numFmtId="0" fontId="7" fillId="33" borderId="22" xfId="62" applyFont="1" applyFill="1" applyBorder="1" applyAlignment="1">
      <alignment horizontal="right" vertical="center"/>
      <protection/>
    </xf>
    <xf numFmtId="0" fontId="0" fillId="0" borderId="25" xfId="62" applyFont="1" applyBorder="1" applyAlignment="1">
      <alignment vertical="center" wrapText="1"/>
      <protection/>
    </xf>
    <xf numFmtId="0" fontId="7" fillId="33" borderId="66" xfId="62" applyFont="1" applyFill="1" applyBorder="1" applyAlignment="1">
      <alignment horizontal="center" vertical="center"/>
      <protection/>
    </xf>
    <xf numFmtId="0" fontId="7" fillId="33" borderId="46" xfId="62" applyFont="1" applyFill="1" applyBorder="1" applyAlignment="1">
      <alignment horizontal="center" vertical="center"/>
      <protection/>
    </xf>
    <xf numFmtId="0" fontId="7" fillId="33" borderId="21" xfId="62" applyFont="1" applyFill="1" applyBorder="1" applyAlignment="1">
      <alignment horizontal="center" vertical="center"/>
      <protection/>
    </xf>
    <xf numFmtId="0" fontId="7" fillId="33" borderId="22" xfId="62" applyFont="1" applyFill="1" applyBorder="1" applyAlignment="1">
      <alignment horizontal="center" vertical="center"/>
      <protection/>
    </xf>
    <xf numFmtId="0" fontId="25" fillId="33" borderId="25" xfId="62" applyFont="1" applyFill="1" applyBorder="1" applyAlignment="1">
      <alignment horizontal="center" vertical="center"/>
      <protection/>
    </xf>
    <xf numFmtId="0" fontId="25" fillId="33" borderId="46" xfId="62" applyFont="1" applyFill="1" applyBorder="1" applyAlignment="1">
      <alignment horizontal="center" vertical="center"/>
      <protection/>
    </xf>
    <xf numFmtId="0" fontId="7" fillId="33" borderId="20" xfId="62" applyFont="1" applyFill="1" applyBorder="1" applyAlignment="1">
      <alignment horizontal="right" vertical="center"/>
      <protection/>
    </xf>
    <xf numFmtId="0" fontId="7" fillId="33" borderId="49" xfId="62" applyFont="1" applyFill="1" applyBorder="1" applyAlignment="1">
      <alignment horizontal="right" vertical="center"/>
      <protection/>
    </xf>
    <xf numFmtId="0" fontId="25" fillId="33" borderId="33" xfId="62" applyFont="1" applyFill="1" applyBorder="1" applyAlignment="1">
      <alignment horizontal="center" vertical="center" shrinkToFit="1"/>
      <protection/>
    </xf>
    <xf numFmtId="0" fontId="25" fillId="33" borderId="34" xfId="62" applyFont="1" applyFill="1" applyBorder="1" applyAlignment="1">
      <alignment horizontal="center" vertical="center" shrinkToFit="1"/>
      <protection/>
    </xf>
    <xf numFmtId="0" fontId="25" fillId="33" borderId="40" xfId="62" applyFont="1" applyFill="1" applyBorder="1" applyAlignment="1">
      <alignment horizontal="center" vertical="center" shrinkToFit="1"/>
      <protection/>
    </xf>
    <xf numFmtId="0" fontId="0" fillId="0" borderId="34" xfId="62" applyFont="1" applyBorder="1" applyAlignment="1">
      <alignment vertical="center"/>
      <protection/>
    </xf>
    <xf numFmtId="0" fontId="0" fillId="0" borderId="40" xfId="62" applyFont="1" applyBorder="1" applyAlignment="1">
      <alignment vertical="center"/>
      <protection/>
    </xf>
    <xf numFmtId="0" fontId="25" fillId="33" borderId="11" xfId="62" applyFont="1" applyFill="1" applyBorder="1" applyAlignment="1">
      <alignment horizontal="center" vertical="center" wrapText="1"/>
      <protection/>
    </xf>
    <xf numFmtId="0" fontId="25" fillId="33" borderId="39" xfId="62" applyFont="1" applyFill="1" applyBorder="1" applyAlignment="1">
      <alignment horizontal="center" vertical="center" wrapText="1"/>
      <protection/>
    </xf>
    <xf numFmtId="0" fontId="25" fillId="33" borderId="10" xfId="62" applyFont="1" applyFill="1" applyBorder="1" applyAlignment="1">
      <alignment horizontal="center" vertical="center" wrapText="1"/>
      <protection/>
    </xf>
    <xf numFmtId="0" fontId="25" fillId="33" borderId="22" xfId="62" applyFont="1" applyFill="1" applyBorder="1" applyAlignment="1">
      <alignment horizontal="center" vertical="center" wrapText="1"/>
      <protection/>
    </xf>
    <xf numFmtId="0" fontId="25" fillId="33" borderId="33" xfId="62" applyFont="1" applyFill="1" applyBorder="1" applyAlignment="1">
      <alignment horizontal="center" vertical="center" wrapText="1"/>
      <protection/>
    </xf>
    <xf numFmtId="0" fontId="25" fillId="33" borderId="34" xfId="62" applyFont="1" applyFill="1" applyBorder="1" applyAlignment="1">
      <alignment horizontal="center" vertical="center" wrapText="1"/>
      <protection/>
    </xf>
    <xf numFmtId="0" fontId="25" fillId="33" borderId="40" xfId="62" applyFont="1" applyFill="1" applyBorder="1" applyAlignment="1">
      <alignment horizontal="center" vertical="center" wrapText="1"/>
      <protection/>
    </xf>
    <xf numFmtId="0" fontId="25" fillId="33" borderId="11" xfId="62" applyFont="1" applyFill="1" applyBorder="1" applyAlignment="1">
      <alignment horizontal="center" vertical="center"/>
      <protection/>
    </xf>
    <xf numFmtId="0" fontId="25" fillId="33" borderId="10" xfId="62" applyFont="1" applyFill="1" applyBorder="1" applyAlignment="1">
      <alignment horizontal="center" vertical="center"/>
      <protection/>
    </xf>
    <xf numFmtId="0" fontId="25" fillId="33" borderId="33" xfId="62" applyFont="1" applyFill="1" applyBorder="1" applyAlignment="1">
      <alignment horizontal="center" vertical="center"/>
      <protection/>
    </xf>
    <xf numFmtId="0" fontId="0" fillId="33" borderId="45" xfId="62" applyFont="1" applyFill="1" applyBorder="1" applyAlignment="1">
      <alignment horizontal="center" vertical="center"/>
      <protection/>
    </xf>
    <xf numFmtId="0" fontId="0" fillId="33" borderId="25" xfId="62" applyFont="1" applyFill="1" applyBorder="1" applyAlignment="1">
      <alignment horizontal="center" vertical="center"/>
      <protection/>
    </xf>
    <xf numFmtId="0" fontId="0" fillId="33" borderId="46" xfId="62" applyFont="1" applyFill="1" applyBorder="1" applyAlignment="1">
      <alignment horizontal="center" vertical="center"/>
      <protection/>
    </xf>
    <xf numFmtId="0" fontId="0" fillId="33" borderId="47" xfId="62" applyFont="1" applyFill="1" applyBorder="1" applyAlignment="1">
      <alignment horizontal="center" vertical="center"/>
      <protection/>
    </xf>
    <xf numFmtId="0" fontId="0" fillId="33" borderId="42" xfId="62" applyFont="1" applyFill="1" applyBorder="1" applyAlignment="1">
      <alignment horizontal="center" vertical="center"/>
      <protection/>
    </xf>
    <xf numFmtId="0" fontId="0" fillId="33" borderId="48" xfId="62" applyFont="1" applyFill="1" applyBorder="1" applyAlignment="1">
      <alignment horizontal="center" vertical="center"/>
      <protection/>
    </xf>
    <xf numFmtId="0" fontId="16" fillId="33" borderId="21" xfId="62" applyFont="1" applyFill="1" applyBorder="1" applyAlignment="1">
      <alignment horizontal="center" vertical="center" textRotation="255"/>
      <protection/>
    </xf>
    <xf numFmtId="0" fontId="16" fillId="33" borderId="22" xfId="62" applyFont="1" applyFill="1" applyBorder="1" applyAlignment="1">
      <alignment horizontal="center" vertical="center" textRotation="255"/>
      <protection/>
    </xf>
    <xf numFmtId="0" fontId="16" fillId="33" borderId="73" xfId="62" applyFont="1" applyFill="1" applyBorder="1" applyAlignment="1">
      <alignment horizontal="center" vertical="center" textRotation="255"/>
      <protection/>
    </xf>
    <xf numFmtId="0" fontId="16" fillId="33" borderId="40" xfId="62" applyFont="1" applyFill="1" applyBorder="1" applyAlignment="1">
      <alignment horizontal="center" vertical="center" textRotation="255"/>
      <protection/>
    </xf>
    <xf numFmtId="0" fontId="25" fillId="33" borderId="53" xfId="62" applyFont="1" applyFill="1" applyBorder="1" applyAlignment="1">
      <alignment horizontal="center" vertical="center"/>
      <protection/>
    </xf>
    <xf numFmtId="0" fontId="25" fillId="33" borderId="26" xfId="62" applyFont="1" applyFill="1" applyBorder="1" applyAlignment="1">
      <alignment horizontal="center" vertical="center"/>
      <protection/>
    </xf>
    <xf numFmtId="0" fontId="0" fillId="0" borderId="20" xfId="62" applyFont="1" applyBorder="1" applyAlignment="1">
      <alignment vertical="center"/>
      <protection/>
    </xf>
    <xf numFmtId="0" fontId="0" fillId="33" borderId="19" xfId="62" applyFont="1" applyFill="1" applyBorder="1" applyAlignment="1">
      <alignment horizontal="right" vertical="center"/>
      <protection/>
    </xf>
    <xf numFmtId="0" fontId="0" fillId="33" borderId="20" xfId="62" applyFont="1" applyFill="1" applyBorder="1" applyAlignment="1">
      <alignment horizontal="right" vertical="center"/>
      <protection/>
    </xf>
    <xf numFmtId="0" fontId="0" fillId="33" borderId="49" xfId="62" applyFont="1" applyFill="1" applyBorder="1" applyAlignment="1">
      <alignment horizontal="right" vertical="center"/>
      <protection/>
    </xf>
    <xf numFmtId="0" fontId="0" fillId="33" borderId="33" xfId="62" applyFont="1" applyFill="1" applyBorder="1" applyAlignment="1">
      <alignment horizontal="right" vertical="center"/>
      <protection/>
    </xf>
    <xf numFmtId="0" fontId="0" fillId="33" borderId="34" xfId="62" applyFont="1" applyFill="1" applyBorder="1" applyAlignment="1">
      <alignment horizontal="right" vertical="center"/>
      <protection/>
    </xf>
    <xf numFmtId="0" fontId="0" fillId="33" borderId="40" xfId="62" applyFont="1" applyFill="1" applyBorder="1" applyAlignment="1">
      <alignment horizontal="right" vertical="center"/>
      <protection/>
    </xf>
    <xf numFmtId="0" fontId="0" fillId="33" borderId="21" xfId="62" applyFont="1" applyFill="1" applyBorder="1" applyAlignment="1">
      <alignment horizontal="center" vertical="center" wrapText="1"/>
      <protection/>
    </xf>
    <xf numFmtId="0" fontId="0" fillId="33" borderId="0" xfId="62" applyFont="1" applyFill="1" applyBorder="1" applyAlignment="1">
      <alignment horizontal="center" vertical="center" wrapText="1"/>
      <protection/>
    </xf>
    <xf numFmtId="0" fontId="0" fillId="33" borderId="29" xfId="62" applyFont="1" applyFill="1" applyBorder="1" applyAlignment="1">
      <alignment horizontal="center" vertical="center" wrapText="1"/>
      <protection/>
    </xf>
    <xf numFmtId="0" fontId="0" fillId="33" borderId="24" xfId="62" applyFont="1" applyFill="1" applyBorder="1" applyAlignment="1">
      <alignment horizontal="center" vertical="center" wrapText="1"/>
      <protection/>
    </xf>
    <xf numFmtId="0" fontId="0" fillId="33" borderId="30" xfId="62" applyFont="1" applyFill="1" applyBorder="1" applyAlignment="1">
      <alignment horizontal="center" vertical="center" wrapText="1"/>
      <protection/>
    </xf>
    <xf numFmtId="0" fontId="20" fillId="0" borderId="53" xfId="62" applyFont="1" applyBorder="1" applyAlignment="1">
      <alignment vertical="center" wrapText="1"/>
      <protection/>
    </xf>
    <xf numFmtId="0" fontId="20" fillId="0" borderId="76" xfId="62" applyFont="1" applyBorder="1" applyAlignment="1">
      <alignment vertical="center" wrapText="1"/>
      <protection/>
    </xf>
    <xf numFmtId="0" fontId="20" fillId="0" borderId="26" xfId="62" applyFont="1" applyBorder="1" applyAlignment="1">
      <alignment vertical="center" wrapText="1"/>
      <protection/>
    </xf>
    <xf numFmtId="0" fontId="20" fillId="0" borderId="17" xfId="62" applyFont="1" applyBorder="1" applyAlignment="1">
      <alignment vertical="center" wrapText="1"/>
      <protection/>
    </xf>
    <xf numFmtId="0" fontId="20" fillId="0" borderId="61" xfId="62" applyFont="1" applyBorder="1" applyAlignment="1">
      <alignment vertical="center" wrapText="1"/>
      <protection/>
    </xf>
    <xf numFmtId="0" fontId="20" fillId="0" borderId="100" xfId="62" applyFont="1" applyBorder="1" applyAlignment="1">
      <alignment vertical="center" wrapText="1"/>
      <protection/>
    </xf>
    <xf numFmtId="0" fontId="20" fillId="0" borderId="59" xfId="62" applyFont="1" applyBorder="1" applyAlignment="1">
      <alignment vertical="center" wrapText="1"/>
      <protection/>
    </xf>
    <xf numFmtId="0" fontId="20" fillId="0" borderId="18" xfId="62" applyFont="1" applyBorder="1" applyAlignment="1">
      <alignment vertical="center" wrapText="1"/>
      <protection/>
    </xf>
    <xf numFmtId="0" fontId="0" fillId="0" borderId="102" xfId="62" applyFont="1" applyBorder="1" applyAlignment="1">
      <alignment horizontal="center" vertical="center" shrinkToFit="1"/>
      <protection/>
    </xf>
    <xf numFmtId="0" fontId="0" fillId="33" borderId="61" xfId="62" applyFont="1" applyFill="1" applyBorder="1" applyAlignment="1">
      <alignment horizontal="center" vertical="center" wrapText="1" shrinkToFit="1"/>
      <protection/>
    </xf>
    <xf numFmtId="0" fontId="0" fillId="33" borderId="63" xfId="62" applyFont="1" applyFill="1" applyBorder="1" applyAlignment="1">
      <alignment horizontal="center" vertical="center" wrapText="1" shrinkToFit="1"/>
      <protection/>
    </xf>
    <xf numFmtId="0" fontId="0" fillId="33" borderId="83" xfId="62" applyFont="1" applyFill="1" applyBorder="1" applyAlignment="1">
      <alignment horizontal="center" vertical="center" wrapText="1" shrinkToFit="1"/>
      <protection/>
    </xf>
    <xf numFmtId="0" fontId="0" fillId="33" borderId="100" xfId="62" applyFont="1" applyFill="1" applyBorder="1" applyAlignment="1">
      <alignment horizontal="center" vertical="center" shrinkToFit="1"/>
      <protection/>
    </xf>
    <xf numFmtId="0" fontId="0" fillId="33" borderId="92" xfId="62" applyFont="1" applyFill="1" applyBorder="1" applyAlignment="1">
      <alignment horizontal="center" vertical="center" shrinkToFit="1"/>
      <protection/>
    </xf>
    <xf numFmtId="0" fontId="0" fillId="33" borderId="93" xfId="62" applyFont="1" applyFill="1" applyBorder="1" applyAlignment="1">
      <alignment horizontal="center" vertical="center" shrinkToFit="1"/>
      <protection/>
    </xf>
    <xf numFmtId="0" fontId="0" fillId="0" borderId="96" xfId="63" applyFont="1" applyFill="1" applyBorder="1" applyAlignment="1">
      <alignment vertical="center" shrinkToFit="1"/>
      <protection/>
    </xf>
    <xf numFmtId="0" fontId="0" fillId="0" borderId="96" xfId="63" applyFont="1" applyFill="1" applyBorder="1" applyAlignment="1">
      <alignment horizontal="left" vertical="center" wrapText="1"/>
      <protection/>
    </xf>
    <xf numFmtId="0" fontId="0" fillId="0" borderId="111"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19" xfId="62" applyFont="1" applyFill="1" applyBorder="1" applyAlignment="1">
      <alignment horizontal="center" vertical="center" wrapText="1"/>
      <protection/>
    </xf>
    <xf numFmtId="0" fontId="0" fillId="0" borderId="49"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49" xfId="62" applyFont="1" applyBorder="1" applyAlignment="1">
      <alignment horizontal="center" vertical="center" wrapText="1"/>
      <protection/>
    </xf>
    <xf numFmtId="0" fontId="0" fillId="0" borderId="111" xfId="62" applyFont="1" applyBorder="1" applyAlignment="1">
      <alignment horizontal="center" vertical="center" wrapText="1"/>
      <protection/>
    </xf>
    <xf numFmtId="0" fontId="0" fillId="0" borderId="96" xfId="62" applyFont="1" applyBorder="1" applyAlignment="1">
      <alignment horizontal="center" vertical="center" shrinkToFit="1"/>
      <protection/>
    </xf>
    <xf numFmtId="0" fontId="0" fillId="33" borderId="60" xfId="62" applyFont="1" applyFill="1" applyBorder="1" applyAlignment="1">
      <alignment horizontal="distributed" vertical="center" wrapText="1"/>
      <protection/>
    </xf>
    <xf numFmtId="0" fontId="0" fillId="0" borderId="12" xfId="62" applyFont="1" applyBorder="1" applyAlignment="1">
      <alignment horizontal="left" vertical="center" wrapText="1"/>
      <protection/>
    </xf>
    <xf numFmtId="0" fontId="0" fillId="0" borderId="27" xfId="62" applyFont="1" applyBorder="1" applyAlignment="1">
      <alignment horizontal="left" vertical="center" wrapText="1"/>
      <protection/>
    </xf>
    <xf numFmtId="0" fontId="0" fillId="0" borderId="10"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33" borderId="60" xfId="62" applyFont="1" applyFill="1" applyBorder="1" applyAlignment="1">
      <alignment vertical="distributed" textRotation="255" wrapText="1"/>
      <protection/>
    </xf>
    <xf numFmtId="0" fontId="0" fillId="33" borderId="62" xfId="62" applyFont="1" applyFill="1" applyBorder="1" applyAlignment="1">
      <alignment vertical="distributed" textRotation="255" wrapText="1"/>
      <protection/>
    </xf>
    <xf numFmtId="0" fontId="0" fillId="33" borderId="52" xfId="62" applyFont="1" applyFill="1" applyBorder="1" applyAlignment="1">
      <alignment vertical="distributed" textRotation="255" wrapText="1"/>
      <protection/>
    </xf>
    <xf numFmtId="0" fontId="0" fillId="33" borderId="11" xfId="63" applyFont="1" applyFill="1" applyBorder="1" applyAlignment="1">
      <alignment horizontal="center" vertical="center" shrinkToFit="1"/>
      <protection/>
    </xf>
    <xf numFmtId="0" fontId="0" fillId="33" borderId="39" xfId="63" applyFont="1" applyFill="1" applyBorder="1" applyAlignment="1">
      <alignment horizontal="center" vertical="center" shrinkToFit="1"/>
      <protection/>
    </xf>
    <xf numFmtId="0" fontId="0" fillId="33" borderId="61" xfId="62" applyFont="1" applyFill="1" applyBorder="1" applyAlignment="1">
      <alignment horizontal="center" vertical="center" shrinkToFit="1"/>
      <protection/>
    </xf>
    <xf numFmtId="0" fontId="0" fillId="33" borderId="63" xfId="62" applyFont="1" applyFill="1" applyBorder="1" applyAlignment="1">
      <alignment horizontal="center" vertical="center" shrinkToFit="1"/>
      <protection/>
    </xf>
    <xf numFmtId="0" fontId="0" fillId="33" borderId="83" xfId="62" applyFont="1" applyFill="1" applyBorder="1" applyAlignment="1">
      <alignment horizontal="center" vertical="center" shrinkToFit="1"/>
      <protection/>
    </xf>
    <xf numFmtId="0" fontId="0" fillId="33" borderId="61" xfId="63" applyFont="1" applyFill="1" applyBorder="1" applyAlignment="1">
      <alignment horizontal="center" vertical="center" shrinkToFit="1"/>
      <protection/>
    </xf>
    <xf numFmtId="0" fontId="0" fillId="33" borderId="11" xfId="62" applyFont="1" applyFill="1" applyBorder="1" applyAlignment="1">
      <alignment horizontal="center" vertical="center" shrinkToFit="1"/>
      <protection/>
    </xf>
    <xf numFmtId="0" fontId="0" fillId="33" borderId="12" xfId="62" applyFont="1" applyFill="1" applyBorder="1" applyAlignment="1">
      <alignment horizontal="center" vertical="center" shrinkToFit="1"/>
      <protection/>
    </xf>
    <xf numFmtId="0" fontId="0" fillId="33" borderId="39" xfId="62" applyFont="1" applyFill="1" applyBorder="1" applyAlignment="1">
      <alignment horizontal="center" vertical="center" shrinkToFit="1"/>
      <protection/>
    </xf>
    <xf numFmtId="0" fontId="0" fillId="33" borderId="10" xfId="62" applyFont="1" applyFill="1" applyBorder="1" applyAlignment="1">
      <alignment horizontal="center" vertical="center" shrinkToFit="1"/>
      <protection/>
    </xf>
    <xf numFmtId="0" fontId="0" fillId="33" borderId="0" xfId="62" applyFont="1" applyFill="1" applyBorder="1" applyAlignment="1">
      <alignment horizontal="center" vertical="center" shrinkToFit="1"/>
      <protection/>
    </xf>
    <xf numFmtId="0" fontId="0" fillId="33" borderId="22" xfId="62" applyFont="1" applyFill="1" applyBorder="1" applyAlignment="1">
      <alignment horizontal="center" vertical="center" shrinkToFit="1"/>
      <protection/>
    </xf>
    <xf numFmtId="0" fontId="0" fillId="33" borderId="47" xfId="62" applyFont="1" applyFill="1" applyBorder="1" applyAlignment="1">
      <alignment horizontal="center" vertical="center" shrinkToFit="1"/>
      <protection/>
    </xf>
    <xf numFmtId="0" fontId="0" fillId="33" borderId="42" xfId="62" applyFont="1" applyFill="1" applyBorder="1" applyAlignment="1">
      <alignment horizontal="center" vertical="center" shrinkToFit="1"/>
      <protection/>
    </xf>
    <xf numFmtId="0" fontId="0" fillId="33" borderId="48" xfId="62" applyFont="1" applyFill="1" applyBorder="1" applyAlignment="1">
      <alignment horizontal="center" vertical="center" shrinkToFit="1"/>
      <protection/>
    </xf>
    <xf numFmtId="0" fontId="0" fillId="33" borderId="11" xfId="62" applyFont="1" applyFill="1" applyBorder="1" applyAlignment="1">
      <alignment horizontal="center" vertical="center" wrapText="1"/>
      <protection/>
    </xf>
    <xf numFmtId="0" fontId="0" fillId="33" borderId="12" xfId="62" applyFont="1" applyFill="1" applyBorder="1" applyAlignment="1">
      <alignment horizontal="center" vertical="center" wrapText="1"/>
      <protection/>
    </xf>
    <xf numFmtId="0" fontId="0" fillId="33" borderId="39" xfId="62" applyFont="1" applyFill="1" applyBorder="1" applyAlignment="1">
      <alignment horizontal="center" vertical="center" wrapText="1"/>
      <protection/>
    </xf>
    <xf numFmtId="0" fontId="0" fillId="33" borderId="42" xfId="62" applyFont="1" applyFill="1" applyBorder="1" applyAlignment="1">
      <alignment horizontal="center" vertical="center" wrapText="1"/>
      <protection/>
    </xf>
    <xf numFmtId="0" fontId="0" fillId="33" borderId="61" xfId="62" applyFont="1" applyFill="1" applyBorder="1" applyAlignment="1">
      <alignment horizontal="center" vertical="center" wrapText="1"/>
      <protection/>
    </xf>
    <xf numFmtId="0" fontId="0" fillId="33" borderId="63" xfId="62" applyFont="1" applyFill="1" applyBorder="1" applyAlignment="1">
      <alignment horizontal="center" vertical="center" wrapText="1"/>
      <protection/>
    </xf>
    <xf numFmtId="0" fontId="0" fillId="33" borderId="83" xfId="62" applyFont="1" applyFill="1" applyBorder="1" applyAlignment="1">
      <alignment horizontal="center" vertical="center" wrapText="1"/>
      <protection/>
    </xf>
    <xf numFmtId="0" fontId="0" fillId="33" borderId="70" xfId="62" applyFont="1" applyFill="1" applyBorder="1" applyAlignment="1">
      <alignment horizontal="distributed" vertical="center" wrapText="1"/>
      <protection/>
    </xf>
    <xf numFmtId="0" fontId="0" fillId="33" borderId="12" xfId="62" applyFont="1" applyFill="1" applyBorder="1" applyAlignment="1">
      <alignment horizontal="distributed" vertical="center" wrapText="1"/>
      <protection/>
    </xf>
    <xf numFmtId="0" fontId="0" fillId="33" borderId="39" xfId="62" applyFont="1" applyFill="1" applyBorder="1" applyAlignment="1">
      <alignment horizontal="distributed" vertical="center" wrapText="1"/>
      <protection/>
    </xf>
    <xf numFmtId="0" fontId="0" fillId="0" borderId="27" xfId="62" applyFont="1" applyBorder="1" applyAlignment="1">
      <alignment vertical="center" wrapText="1"/>
      <protection/>
    </xf>
    <xf numFmtId="0" fontId="0" fillId="0" borderId="10" xfId="62" applyFont="1" applyBorder="1" applyAlignment="1">
      <alignment vertical="center" wrapText="1"/>
      <protection/>
    </xf>
    <xf numFmtId="0" fontId="0" fillId="0" borderId="0" xfId="62" applyFont="1" applyBorder="1" applyAlignment="1">
      <alignment vertical="center" wrapText="1"/>
      <protection/>
    </xf>
    <xf numFmtId="0" fontId="0" fillId="0" borderId="23" xfId="62" applyFont="1" applyBorder="1" applyAlignment="1">
      <alignment vertical="center" wrapText="1"/>
      <protection/>
    </xf>
    <xf numFmtId="0" fontId="0" fillId="35" borderId="75" xfId="62" applyFont="1" applyFill="1" applyBorder="1" applyAlignment="1">
      <alignment horizontal="center" vertical="center" wrapText="1"/>
      <protection/>
    </xf>
    <xf numFmtId="0" fontId="0" fillId="35" borderId="56" xfId="62" applyFont="1" applyFill="1" applyBorder="1" applyAlignment="1">
      <alignment horizontal="center" vertical="center" wrapText="1"/>
      <protection/>
    </xf>
    <xf numFmtId="0" fontId="0" fillId="35" borderId="113" xfId="62" applyFont="1" applyFill="1" applyBorder="1" applyAlignment="1">
      <alignment horizontal="center" vertical="center" wrapText="1"/>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left" vertical="center" wrapText="1"/>
      <protection/>
    </xf>
    <xf numFmtId="0" fontId="0" fillId="0" borderId="27" xfId="62" applyFont="1" applyFill="1" applyBorder="1" applyAlignment="1">
      <alignment horizontal="left" vertical="center" wrapText="1"/>
      <protection/>
    </xf>
    <xf numFmtId="0" fontId="0" fillId="0" borderId="10"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23" xfId="62" applyFont="1" applyFill="1" applyBorder="1" applyAlignment="1">
      <alignment horizontal="left" vertical="center" wrapText="1"/>
      <protection/>
    </xf>
    <xf numFmtId="0" fontId="0" fillId="0" borderId="33" xfId="62" applyFont="1" applyFill="1" applyBorder="1" applyAlignment="1">
      <alignment horizontal="left" vertical="center" wrapText="1"/>
      <protection/>
    </xf>
    <xf numFmtId="0" fontId="0" fillId="0" borderId="34"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67"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68" xfId="62" applyFont="1" applyBorder="1" applyAlignment="1">
      <alignment horizontal="center" vertical="center" wrapText="1"/>
      <protection/>
    </xf>
    <xf numFmtId="0" fontId="0" fillId="0" borderId="69"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35" borderId="54" xfId="62" applyFont="1" applyFill="1" applyBorder="1" applyAlignment="1">
      <alignment horizontal="distributed" vertical="center" wrapText="1"/>
      <protection/>
    </xf>
    <xf numFmtId="0" fontId="0" fillId="35" borderId="26" xfId="62" applyFont="1" applyFill="1" applyBorder="1" applyAlignment="1">
      <alignment horizontal="distributed" vertical="center" wrapText="1"/>
      <protection/>
    </xf>
    <xf numFmtId="0" fontId="0" fillId="34" borderId="11" xfId="62" applyFont="1" applyFill="1" applyBorder="1" applyAlignment="1">
      <alignment horizontal="left" vertical="center"/>
      <protection/>
    </xf>
    <xf numFmtId="0" fontId="0" fillId="34" borderId="12" xfId="62" applyFont="1" applyFill="1" applyBorder="1" applyAlignment="1">
      <alignment horizontal="left" vertical="center"/>
      <protection/>
    </xf>
    <xf numFmtId="0" fontId="0" fillId="34" borderId="11" xfId="62" applyFont="1" applyFill="1" applyBorder="1" applyAlignment="1">
      <alignment horizontal="left" vertical="center" wrapText="1"/>
      <protection/>
    </xf>
    <xf numFmtId="0" fontId="0" fillId="34" borderId="12" xfId="62" applyFont="1" applyFill="1" applyBorder="1" applyAlignment="1">
      <alignment horizontal="left" vertical="center" wrapText="1"/>
      <protection/>
    </xf>
    <xf numFmtId="0" fontId="0" fillId="34" borderId="10"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33" xfId="62" applyFont="1" applyFill="1" applyBorder="1" applyAlignment="1">
      <alignment horizontal="left" vertical="center" wrapText="1"/>
      <protection/>
    </xf>
    <xf numFmtId="0" fontId="0" fillId="34" borderId="34" xfId="62" applyFont="1" applyFill="1" applyBorder="1" applyAlignment="1">
      <alignment horizontal="left" vertical="center" wrapText="1"/>
      <protection/>
    </xf>
    <xf numFmtId="0" fontId="0" fillId="34" borderId="75" xfId="62" applyFont="1" applyFill="1" applyBorder="1" applyAlignment="1">
      <alignment horizontal="left" vertical="center" wrapText="1"/>
      <protection/>
    </xf>
    <xf numFmtId="0" fontId="0" fillId="34" borderId="56" xfId="62" applyFont="1" applyFill="1" applyBorder="1" applyAlignment="1">
      <alignment horizontal="left" vertical="center" wrapText="1"/>
      <protection/>
    </xf>
    <xf numFmtId="0" fontId="0" fillId="34" borderId="113" xfId="62" applyFont="1" applyFill="1" applyBorder="1" applyAlignment="1">
      <alignment horizontal="left" vertical="center" wrapText="1"/>
      <protection/>
    </xf>
    <xf numFmtId="0" fontId="0" fillId="0" borderId="17" xfId="62" applyFont="1" applyFill="1" applyBorder="1" applyAlignment="1">
      <alignment vertical="center" wrapText="1"/>
      <protection/>
    </xf>
    <xf numFmtId="0" fontId="23" fillId="33" borderId="54" xfId="62" applyFont="1" applyFill="1" applyBorder="1" applyAlignment="1">
      <alignment horizontal="center" vertical="center" wrapText="1"/>
      <protection/>
    </xf>
    <xf numFmtId="0" fontId="0" fillId="33" borderId="26" xfId="62" applyFont="1" applyFill="1" applyBorder="1" applyAlignment="1">
      <alignment horizontal="center" vertical="center" wrapText="1"/>
      <protection/>
    </xf>
    <xf numFmtId="0" fontId="0" fillId="34" borderId="27" xfId="62" applyFont="1" applyFill="1" applyBorder="1" applyAlignment="1">
      <alignment horizontal="left" vertical="center" wrapText="1"/>
      <protection/>
    </xf>
    <xf numFmtId="0" fontId="0" fillId="34" borderId="35" xfId="62" applyFont="1" applyFill="1" applyBorder="1" applyAlignment="1">
      <alignment horizontal="left" vertical="center" wrapText="1"/>
      <protection/>
    </xf>
    <xf numFmtId="0" fontId="0" fillId="33" borderId="74" xfId="62" applyFont="1" applyFill="1" applyBorder="1" applyAlignment="1">
      <alignment horizontal="distributed" vertical="center" wrapText="1"/>
      <protection/>
    </xf>
    <xf numFmtId="0" fontId="0" fillId="33" borderId="71" xfId="62" applyFont="1" applyFill="1" applyBorder="1" applyAlignment="1">
      <alignment horizontal="distributed" vertical="center" wrapText="1"/>
      <protection/>
    </xf>
    <xf numFmtId="0" fontId="0" fillId="0" borderId="71" xfId="62" applyFont="1" applyBorder="1" applyAlignment="1">
      <alignment vertical="center" wrapText="1"/>
      <protection/>
    </xf>
    <xf numFmtId="0" fontId="0" fillId="0" borderId="16" xfId="62" applyFont="1" applyBorder="1" applyAlignment="1">
      <alignment vertical="center" wrapText="1"/>
      <protection/>
    </xf>
    <xf numFmtId="0" fontId="0" fillId="33" borderId="10" xfId="62" applyFont="1" applyFill="1" applyBorder="1" applyAlignment="1">
      <alignment vertical="center"/>
      <protection/>
    </xf>
    <xf numFmtId="0" fontId="0" fillId="33" borderId="22" xfId="62" applyFont="1" applyFill="1" applyBorder="1" applyAlignment="1">
      <alignment vertical="center"/>
      <protection/>
    </xf>
    <xf numFmtId="0" fontId="0" fillId="33" borderId="33" xfId="62" applyFont="1" applyFill="1" applyBorder="1" applyAlignment="1">
      <alignment vertical="center"/>
      <protection/>
    </xf>
    <xf numFmtId="0" fontId="0" fillId="33" borderId="40" xfId="62" applyFont="1" applyFill="1" applyBorder="1" applyAlignment="1">
      <alignment vertical="center"/>
      <protection/>
    </xf>
    <xf numFmtId="0" fontId="0" fillId="33" borderId="0" xfId="62" applyFont="1" applyFill="1" applyBorder="1" applyAlignment="1">
      <alignment vertical="center"/>
      <protection/>
    </xf>
    <xf numFmtId="0" fontId="0" fillId="33" borderId="34" xfId="62" applyFont="1" applyFill="1" applyBorder="1" applyAlignment="1">
      <alignment vertical="center"/>
      <protection/>
    </xf>
    <xf numFmtId="0" fontId="0" fillId="33" borderId="0" xfId="62" applyFont="1" applyFill="1" applyBorder="1" applyAlignment="1">
      <alignment horizontal="right" vertical="center"/>
      <protection/>
    </xf>
    <xf numFmtId="0" fontId="0" fillId="33" borderId="22" xfId="62" applyFont="1" applyFill="1" applyBorder="1" applyAlignment="1">
      <alignment horizontal="right" vertical="center"/>
      <protection/>
    </xf>
    <xf numFmtId="0" fontId="0" fillId="0" borderId="96" xfId="62" applyFont="1" applyFill="1" applyBorder="1" applyAlignment="1">
      <alignment vertical="center" shrinkToFit="1"/>
      <protection/>
    </xf>
    <xf numFmtId="0" fontId="0" fillId="0" borderId="96" xfId="63" applyFont="1" applyFill="1" applyBorder="1" applyAlignment="1">
      <alignment vertical="center" wrapText="1"/>
      <protection/>
    </xf>
    <xf numFmtId="0" fontId="0" fillId="0" borderId="19" xfId="62" applyFont="1" applyBorder="1" applyAlignment="1">
      <alignment vertical="center" wrapText="1"/>
      <protection/>
    </xf>
    <xf numFmtId="0" fontId="0" fillId="0" borderId="20" xfId="62" applyFont="1" applyBorder="1" applyAlignment="1">
      <alignment vertical="center" wrapText="1"/>
      <protection/>
    </xf>
    <xf numFmtId="0" fontId="0" fillId="0" borderId="49" xfId="62" applyFont="1" applyBorder="1" applyAlignment="1">
      <alignment vertical="center" wrapText="1"/>
      <protection/>
    </xf>
    <xf numFmtId="0" fontId="0" fillId="0" borderId="96" xfId="62" applyFont="1" applyFill="1" applyBorder="1" applyAlignment="1">
      <alignment vertical="center" wrapText="1"/>
      <protection/>
    </xf>
    <xf numFmtId="0" fontId="0" fillId="0" borderId="96" xfId="62" applyFont="1" applyBorder="1" applyAlignment="1">
      <alignment vertical="center" wrapText="1"/>
      <protection/>
    </xf>
    <xf numFmtId="0" fontId="0" fillId="33" borderId="12" xfId="63" applyFont="1" applyFill="1" applyBorder="1" applyAlignment="1">
      <alignment horizontal="center" vertical="center" shrinkToFit="1"/>
      <protection/>
    </xf>
    <xf numFmtId="0" fontId="0" fillId="34" borderId="11" xfId="62" applyFont="1" applyFill="1" applyBorder="1" applyAlignment="1">
      <alignment horizontal="center" vertical="center" wrapText="1"/>
      <protection/>
    </xf>
    <xf numFmtId="0" fontId="0" fillId="34" borderId="12" xfId="62" applyFont="1" applyFill="1" applyBorder="1" applyAlignment="1">
      <alignment horizontal="center" vertical="center" wrapText="1"/>
      <protection/>
    </xf>
    <xf numFmtId="0" fontId="0" fillId="34" borderId="67" xfId="62" applyFont="1" applyFill="1" applyBorder="1" applyAlignment="1">
      <alignment horizontal="center" vertical="center" wrapText="1"/>
      <protection/>
    </xf>
    <xf numFmtId="0" fontId="0" fillId="34" borderId="10" xfId="62" applyFont="1" applyFill="1" applyBorder="1" applyAlignment="1">
      <alignment horizontal="center" vertical="center" wrapText="1"/>
      <protection/>
    </xf>
    <xf numFmtId="0" fontId="0" fillId="34" borderId="0" xfId="62" applyFont="1" applyFill="1" applyBorder="1" applyAlignment="1">
      <alignment horizontal="center" vertical="center" wrapText="1"/>
      <protection/>
    </xf>
    <xf numFmtId="0" fontId="0" fillId="34" borderId="68" xfId="62" applyFont="1" applyFill="1" applyBorder="1" applyAlignment="1">
      <alignment horizontal="center" vertical="center" wrapText="1"/>
      <protection/>
    </xf>
    <xf numFmtId="0" fontId="0" fillId="34" borderId="33" xfId="62" applyFont="1" applyFill="1" applyBorder="1" applyAlignment="1">
      <alignment horizontal="center" vertical="center" wrapText="1"/>
      <protection/>
    </xf>
    <xf numFmtId="0" fontId="0" fillId="34" borderId="34" xfId="62" applyFont="1" applyFill="1" applyBorder="1" applyAlignment="1">
      <alignment horizontal="center" vertical="center" wrapText="1"/>
      <protection/>
    </xf>
    <xf numFmtId="0" fontId="0" fillId="34" borderId="69" xfId="62" applyFont="1" applyFill="1" applyBorder="1" applyAlignment="1">
      <alignment horizontal="center" vertical="center" wrapText="1"/>
      <protection/>
    </xf>
    <xf numFmtId="0" fontId="0" fillId="0" borderId="23" xfId="62" applyFont="1" applyBorder="1" applyAlignment="1">
      <alignment horizontal="center" vertical="center" wrapText="1"/>
      <protection/>
    </xf>
    <xf numFmtId="0" fontId="0" fillId="34" borderId="11" xfId="62" applyFont="1" applyFill="1" applyBorder="1" applyAlignment="1">
      <alignment vertical="center" wrapText="1"/>
      <protection/>
    </xf>
    <xf numFmtId="0" fontId="0" fillId="34" borderId="12" xfId="62" applyFont="1" applyFill="1" applyBorder="1" applyAlignment="1">
      <alignment vertical="center" wrapText="1"/>
      <protection/>
    </xf>
    <xf numFmtId="0" fontId="0" fillId="34" borderId="27" xfId="62" applyFont="1" applyFill="1" applyBorder="1" applyAlignment="1">
      <alignment vertical="center" wrapText="1"/>
      <protection/>
    </xf>
    <xf numFmtId="0" fontId="0" fillId="34" borderId="10" xfId="62" applyFont="1" applyFill="1" applyBorder="1" applyAlignment="1">
      <alignment vertical="center" wrapText="1"/>
      <protection/>
    </xf>
    <xf numFmtId="0" fontId="0" fillId="34" borderId="0" xfId="62" applyFont="1" applyFill="1" applyBorder="1" applyAlignment="1">
      <alignment vertical="center" wrapText="1"/>
      <protection/>
    </xf>
    <xf numFmtId="0" fontId="0" fillId="34" borderId="23" xfId="62" applyFont="1" applyFill="1" applyBorder="1" applyAlignment="1">
      <alignment vertical="center" wrapText="1"/>
      <protection/>
    </xf>
    <xf numFmtId="0" fontId="0" fillId="34" borderId="33" xfId="62" applyFont="1" applyFill="1" applyBorder="1" applyAlignment="1">
      <alignment vertical="center" wrapText="1"/>
      <protection/>
    </xf>
    <xf numFmtId="0" fontId="0" fillId="34" borderId="34" xfId="62" applyFont="1" applyFill="1" applyBorder="1" applyAlignment="1">
      <alignment vertical="center" wrapText="1"/>
      <protection/>
    </xf>
    <xf numFmtId="0" fontId="0" fillId="34" borderId="35" xfId="62" applyFont="1" applyFill="1" applyBorder="1" applyAlignment="1">
      <alignment vertical="center" wrapText="1"/>
      <protection/>
    </xf>
    <xf numFmtId="0" fontId="0" fillId="0" borderId="53" xfId="62" applyFont="1" applyBorder="1" applyAlignment="1">
      <alignment vertical="center" wrapText="1"/>
      <protection/>
    </xf>
    <xf numFmtId="0" fontId="0" fillId="0" borderId="76" xfId="62" applyFont="1" applyBorder="1" applyAlignment="1">
      <alignment vertical="center" wrapText="1"/>
      <protection/>
    </xf>
    <xf numFmtId="0" fontId="0" fillId="0" borderId="37" xfId="62" applyFont="1" applyBorder="1" applyAlignment="1">
      <alignment vertical="center" wrapText="1"/>
      <protection/>
    </xf>
    <xf numFmtId="0" fontId="0" fillId="0" borderId="36" xfId="62" applyFont="1" applyBorder="1" applyAlignment="1">
      <alignment vertical="center" wrapText="1"/>
      <protection/>
    </xf>
    <xf numFmtId="0" fontId="0" fillId="0" borderId="38" xfId="62" applyFont="1" applyBorder="1" applyAlignment="1">
      <alignment vertical="center" wrapText="1"/>
      <protection/>
    </xf>
    <xf numFmtId="0" fontId="0" fillId="0" borderId="109" xfId="62" applyFont="1" applyBorder="1" applyAlignment="1">
      <alignment vertical="center" wrapText="1"/>
      <protection/>
    </xf>
    <xf numFmtId="0" fontId="0" fillId="0" borderId="32" xfId="62" applyFont="1" applyBorder="1" applyAlignment="1">
      <alignment vertical="center" wrapText="1"/>
      <protection/>
    </xf>
    <xf numFmtId="0" fontId="0" fillId="0" borderId="110" xfId="62" applyFont="1" applyBorder="1" applyAlignment="1">
      <alignment vertical="center" wrapText="1"/>
      <protection/>
    </xf>
    <xf numFmtId="0" fontId="0" fillId="34" borderId="23" xfId="62" applyFont="1" applyFill="1" applyBorder="1" applyAlignment="1">
      <alignment horizontal="left" vertical="center" wrapText="1"/>
      <protection/>
    </xf>
    <xf numFmtId="0" fontId="0" fillId="33" borderId="35"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0" borderId="19" xfId="63" applyFont="1" applyFill="1" applyBorder="1" applyAlignment="1">
      <alignment horizontal="center" vertical="center" shrinkToFit="1"/>
      <protection/>
    </xf>
    <xf numFmtId="0" fontId="0" fillId="0" borderId="49" xfId="63" applyFont="1" applyFill="1" applyBorder="1" applyAlignment="1">
      <alignment horizontal="center" vertical="center" shrinkToFit="1"/>
      <protection/>
    </xf>
    <xf numFmtId="0" fontId="0" fillId="35" borderId="70" xfId="62" applyFont="1" applyFill="1" applyBorder="1" applyAlignment="1">
      <alignment horizontal="center" vertical="center" wrapText="1"/>
      <protection/>
    </xf>
    <xf numFmtId="0" fontId="0" fillId="35" borderId="12" xfId="62" applyFont="1" applyFill="1" applyBorder="1" applyAlignment="1">
      <alignment horizontal="center" vertical="center" wrapText="1"/>
      <protection/>
    </xf>
    <xf numFmtId="0" fontId="0" fillId="35" borderId="39" xfId="62" applyFont="1" applyFill="1" applyBorder="1" applyAlignment="1">
      <alignment horizontal="center" vertical="center" wrapText="1"/>
      <protection/>
    </xf>
    <xf numFmtId="0" fontId="0" fillId="35" borderId="21"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22" xfId="62" applyFont="1" applyFill="1" applyBorder="1" applyAlignment="1">
      <alignment horizontal="center" vertical="center" wrapText="1"/>
      <protection/>
    </xf>
    <xf numFmtId="0" fontId="0" fillId="35" borderId="73" xfId="62" applyFont="1" applyFill="1" applyBorder="1" applyAlignment="1">
      <alignment horizontal="center" vertical="center" wrapText="1"/>
      <protection/>
    </xf>
    <xf numFmtId="0" fontId="0" fillId="35" borderId="34" xfId="62" applyFont="1" applyFill="1" applyBorder="1" applyAlignment="1">
      <alignment horizontal="center" vertical="center" wrapText="1"/>
      <protection/>
    </xf>
    <xf numFmtId="0" fontId="0" fillId="35" borderId="40" xfId="62" applyFont="1" applyFill="1" applyBorder="1" applyAlignment="1">
      <alignment horizontal="center" vertical="center" wrapText="1"/>
      <protection/>
    </xf>
    <xf numFmtId="0" fontId="0" fillId="34" borderId="26" xfId="62" applyFont="1" applyFill="1" applyBorder="1" applyAlignment="1">
      <alignment horizontal="left" vertical="center"/>
      <protection/>
    </xf>
    <xf numFmtId="0" fontId="0" fillId="34" borderId="26"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3" borderId="70" xfId="62" applyFont="1" applyFill="1" applyBorder="1" applyAlignment="1">
      <alignment horizontal="distributed" vertical="distributed" wrapText="1"/>
      <protection/>
    </xf>
    <xf numFmtId="0" fontId="0" fillId="33" borderId="12" xfId="62" applyFont="1" applyFill="1" applyBorder="1" applyAlignment="1">
      <alignment horizontal="distributed" vertical="distributed" wrapText="1"/>
      <protection/>
    </xf>
    <xf numFmtId="0" fontId="0" fillId="33" borderId="39" xfId="62" applyFont="1" applyFill="1" applyBorder="1" applyAlignment="1">
      <alignment horizontal="distributed" vertical="distributed" wrapText="1"/>
      <protection/>
    </xf>
    <xf numFmtId="0" fontId="0" fillId="33" borderId="21" xfId="62" applyFont="1" applyFill="1" applyBorder="1" applyAlignment="1">
      <alignment horizontal="distributed" vertical="distributed" wrapText="1"/>
      <protection/>
    </xf>
    <xf numFmtId="0" fontId="0" fillId="33" borderId="0" xfId="62" applyFont="1" applyFill="1" applyBorder="1" applyAlignment="1">
      <alignment horizontal="distributed" vertical="distributed" wrapText="1"/>
      <protection/>
    </xf>
    <xf numFmtId="0" fontId="0" fillId="33" borderId="22" xfId="62" applyFont="1" applyFill="1" applyBorder="1" applyAlignment="1">
      <alignment horizontal="distributed" vertical="distributed" wrapText="1"/>
      <protection/>
    </xf>
    <xf numFmtId="0" fontId="0" fillId="33" borderId="73" xfId="62" applyFont="1" applyFill="1" applyBorder="1" applyAlignment="1">
      <alignment horizontal="distributed" vertical="distributed" wrapText="1"/>
      <protection/>
    </xf>
    <xf numFmtId="0" fontId="0" fillId="33" borderId="34" xfId="62" applyFont="1" applyFill="1" applyBorder="1" applyAlignment="1">
      <alignment horizontal="distributed" vertical="distributed" wrapText="1"/>
      <protection/>
    </xf>
    <xf numFmtId="0" fontId="0" fillId="33" borderId="40" xfId="62" applyFont="1" applyFill="1" applyBorder="1" applyAlignment="1">
      <alignment horizontal="distributed" vertical="distributed" wrapText="1"/>
      <protection/>
    </xf>
    <xf numFmtId="0" fontId="0" fillId="33" borderId="33" xfId="62" applyFont="1" applyFill="1" applyBorder="1" applyAlignment="1">
      <alignment horizontal="center" vertical="center" wrapText="1"/>
      <protection/>
    </xf>
    <xf numFmtId="0" fontId="0" fillId="33" borderId="34" xfId="62" applyFont="1" applyFill="1" applyBorder="1" applyAlignment="1">
      <alignment horizontal="center" vertical="center" wrapText="1"/>
      <protection/>
    </xf>
    <xf numFmtId="0" fontId="0" fillId="33" borderId="40" xfId="62" applyFont="1" applyFill="1" applyBorder="1" applyAlignment="1">
      <alignment horizontal="center" vertical="center" wrapText="1"/>
      <protection/>
    </xf>
    <xf numFmtId="0" fontId="0" fillId="34" borderId="12" xfId="63" applyFont="1" applyFill="1" applyBorder="1" applyAlignment="1">
      <alignment horizontal="left" vertical="center" wrapText="1" shrinkToFit="1"/>
      <protection/>
    </xf>
    <xf numFmtId="0" fontId="0" fillId="34" borderId="27" xfId="63" applyFont="1" applyFill="1" applyBorder="1" applyAlignment="1">
      <alignment horizontal="left" vertical="center" wrapText="1" shrinkToFit="1"/>
      <protection/>
    </xf>
    <xf numFmtId="0" fontId="0" fillId="34" borderId="0" xfId="63" applyFont="1" applyFill="1" applyBorder="1" applyAlignment="1">
      <alignment horizontal="left" vertical="center" wrapText="1" shrinkToFit="1"/>
      <protection/>
    </xf>
    <xf numFmtId="0" fontId="0" fillId="34" borderId="23" xfId="63" applyFont="1" applyFill="1" applyBorder="1" applyAlignment="1">
      <alignment horizontal="left" vertical="center" wrapText="1" shrinkToFit="1"/>
      <protection/>
    </xf>
    <xf numFmtId="0" fontId="0" fillId="34" borderId="24" xfId="63" applyFont="1" applyFill="1" applyBorder="1" applyAlignment="1">
      <alignment horizontal="left" vertical="center" wrapText="1" shrinkToFit="1"/>
      <protection/>
    </xf>
    <xf numFmtId="0" fontId="0" fillId="34" borderId="44" xfId="63" applyFont="1" applyFill="1" applyBorder="1" applyAlignment="1">
      <alignment horizontal="left" vertical="center" wrapText="1" shrinkToFit="1"/>
      <protection/>
    </xf>
    <xf numFmtId="0" fontId="0" fillId="0" borderId="25" xfId="63" applyFont="1" applyFill="1" applyBorder="1" applyAlignment="1">
      <alignment horizontal="left" vertical="center" wrapText="1" shrinkToFit="1"/>
      <protection/>
    </xf>
    <xf numFmtId="0" fontId="0" fillId="0" borderId="41" xfId="63" applyFont="1" applyFill="1" applyBorder="1" applyAlignment="1">
      <alignment horizontal="left" vertical="center" wrapText="1" shrinkToFit="1"/>
      <protection/>
    </xf>
    <xf numFmtId="0" fontId="0" fillId="0" borderId="0" xfId="63" applyFont="1" applyFill="1" applyBorder="1" applyAlignment="1">
      <alignment horizontal="left" vertical="center" wrapText="1" shrinkToFit="1"/>
      <protection/>
    </xf>
    <xf numFmtId="0" fontId="0" fillId="0" borderId="23" xfId="63" applyFont="1" applyFill="1" applyBorder="1" applyAlignment="1">
      <alignment horizontal="left" vertical="center" wrapText="1" shrinkToFit="1"/>
      <protection/>
    </xf>
    <xf numFmtId="0" fontId="0" fillId="0" borderId="24" xfId="63" applyFont="1" applyFill="1" applyBorder="1" applyAlignment="1">
      <alignment horizontal="left" vertical="center" wrapText="1" shrinkToFit="1"/>
      <protection/>
    </xf>
    <xf numFmtId="0" fontId="0" fillId="0" borderId="44" xfId="63" applyFont="1" applyFill="1" applyBorder="1" applyAlignment="1">
      <alignment horizontal="left" vertical="center" wrapText="1" shrinkToFit="1"/>
      <protection/>
    </xf>
    <xf numFmtId="0" fontId="0" fillId="34" borderId="25" xfId="63" applyFont="1" applyFill="1" applyBorder="1" applyAlignment="1">
      <alignment horizontal="left" vertical="center" wrapText="1" shrinkToFit="1"/>
      <protection/>
    </xf>
    <xf numFmtId="0" fontId="0" fillId="34" borderId="41" xfId="63" applyFont="1" applyFill="1" applyBorder="1" applyAlignment="1">
      <alignment horizontal="left" vertical="center" wrapText="1" shrinkToFit="1"/>
      <protection/>
    </xf>
    <xf numFmtId="0" fontId="0" fillId="34" borderId="34" xfId="63" applyFont="1" applyFill="1" applyBorder="1" applyAlignment="1">
      <alignment horizontal="left" vertical="center" wrapText="1" shrinkToFit="1"/>
      <protection/>
    </xf>
    <xf numFmtId="0" fontId="0" fillId="34" borderId="35" xfId="63" applyFont="1" applyFill="1" applyBorder="1" applyAlignment="1">
      <alignment horizontal="left" vertical="center" wrapText="1" shrinkToFit="1"/>
      <protection/>
    </xf>
    <xf numFmtId="0" fontId="0" fillId="0" borderId="34" xfId="63" applyFont="1" applyFill="1" applyBorder="1" applyAlignment="1">
      <alignment horizontal="left" vertical="center" wrapText="1" shrinkToFit="1"/>
      <protection/>
    </xf>
    <xf numFmtId="0" fontId="0" fillId="0" borderId="35" xfId="63" applyFont="1" applyFill="1" applyBorder="1" applyAlignment="1">
      <alignment horizontal="left" vertical="center" wrapText="1" shrinkToFit="1"/>
      <protection/>
    </xf>
    <xf numFmtId="0" fontId="0" fillId="0" borderId="34" xfId="63" applyFont="1" applyFill="1" applyBorder="1" applyAlignment="1">
      <alignment horizontal="left" vertical="top" wrapText="1" shrinkToFit="1"/>
      <protection/>
    </xf>
    <xf numFmtId="0" fontId="0" fillId="0" borderId="35" xfId="63" applyFont="1" applyFill="1" applyBorder="1" applyAlignment="1">
      <alignment horizontal="left" vertical="top" wrapText="1" shrinkToFit="1"/>
      <protection/>
    </xf>
    <xf numFmtId="0" fontId="0" fillId="0" borderId="17" xfId="63" applyFont="1" applyFill="1" applyBorder="1" applyAlignment="1">
      <alignment horizontal="center" vertical="center" shrinkToFit="1"/>
      <protection/>
    </xf>
    <xf numFmtId="0" fontId="0" fillId="0" borderId="18" xfId="63" applyFont="1" applyFill="1" applyBorder="1" applyAlignment="1">
      <alignment horizontal="center" vertical="center" shrinkToFit="1"/>
      <protection/>
    </xf>
    <xf numFmtId="0" fontId="0" fillId="0" borderId="26" xfId="63" applyFont="1" applyFill="1" applyBorder="1" applyAlignment="1">
      <alignment horizontal="center" vertical="center" wrapText="1" shrinkToFit="1"/>
      <protection/>
    </xf>
    <xf numFmtId="0" fontId="0" fillId="0" borderId="0" xfId="63" applyFont="1" applyFill="1" applyBorder="1" applyAlignment="1">
      <alignment horizontal="left" vertical="center" shrinkToFit="1"/>
      <protection/>
    </xf>
    <xf numFmtId="0" fontId="0" fillId="0" borderId="59" xfId="63" applyFont="1" applyFill="1" applyBorder="1" applyAlignment="1">
      <alignment horizontal="center" vertical="center" wrapText="1" shrinkToFit="1"/>
      <protection/>
    </xf>
    <xf numFmtId="0" fontId="0" fillId="0" borderId="26" xfId="63" applyFont="1" applyFill="1" applyBorder="1" applyAlignment="1">
      <alignment horizontal="center" vertical="center"/>
      <protection/>
    </xf>
    <xf numFmtId="0" fontId="0" fillId="0" borderId="59" xfId="63" applyFont="1" applyFill="1" applyBorder="1" applyAlignment="1">
      <alignment horizontal="center" vertical="center"/>
      <protection/>
    </xf>
    <xf numFmtId="0" fontId="0" fillId="0" borderId="54" xfId="63" applyFont="1" applyFill="1" applyBorder="1" applyAlignment="1">
      <alignment horizontal="center" vertical="center" wrapText="1" shrinkToFit="1"/>
      <protection/>
    </xf>
    <xf numFmtId="0" fontId="0" fillId="0" borderId="54" xfId="63" applyFont="1" applyFill="1" applyBorder="1" applyAlignment="1">
      <alignment horizontal="center" vertical="center" shrinkToFit="1"/>
      <protection/>
    </xf>
    <xf numFmtId="0" fontId="12" fillId="0" borderId="54" xfId="63" applyFont="1" applyFill="1" applyBorder="1" applyAlignment="1">
      <alignment horizontal="center" vertical="center" wrapText="1" shrinkToFit="1"/>
      <protection/>
    </xf>
    <xf numFmtId="0" fontId="12" fillId="0" borderId="26" xfId="63" applyFont="1" applyFill="1" applyBorder="1" applyAlignment="1">
      <alignment horizontal="center" vertical="center" wrapText="1" shrinkToFit="1"/>
      <protection/>
    </xf>
    <xf numFmtId="0" fontId="12" fillId="0" borderId="26" xfId="63" applyFont="1" applyFill="1" applyBorder="1" applyAlignment="1">
      <alignment horizontal="center" vertical="center" wrapText="1"/>
      <protection/>
    </xf>
    <xf numFmtId="0" fontId="75" fillId="34" borderId="26" xfId="63" applyFont="1" applyFill="1" applyBorder="1" applyAlignment="1">
      <alignment horizontal="left" vertical="center" shrinkToFit="1"/>
      <protection/>
    </xf>
    <xf numFmtId="0" fontId="75" fillId="34" borderId="59" xfId="63" applyFont="1" applyFill="1" applyBorder="1" applyAlignment="1">
      <alignment horizontal="left" vertical="center" shrinkToFit="1"/>
      <protection/>
    </xf>
    <xf numFmtId="0" fontId="0" fillId="34" borderId="66" xfId="63" applyFont="1" applyFill="1" applyBorder="1" applyAlignment="1">
      <alignment horizontal="left" vertical="center" wrapText="1" shrinkToFit="1"/>
      <protection/>
    </xf>
    <xf numFmtId="0" fontId="0" fillId="34" borderId="21" xfId="63" applyFont="1" applyFill="1" applyBorder="1" applyAlignment="1">
      <alignment horizontal="left" vertical="center" wrapText="1" shrinkToFit="1"/>
      <protection/>
    </xf>
    <xf numFmtId="0" fontId="0" fillId="34" borderId="29" xfId="63" applyFont="1" applyFill="1" applyBorder="1" applyAlignment="1">
      <alignment horizontal="left" vertical="center" wrapText="1" shrinkToFit="1"/>
      <protection/>
    </xf>
    <xf numFmtId="0" fontId="0" fillId="0" borderId="66" xfId="63" applyFont="1" applyFill="1" applyBorder="1" applyAlignment="1">
      <alignment horizontal="left" vertical="center" wrapText="1" shrinkToFit="1"/>
      <protection/>
    </xf>
    <xf numFmtId="0" fontId="0" fillId="0" borderId="21" xfId="63" applyFont="1" applyFill="1" applyBorder="1" applyAlignment="1">
      <alignment horizontal="left" vertical="center" wrapText="1" shrinkToFit="1"/>
      <protection/>
    </xf>
    <xf numFmtId="0" fontId="0" fillId="0" borderId="29" xfId="63" applyFont="1" applyFill="1" applyBorder="1" applyAlignment="1">
      <alignment horizontal="left" vertical="center" wrapText="1" shrinkToFit="1"/>
      <protection/>
    </xf>
    <xf numFmtId="0" fontId="0" fillId="0" borderId="26" xfId="63" applyFont="1" applyFill="1" applyBorder="1" applyAlignment="1">
      <alignment vertical="center" shrinkToFit="1"/>
      <protection/>
    </xf>
    <xf numFmtId="0" fontId="0" fillId="0" borderId="52" xfId="63" applyFont="1" applyFill="1" applyBorder="1" applyAlignment="1">
      <alignment horizontal="center" vertical="center" shrinkToFit="1"/>
      <protection/>
    </xf>
    <xf numFmtId="0" fontId="0" fillId="0" borderId="53" xfId="63" applyFont="1" applyFill="1" applyBorder="1" applyAlignment="1">
      <alignment horizontal="center" vertical="center" shrinkToFit="1"/>
      <protection/>
    </xf>
    <xf numFmtId="0" fontId="0" fillId="0" borderId="53" xfId="63" applyFont="1" applyFill="1" applyBorder="1" applyAlignment="1">
      <alignment vertical="center" shrinkToFit="1"/>
      <protection/>
    </xf>
    <xf numFmtId="0" fontId="0" fillId="0" borderId="76" xfId="63" applyFont="1" applyFill="1" applyBorder="1" applyAlignment="1">
      <alignment vertical="center" shrinkToFit="1"/>
      <protection/>
    </xf>
    <xf numFmtId="0" fontId="0" fillId="35" borderId="60" xfId="62" applyFont="1" applyFill="1" applyBorder="1" applyAlignment="1">
      <alignment horizontal="center" vertical="center" wrapText="1"/>
      <protection/>
    </xf>
    <xf numFmtId="0" fontId="0" fillId="35" borderId="61" xfId="62" applyFont="1" applyFill="1" applyBorder="1" applyAlignment="1">
      <alignment horizontal="center" vertical="center" wrapText="1"/>
      <protection/>
    </xf>
    <xf numFmtId="0" fontId="0" fillId="35" borderId="62" xfId="62" applyFont="1" applyFill="1" applyBorder="1" applyAlignment="1">
      <alignment horizontal="center" vertical="center" wrapText="1"/>
      <protection/>
    </xf>
    <xf numFmtId="0" fontId="0" fillId="35" borderId="63" xfId="62" applyFont="1" applyFill="1" applyBorder="1" applyAlignment="1">
      <alignment horizontal="center" vertical="center" wrapText="1"/>
      <protection/>
    </xf>
    <xf numFmtId="0" fontId="0" fillId="35" borderId="52" xfId="62" applyFont="1" applyFill="1" applyBorder="1" applyAlignment="1">
      <alignment horizontal="center" vertical="center" wrapText="1"/>
      <protection/>
    </xf>
    <xf numFmtId="0" fontId="0" fillId="35" borderId="53" xfId="62" applyFont="1" applyFill="1" applyBorder="1" applyAlignment="1">
      <alignment horizontal="center" vertical="center" wrapText="1"/>
      <protection/>
    </xf>
    <xf numFmtId="0" fontId="0" fillId="0" borderId="100" xfId="62" applyFont="1" applyBorder="1" applyAlignment="1">
      <alignment horizontal="left" vertical="center" wrapText="1"/>
      <protection/>
    </xf>
    <xf numFmtId="0" fontId="0" fillId="0" borderId="63" xfId="62" applyFont="1" applyBorder="1" applyAlignment="1">
      <alignment horizontal="left" vertical="center" wrapText="1"/>
      <protection/>
    </xf>
    <xf numFmtId="0" fontId="0" fillId="0" borderId="92" xfId="62" applyFont="1" applyBorder="1" applyAlignment="1">
      <alignment horizontal="left" vertical="center" wrapText="1"/>
      <protection/>
    </xf>
    <xf numFmtId="0" fontId="0" fillId="0" borderId="76" xfId="62" applyFont="1" applyBorder="1" applyAlignment="1">
      <alignment horizontal="left" vertical="center" wrapText="1"/>
      <protection/>
    </xf>
    <xf numFmtId="0" fontId="0" fillId="35" borderId="64" xfId="62" applyFont="1" applyFill="1" applyBorder="1" applyAlignment="1">
      <alignment horizontal="center" vertical="center" wrapText="1"/>
      <protection/>
    </xf>
    <xf numFmtId="0" fontId="0" fillId="35" borderId="65" xfId="62" applyFont="1" applyFill="1" applyBorder="1" applyAlignment="1">
      <alignment horizontal="center" vertical="center" wrapText="1"/>
      <protection/>
    </xf>
    <xf numFmtId="0" fontId="0" fillId="0" borderId="61" xfId="62" applyFont="1" applyFill="1" applyBorder="1" applyAlignment="1">
      <alignment horizontal="left" vertical="center" wrapText="1"/>
      <protection/>
    </xf>
    <xf numFmtId="0" fontId="0" fillId="0" borderId="100" xfId="62" applyFont="1" applyFill="1" applyBorder="1" applyAlignment="1">
      <alignment horizontal="left" vertical="center" wrapText="1"/>
      <protection/>
    </xf>
    <xf numFmtId="0" fontId="0" fillId="0" borderId="63" xfId="62" applyFont="1" applyFill="1" applyBorder="1" applyAlignment="1">
      <alignment horizontal="left" vertical="center" wrapText="1"/>
      <protection/>
    </xf>
    <xf numFmtId="0" fontId="0" fillId="0" borderId="92" xfId="62" applyFont="1" applyFill="1" applyBorder="1" applyAlignment="1">
      <alignment horizontal="left" vertical="center" wrapText="1"/>
      <protection/>
    </xf>
    <xf numFmtId="0" fontId="0" fillId="0" borderId="65" xfId="62" applyFont="1" applyFill="1" applyBorder="1" applyAlignment="1">
      <alignment horizontal="left" vertical="center" wrapText="1"/>
      <protection/>
    </xf>
    <xf numFmtId="0" fontId="0" fillId="0" borderId="101" xfId="62" applyFont="1" applyFill="1" applyBorder="1" applyAlignment="1">
      <alignment horizontal="left" vertical="center" wrapText="1"/>
      <protection/>
    </xf>
    <xf numFmtId="0" fontId="0" fillId="0" borderId="18" xfId="63" applyFont="1" applyFill="1" applyBorder="1" applyAlignment="1">
      <alignment horizontal="center" vertical="center"/>
      <protection/>
    </xf>
    <xf numFmtId="0" fontId="0" fillId="35" borderId="74" xfId="62" applyFont="1" applyFill="1" applyBorder="1" applyAlignment="1">
      <alignment horizontal="center" vertical="center" wrapText="1"/>
      <protection/>
    </xf>
    <xf numFmtId="0" fontId="0" fillId="35" borderId="71" xfId="62" applyFont="1" applyFill="1" applyBorder="1" applyAlignment="1">
      <alignment horizontal="center" vertical="center" wrapText="1"/>
      <protection/>
    </xf>
    <xf numFmtId="0" fontId="0" fillId="0" borderId="45" xfId="62" applyFont="1" applyBorder="1" applyAlignment="1">
      <alignment horizontal="left" vertical="center" wrapText="1"/>
      <protection/>
    </xf>
    <xf numFmtId="0" fontId="0" fillId="0" borderId="25" xfId="62" applyFont="1" applyBorder="1" applyAlignment="1">
      <alignment horizontal="left" vertical="center" wrapText="1"/>
      <protection/>
    </xf>
    <xf numFmtId="0" fontId="0" fillId="0" borderId="41" xfId="62" applyFont="1" applyBorder="1" applyAlignment="1">
      <alignment horizontal="left" vertical="center" wrapText="1"/>
      <protection/>
    </xf>
    <xf numFmtId="0" fontId="0" fillId="0" borderId="17" xfId="63" applyFont="1" applyFill="1" applyBorder="1" applyAlignment="1">
      <alignment horizontal="center" vertical="center"/>
      <protection/>
    </xf>
    <xf numFmtId="0" fontId="18" fillId="0" borderId="75" xfId="63" applyFont="1" applyFill="1" applyBorder="1" applyAlignment="1">
      <alignment horizontal="left" vertical="center" wrapText="1"/>
      <protection/>
    </xf>
    <xf numFmtId="0" fontId="18" fillId="0" borderId="56" xfId="63" applyFont="1" applyFill="1" applyBorder="1" applyAlignment="1">
      <alignment horizontal="left" vertical="center" wrapText="1"/>
      <protection/>
    </xf>
    <xf numFmtId="0" fontId="18" fillId="0" borderId="57" xfId="63" applyFont="1" applyFill="1" applyBorder="1" applyAlignment="1">
      <alignment horizontal="left" vertical="center" wrapText="1"/>
      <protection/>
    </xf>
    <xf numFmtId="0" fontId="0" fillId="0" borderId="53" xfId="63" applyFont="1" applyFill="1" applyBorder="1" applyAlignment="1">
      <alignment horizontal="center" vertical="center"/>
      <protection/>
    </xf>
    <xf numFmtId="0" fontId="0" fillId="0" borderId="76" xfId="63" applyFont="1" applyFill="1" applyBorder="1" applyAlignment="1">
      <alignment horizontal="center" vertical="center"/>
      <protection/>
    </xf>
    <xf numFmtId="0" fontId="8" fillId="34" borderId="54" xfId="63" applyFont="1" applyFill="1" applyBorder="1" applyAlignment="1">
      <alignment horizontal="center" vertical="center"/>
      <protection/>
    </xf>
    <xf numFmtId="0" fontId="8" fillId="34" borderId="58" xfId="63" applyFont="1" applyFill="1" applyBorder="1" applyAlignment="1">
      <alignment horizontal="center" vertical="center"/>
      <protection/>
    </xf>
    <xf numFmtId="0" fontId="8" fillId="34" borderId="26" xfId="63" applyFont="1" applyFill="1" applyBorder="1" applyAlignment="1">
      <alignment horizontal="center" vertical="center"/>
      <protection/>
    </xf>
    <xf numFmtId="0" fontId="8" fillId="34" borderId="59" xfId="63" applyFont="1" applyFill="1" applyBorder="1" applyAlignment="1">
      <alignment horizontal="center" vertical="center"/>
      <protection/>
    </xf>
    <xf numFmtId="0" fontId="0" fillId="34" borderId="26" xfId="63" applyFont="1" applyFill="1" applyBorder="1" applyAlignment="1">
      <alignment horizontal="left" vertical="center" wrapText="1"/>
      <protection/>
    </xf>
    <xf numFmtId="0" fontId="0" fillId="34" borderId="59" xfId="63" applyFont="1" applyFill="1" applyBorder="1" applyAlignment="1">
      <alignment horizontal="left" vertical="center" wrapText="1"/>
      <protection/>
    </xf>
    <xf numFmtId="6" fontId="0" fillId="34" borderId="26" xfId="63" applyNumberFormat="1" applyFont="1" applyFill="1" applyBorder="1" applyAlignment="1">
      <alignment horizontal="center" vertical="center" wrapText="1"/>
      <protection/>
    </xf>
    <xf numFmtId="0" fontId="0" fillId="34" borderId="26" xfId="63" applyFont="1" applyFill="1" applyBorder="1" applyAlignment="1">
      <alignment horizontal="center" vertical="center" wrapText="1"/>
      <protection/>
    </xf>
    <xf numFmtId="0" fontId="0" fillId="34" borderId="17" xfId="63" applyFont="1" applyFill="1" applyBorder="1" applyAlignment="1">
      <alignment horizontal="center" vertical="center" wrapText="1"/>
      <protection/>
    </xf>
    <xf numFmtId="0" fontId="0" fillId="34" borderId="59" xfId="63" applyFont="1" applyFill="1" applyBorder="1" applyAlignment="1">
      <alignment horizontal="center" vertical="center" wrapText="1"/>
      <protection/>
    </xf>
    <xf numFmtId="0" fontId="0" fillId="34" borderId="18" xfId="63" applyFont="1" applyFill="1" applyBorder="1" applyAlignment="1">
      <alignment horizontal="center" vertical="center" wrapText="1"/>
      <protection/>
    </xf>
    <xf numFmtId="0" fontId="0" fillId="35" borderId="13" xfId="63" applyFont="1" applyFill="1" applyBorder="1" applyAlignment="1">
      <alignment horizontal="center" vertical="center"/>
      <protection/>
    </xf>
    <xf numFmtId="0" fontId="0" fillId="35" borderId="14" xfId="63" applyFont="1" applyFill="1" applyBorder="1" applyAlignment="1">
      <alignment horizontal="center" vertical="center"/>
      <protection/>
    </xf>
    <xf numFmtId="0" fontId="0" fillId="35" borderId="51" xfId="63" applyFont="1" applyFill="1" applyBorder="1" applyAlignment="1">
      <alignment horizontal="center" vertical="center"/>
      <protection/>
    </xf>
    <xf numFmtId="0" fontId="0" fillId="35" borderId="77" xfId="63" applyFont="1" applyFill="1" applyBorder="1" applyAlignment="1">
      <alignment horizontal="center" vertical="center"/>
      <protection/>
    </xf>
    <xf numFmtId="0" fontId="0" fillId="35" borderId="77" xfId="63" applyFont="1" applyFill="1" applyBorder="1" applyAlignment="1">
      <alignment horizontal="center" vertical="center" wrapText="1"/>
      <protection/>
    </xf>
    <xf numFmtId="0" fontId="0" fillId="35" borderId="78" xfId="63" applyFont="1" applyFill="1" applyBorder="1" applyAlignment="1">
      <alignment horizontal="center" vertical="center" wrapText="1"/>
      <protection/>
    </xf>
    <xf numFmtId="0" fontId="0" fillId="0" borderId="24" xfId="63" applyFont="1" applyFill="1" applyBorder="1" applyAlignment="1">
      <alignment horizontal="left" vertical="top" wrapText="1"/>
      <protection/>
    </xf>
    <xf numFmtId="0" fontId="8" fillId="34" borderId="52" xfId="63" applyFont="1" applyFill="1" applyBorder="1" applyAlignment="1">
      <alignment horizontal="center" vertical="center"/>
      <protection/>
    </xf>
    <xf numFmtId="0" fontId="8" fillId="34" borderId="53" xfId="63" applyFont="1" applyFill="1" applyBorder="1" applyAlignment="1">
      <alignment horizontal="center" vertical="center"/>
      <protection/>
    </xf>
    <xf numFmtId="0" fontId="0" fillId="34" borderId="53" xfId="63" applyFont="1" applyFill="1" applyBorder="1" applyAlignment="1">
      <alignment horizontal="left" vertical="center" wrapText="1"/>
      <protection/>
    </xf>
    <xf numFmtId="6" fontId="0" fillId="34" borderId="53" xfId="63" applyNumberFormat="1" applyFont="1" applyFill="1" applyBorder="1" applyAlignment="1">
      <alignment horizontal="center" vertical="center" wrapText="1"/>
      <protection/>
    </xf>
    <xf numFmtId="0" fontId="0" fillId="34" borderId="53" xfId="63" applyFont="1" applyFill="1" applyBorder="1" applyAlignment="1">
      <alignment horizontal="center" vertical="center" wrapText="1"/>
      <protection/>
    </xf>
    <xf numFmtId="0" fontId="0" fillId="34" borderId="76" xfId="63" applyFont="1" applyFill="1" applyBorder="1" applyAlignment="1">
      <alignment horizontal="center" vertical="center" wrapText="1"/>
      <protection/>
    </xf>
    <xf numFmtId="0" fontId="0" fillId="34" borderId="50" xfId="63" applyFont="1" applyFill="1" applyBorder="1" applyAlignment="1">
      <alignment horizontal="center" vertical="center"/>
      <protection/>
    </xf>
    <xf numFmtId="0" fontId="0" fillId="34" borderId="24" xfId="63" applyFont="1" applyFill="1" applyBorder="1" applyAlignment="1">
      <alignment horizontal="center" vertical="center"/>
      <protection/>
    </xf>
    <xf numFmtId="0" fontId="0" fillId="34" borderId="44" xfId="63" applyFont="1" applyFill="1" applyBorder="1" applyAlignment="1">
      <alignment horizontal="center" vertical="center"/>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34" borderId="10" xfId="63" applyFont="1" applyFill="1" applyBorder="1" applyAlignment="1">
      <alignment horizontal="center" vertical="center" wrapText="1"/>
      <protection/>
    </xf>
    <xf numFmtId="0" fontId="0" fillId="34" borderId="0" xfId="63" applyFont="1" applyFill="1" applyBorder="1" applyAlignment="1">
      <alignment horizontal="center" vertical="center" wrapText="1"/>
      <protection/>
    </xf>
    <xf numFmtId="0" fontId="0" fillId="34" borderId="23" xfId="63" applyFont="1" applyFill="1" applyBorder="1" applyAlignment="1">
      <alignment horizontal="center" vertical="center" wrapText="1"/>
      <protection/>
    </xf>
    <xf numFmtId="0" fontId="8" fillId="0" borderId="91" xfId="63" applyFont="1" applyFill="1" applyBorder="1" applyAlignment="1">
      <alignment horizontal="center" vertical="center"/>
      <protection/>
    </xf>
    <xf numFmtId="0" fontId="8" fillId="0" borderId="101"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5"/>
        <xdr:cNvSpPr>
          <a:spLocks/>
        </xdr:cNvSpPr>
      </xdr:nvSpPr>
      <xdr:spPr>
        <a:xfrm>
          <a:off x="24098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25</xdr:row>
      <xdr:rowOff>0</xdr:rowOff>
    </xdr:from>
    <xdr:to>
      <xdr:col>3</xdr:col>
      <xdr:colOff>371475</xdr:colOff>
      <xdr:row>25</xdr:row>
      <xdr:rowOff>0</xdr:rowOff>
    </xdr:to>
    <xdr:sp>
      <xdr:nvSpPr>
        <xdr:cNvPr id="2" name="Line 6"/>
        <xdr:cNvSpPr>
          <a:spLocks/>
        </xdr:cNvSpPr>
      </xdr:nvSpPr>
      <xdr:spPr>
        <a:xfrm>
          <a:off x="140017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7"/>
        <xdr:cNvSpPr>
          <a:spLocks/>
        </xdr:cNvSpPr>
      </xdr:nvSpPr>
      <xdr:spPr>
        <a:xfrm>
          <a:off x="24098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30</xdr:row>
      <xdr:rowOff>0</xdr:rowOff>
    </xdr:from>
    <xdr:to>
      <xdr:col>6</xdr:col>
      <xdr:colOff>152400</xdr:colOff>
      <xdr:row>30</xdr:row>
      <xdr:rowOff>0</xdr:rowOff>
    </xdr:to>
    <xdr:sp>
      <xdr:nvSpPr>
        <xdr:cNvPr id="4" name="Line 8"/>
        <xdr:cNvSpPr>
          <a:spLocks/>
        </xdr:cNvSpPr>
      </xdr:nvSpPr>
      <xdr:spPr>
        <a:xfrm>
          <a:off x="2409825" y="492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30</xdr:row>
      <xdr:rowOff>0</xdr:rowOff>
    </xdr:from>
    <xdr:to>
      <xdr:col>3</xdr:col>
      <xdr:colOff>371475</xdr:colOff>
      <xdr:row>30</xdr:row>
      <xdr:rowOff>0</xdr:rowOff>
    </xdr:to>
    <xdr:sp>
      <xdr:nvSpPr>
        <xdr:cNvPr id="5" name="Line 9"/>
        <xdr:cNvSpPr>
          <a:spLocks/>
        </xdr:cNvSpPr>
      </xdr:nvSpPr>
      <xdr:spPr>
        <a:xfrm>
          <a:off x="1400175" y="492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30</xdr:row>
      <xdr:rowOff>0</xdr:rowOff>
    </xdr:from>
    <xdr:to>
      <xdr:col>6</xdr:col>
      <xdr:colOff>152400</xdr:colOff>
      <xdr:row>30</xdr:row>
      <xdr:rowOff>0</xdr:rowOff>
    </xdr:to>
    <xdr:sp>
      <xdr:nvSpPr>
        <xdr:cNvPr id="6" name="Line 10"/>
        <xdr:cNvSpPr>
          <a:spLocks/>
        </xdr:cNvSpPr>
      </xdr:nvSpPr>
      <xdr:spPr>
        <a:xfrm>
          <a:off x="2409825" y="492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14</xdr:row>
      <xdr:rowOff>38100</xdr:rowOff>
    </xdr:from>
    <xdr:to>
      <xdr:col>20</xdr:col>
      <xdr:colOff>314325</xdr:colOff>
      <xdr:row>16</xdr:row>
      <xdr:rowOff>123825</xdr:rowOff>
    </xdr:to>
    <xdr:sp>
      <xdr:nvSpPr>
        <xdr:cNvPr id="7" name="テキスト ボックス 8"/>
        <xdr:cNvSpPr txBox="1">
          <a:spLocks noChangeArrowheads="1"/>
        </xdr:cNvSpPr>
      </xdr:nvSpPr>
      <xdr:spPr>
        <a:xfrm>
          <a:off x="4552950" y="2343150"/>
          <a:ext cx="4629150" cy="42862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11</xdr:col>
      <xdr:colOff>123825</xdr:colOff>
      <xdr:row>16</xdr:row>
      <xdr:rowOff>19050</xdr:rowOff>
    </xdr:from>
    <xdr:to>
      <xdr:col>20</xdr:col>
      <xdr:colOff>371475</xdr:colOff>
      <xdr:row>18</xdr:row>
      <xdr:rowOff>66675</xdr:rowOff>
    </xdr:to>
    <xdr:sp>
      <xdr:nvSpPr>
        <xdr:cNvPr id="8" name="テキスト ボックス 9"/>
        <xdr:cNvSpPr txBox="1">
          <a:spLocks noChangeArrowheads="1"/>
        </xdr:cNvSpPr>
      </xdr:nvSpPr>
      <xdr:spPr>
        <a:xfrm>
          <a:off x="4610100" y="2667000"/>
          <a:ext cx="4629150" cy="3905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11</xdr:col>
      <xdr:colOff>28575</xdr:colOff>
      <xdr:row>18</xdr:row>
      <xdr:rowOff>142875</xdr:rowOff>
    </xdr:from>
    <xdr:to>
      <xdr:col>20</xdr:col>
      <xdr:colOff>247650</xdr:colOff>
      <xdr:row>20</xdr:row>
      <xdr:rowOff>85725</xdr:rowOff>
    </xdr:to>
    <xdr:sp>
      <xdr:nvSpPr>
        <xdr:cNvPr id="9" name="テキスト ボックス 10"/>
        <xdr:cNvSpPr txBox="1">
          <a:spLocks noChangeArrowheads="1"/>
        </xdr:cNvSpPr>
      </xdr:nvSpPr>
      <xdr:spPr>
        <a:xfrm>
          <a:off x="4514850" y="3133725"/>
          <a:ext cx="4600575" cy="323850"/>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11</xdr:col>
      <xdr:colOff>28575</xdr:colOff>
      <xdr:row>20</xdr:row>
      <xdr:rowOff>85725</xdr:rowOff>
    </xdr:from>
    <xdr:to>
      <xdr:col>19</xdr:col>
      <xdr:colOff>371475</xdr:colOff>
      <xdr:row>22</xdr:row>
      <xdr:rowOff>133350</xdr:rowOff>
    </xdr:to>
    <xdr:sp>
      <xdr:nvSpPr>
        <xdr:cNvPr id="10" name="テキスト ボックス 11"/>
        <xdr:cNvSpPr txBox="1">
          <a:spLocks noChangeArrowheads="1"/>
        </xdr:cNvSpPr>
      </xdr:nvSpPr>
      <xdr:spPr>
        <a:xfrm>
          <a:off x="4514850" y="3457575"/>
          <a:ext cx="4295775" cy="476250"/>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11</xdr:col>
      <xdr:colOff>123825</xdr:colOff>
      <xdr:row>22</xdr:row>
      <xdr:rowOff>0</xdr:rowOff>
    </xdr:from>
    <xdr:to>
      <xdr:col>19</xdr:col>
      <xdr:colOff>200025</xdr:colOff>
      <xdr:row>24</xdr:row>
      <xdr:rowOff>104775</xdr:rowOff>
    </xdr:to>
    <xdr:sp>
      <xdr:nvSpPr>
        <xdr:cNvPr id="11" name="テキスト ボックス 12"/>
        <xdr:cNvSpPr txBox="1">
          <a:spLocks noChangeArrowheads="1"/>
        </xdr:cNvSpPr>
      </xdr:nvSpPr>
      <xdr:spPr>
        <a:xfrm>
          <a:off x="4610100" y="3800475"/>
          <a:ext cx="4029075" cy="4476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2</xdr:col>
      <xdr:colOff>276225</xdr:colOff>
      <xdr:row>43</xdr:row>
      <xdr:rowOff>104775</xdr:rowOff>
    </xdr:from>
    <xdr:to>
      <xdr:col>20</xdr:col>
      <xdr:colOff>19050</xdr:colOff>
      <xdr:row>48</xdr:row>
      <xdr:rowOff>104775</xdr:rowOff>
    </xdr:to>
    <xdr:sp>
      <xdr:nvSpPr>
        <xdr:cNvPr id="12" name="テキスト ボックス 13"/>
        <xdr:cNvSpPr txBox="1">
          <a:spLocks noChangeArrowheads="1"/>
        </xdr:cNvSpPr>
      </xdr:nvSpPr>
      <xdr:spPr>
        <a:xfrm>
          <a:off x="819150" y="7896225"/>
          <a:ext cx="8067675" cy="15240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今回応募するプログラムと実施する取組の欄に○を記入すること。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原則として①日本語教</a:t>
          </a:r>
          <a:r>
            <a:rPr lang="en-US" cap="none" sz="1200" b="0" i="0" u="none" baseline="0">
              <a:solidFill>
                <a:srgbClr val="FF0000"/>
              </a:solidFill>
              <a:latin typeface="ＭＳ ゴシック"/>
              <a:ea typeface="ＭＳ ゴシック"/>
              <a:cs typeface="ＭＳ ゴシック"/>
            </a:rPr>
            <a:t>育</a:t>
          </a:r>
          <a:r>
            <a:rPr lang="en-US" cap="none" sz="1200" b="0" i="0" u="none" baseline="0">
              <a:solidFill>
                <a:srgbClr val="FF0000"/>
              </a:solidFill>
              <a:latin typeface="ＭＳ ゴシック"/>
              <a:ea typeface="ＭＳ ゴシック"/>
              <a:cs typeface="ＭＳ ゴシック"/>
            </a:rPr>
            <a:t>の実施，②日本語教育を行う人材の養成・研修の実施，③日本語教育のための学習教材の作成の３つの取組全て</a:t>
          </a:r>
          <a:r>
            <a:rPr lang="en-US" cap="none" sz="1200" b="0" i="0" u="none" baseline="0">
              <a:solidFill>
                <a:srgbClr val="FF0000"/>
              </a:solidFill>
              <a:latin typeface="ＭＳ ゴシック"/>
              <a:ea typeface="ＭＳ ゴシック"/>
              <a:cs typeface="ＭＳ ゴシック"/>
            </a:rPr>
            <a:t>を</a:t>
          </a:r>
          <a:r>
            <a:rPr lang="en-US" cap="none" sz="1200" b="0" i="0" u="none" baseline="0">
              <a:solidFill>
                <a:srgbClr val="FF0000"/>
              </a:solidFill>
              <a:latin typeface="ＭＳ ゴシック"/>
              <a:ea typeface="ＭＳ ゴシック"/>
              <a:cs typeface="ＭＳ ゴシック"/>
            </a:rPr>
            <a:t>実施</a:t>
          </a:r>
          <a:r>
            <a:rPr lang="en-US" cap="none" sz="1200" b="0" i="0" u="none" baseline="0">
              <a:solidFill>
                <a:srgbClr val="FF0000"/>
              </a:solidFill>
              <a:latin typeface="ＭＳ ゴシック"/>
              <a:ea typeface="ＭＳ ゴシック"/>
              <a:cs typeface="ＭＳ ゴシック"/>
            </a:rPr>
            <a:t>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ただし，いずれかの取組について民間の助成金等を受けたり，独自の予算を確保したりするなどして別途実施する場合には，取組の申請から外すことができ</a:t>
          </a:r>
          <a:r>
            <a:rPr lang="en-US" cap="none" sz="1200" b="0" i="0" u="none" baseline="0">
              <a:solidFill>
                <a:srgbClr val="FF0000"/>
              </a:solidFill>
              <a:latin typeface="ＭＳ ゴシック"/>
              <a:ea typeface="ＭＳ ゴシック"/>
              <a:cs typeface="ＭＳ ゴシック"/>
            </a:rPr>
            <a:t>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申請しない取組がある場合は，その理由を</a:t>
          </a:r>
          <a:r>
            <a:rPr lang="en-US" cap="none" sz="1200" b="0" i="0" u="none" baseline="0">
              <a:solidFill>
                <a:srgbClr val="FF0000"/>
              </a:solidFill>
              <a:latin typeface="ＭＳ ゴシック"/>
              <a:ea typeface="ＭＳ ゴシック"/>
              <a:cs typeface="ＭＳ ゴシック"/>
            </a:rPr>
            <a:t>各取組の「申請しない理由」欄に</a:t>
          </a:r>
          <a:r>
            <a:rPr lang="en-US" cap="none" sz="1200" b="0" i="0" u="none" baseline="0">
              <a:solidFill>
                <a:srgbClr val="FF0000"/>
              </a:solidFill>
              <a:latin typeface="ＭＳ ゴシック"/>
              <a:ea typeface="ＭＳ ゴシック"/>
              <a:cs typeface="ＭＳ ゴシック"/>
            </a:rPr>
            <a:t>記入</a:t>
          </a:r>
          <a:r>
            <a:rPr lang="en-US" cap="none" sz="1200" b="0" i="0" u="none" baseline="0">
              <a:solidFill>
                <a:srgbClr val="FF0000"/>
              </a:solidFill>
              <a:latin typeface="ＭＳ ゴシック"/>
              <a:ea typeface="ＭＳ ゴシック"/>
              <a:cs typeface="ＭＳ ゴシック"/>
            </a:rPr>
            <a:t>すること。</a:t>
          </a:r>
        </a:p>
      </xdr:txBody>
    </xdr:sp>
    <xdr:clientData/>
  </xdr:twoCellAnchor>
  <xdr:twoCellAnchor>
    <xdr:from>
      <xdr:col>17</xdr:col>
      <xdr:colOff>323850</xdr:colOff>
      <xdr:row>41</xdr:row>
      <xdr:rowOff>219075</xdr:rowOff>
    </xdr:from>
    <xdr:to>
      <xdr:col>17</xdr:col>
      <xdr:colOff>323850</xdr:colOff>
      <xdr:row>43</xdr:row>
      <xdr:rowOff>257175</xdr:rowOff>
    </xdr:to>
    <xdr:sp>
      <xdr:nvSpPr>
        <xdr:cNvPr id="13" name="直線矢印コネクタ 29"/>
        <xdr:cNvSpPr>
          <a:spLocks/>
        </xdr:cNvSpPr>
      </xdr:nvSpPr>
      <xdr:spPr>
        <a:xfrm flipV="1">
          <a:off x="7629525" y="7296150"/>
          <a:ext cx="0" cy="7524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112</xdr:row>
      <xdr:rowOff>76200</xdr:rowOff>
    </xdr:from>
    <xdr:to>
      <xdr:col>20</xdr:col>
      <xdr:colOff>409575</xdr:colOff>
      <xdr:row>117</xdr:row>
      <xdr:rowOff>85725</xdr:rowOff>
    </xdr:to>
    <xdr:sp>
      <xdr:nvSpPr>
        <xdr:cNvPr id="14" name="テキスト ボックス 37"/>
        <xdr:cNvSpPr txBox="1">
          <a:spLocks noChangeArrowheads="1"/>
        </xdr:cNvSpPr>
      </xdr:nvSpPr>
      <xdr:spPr>
        <a:xfrm>
          <a:off x="4248150" y="28194000"/>
          <a:ext cx="5029200"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事業の実施期間だけでなく，事業の準備や運営委員会の開催日も含めて全ての期間を記入すること。ただし，事業の実施期間は，事業対象期間内（平成２</a:t>
          </a:r>
          <a:r>
            <a:rPr lang="en-US" cap="none" sz="1100" b="0" i="0" u="none" baseline="0">
              <a:solidFill>
                <a:srgbClr val="FF0000"/>
              </a:solidFill>
              <a:latin typeface="ＭＳ Ｐゴシック"/>
              <a:ea typeface="ＭＳ Ｐゴシック"/>
              <a:cs typeface="ＭＳ Ｐゴシック"/>
            </a:rPr>
            <a:t>９</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ＭＳ Ｐゴシック"/>
              <a:ea typeface="ＭＳ Ｐゴシック"/>
              <a:cs typeface="ＭＳ Ｐゴシック"/>
            </a:rPr>
            <a:t>５</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１日</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ＭＳ Ｐゴシック"/>
              <a:ea typeface="ＭＳ Ｐゴシック"/>
              <a:cs typeface="ＭＳ Ｐゴシック"/>
            </a:rPr>
            <a:t>３０</a:t>
          </a:r>
          <a:r>
            <a:rPr lang="en-US" cap="none" sz="1100" b="0" i="0" u="none" baseline="0">
              <a:solidFill>
                <a:srgbClr val="FF0000"/>
              </a:solidFill>
              <a:latin typeface="ＭＳ Ｐゴシック"/>
              <a:ea typeface="ＭＳ Ｐゴシック"/>
              <a:cs typeface="ＭＳ Ｐゴシック"/>
            </a:rPr>
            <a:t>年３月２０日）であること。</a:t>
          </a:r>
        </a:p>
      </xdr:txBody>
    </xdr:sp>
    <xdr:clientData/>
  </xdr:twoCellAnchor>
  <xdr:twoCellAnchor>
    <xdr:from>
      <xdr:col>1</xdr:col>
      <xdr:colOff>142875</xdr:colOff>
      <xdr:row>134</xdr:row>
      <xdr:rowOff>47625</xdr:rowOff>
    </xdr:from>
    <xdr:to>
      <xdr:col>20</xdr:col>
      <xdr:colOff>485775</xdr:colOff>
      <xdr:row>140</xdr:row>
      <xdr:rowOff>142875</xdr:rowOff>
    </xdr:to>
    <xdr:sp>
      <xdr:nvSpPr>
        <xdr:cNvPr id="15" name="テキスト ボックス 39"/>
        <xdr:cNvSpPr txBox="1">
          <a:spLocks noChangeArrowheads="1"/>
        </xdr:cNvSpPr>
      </xdr:nvSpPr>
      <xdr:spPr>
        <a:xfrm>
          <a:off x="257175" y="31908750"/>
          <a:ext cx="9096375" cy="11239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運営委員会の構成員の氏名，所属，役職，</a:t>
          </a:r>
          <a:r>
            <a:rPr lang="en-US" cap="none" sz="1100" b="0" i="0" u="none" baseline="0">
              <a:solidFill>
                <a:srgbClr val="FF0000"/>
              </a:solidFill>
              <a:latin typeface="ＭＳ Ｐゴシック"/>
              <a:ea typeface="ＭＳ Ｐゴシック"/>
              <a:cs typeface="ＭＳ Ｐゴシック"/>
            </a:rPr>
            <a:t>専門分野</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なお，事業の実施に当たっては，地域の日本語教育拠点として各取組の効果的な実施を検討・検証するための「運営委員会」を必ず置くこと。</a:t>
          </a:r>
          <a:r>
            <a:rPr lang="en-US" cap="none" sz="1100" b="0" i="0" u="sng" baseline="0">
              <a:solidFill>
                <a:srgbClr val="FF0000"/>
              </a:solidFill>
              <a:latin typeface="ＭＳ Ｐゴシック"/>
              <a:ea typeface="ＭＳ Ｐゴシック"/>
              <a:cs typeface="ＭＳ Ｐゴシック"/>
            </a:rPr>
            <a:t>運営委員会において，事業内容，実施方法等の検討，実施状況の確認・改善，当該事業の評価・成果の取りまとめ等を行</a:t>
          </a:r>
          <a:r>
            <a:rPr lang="en-US" cap="none" sz="1100" b="0" i="0" u="sng" baseline="0">
              <a:solidFill>
                <a:srgbClr val="FF0000"/>
              </a:solidFill>
              <a:latin typeface="ＭＳ Ｐゴシック"/>
              <a:ea typeface="ＭＳ Ｐゴシック"/>
              <a:cs typeface="ＭＳ Ｐゴシック"/>
            </a:rPr>
            <a:t>うこと。</a:t>
          </a:r>
          <a:r>
            <a:rPr lang="en-US" cap="none" sz="1100" b="0" i="0" u="none" baseline="0">
              <a:solidFill>
                <a:srgbClr val="FF0000"/>
              </a:solidFill>
              <a:latin typeface="ＭＳ Ｐゴシック"/>
              <a:ea typeface="ＭＳ Ｐゴシック"/>
              <a:cs typeface="ＭＳ Ｐゴシック"/>
            </a:rPr>
            <a:t>また</a:t>
          </a:r>
          <a:r>
            <a:rPr lang="en-US" cap="none" sz="1100" b="0" i="0" u="none" baseline="0">
              <a:solidFill>
                <a:srgbClr val="FF0000"/>
              </a:solidFill>
              <a:latin typeface="ＭＳ Ｐゴシック"/>
              <a:ea typeface="ＭＳ Ｐゴシック"/>
              <a:cs typeface="ＭＳ Ｐゴシック"/>
            </a:rPr>
            <a:t>開催時期及び回数を設定すること。</a:t>
          </a:r>
          <a:r>
            <a:rPr lang="en-US" cap="none" sz="1100" b="0" i="0" u="none" baseline="0">
              <a:solidFill>
                <a:srgbClr val="FF0000"/>
              </a:solidFill>
              <a:latin typeface="ＭＳ Ｐゴシック"/>
              <a:ea typeface="ＭＳ Ｐゴシック"/>
              <a:cs typeface="ＭＳ Ｐゴシック"/>
            </a:rPr>
            <a:t>「運営委員会」の構成員は，１０名以下とし，地域の連携体制の強化の観点から，実施団体</a:t>
          </a:r>
          <a:r>
            <a:rPr lang="en-US" cap="none" sz="1100" b="1" i="0" u="none" baseline="0">
              <a:solidFill>
                <a:srgbClr val="FF0000"/>
              </a:solidFill>
              <a:latin typeface="ＭＳ Ｐゴシック"/>
              <a:ea typeface="ＭＳ Ｐゴシック"/>
              <a:cs typeface="ＭＳ Ｐゴシック"/>
            </a:rPr>
            <a:t>及び中核メンバー等申請事業に深く関わる者</a:t>
          </a:r>
          <a:r>
            <a:rPr lang="en-US" cap="none" sz="1100" b="0" i="0" u="none" baseline="0">
              <a:solidFill>
                <a:srgbClr val="FF0000"/>
              </a:solidFill>
              <a:latin typeface="ＭＳ Ｐゴシック"/>
              <a:ea typeface="ＭＳ Ｐゴシック"/>
              <a:cs typeface="ＭＳ Ｐゴシック"/>
            </a:rPr>
            <a:t>以外の構成員が過半数を超えること</a:t>
          </a:r>
          <a:r>
            <a:rPr lang="en-US" cap="none" sz="1100" b="0" i="0" u="none" baseline="0">
              <a:solidFill>
                <a:srgbClr val="FF0000"/>
              </a:solidFill>
              <a:latin typeface="ＭＳ Ｐゴシック"/>
              <a:ea typeface="ＭＳ Ｐゴシック"/>
              <a:cs typeface="ＭＳ Ｐゴシック"/>
            </a:rPr>
            <a:t>。本事業の中核メンバーを必ず含むこと。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2</xdr:col>
      <xdr:colOff>361950</xdr:colOff>
      <xdr:row>182</xdr:row>
      <xdr:rowOff>171450</xdr:rowOff>
    </xdr:from>
    <xdr:to>
      <xdr:col>19</xdr:col>
      <xdr:colOff>47625</xdr:colOff>
      <xdr:row>190</xdr:row>
      <xdr:rowOff>47625</xdr:rowOff>
    </xdr:to>
    <xdr:sp>
      <xdr:nvSpPr>
        <xdr:cNvPr id="16" name="テキスト ボックス 40"/>
        <xdr:cNvSpPr txBox="1">
          <a:spLocks noChangeArrowheads="1"/>
        </xdr:cNvSpPr>
      </xdr:nvSpPr>
      <xdr:spPr>
        <a:xfrm>
          <a:off x="904875" y="41424225"/>
          <a:ext cx="7581900" cy="12477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実施体制として各取組における中核となるコーディネーター，指導者，講師及び事業担当者を記入すること。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記入した中核メンバーのうちコーディネーター，指導者及び講師については，本人の承諾を得た上で略歴（様式６）を必ず添付すること。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略歴（様式６）の「経歴</a:t>
          </a:r>
          <a:r>
            <a:rPr lang="en-US" cap="none" sz="1100" b="0" i="0" u="none" baseline="0">
              <a:solidFill>
                <a:srgbClr val="FF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及び「日本語教育に関する学歴・研修歴」の欄には，関わった日本語教育の経歴及び学歴・研修歴が「生活者としての外国人」を対象とした日本語教育に関するものであるか否か分かるよう留意して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11</xdr:col>
      <xdr:colOff>371475</xdr:colOff>
      <xdr:row>286</xdr:row>
      <xdr:rowOff>142875</xdr:rowOff>
    </xdr:from>
    <xdr:to>
      <xdr:col>20</xdr:col>
      <xdr:colOff>428625</xdr:colOff>
      <xdr:row>289</xdr:row>
      <xdr:rowOff>114300</xdr:rowOff>
    </xdr:to>
    <xdr:sp>
      <xdr:nvSpPr>
        <xdr:cNvPr id="17" name="テキスト ボックス 51"/>
        <xdr:cNvSpPr txBox="1">
          <a:spLocks noChangeArrowheads="1"/>
        </xdr:cNvSpPr>
      </xdr:nvSpPr>
      <xdr:spPr>
        <a:xfrm>
          <a:off x="4857750" y="65227200"/>
          <a:ext cx="4438650" cy="4857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の実施の場合には総時間数が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285750</xdr:colOff>
      <xdr:row>293</xdr:row>
      <xdr:rowOff>209550</xdr:rowOff>
    </xdr:from>
    <xdr:to>
      <xdr:col>20</xdr:col>
      <xdr:colOff>190500</xdr:colOff>
      <xdr:row>298</xdr:row>
      <xdr:rowOff>47625</xdr:rowOff>
    </xdr:to>
    <xdr:sp>
      <xdr:nvSpPr>
        <xdr:cNvPr id="18" name="テキスト ボックス 53"/>
        <xdr:cNvSpPr txBox="1">
          <a:spLocks noChangeArrowheads="1"/>
        </xdr:cNvSpPr>
      </xdr:nvSpPr>
      <xdr:spPr>
        <a:xfrm>
          <a:off x="2543175" y="66503550"/>
          <a:ext cx="6515100" cy="8001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事業の実施に当たっては，安全確保について，万全の措置を講じておくこと。指導者，講師，補助者及び受講者の安全確保の措置について記入すること。（例えば，各種保険への加入等。当該事業に直接関わる指導者，講師，補助者及び受講者の当該事業の活動に係る部分のみを対象とした保険に加入する経費は委託費の対象である。）</a:t>
          </a:r>
        </a:p>
      </xdr:txBody>
    </xdr:sp>
    <xdr:clientData/>
  </xdr:twoCellAnchor>
  <xdr:twoCellAnchor>
    <xdr:from>
      <xdr:col>6</xdr:col>
      <xdr:colOff>66675</xdr:colOff>
      <xdr:row>294</xdr:row>
      <xdr:rowOff>0</xdr:rowOff>
    </xdr:from>
    <xdr:to>
      <xdr:col>6</xdr:col>
      <xdr:colOff>304800</xdr:colOff>
      <xdr:row>298</xdr:row>
      <xdr:rowOff>85725</xdr:rowOff>
    </xdr:to>
    <xdr:sp>
      <xdr:nvSpPr>
        <xdr:cNvPr id="19" name="左中かっこ 54"/>
        <xdr:cNvSpPr>
          <a:spLocks/>
        </xdr:cNvSpPr>
      </xdr:nvSpPr>
      <xdr:spPr>
        <a:xfrm>
          <a:off x="2324100" y="66570225"/>
          <a:ext cx="238125" cy="771525"/>
        </a:xfrm>
        <a:prstGeom prst="leftBrace">
          <a:avLst>
            <a:gd name="adj1" fmla="val -47388"/>
            <a:gd name="adj2" fmla="val 96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309</xdr:row>
      <xdr:rowOff>161925</xdr:rowOff>
    </xdr:from>
    <xdr:to>
      <xdr:col>17</xdr:col>
      <xdr:colOff>447675</xdr:colOff>
      <xdr:row>313</xdr:row>
      <xdr:rowOff>114300</xdr:rowOff>
    </xdr:to>
    <xdr:sp>
      <xdr:nvSpPr>
        <xdr:cNvPr id="20" name="テキスト ボックス 56"/>
        <xdr:cNvSpPr txBox="1">
          <a:spLocks noChangeArrowheads="1"/>
        </xdr:cNvSpPr>
      </xdr:nvSpPr>
      <xdr:spPr>
        <a:xfrm>
          <a:off x="2905125" y="69208650"/>
          <a:ext cx="484822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謝金の支払いがある場合には「謝金」の欄に「○」を，旅費の支払いがある場合には「旅費」の欄に「○」を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457200</xdr:colOff>
      <xdr:row>310</xdr:row>
      <xdr:rowOff>123825</xdr:rowOff>
    </xdr:from>
    <xdr:to>
      <xdr:col>19</xdr:col>
      <xdr:colOff>85725</xdr:colOff>
      <xdr:row>310</xdr:row>
      <xdr:rowOff>133350</xdr:rowOff>
    </xdr:to>
    <xdr:sp>
      <xdr:nvSpPr>
        <xdr:cNvPr id="21" name="直線矢印コネクタ 58"/>
        <xdr:cNvSpPr>
          <a:spLocks/>
        </xdr:cNvSpPr>
      </xdr:nvSpPr>
      <xdr:spPr>
        <a:xfrm>
          <a:off x="7762875" y="69342000"/>
          <a:ext cx="7620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364</xdr:row>
      <xdr:rowOff>38100</xdr:rowOff>
    </xdr:from>
    <xdr:to>
      <xdr:col>20</xdr:col>
      <xdr:colOff>447675</xdr:colOff>
      <xdr:row>367</xdr:row>
      <xdr:rowOff>19050</xdr:rowOff>
    </xdr:to>
    <xdr:sp>
      <xdr:nvSpPr>
        <xdr:cNvPr id="22" name="テキスト ボックス 67"/>
        <xdr:cNvSpPr txBox="1">
          <a:spLocks noChangeArrowheads="1"/>
        </xdr:cNvSpPr>
      </xdr:nvSpPr>
      <xdr:spPr>
        <a:xfrm>
          <a:off x="4991100" y="79095600"/>
          <a:ext cx="4324350" cy="4857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日本語教育を行う人材の養成・研修の場合には，総時間数が</a:t>
          </a: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219075</xdr:colOff>
      <xdr:row>371</xdr:row>
      <xdr:rowOff>9525</xdr:rowOff>
    </xdr:from>
    <xdr:to>
      <xdr:col>20</xdr:col>
      <xdr:colOff>381000</xdr:colOff>
      <xdr:row>375</xdr:row>
      <xdr:rowOff>0</xdr:rowOff>
    </xdr:to>
    <xdr:sp>
      <xdr:nvSpPr>
        <xdr:cNvPr id="23" name="テキスト ボックス 68"/>
        <xdr:cNvSpPr txBox="1">
          <a:spLocks noChangeArrowheads="1"/>
        </xdr:cNvSpPr>
      </xdr:nvSpPr>
      <xdr:spPr>
        <a:xfrm>
          <a:off x="2476500" y="80362425"/>
          <a:ext cx="6772275" cy="676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事業の実施に当たっては，安全確保について，万全の措置を講じておくこと。指導者，講師，補助者及び受講者の安全確保の措置について記入すること。（例えば，各種保険への加入等。当該事業に直接関わる指導者，講師，補助者及び受講者の当該事業の活動に係る部分のみを対象とした保険に加入する経費は委託費の対象である。）</a:t>
          </a:r>
        </a:p>
      </xdr:txBody>
    </xdr:sp>
    <xdr:clientData/>
  </xdr:twoCellAnchor>
  <xdr:twoCellAnchor>
    <xdr:from>
      <xdr:col>6</xdr:col>
      <xdr:colOff>0</xdr:colOff>
      <xdr:row>371</xdr:row>
      <xdr:rowOff>47625</xdr:rowOff>
    </xdr:from>
    <xdr:to>
      <xdr:col>6</xdr:col>
      <xdr:colOff>276225</xdr:colOff>
      <xdr:row>375</xdr:row>
      <xdr:rowOff>19050</xdr:rowOff>
    </xdr:to>
    <xdr:sp>
      <xdr:nvSpPr>
        <xdr:cNvPr id="24" name="左中かっこ 69"/>
        <xdr:cNvSpPr>
          <a:spLocks/>
        </xdr:cNvSpPr>
      </xdr:nvSpPr>
      <xdr:spPr>
        <a:xfrm>
          <a:off x="2257425" y="80400525"/>
          <a:ext cx="276225" cy="657225"/>
        </a:xfrm>
        <a:prstGeom prst="leftBrace">
          <a:avLst>
            <a:gd name="adj1" fmla="val -46500"/>
            <a:gd name="adj2" fmla="val 96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386</xdr:row>
      <xdr:rowOff>123825</xdr:rowOff>
    </xdr:from>
    <xdr:to>
      <xdr:col>17</xdr:col>
      <xdr:colOff>466725</xdr:colOff>
      <xdr:row>390</xdr:row>
      <xdr:rowOff>114300</xdr:rowOff>
    </xdr:to>
    <xdr:sp>
      <xdr:nvSpPr>
        <xdr:cNvPr id="25" name="テキスト ボックス 71"/>
        <xdr:cNvSpPr txBox="1">
          <a:spLocks noChangeArrowheads="1"/>
        </xdr:cNvSpPr>
      </xdr:nvSpPr>
      <xdr:spPr>
        <a:xfrm>
          <a:off x="2600325" y="83048475"/>
          <a:ext cx="5172075" cy="676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謝金の支払いがある場合には「謝金」の欄に「○」を，旅費の支払いがある場合には「旅費」の欄に「○」を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476250</xdr:colOff>
      <xdr:row>389</xdr:row>
      <xdr:rowOff>114300</xdr:rowOff>
    </xdr:from>
    <xdr:to>
      <xdr:col>19</xdr:col>
      <xdr:colOff>142875</xdr:colOff>
      <xdr:row>389</xdr:row>
      <xdr:rowOff>114300</xdr:rowOff>
    </xdr:to>
    <xdr:sp>
      <xdr:nvSpPr>
        <xdr:cNvPr id="26" name="直線矢印コネクタ 73"/>
        <xdr:cNvSpPr>
          <a:spLocks/>
        </xdr:cNvSpPr>
      </xdr:nvSpPr>
      <xdr:spPr>
        <a:xfrm>
          <a:off x="7781925" y="83553300"/>
          <a:ext cx="8001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433</xdr:row>
      <xdr:rowOff>123825</xdr:rowOff>
    </xdr:from>
    <xdr:to>
      <xdr:col>17</xdr:col>
      <xdr:colOff>476250</xdr:colOff>
      <xdr:row>439</xdr:row>
      <xdr:rowOff>38100</xdr:rowOff>
    </xdr:to>
    <xdr:sp>
      <xdr:nvSpPr>
        <xdr:cNvPr id="27" name="テキスト ボックス 77"/>
        <xdr:cNvSpPr txBox="1">
          <a:spLocks noChangeArrowheads="1"/>
        </xdr:cNvSpPr>
      </xdr:nvSpPr>
      <xdr:spPr>
        <a:xfrm>
          <a:off x="2486025" y="91849575"/>
          <a:ext cx="5295900" cy="9620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作成した教材を使った</a:t>
          </a:r>
          <a:r>
            <a:rPr lang="en-US" cap="none" sz="1100" b="0" i="0" u="none" baseline="0">
              <a:solidFill>
                <a:srgbClr val="FF0000"/>
              </a:solidFill>
              <a:latin typeface="ＭＳ Ｐゴシック"/>
              <a:ea typeface="ＭＳ Ｐゴシック"/>
              <a:cs typeface="ＭＳ Ｐゴシック"/>
            </a:rPr>
            <a:t>日本語教育</a:t>
          </a:r>
          <a:r>
            <a:rPr lang="en-US" cap="none" sz="1100" b="0" i="0" u="none" baseline="0">
              <a:solidFill>
                <a:srgbClr val="FF0000"/>
              </a:solidFill>
              <a:latin typeface="ＭＳ Ｐゴシック"/>
              <a:ea typeface="ＭＳ Ｐゴシック"/>
              <a:cs typeface="ＭＳ Ｐゴシック"/>
            </a:rPr>
            <a:t>の想定時間数について，総時間数，回数及び</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日本語教育のための学習教材の作成については，</a:t>
          </a:r>
          <a:r>
            <a:rPr lang="en-US" cap="none" sz="1100" b="0" i="0" u="none" baseline="0">
              <a:solidFill>
                <a:srgbClr val="FF0000"/>
              </a:solidFill>
              <a:latin typeface="ＭＳ Ｐゴシック"/>
              <a:ea typeface="ＭＳ Ｐゴシック"/>
              <a:cs typeface="ＭＳ Ｐゴシック"/>
            </a:rPr>
            <a:t>作成した教材を使った</a:t>
          </a:r>
          <a:r>
            <a:rPr lang="en-US" cap="none" sz="1100" b="0" i="0" u="none" baseline="0">
              <a:solidFill>
                <a:srgbClr val="FF0000"/>
              </a:solidFill>
              <a:latin typeface="ＭＳ Ｐゴシック"/>
              <a:ea typeface="ＭＳ Ｐゴシック"/>
              <a:cs typeface="ＭＳ Ｐゴシック"/>
            </a:rPr>
            <a:t>取組</a:t>
          </a:r>
          <a:r>
            <a:rPr lang="en-US" cap="none" sz="1100" b="0" i="0" u="none" baseline="0">
              <a:solidFill>
                <a:srgbClr val="FF0000"/>
              </a:solidFill>
              <a:latin typeface="ＭＳ Ｐゴシック"/>
              <a:ea typeface="ＭＳ Ｐゴシック"/>
              <a:cs typeface="ＭＳ Ｐゴシック"/>
            </a:rPr>
            <a:t>の想定時間が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a:t>
          </a:r>
          <a:r>
            <a:rPr lang="en-US" cap="none" sz="1100" b="0" i="0" u="none" baseline="0">
              <a:solidFill>
                <a:srgbClr val="FF0000"/>
              </a:solidFill>
              <a:latin typeface="ＭＳ Ｐゴシック"/>
              <a:ea typeface="ＭＳ Ｐゴシック"/>
              <a:cs typeface="ＭＳ Ｐゴシック"/>
            </a:rPr>
            <a:t>以上となるようにすること。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323850</xdr:colOff>
      <xdr:row>447</xdr:row>
      <xdr:rowOff>47625</xdr:rowOff>
    </xdr:from>
    <xdr:to>
      <xdr:col>19</xdr:col>
      <xdr:colOff>323850</xdr:colOff>
      <xdr:row>450</xdr:row>
      <xdr:rowOff>38100</xdr:rowOff>
    </xdr:to>
    <xdr:sp>
      <xdr:nvSpPr>
        <xdr:cNvPr id="28" name="テキスト ボックス 78"/>
        <xdr:cNvSpPr txBox="1">
          <a:spLocks noChangeArrowheads="1"/>
        </xdr:cNvSpPr>
      </xdr:nvSpPr>
      <xdr:spPr>
        <a:xfrm>
          <a:off x="1295400" y="94192725"/>
          <a:ext cx="7467600" cy="5048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作成する教材の執筆者について，交渉状況，氏名，所属，役職，内容，及び専門分野等について記入すること。</a:t>
          </a:r>
        </a:p>
      </xdr:txBody>
    </xdr:sp>
    <xdr:clientData/>
  </xdr:twoCellAnchor>
  <xdr:twoCellAnchor>
    <xdr:from>
      <xdr:col>6</xdr:col>
      <xdr:colOff>9525</xdr:colOff>
      <xdr:row>450</xdr:row>
      <xdr:rowOff>85725</xdr:rowOff>
    </xdr:from>
    <xdr:to>
      <xdr:col>17</xdr:col>
      <xdr:colOff>133350</xdr:colOff>
      <xdr:row>456</xdr:row>
      <xdr:rowOff>104775</xdr:rowOff>
    </xdr:to>
    <xdr:sp>
      <xdr:nvSpPr>
        <xdr:cNvPr id="29" name="テキスト ボックス 79"/>
        <xdr:cNvSpPr txBox="1">
          <a:spLocks noChangeArrowheads="1"/>
        </xdr:cNvSpPr>
      </xdr:nvSpPr>
      <xdr:spPr>
        <a:xfrm>
          <a:off x="2266950" y="94745175"/>
          <a:ext cx="5172075" cy="10477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原稿執筆謝金の支払いがある場合には「原稿執筆謝金」の欄に「○」を，会議出席謝金の支払いがある場合には「会議出席謝金」の欄に「○」を，旅費の支払いがある場合には「旅費」の欄に「○」を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161925</xdr:colOff>
      <xdr:row>451</xdr:row>
      <xdr:rowOff>123825</xdr:rowOff>
    </xdr:from>
    <xdr:to>
      <xdr:col>18</xdr:col>
      <xdr:colOff>200025</xdr:colOff>
      <xdr:row>451</xdr:row>
      <xdr:rowOff>133350</xdr:rowOff>
    </xdr:to>
    <xdr:sp>
      <xdr:nvSpPr>
        <xdr:cNvPr id="30" name="直線矢印コネクタ 80"/>
        <xdr:cNvSpPr>
          <a:spLocks/>
        </xdr:cNvSpPr>
      </xdr:nvSpPr>
      <xdr:spPr>
        <a:xfrm>
          <a:off x="7467600" y="94954725"/>
          <a:ext cx="5143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453</xdr:row>
      <xdr:rowOff>161925</xdr:rowOff>
    </xdr:from>
    <xdr:to>
      <xdr:col>19</xdr:col>
      <xdr:colOff>104775</xdr:colOff>
      <xdr:row>453</xdr:row>
      <xdr:rowOff>161925</xdr:rowOff>
    </xdr:to>
    <xdr:sp>
      <xdr:nvSpPr>
        <xdr:cNvPr id="31" name="直線矢印コネクタ 81"/>
        <xdr:cNvSpPr>
          <a:spLocks/>
        </xdr:cNvSpPr>
      </xdr:nvSpPr>
      <xdr:spPr>
        <a:xfrm flipV="1">
          <a:off x="7486650" y="95335725"/>
          <a:ext cx="10572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455</xdr:row>
      <xdr:rowOff>123825</xdr:rowOff>
    </xdr:from>
    <xdr:to>
      <xdr:col>20</xdr:col>
      <xdr:colOff>85725</xdr:colOff>
      <xdr:row>455</xdr:row>
      <xdr:rowOff>133350</xdr:rowOff>
    </xdr:to>
    <xdr:sp>
      <xdr:nvSpPr>
        <xdr:cNvPr id="32" name="直線矢印コネクタ 82"/>
        <xdr:cNvSpPr>
          <a:spLocks/>
        </xdr:cNvSpPr>
      </xdr:nvSpPr>
      <xdr:spPr>
        <a:xfrm>
          <a:off x="7458075" y="95640525"/>
          <a:ext cx="149542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544</xdr:row>
      <xdr:rowOff>28575</xdr:rowOff>
    </xdr:from>
    <xdr:to>
      <xdr:col>12</xdr:col>
      <xdr:colOff>361950</xdr:colOff>
      <xdr:row>545</xdr:row>
      <xdr:rowOff>152400</xdr:rowOff>
    </xdr:to>
    <xdr:sp>
      <xdr:nvSpPr>
        <xdr:cNvPr id="33" name="テキスト ボックス 95"/>
        <xdr:cNvSpPr txBox="1">
          <a:spLocks noChangeArrowheads="1"/>
        </xdr:cNvSpPr>
      </xdr:nvSpPr>
      <xdr:spPr>
        <a:xfrm>
          <a:off x="247650" y="110413800"/>
          <a:ext cx="5029200" cy="295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上記「事業費計」と「一般管理費」と「再委託費」の合計が自動で計算される。</a:t>
          </a:r>
        </a:p>
      </xdr:txBody>
    </xdr:sp>
    <xdr:clientData/>
  </xdr:twoCellAnchor>
  <xdr:twoCellAnchor>
    <xdr:from>
      <xdr:col>12</xdr:col>
      <xdr:colOff>361950</xdr:colOff>
      <xdr:row>544</xdr:row>
      <xdr:rowOff>152400</xdr:rowOff>
    </xdr:from>
    <xdr:to>
      <xdr:col>18</xdr:col>
      <xdr:colOff>247650</xdr:colOff>
      <xdr:row>545</xdr:row>
      <xdr:rowOff>0</xdr:rowOff>
    </xdr:to>
    <xdr:sp>
      <xdr:nvSpPr>
        <xdr:cNvPr id="34" name="直線矢印コネクタ 97"/>
        <xdr:cNvSpPr>
          <a:spLocks/>
        </xdr:cNvSpPr>
      </xdr:nvSpPr>
      <xdr:spPr>
        <a:xfrm flipV="1">
          <a:off x="5276850" y="110537625"/>
          <a:ext cx="2752725" cy="1905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546</xdr:row>
      <xdr:rowOff>0</xdr:rowOff>
    </xdr:from>
    <xdr:to>
      <xdr:col>18</xdr:col>
      <xdr:colOff>200025</xdr:colOff>
      <xdr:row>547</xdr:row>
      <xdr:rowOff>47625</xdr:rowOff>
    </xdr:to>
    <xdr:sp>
      <xdr:nvSpPr>
        <xdr:cNvPr id="35" name="テキスト ボックス 99"/>
        <xdr:cNvSpPr txBox="1">
          <a:spLocks noChangeArrowheads="1"/>
        </xdr:cNvSpPr>
      </xdr:nvSpPr>
      <xdr:spPr>
        <a:xfrm>
          <a:off x="2905125" y="110728125"/>
          <a:ext cx="5076825" cy="219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12</xdr:col>
      <xdr:colOff>323850</xdr:colOff>
      <xdr:row>548</xdr:row>
      <xdr:rowOff>123825</xdr:rowOff>
    </xdr:from>
    <xdr:to>
      <xdr:col>18</xdr:col>
      <xdr:colOff>209550</xdr:colOff>
      <xdr:row>548</xdr:row>
      <xdr:rowOff>152400</xdr:rowOff>
    </xdr:to>
    <xdr:sp>
      <xdr:nvSpPr>
        <xdr:cNvPr id="36" name="直線矢印コネクタ 100"/>
        <xdr:cNvSpPr>
          <a:spLocks/>
        </xdr:cNvSpPr>
      </xdr:nvSpPr>
      <xdr:spPr>
        <a:xfrm flipV="1">
          <a:off x="5238750" y="111194850"/>
          <a:ext cx="2752725" cy="2857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550</xdr:row>
      <xdr:rowOff>38100</xdr:rowOff>
    </xdr:from>
    <xdr:to>
      <xdr:col>8</xdr:col>
      <xdr:colOff>142875</xdr:colOff>
      <xdr:row>553</xdr:row>
      <xdr:rowOff>47625</xdr:rowOff>
    </xdr:to>
    <xdr:sp>
      <xdr:nvSpPr>
        <xdr:cNvPr id="37" name="テキスト ボックス 101"/>
        <xdr:cNvSpPr txBox="1">
          <a:spLocks noChangeArrowheads="1"/>
        </xdr:cNvSpPr>
      </xdr:nvSpPr>
      <xdr:spPr>
        <a:xfrm>
          <a:off x="161925" y="111452025"/>
          <a:ext cx="3181350" cy="4667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）」から「収入額合計（</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11</xdr:col>
      <xdr:colOff>304800</xdr:colOff>
      <xdr:row>551</xdr:row>
      <xdr:rowOff>9525</xdr:rowOff>
    </xdr:from>
    <xdr:to>
      <xdr:col>18</xdr:col>
      <xdr:colOff>247650</xdr:colOff>
      <xdr:row>551</xdr:row>
      <xdr:rowOff>9525</xdr:rowOff>
    </xdr:to>
    <xdr:sp>
      <xdr:nvSpPr>
        <xdr:cNvPr id="38" name="直線矢印コネクタ 102"/>
        <xdr:cNvSpPr>
          <a:spLocks/>
        </xdr:cNvSpPr>
      </xdr:nvSpPr>
      <xdr:spPr>
        <a:xfrm>
          <a:off x="4791075" y="111594900"/>
          <a:ext cx="32385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552</xdr:row>
      <xdr:rowOff>161925</xdr:rowOff>
    </xdr:from>
    <xdr:to>
      <xdr:col>20</xdr:col>
      <xdr:colOff>504825</xdr:colOff>
      <xdr:row>554</xdr:row>
      <xdr:rowOff>85725</xdr:rowOff>
    </xdr:to>
    <xdr:sp>
      <xdr:nvSpPr>
        <xdr:cNvPr id="39" name="テキスト ボックス 108"/>
        <xdr:cNvSpPr txBox="1">
          <a:spLocks noChangeArrowheads="1"/>
        </xdr:cNvSpPr>
      </xdr:nvSpPr>
      <xdr:spPr>
        <a:xfrm>
          <a:off x="3009900" y="111861600"/>
          <a:ext cx="6362700" cy="266700"/>
        </a:xfrm>
        <a:prstGeom prst="rect">
          <a:avLst/>
        </a:prstGeom>
        <a:solidFill>
          <a:srgbClr val="FFFFFF"/>
        </a:solidFill>
        <a:ln w="9525" cmpd="sng">
          <a:noFill/>
        </a:ln>
      </xdr:spPr>
      <xdr:txBody>
        <a:bodyPr vertOverflow="clip" wrap="square" lIns="91440" tIns="36000" rIns="91440" bIns="36000"/>
        <a:p>
          <a:pPr algn="l">
            <a:defRPr/>
          </a:pPr>
          <a:r>
            <a:rPr lang="en-US" cap="none" sz="1000" b="0" i="0" u="none" baseline="0">
              <a:solidFill>
                <a:srgbClr val="FF0000"/>
              </a:solidFill>
              <a:latin typeface="ＭＳ Ｐゴシック"/>
              <a:ea typeface="ＭＳ Ｐゴシック"/>
              <a:cs typeface="ＭＳ Ｐゴシック"/>
            </a:rPr>
            <a:t>事業</a:t>
          </a:r>
          <a:r>
            <a:rPr lang="en-US" cap="none" sz="1000" b="0" i="0" u="none" baseline="0">
              <a:solidFill>
                <a:srgbClr val="FF0000"/>
              </a:solidFill>
              <a:latin typeface="ＭＳ Ｐゴシック"/>
              <a:ea typeface="ＭＳ Ｐゴシック"/>
              <a:cs typeface="ＭＳ Ｐゴシック"/>
            </a:rPr>
            <a:t>経費予定額の総合計が</a:t>
          </a:r>
          <a:r>
            <a:rPr lang="en-US" cap="none" sz="1000" b="0" i="0" u="none" baseline="0">
              <a:solidFill>
                <a:srgbClr val="FF0000"/>
              </a:solidFill>
              <a:latin typeface="ＭＳ Ｐゴシック"/>
              <a:ea typeface="ＭＳ Ｐゴシック"/>
              <a:cs typeface="ＭＳ Ｐゴシック"/>
            </a:rPr>
            <a:t>３００万円（空白地域を含む場合は４００万円）</a:t>
          </a:r>
          <a:r>
            <a:rPr lang="en-US" cap="none" sz="1000" b="0" i="0" u="none" baseline="0">
              <a:solidFill>
                <a:srgbClr val="FF0000"/>
              </a:solidFill>
              <a:latin typeface="ＭＳ Ｐゴシック"/>
              <a:ea typeface="ＭＳ Ｐゴシック"/>
              <a:cs typeface="ＭＳ Ｐゴシック"/>
            </a:rPr>
            <a:t>を超えない範囲で応募すること。</a:t>
          </a:r>
        </a:p>
      </xdr:txBody>
    </xdr:sp>
    <xdr:clientData/>
  </xdr:twoCellAnchor>
  <xdr:twoCellAnchor>
    <xdr:from>
      <xdr:col>8</xdr:col>
      <xdr:colOff>152400</xdr:colOff>
      <xdr:row>649</xdr:row>
      <xdr:rowOff>123825</xdr:rowOff>
    </xdr:from>
    <xdr:to>
      <xdr:col>19</xdr:col>
      <xdr:colOff>428625</xdr:colOff>
      <xdr:row>654</xdr:row>
      <xdr:rowOff>114300</xdr:rowOff>
    </xdr:to>
    <xdr:sp>
      <xdr:nvSpPr>
        <xdr:cNvPr id="40" name="テキスト ボックス 110"/>
        <xdr:cNvSpPr txBox="1">
          <a:spLocks noChangeArrowheads="1"/>
        </xdr:cNvSpPr>
      </xdr:nvSpPr>
      <xdr:spPr>
        <a:xfrm>
          <a:off x="3352800" y="127844550"/>
          <a:ext cx="5514975" cy="8477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提出いただいた応募書類に関する問い合わせや，採択後の事務連絡，事業内容に関するお問い合わせに対応いただける担当者の氏名，役職，住所，連絡先（電話番号，電子メール）等を記入すること。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連絡や問合せなどは，電子メールで行いますので，電子メールのアドレスは必ず記入すること。</a:t>
          </a:r>
        </a:p>
      </xdr:txBody>
    </xdr:sp>
    <xdr:clientData/>
  </xdr:twoCellAnchor>
  <xdr:twoCellAnchor>
    <xdr:from>
      <xdr:col>2</xdr:col>
      <xdr:colOff>314325</xdr:colOff>
      <xdr:row>627</xdr:row>
      <xdr:rowOff>9525</xdr:rowOff>
    </xdr:from>
    <xdr:to>
      <xdr:col>13</xdr:col>
      <xdr:colOff>76200</xdr:colOff>
      <xdr:row>628</xdr:row>
      <xdr:rowOff>161925</xdr:rowOff>
    </xdr:to>
    <xdr:sp>
      <xdr:nvSpPr>
        <xdr:cNvPr id="41" name="テキスト ボックス 111"/>
        <xdr:cNvSpPr txBox="1">
          <a:spLocks noChangeArrowheads="1"/>
        </xdr:cNvSpPr>
      </xdr:nvSpPr>
      <xdr:spPr>
        <a:xfrm>
          <a:off x="857250" y="124482225"/>
          <a:ext cx="4562475" cy="3238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2</xdr:col>
      <xdr:colOff>190500</xdr:colOff>
      <xdr:row>632</xdr:row>
      <xdr:rowOff>0</xdr:rowOff>
    </xdr:from>
    <xdr:to>
      <xdr:col>13</xdr:col>
      <xdr:colOff>409575</xdr:colOff>
      <xdr:row>633</xdr:row>
      <xdr:rowOff>123825</xdr:rowOff>
    </xdr:to>
    <xdr:sp>
      <xdr:nvSpPr>
        <xdr:cNvPr id="42" name="テキスト ボックス 112"/>
        <xdr:cNvSpPr txBox="1">
          <a:spLocks noChangeArrowheads="1"/>
        </xdr:cNvSpPr>
      </xdr:nvSpPr>
      <xdr:spPr>
        <a:xfrm>
          <a:off x="733425" y="125329950"/>
          <a:ext cx="5019675" cy="295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13</xdr:col>
      <xdr:colOff>257175</xdr:colOff>
      <xdr:row>627</xdr:row>
      <xdr:rowOff>161925</xdr:rowOff>
    </xdr:from>
    <xdr:to>
      <xdr:col>18</xdr:col>
      <xdr:colOff>66675</xdr:colOff>
      <xdr:row>628</xdr:row>
      <xdr:rowOff>0</xdr:rowOff>
    </xdr:to>
    <xdr:sp>
      <xdr:nvSpPr>
        <xdr:cNvPr id="43" name="直線矢印コネクタ 113"/>
        <xdr:cNvSpPr>
          <a:spLocks/>
        </xdr:cNvSpPr>
      </xdr:nvSpPr>
      <xdr:spPr>
        <a:xfrm>
          <a:off x="5600700" y="124634625"/>
          <a:ext cx="2247900"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633</xdr:row>
      <xdr:rowOff>0</xdr:rowOff>
    </xdr:from>
    <xdr:to>
      <xdr:col>18</xdr:col>
      <xdr:colOff>95250</xdr:colOff>
      <xdr:row>633</xdr:row>
      <xdr:rowOff>28575</xdr:rowOff>
    </xdr:to>
    <xdr:sp>
      <xdr:nvSpPr>
        <xdr:cNvPr id="44" name="直線矢印コネクタ 114"/>
        <xdr:cNvSpPr>
          <a:spLocks/>
        </xdr:cNvSpPr>
      </xdr:nvSpPr>
      <xdr:spPr>
        <a:xfrm flipV="1">
          <a:off x="5114925" y="125501400"/>
          <a:ext cx="2762250" cy="2857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535</xdr:row>
      <xdr:rowOff>161925</xdr:rowOff>
    </xdr:from>
    <xdr:to>
      <xdr:col>14</xdr:col>
      <xdr:colOff>381000</xdr:colOff>
      <xdr:row>539</xdr:row>
      <xdr:rowOff>28575</xdr:rowOff>
    </xdr:to>
    <xdr:sp>
      <xdr:nvSpPr>
        <xdr:cNvPr id="45" name="テキスト ボックス 115"/>
        <xdr:cNvSpPr txBox="1">
          <a:spLocks noChangeArrowheads="1"/>
        </xdr:cNvSpPr>
      </xdr:nvSpPr>
      <xdr:spPr>
        <a:xfrm>
          <a:off x="1190625" y="108746925"/>
          <a:ext cx="4962525" cy="5524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14</xdr:col>
      <xdr:colOff>123825</xdr:colOff>
      <xdr:row>536</xdr:row>
      <xdr:rowOff>152400</xdr:rowOff>
    </xdr:from>
    <xdr:to>
      <xdr:col>20</xdr:col>
      <xdr:colOff>9525</xdr:colOff>
      <xdr:row>537</xdr:row>
      <xdr:rowOff>0</xdr:rowOff>
    </xdr:to>
    <xdr:sp>
      <xdr:nvSpPr>
        <xdr:cNvPr id="46" name="直線矢印コネクタ 116"/>
        <xdr:cNvSpPr>
          <a:spLocks/>
        </xdr:cNvSpPr>
      </xdr:nvSpPr>
      <xdr:spPr>
        <a:xfrm flipV="1">
          <a:off x="5895975" y="108908850"/>
          <a:ext cx="2981325" cy="1905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541</xdr:row>
      <xdr:rowOff>85725</xdr:rowOff>
    </xdr:from>
    <xdr:to>
      <xdr:col>19</xdr:col>
      <xdr:colOff>352425</xdr:colOff>
      <xdr:row>543</xdr:row>
      <xdr:rowOff>200025</xdr:rowOff>
    </xdr:to>
    <xdr:sp>
      <xdr:nvSpPr>
        <xdr:cNvPr id="47" name="テキスト ボックス 120"/>
        <xdr:cNvSpPr txBox="1">
          <a:spLocks noChangeArrowheads="1"/>
        </xdr:cNvSpPr>
      </xdr:nvSpPr>
      <xdr:spPr>
        <a:xfrm>
          <a:off x="3848100" y="109699425"/>
          <a:ext cx="4943475" cy="628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19</xdr:col>
      <xdr:colOff>352425</xdr:colOff>
      <xdr:row>539</xdr:row>
      <xdr:rowOff>66675</xdr:rowOff>
    </xdr:from>
    <xdr:to>
      <xdr:col>20</xdr:col>
      <xdr:colOff>190500</xdr:colOff>
      <xdr:row>542</xdr:row>
      <xdr:rowOff>142875</xdr:rowOff>
    </xdr:to>
    <xdr:sp>
      <xdr:nvSpPr>
        <xdr:cNvPr id="48" name="直線矢印コネクタ 122"/>
        <xdr:cNvSpPr>
          <a:spLocks/>
        </xdr:cNvSpPr>
      </xdr:nvSpPr>
      <xdr:spPr>
        <a:xfrm flipV="1">
          <a:off x="8791575" y="109337475"/>
          <a:ext cx="266700" cy="676275"/>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71</xdr:row>
      <xdr:rowOff>76200</xdr:rowOff>
    </xdr:from>
    <xdr:to>
      <xdr:col>20</xdr:col>
      <xdr:colOff>495300</xdr:colOff>
      <xdr:row>73</xdr:row>
      <xdr:rowOff>161925</xdr:rowOff>
    </xdr:to>
    <xdr:sp>
      <xdr:nvSpPr>
        <xdr:cNvPr id="49" name="テキスト ボックス 104"/>
        <xdr:cNvSpPr txBox="1">
          <a:spLocks noChangeArrowheads="1"/>
        </xdr:cNvSpPr>
      </xdr:nvSpPr>
      <xdr:spPr>
        <a:xfrm>
          <a:off x="3590925" y="17859375"/>
          <a:ext cx="5772150" cy="63817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団体の種別により添付書類が異なるため，いずれかを選択してください。</a:t>
          </a:r>
        </a:p>
      </xdr:txBody>
    </xdr:sp>
    <xdr:clientData/>
  </xdr:twoCellAnchor>
  <xdr:twoCellAnchor>
    <xdr:from>
      <xdr:col>15</xdr:col>
      <xdr:colOff>123825</xdr:colOff>
      <xdr:row>70</xdr:row>
      <xdr:rowOff>0</xdr:rowOff>
    </xdr:from>
    <xdr:to>
      <xdr:col>15</xdr:col>
      <xdr:colOff>133350</xdr:colOff>
      <xdr:row>70</xdr:row>
      <xdr:rowOff>466725</xdr:rowOff>
    </xdr:to>
    <xdr:sp>
      <xdr:nvSpPr>
        <xdr:cNvPr id="50" name="直線矢印コネクタ 107"/>
        <xdr:cNvSpPr>
          <a:spLocks/>
        </xdr:cNvSpPr>
      </xdr:nvSpPr>
      <xdr:spPr>
        <a:xfrm flipH="1" flipV="1">
          <a:off x="6324600" y="17306925"/>
          <a:ext cx="9525" cy="4667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55</xdr:row>
      <xdr:rowOff>0</xdr:rowOff>
    </xdr:from>
    <xdr:to>
      <xdr:col>10</xdr:col>
      <xdr:colOff>276225</xdr:colOff>
      <xdr:row>56</xdr:row>
      <xdr:rowOff>523875</xdr:rowOff>
    </xdr:to>
    <xdr:sp>
      <xdr:nvSpPr>
        <xdr:cNvPr id="51" name="テキスト ボックス 87"/>
        <xdr:cNvSpPr txBox="1">
          <a:spLocks noChangeArrowheads="1"/>
        </xdr:cNvSpPr>
      </xdr:nvSpPr>
      <xdr:spPr>
        <a:xfrm>
          <a:off x="409575" y="11887200"/>
          <a:ext cx="3924300" cy="14573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６．事業経費予定額（全体）が自動で表示される。自動的に表示されない場合は，６．事業経費予定額（全体）の金額を記入すること。上限は３００万円とする（空白地域での日本語教育の実施を含む企画の場合は４００万円とする）。</a:t>
          </a:r>
        </a:p>
      </xdr:txBody>
    </xdr:sp>
    <xdr:clientData/>
  </xdr:twoCellAnchor>
  <xdr:twoCellAnchor>
    <xdr:from>
      <xdr:col>12</xdr:col>
      <xdr:colOff>114300</xdr:colOff>
      <xdr:row>55</xdr:row>
      <xdr:rowOff>0</xdr:rowOff>
    </xdr:from>
    <xdr:to>
      <xdr:col>20</xdr:col>
      <xdr:colOff>371475</xdr:colOff>
      <xdr:row>56</xdr:row>
      <xdr:rowOff>638175</xdr:rowOff>
    </xdr:to>
    <xdr:sp>
      <xdr:nvSpPr>
        <xdr:cNvPr id="52" name="テキスト ボックス 89"/>
        <xdr:cNvSpPr txBox="1">
          <a:spLocks noChangeArrowheads="1"/>
        </xdr:cNvSpPr>
      </xdr:nvSpPr>
      <xdr:spPr>
        <a:xfrm>
          <a:off x="5029200" y="11887200"/>
          <a:ext cx="4210050" cy="15716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コーディネート業務謝金は，事業経費予定額（全体）の３０％まで（空白地域での日本語教育の実施を含む企画の場合は５０％まで），作業補助等労務謝金は事業経費予定額（全体）の２０％まで申請できる。これを超えている場合は限度額チェック欄に限度額を超えている旨表示される。限度額を超えている場合は，限度額を超えないように経費を見直すこと。</a:t>
          </a:r>
        </a:p>
      </xdr:txBody>
    </xdr:sp>
    <xdr:clientData/>
  </xdr:twoCellAnchor>
  <xdr:twoCellAnchor>
    <xdr:from>
      <xdr:col>5</xdr:col>
      <xdr:colOff>352425</xdr:colOff>
      <xdr:row>54</xdr:row>
      <xdr:rowOff>104775</xdr:rowOff>
    </xdr:from>
    <xdr:to>
      <xdr:col>5</xdr:col>
      <xdr:colOff>352425</xdr:colOff>
      <xdr:row>54</xdr:row>
      <xdr:rowOff>590550</xdr:rowOff>
    </xdr:to>
    <xdr:sp>
      <xdr:nvSpPr>
        <xdr:cNvPr id="53" name="直線矢印コネクタ 90"/>
        <xdr:cNvSpPr>
          <a:spLocks/>
        </xdr:cNvSpPr>
      </xdr:nvSpPr>
      <xdr:spPr>
        <a:xfrm flipV="1">
          <a:off x="2181225" y="11382375"/>
          <a:ext cx="0" cy="4857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49</xdr:row>
      <xdr:rowOff>161925</xdr:rowOff>
    </xdr:from>
    <xdr:to>
      <xdr:col>2</xdr:col>
      <xdr:colOff>304800</xdr:colOff>
      <xdr:row>49</xdr:row>
      <xdr:rowOff>323850</xdr:rowOff>
    </xdr:to>
    <xdr:sp>
      <xdr:nvSpPr>
        <xdr:cNvPr id="54" name="左矢印 92"/>
        <xdr:cNvSpPr>
          <a:spLocks/>
        </xdr:cNvSpPr>
      </xdr:nvSpPr>
      <xdr:spPr>
        <a:xfrm>
          <a:off x="590550" y="9744075"/>
          <a:ext cx="257175" cy="161925"/>
        </a:xfrm>
        <a:prstGeom prst="leftArrow">
          <a:avLst>
            <a:gd name="adj" fmla="val -18518"/>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54</xdr:row>
      <xdr:rowOff>66675</xdr:rowOff>
    </xdr:from>
    <xdr:to>
      <xdr:col>16</xdr:col>
      <xdr:colOff>228600</xdr:colOff>
      <xdr:row>54</xdr:row>
      <xdr:rowOff>533400</xdr:rowOff>
    </xdr:to>
    <xdr:sp>
      <xdr:nvSpPr>
        <xdr:cNvPr id="55" name="直線矢印コネクタ 94"/>
        <xdr:cNvSpPr>
          <a:spLocks/>
        </xdr:cNvSpPr>
      </xdr:nvSpPr>
      <xdr:spPr>
        <a:xfrm flipH="1" flipV="1">
          <a:off x="7172325" y="11344275"/>
          <a:ext cx="9525" cy="4667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557</xdr:row>
      <xdr:rowOff>66675</xdr:rowOff>
    </xdr:from>
    <xdr:to>
      <xdr:col>19</xdr:col>
      <xdr:colOff>428625</xdr:colOff>
      <xdr:row>564</xdr:row>
      <xdr:rowOff>95250</xdr:rowOff>
    </xdr:to>
    <xdr:sp>
      <xdr:nvSpPr>
        <xdr:cNvPr id="56" name="テキスト ボックス 72"/>
        <xdr:cNvSpPr txBox="1">
          <a:spLocks noChangeArrowheads="1"/>
        </xdr:cNvSpPr>
      </xdr:nvSpPr>
      <xdr:spPr>
        <a:xfrm>
          <a:off x="2905125" y="112737900"/>
          <a:ext cx="5962650" cy="1133475"/>
        </a:xfrm>
        <a:prstGeom prst="rect">
          <a:avLst/>
        </a:prstGeom>
        <a:solidFill>
          <a:srgbClr val="FFFFFF"/>
        </a:solid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事業の一部を再委託する場合には，（１）再委託の相手方の住所及び氏名，（２）再委託を行う事業の範囲，（３）再委託の必要性，（４）再委託金額，（５）再委託費の内訳を記入すること。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171450</xdr:colOff>
      <xdr:row>84</xdr:row>
      <xdr:rowOff>57150</xdr:rowOff>
    </xdr:from>
    <xdr:to>
      <xdr:col>16</xdr:col>
      <xdr:colOff>285750</xdr:colOff>
      <xdr:row>85</xdr:row>
      <xdr:rowOff>247650</xdr:rowOff>
    </xdr:to>
    <xdr:sp>
      <xdr:nvSpPr>
        <xdr:cNvPr id="57" name="テキスト ボックス 74"/>
        <xdr:cNvSpPr txBox="1">
          <a:spLocks noChangeArrowheads="1"/>
        </xdr:cNvSpPr>
      </xdr:nvSpPr>
      <xdr:spPr>
        <a:xfrm>
          <a:off x="3371850" y="22602825"/>
          <a:ext cx="3867150" cy="6191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添付書類を付けているものにチェックすること。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171450</xdr:colOff>
      <xdr:row>82</xdr:row>
      <xdr:rowOff>161925</xdr:rowOff>
    </xdr:from>
    <xdr:to>
      <xdr:col>17</xdr:col>
      <xdr:colOff>381000</xdr:colOff>
      <xdr:row>84</xdr:row>
      <xdr:rowOff>66675</xdr:rowOff>
    </xdr:to>
    <xdr:sp>
      <xdr:nvSpPr>
        <xdr:cNvPr id="58" name="直線矢印コネクタ 75"/>
        <xdr:cNvSpPr>
          <a:spLocks/>
        </xdr:cNvSpPr>
      </xdr:nvSpPr>
      <xdr:spPr>
        <a:xfrm flipV="1">
          <a:off x="7124700" y="21983700"/>
          <a:ext cx="561975" cy="6286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85</xdr:row>
      <xdr:rowOff>76200</xdr:rowOff>
    </xdr:from>
    <xdr:to>
      <xdr:col>19</xdr:col>
      <xdr:colOff>342900</xdr:colOff>
      <xdr:row>85</xdr:row>
      <xdr:rowOff>476250</xdr:rowOff>
    </xdr:to>
    <xdr:sp>
      <xdr:nvSpPr>
        <xdr:cNvPr id="59" name="テキスト ボックス 76"/>
        <xdr:cNvSpPr txBox="1">
          <a:spLocks noChangeArrowheads="1"/>
        </xdr:cNvSpPr>
      </xdr:nvSpPr>
      <xdr:spPr>
        <a:xfrm>
          <a:off x="2543175" y="23050500"/>
          <a:ext cx="6238875" cy="4000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必要な書類の欄にチェックがないと「書類不備」と表示される。</a:t>
          </a:r>
        </a:p>
      </xdr:txBody>
    </xdr:sp>
    <xdr:clientData/>
  </xdr:twoCellAnchor>
  <xdr:twoCellAnchor>
    <xdr:from>
      <xdr:col>19</xdr:col>
      <xdr:colOff>333375</xdr:colOff>
      <xdr:row>84</xdr:row>
      <xdr:rowOff>9525</xdr:rowOff>
    </xdr:from>
    <xdr:to>
      <xdr:col>19</xdr:col>
      <xdr:colOff>342900</xdr:colOff>
      <xdr:row>85</xdr:row>
      <xdr:rowOff>352425</xdr:rowOff>
    </xdr:to>
    <xdr:sp>
      <xdr:nvSpPr>
        <xdr:cNvPr id="60" name="直線矢印コネクタ 83"/>
        <xdr:cNvSpPr>
          <a:spLocks/>
        </xdr:cNvSpPr>
      </xdr:nvSpPr>
      <xdr:spPr>
        <a:xfrm flipV="1">
          <a:off x="8772525" y="22555200"/>
          <a:ext cx="9525" cy="771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24</xdr:row>
      <xdr:rowOff>0</xdr:rowOff>
    </xdr:from>
    <xdr:to>
      <xdr:col>6</xdr:col>
      <xdr:colOff>152400</xdr:colOff>
      <xdr:row>24</xdr:row>
      <xdr:rowOff>0</xdr:rowOff>
    </xdr:to>
    <xdr:sp>
      <xdr:nvSpPr>
        <xdr:cNvPr id="1" name="Line 8"/>
        <xdr:cNvSpPr>
          <a:spLocks/>
        </xdr:cNvSpPr>
      </xdr:nvSpPr>
      <xdr:spPr>
        <a:xfrm>
          <a:off x="2409825" y="4019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24</xdr:row>
      <xdr:rowOff>0</xdr:rowOff>
    </xdr:from>
    <xdr:to>
      <xdr:col>3</xdr:col>
      <xdr:colOff>371475</xdr:colOff>
      <xdr:row>24</xdr:row>
      <xdr:rowOff>0</xdr:rowOff>
    </xdr:to>
    <xdr:sp>
      <xdr:nvSpPr>
        <xdr:cNvPr id="2" name="Line 9"/>
        <xdr:cNvSpPr>
          <a:spLocks/>
        </xdr:cNvSpPr>
      </xdr:nvSpPr>
      <xdr:spPr>
        <a:xfrm>
          <a:off x="1400175" y="4019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24</xdr:row>
      <xdr:rowOff>0</xdr:rowOff>
    </xdr:from>
    <xdr:to>
      <xdr:col>6</xdr:col>
      <xdr:colOff>152400</xdr:colOff>
      <xdr:row>24</xdr:row>
      <xdr:rowOff>0</xdr:rowOff>
    </xdr:to>
    <xdr:sp>
      <xdr:nvSpPr>
        <xdr:cNvPr id="3" name="Line 10"/>
        <xdr:cNvSpPr>
          <a:spLocks/>
        </xdr:cNvSpPr>
      </xdr:nvSpPr>
      <xdr:spPr>
        <a:xfrm>
          <a:off x="2409825" y="4019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43</xdr:row>
      <xdr:rowOff>161925</xdr:rowOff>
    </xdr:from>
    <xdr:to>
      <xdr:col>2</xdr:col>
      <xdr:colOff>304800</xdr:colOff>
      <xdr:row>43</xdr:row>
      <xdr:rowOff>323850</xdr:rowOff>
    </xdr:to>
    <xdr:sp>
      <xdr:nvSpPr>
        <xdr:cNvPr id="4" name="左矢印 63"/>
        <xdr:cNvSpPr>
          <a:spLocks/>
        </xdr:cNvSpPr>
      </xdr:nvSpPr>
      <xdr:spPr>
        <a:xfrm>
          <a:off x="590550" y="6924675"/>
          <a:ext cx="257175" cy="161925"/>
        </a:xfrm>
        <a:prstGeom prst="leftArrow">
          <a:avLst>
            <a:gd name="adj" fmla="val -18518"/>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65"/>
  <sheetViews>
    <sheetView view="pageBreakPreview" zoomScaleSheetLayoutView="100" workbookViewId="0" topLeftCell="A1">
      <selection activeCell="E19" sqref="E19:G20"/>
    </sheetView>
  </sheetViews>
  <sheetFormatPr defaultColWidth="5.625" defaultRowHeight="13.5" customHeight="1"/>
  <cols>
    <col min="1" max="1" width="1.4921875" style="5" customWidth="1"/>
    <col min="2" max="6" width="5.625" style="5" customWidth="1"/>
    <col min="7" max="7" width="6.75390625" style="5" customWidth="1"/>
    <col min="8" max="15" width="5.625" style="5" customWidth="1"/>
    <col min="16" max="16" width="9.875" style="5" customWidth="1"/>
    <col min="17" max="17" width="4.625" style="5" customWidth="1"/>
    <col min="18" max="18" width="6.25390625" style="5" customWidth="1"/>
    <col min="19" max="19" width="8.625" style="5" customWidth="1"/>
    <col min="20" max="20" width="5.625" style="5" customWidth="1"/>
    <col min="21" max="21" width="7.25390625" style="5" customWidth="1"/>
    <col min="22" max="22" width="8.25390625" style="5" customWidth="1"/>
    <col min="23" max="23" width="5.625" style="5" customWidth="1"/>
    <col min="24" max="24" width="10.125" style="5" customWidth="1"/>
    <col min="25" max="25" width="9.50390625" style="5" customWidth="1"/>
    <col min="26" max="16384" width="5.625" style="5" customWidth="1"/>
  </cols>
  <sheetData>
    <row r="1" spans="2:5" s="13" customFormat="1" ht="13.5" customHeight="1">
      <c r="B1" s="812" t="s">
        <v>66</v>
      </c>
      <c r="C1" s="812"/>
      <c r="D1" s="812"/>
      <c r="E1" s="812"/>
    </row>
    <row r="2" spans="2:5" s="13" customFormat="1" ht="13.5" customHeight="1" thickBot="1">
      <c r="B2" s="812"/>
      <c r="C2" s="812"/>
      <c r="D2" s="812"/>
      <c r="E2" s="812"/>
    </row>
    <row r="3" spans="2:21" s="13" customFormat="1" ht="13.5" customHeight="1" thickTop="1">
      <c r="B3" s="533" t="s">
        <v>204</v>
      </c>
      <c r="C3" s="534"/>
      <c r="D3" s="534"/>
      <c r="E3" s="535"/>
      <c r="R3" s="22"/>
      <c r="S3" s="25"/>
      <c r="T3" s="25"/>
      <c r="U3" s="25"/>
    </row>
    <row r="4" spans="2:21" s="13" customFormat="1" ht="13.5" customHeight="1" thickBot="1">
      <c r="B4" s="536"/>
      <c r="C4" s="537"/>
      <c r="D4" s="537"/>
      <c r="E4" s="538"/>
      <c r="Q4" s="811" t="s">
        <v>205</v>
      </c>
      <c r="R4" s="811"/>
      <c r="S4" s="811"/>
      <c r="T4" s="811"/>
      <c r="U4" s="811"/>
    </row>
    <row r="5" spans="17:21" s="13" customFormat="1" ht="13.5" customHeight="1" thickTop="1">
      <c r="Q5" s="811"/>
      <c r="R5" s="811"/>
      <c r="S5" s="811"/>
      <c r="T5" s="811"/>
      <c r="U5" s="811"/>
    </row>
    <row r="6" spans="2:21" ht="13.5" customHeight="1">
      <c r="B6" s="814" t="s">
        <v>65</v>
      </c>
      <c r="C6" s="814"/>
      <c r="D6" s="814"/>
      <c r="E6" s="814"/>
      <c r="F6" s="814"/>
      <c r="G6" s="814"/>
      <c r="H6" s="814"/>
      <c r="I6" s="814"/>
      <c r="J6" s="814"/>
      <c r="K6" s="814"/>
      <c r="L6" s="814"/>
      <c r="M6" s="814"/>
      <c r="N6" s="814"/>
      <c r="O6" s="814"/>
      <c r="P6" s="814"/>
      <c r="Q6" s="814"/>
      <c r="R6" s="814"/>
      <c r="S6" s="814"/>
      <c r="T6" s="814"/>
      <c r="U6" s="814"/>
    </row>
    <row r="7" spans="2:21" ht="13.5" customHeight="1">
      <c r="B7" s="814"/>
      <c r="C7" s="814"/>
      <c r="D7" s="814"/>
      <c r="E7" s="814"/>
      <c r="F7" s="814"/>
      <c r="G7" s="814"/>
      <c r="H7" s="814"/>
      <c r="I7" s="814"/>
      <c r="J7" s="814"/>
      <c r="K7" s="814"/>
      <c r="L7" s="814"/>
      <c r="M7" s="814"/>
      <c r="N7" s="814"/>
      <c r="O7" s="814"/>
      <c r="P7" s="814"/>
      <c r="Q7" s="814"/>
      <c r="R7" s="814"/>
      <c r="S7" s="814"/>
      <c r="T7" s="814"/>
      <c r="U7" s="814"/>
    </row>
    <row r="8" spans="2:21" s="13" customFormat="1" ht="13.5" customHeight="1">
      <c r="B8" s="814" t="s">
        <v>78</v>
      </c>
      <c r="C8" s="814"/>
      <c r="D8" s="814"/>
      <c r="E8" s="814"/>
      <c r="F8" s="814"/>
      <c r="G8" s="814"/>
      <c r="H8" s="814"/>
      <c r="I8" s="814"/>
      <c r="J8" s="814"/>
      <c r="K8" s="814"/>
      <c r="L8" s="814"/>
      <c r="M8" s="814"/>
      <c r="N8" s="814"/>
      <c r="O8" s="814"/>
      <c r="P8" s="814"/>
      <c r="Q8" s="814"/>
      <c r="R8" s="814"/>
      <c r="S8" s="814"/>
      <c r="T8" s="814"/>
      <c r="U8" s="814"/>
    </row>
    <row r="9" spans="2:21" s="13" customFormat="1" ht="13.5" customHeight="1">
      <c r="B9" s="814"/>
      <c r="C9" s="814"/>
      <c r="D9" s="814"/>
      <c r="E9" s="814"/>
      <c r="F9" s="814"/>
      <c r="G9" s="814"/>
      <c r="H9" s="814"/>
      <c r="I9" s="814"/>
      <c r="J9" s="814"/>
      <c r="K9" s="814"/>
      <c r="L9" s="814"/>
      <c r="M9" s="814"/>
      <c r="N9" s="814"/>
      <c r="O9" s="814"/>
      <c r="P9" s="814"/>
      <c r="Q9" s="814"/>
      <c r="R9" s="814"/>
      <c r="S9" s="814"/>
      <c r="T9" s="814"/>
      <c r="U9" s="814"/>
    </row>
    <row r="10" s="13" customFormat="1" ht="6" customHeight="1"/>
    <row r="11" spans="2:8" s="13" customFormat="1" ht="13.5" customHeight="1">
      <c r="B11" s="815" t="s">
        <v>32</v>
      </c>
      <c r="C11" s="815"/>
      <c r="D11" s="815"/>
      <c r="E11" s="815"/>
      <c r="F11" s="815"/>
      <c r="G11" s="815"/>
      <c r="H11" s="815"/>
    </row>
    <row r="12" spans="2:8" s="13" customFormat="1" ht="13.5" customHeight="1">
      <c r="B12" s="815"/>
      <c r="C12" s="815"/>
      <c r="D12" s="815"/>
      <c r="E12" s="815"/>
      <c r="F12" s="815"/>
      <c r="G12" s="815"/>
      <c r="H12" s="815"/>
    </row>
    <row r="13" spans="9:10" s="13" customFormat="1" ht="13.5" customHeight="1">
      <c r="I13" s="811" t="s">
        <v>67</v>
      </c>
      <c r="J13" s="811"/>
    </row>
    <row r="14" spans="9:10" s="13" customFormat="1" ht="13.5" customHeight="1">
      <c r="I14" s="811"/>
      <c r="J14" s="811"/>
    </row>
    <row r="15" spans="2:21" s="13" customFormat="1" ht="13.5" customHeight="1">
      <c r="B15" s="13" t="s">
        <v>0</v>
      </c>
      <c r="H15" s="15"/>
      <c r="I15" s="797" t="s">
        <v>30</v>
      </c>
      <c r="J15" s="797"/>
      <c r="K15" s="797"/>
      <c r="M15" s="813"/>
      <c r="N15" s="813"/>
      <c r="O15" s="813"/>
      <c r="P15" s="813"/>
      <c r="Q15" s="813"/>
      <c r="R15" s="813"/>
      <c r="S15" s="813"/>
      <c r="T15" s="813"/>
      <c r="U15" s="813"/>
    </row>
    <row r="16" spans="8:21" s="13" customFormat="1" ht="13.5" customHeight="1">
      <c r="H16" s="15"/>
      <c r="I16" s="797"/>
      <c r="J16" s="797"/>
      <c r="K16" s="797"/>
      <c r="M16" s="813"/>
      <c r="N16" s="813"/>
      <c r="O16" s="813"/>
      <c r="P16" s="813"/>
      <c r="Q16" s="813"/>
      <c r="R16" s="813"/>
      <c r="S16" s="813"/>
      <c r="T16" s="813"/>
      <c r="U16" s="813"/>
    </row>
    <row r="17" spans="8:21" s="13" customFormat="1" ht="13.5" customHeight="1">
      <c r="H17" s="15"/>
      <c r="I17" s="797" t="s">
        <v>31</v>
      </c>
      <c r="J17" s="797"/>
      <c r="K17" s="797"/>
      <c r="M17" s="813"/>
      <c r="N17" s="813"/>
      <c r="O17" s="813"/>
      <c r="P17" s="813"/>
      <c r="Q17" s="813"/>
      <c r="R17" s="813"/>
      <c r="S17" s="813"/>
      <c r="T17" s="813"/>
      <c r="U17" s="813"/>
    </row>
    <row r="18" spans="8:21" s="13" customFormat="1" ht="13.5" customHeight="1">
      <c r="H18" s="15"/>
      <c r="I18" s="797"/>
      <c r="J18" s="797"/>
      <c r="K18" s="797"/>
      <c r="M18" s="813"/>
      <c r="N18" s="813"/>
      <c r="O18" s="813"/>
      <c r="P18" s="813"/>
      <c r="Q18" s="813"/>
      <c r="R18" s="813"/>
      <c r="S18" s="813"/>
      <c r="T18" s="813"/>
      <c r="U18" s="813"/>
    </row>
    <row r="19" spans="5:21" s="13" customFormat="1" ht="13.5" customHeight="1">
      <c r="E19" s="797"/>
      <c r="F19" s="797"/>
      <c r="G19" s="797"/>
      <c r="H19" s="16"/>
      <c r="I19" s="797" t="s">
        <v>42</v>
      </c>
      <c r="J19" s="797"/>
      <c r="K19" s="797"/>
      <c r="M19" s="813"/>
      <c r="N19" s="813"/>
      <c r="O19" s="813"/>
      <c r="P19" s="820"/>
      <c r="Q19" s="820"/>
      <c r="R19" s="820"/>
      <c r="S19" s="820"/>
      <c r="T19" s="820"/>
      <c r="U19" s="815" t="s">
        <v>1</v>
      </c>
    </row>
    <row r="20" spans="5:21" s="13" customFormat="1" ht="16.5" customHeight="1">
      <c r="E20" s="797"/>
      <c r="F20" s="797"/>
      <c r="G20" s="797"/>
      <c r="H20" s="16"/>
      <c r="I20" s="797"/>
      <c r="J20" s="797"/>
      <c r="K20" s="797"/>
      <c r="M20" s="813"/>
      <c r="N20" s="813"/>
      <c r="O20" s="813"/>
      <c r="P20" s="820"/>
      <c r="Q20" s="820"/>
      <c r="R20" s="820"/>
      <c r="S20" s="820"/>
      <c r="T20" s="820"/>
      <c r="U20" s="815"/>
    </row>
    <row r="21" spans="9:21" s="13" customFormat="1" ht="13.5" customHeight="1">
      <c r="I21" s="971" t="s">
        <v>111</v>
      </c>
      <c r="J21" s="971"/>
      <c r="K21" s="971"/>
      <c r="M21" s="813"/>
      <c r="N21" s="813"/>
      <c r="O21" s="813"/>
      <c r="P21" s="820"/>
      <c r="Q21" s="820"/>
      <c r="R21" s="820"/>
      <c r="S21" s="820"/>
      <c r="T21" s="820"/>
      <c r="U21" s="815"/>
    </row>
    <row r="22" spans="9:21" s="13" customFormat="1" ht="20.25" customHeight="1">
      <c r="I22" s="971"/>
      <c r="J22" s="971"/>
      <c r="K22" s="971"/>
      <c r="M22" s="813"/>
      <c r="N22" s="813"/>
      <c r="O22" s="813"/>
      <c r="P22" s="820"/>
      <c r="Q22" s="820"/>
      <c r="R22" s="820"/>
      <c r="S22" s="820"/>
      <c r="T22" s="820"/>
      <c r="U22" s="815"/>
    </row>
    <row r="23" spans="9:21" s="13" customFormat="1" ht="13.5" customHeight="1">
      <c r="I23" s="45"/>
      <c r="J23" s="45"/>
      <c r="K23" s="45"/>
      <c r="M23" s="43"/>
      <c r="N23" s="43"/>
      <c r="O23" s="43"/>
      <c r="U23" s="14"/>
    </row>
    <row r="24" spans="9:21" s="13" customFormat="1" ht="13.5" customHeight="1">
      <c r="I24" s="45"/>
      <c r="J24" s="45"/>
      <c r="K24" s="45"/>
      <c r="M24" s="43"/>
      <c r="N24" s="43"/>
      <c r="O24" s="43"/>
      <c r="U24" s="14"/>
    </row>
    <row r="25" spans="2:21" s="13" customFormat="1" ht="13.5" customHeight="1">
      <c r="B25" s="872"/>
      <c r="C25" s="872"/>
      <c r="D25" s="872"/>
      <c r="E25" s="872"/>
      <c r="F25" s="872"/>
      <c r="G25" s="872"/>
      <c r="H25" s="872"/>
      <c r="I25" s="872"/>
      <c r="J25" s="872"/>
      <c r="K25" s="872"/>
      <c r="L25" s="872"/>
      <c r="M25" s="872"/>
      <c r="N25" s="872"/>
      <c r="O25" s="872"/>
      <c r="P25" s="872"/>
      <c r="Q25" s="872"/>
      <c r="R25" s="872"/>
      <c r="S25" s="872"/>
      <c r="T25" s="872"/>
      <c r="U25" s="872"/>
    </row>
    <row r="26" spans="2:21" s="13" customFormat="1" ht="13.5" customHeight="1">
      <c r="B26" s="872"/>
      <c r="C26" s="872"/>
      <c r="D26" s="872"/>
      <c r="E26" s="872"/>
      <c r="F26" s="872"/>
      <c r="G26" s="872"/>
      <c r="H26" s="872"/>
      <c r="I26" s="872"/>
      <c r="J26" s="872"/>
      <c r="K26" s="872"/>
      <c r="L26" s="872"/>
      <c r="M26" s="872"/>
      <c r="N26" s="872"/>
      <c r="O26" s="872"/>
      <c r="P26" s="872"/>
      <c r="Q26" s="872"/>
      <c r="R26" s="872"/>
      <c r="S26" s="872"/>
      <c r="T26" s="872"/>
      <c r="U26" s="872"/>
    </row>
    <row r="27" spans="2:21" s="13" customFormat="1" ht="13.5" customHeight="1">
      <c r="B27" s="872"/>
      <c r="C27" s="872"/>
      <c r="D27" s="872"/>
      <c r="E27" s="872"/>
      <c r="F27" s="872"/>
      <c r="G27" s="872"/>
      <c r="H27" s="872"/>
      <c r="I27" s="872"/>
      <c r="J27" s="872"/>
      <c r="K27" s="872"/>
      <c r="L27" s="872"/>
      <c r="M27" s="872"/>
      <c r="N27" s="872"/>
      <c r="O27" s="872"/>
      <c r="P27" s="872"/>
      <c r="Q27" s="872"/>
      <c r="R27" s="872"/>
      <c r="S27" s="872"/>
      <c r="T27" s="872"/>
      <c r="U27" s="872"/>
    </row>
    <row r="28" s="13" customFormat="1" ht="5.25" customHeight="1"/>
    <row r="29" s="13" customFormat="1" ht="2.25" customHeight="1"/>
    <row r="30" spans="2:21" s="13" customFormat="1" ht="13.5" customHeight="1">
      <c r="B30" s="873" t="s">
        <v>333</v>
      </c>
      <c r="C30" s="873"/>
      <c r="D30" s="873"/>
      <c r="E30" s="873"/>
      <c r="F30" s="873"/>
      <c r="G30" s="873"/>
      <c r="H30" s="873"/>
      <c r="I30" s="873"/>
      <c r="J30" s="873"/>
      <c r="K30" s="873"/>
      <c r="L30" s="873"/>
      <c r="M30" s="873"/>
      <c r="N30" s="873"/>
      <c r="O30" s="873"/>
      <c r="P30" s="873"/>
      <c r="Q30" s="873"/>
      <c r="R30" s="873"/>
      <c r="S30" s="873"/>
      <c r="T30" s="873"/>
      <c r="U30" s="873"/>
    </row>
    <row r="31" spans="2:21" s="13" customFormat="1" ht="13.5" customHeight="1">
      <c r="B31" s="873"/>
      <c r="C31" s="873"/>
      <c r="D31" s="873"/>
      <c r="E31" s="873"/>
      <c r="F31" s="873"/>
      <c r="G31" s="873"/>
      <c r="H31" s="873"/>
      <c r="I31" s="873"/>
      <c r="J31" s="873"/>
      <c r="K31" s="873"/>
      <c r="L31" s="873"/>
      <c r="M31" s="873"/>
      <c r="N31" s="873"/>
      <c r="O31" s="873"/>
      <c r="P31" s="873"/>
      <c r="Q31" s="873"/>
      <c r="R31" s="873"/>
      <c r="S31" s="873"/>
      <c r="T31" s="873"/>
      <c r="U31" s="873"/>
    </row>
    <row r="32" spans="2:21" s="13" customFormat="1" ht="13.5" customHeight="1">
      <c r="B32" s="873"/>
      <c r="C32" s="873"/>
      <c r="D32" s="873"/>
      <c r="E32" s="873"/>
      <c r="F32" s="873"/>
      <c r="G32" s="873"/>
      <c r="H32" s="873"/>
      <c r="I32" s="873"/>
      <c r="J32" s="873"/>
      <c r="K32" s="873"/>
      <c r="L32" s="873"/>
      <c r="M32" s="873"/>
      <c r="N32" s="873"/>
      <c r="O32" s="873"/>
      <c r="P32" s="873"/>
      <c r="Q32" s="873"/>
      <c r="R32" s="873"/>
      <c r="S32" s="873"/>
      <c r="T32" s="873"/>
      <c r="U32" s="873"/>
    </row>
    <row r="33" s="13" customFormat="1" ht="3" customHeight="1"/>
    <row r="34" spans="4:19" s="13" customFormat="1" ht="13.5" customHeight="1" hidden="1">
      <c r="D34" s="803"/>
      <c r="E34" s="803"/>
      <c r="F34" s="803"/>
      <c r="G34" s="803"/>
      <c r="H34" s="803"/>
      <c r="I34" s="803"/>
      <c r="J34" s="803"/>
      <c r="K34" s="803"/>
      <c r="L34" s="803"/>
      <c r="M34" s="803"/>
      <c r="N34" s="803"/>
      <c r="O34" s="803"/>
      <c r="P34" s="803"/>
      <c r="Q34" s="803"/>
      <c r="R34" s="803"/>
      <c r="S34" s="803"/>
    </row>
    <row r="35" s="13" customFormat="1" ht="13.5" customHeight="1"/>
    <row r="36" s="13" customFormat="1" ht="18" customHeight="1">
      <c r="B36" s="13" t="s">
        <v>76</v>
      </c>
    </row>
    <row r="37" spans="4:19" s="13" customFormat="1" ht="30" customHeight="1" thickBot="1">
      <c r="D37" s="802" t="s">
        <v>79</v>
      </c>
      <c r="E37" s="802"/>
      <c r="F37" s="802"/>
      <c r="G37" s="802"/>
      <c r="H37" s="802"/>
      <c r="I37" s="802"/>
      <c r="J37" s="802"/>
      <c r="K37" s="802"/>
      <c r="L37" s="802"/>
      <c r="M37" s="802"/>
      <c r="N37" s="802"/>
      <c r="O37" s="802"/>
      <c r="P37" s="802"/>
      <c r="Q37" s="802"/>
      <c r="R37" s="802"/>
      <c r="S37" s="802"/>
    </row>
    <row r="38" spans="5:18" s="13" customFormat="1" ht="13.5" customHeight="1">
      <c r="E38" s="669" t="s">
        <v>57</v>
      </c>
      <c r="F38" s="917"/>
      <c r="G38" s="804" t="s">
        <v>60</v>
      </c>
      <c r="H38" s="804"/>
      <c r="I38" s="804"/>
      <c r="J38" s="804"/>
      <c r="K38" s="804"/>
      <c r="L38" s="804"/>
      <c r="M38" s="804"/>
      <c r="N38" s="804"/>
      <c r="O38" s="804"/>
      <c r="P38" s="804"/>
      <c r="Q38" s="804"/>
      <c r="R38" s="915" t="s">
        <v>117</v>
      </c>
    </row>
    <row r="39" spans="5:18" s="13" customFormat="1" ht="13.5" customHeight="1" thickBot="1">
      <c r="E39" s="670"/>
      <c r="F39" s="918"/>
      <c r="G39" s="805"/>
      <c r="H39" s="805"/>
      <c r="I39" s="805"/>
      <c r="J39" s="805"/>
      <c r="K39" s="805"/>
      <c r="L39" s="805"/>
      <c r="M39" s="805"/>
      <c r="N39" s="805"/>
      <c r="O39" s="805"/>
      <c r="P39" s="805"/>
      <c r="Q39" s="805"/>
      <c r="R39" s="916"/>
    </row>
    <row r="40" spans="5:18" s="13" customFormat="1" ht="25.5" customHeight="1">
      <c r="E40" s="19"/>
      <c r="F40" s="798" t="s">
        <v>77</v>
      </c>
      <c r="G40" s="919" t="s">
        <v>206</v>
      </c>
      <c r="H40" s="920"/>
      <c r="I40" s="920"/>
      <c r="J40" s="920"/>
      <c r="K40" s="920"/>
      <c r="L40" s="920"/>
      <c r="M40" s="920"/>
      <c r="N40" s="920"/>
      <c r="O40" s="920"/>
      <c r="P40" s="920"/>
      <c r="Q40" s="921"/>
      <c r="R40" s="46" t="s">
        <v>117</v>
      </c>
    </row>
    <row r="41" spans="5:18" s="13" customFormat="1" ht="25.5" customHeight="1">
      <c r="E41" s="19"/>
      <c r="F41" s="799"/>
      <c r="G41" s="945" t="s">
        <v>63</v>
      </c>
      <c r="H41" s="946"/>
      <c r="I41" s="946"/>
      <c r="J41" s="946"/>
      <c r="K41" s="946"/>
      <c r="L41" s="946"/>
      <c r="M41" s="946"/>
      <c r="N41" s="946"/>
      <c r="O41" s="946"/>
      <c r="P41" s="946"/>
      <c r="Q41" s="947"/>
      <c r="R41" s="47" t="s">
        <v>117</v>
      </c>
    </row>
    <row r="42" spans="5:18" s="13" customFormat="1" ht="25.5" customHeight="1" thickBot="1">
      <c r="E42" s="19"/>
      <c r="F42" s="800"/>
      <c r="G42" s="948" t="s">
        <v>64</v>
      </c>
      <c r="H42" s="949"/>
      <c r="I42" s="949"/>
      <c r="J42" s="949"/>
      <c r="K42" s="949"/>
      <c r="L42" s="949"/>
      <c r="M42" s="949"/>
      <c r="N42" s="949"/>
      <c r="O42" s="949"/>
      <c r="P42" s="949"/>
      <c r="Q42" s="950"/>
      <c r="R42" s="48" t="s">
        <v>117</v>
      </c>
    </row>
    <row r="43" spans="5:18" s="13" customFormat="1" ht="30.75" customHeight="1">
      <c r="E43" s="802" t="s">
        <v>322</v>
      </c>
      <c r="F43" s="802"/>
      <c r="G43" s="802"/>
      <c r="H43" s="802"/>
      <c r="I43" s="802"/>
      <c r="J43" s="802"/>
      <c r="K43" s="802"/>
      <c r="L43" s="802"/>
      <c r="M43" s="802"/>
      <c r="N43" s="802"/>
      <c r="O43" s="802"/>
      <c r="P43" s="802"/>
      <c r="Q43" s="802"/>
      <c r="R43" s="802"/>
    </row>
    <row r="44" spans="5:18" s="13" customFormat="1" ht="30.75" customHeight="1">
      <c r="E44" s="34"/>
      <c r="F44" s="34"/>
      <c r="G44" s="34"/>
      <c r="H44" s="34"/>
      <c r="I44" s="34"/>
      <c r="J44" s="34"/>
      <c r="K44" s="34"/>
      <c r="L44" s="34"/>
      <c r="M44" s="34"/>
      <c r="N44" s="34"/>
      <c r="O44" s="34"/>
      <c r="P44" s="34"/>
      <c r="Q44" s="34"/>
      <c r="R44" s="34"/>
    </row>
    <row r="45" spans="5:18" s="13" customFormat="1" ht="30.75" customHeight="1">
      <c r="E45" s="34"/>
      <c r="F45" s="34"/>
      <c r="G45" s="34"/>
      <c r="H45" s="34"/>
      <c r="I45" s="34"/>
      <c r="J45" s="34"/>
      <c r="K45" s="34"/>
      <c r="L45" s="34"/>
      <c r="M45" s="34"/>
      <c r="N45" s="34"/>
      <c r="O45" s="34"/>
      <c r="P45" s="34"/>
      <c r="Q45" s="34"/>
      <c r="R45" s="34"/>
    </row>
    <row r="46" spans="5:18" s="13" customFormat="1" ht="30.75" customHeight="1">
      <c r="E46" s="34"/>
      <c r="F46" s="34"/>
      <c r="G46" s="34"/>
      <c r="H46" s="34"/>
      <c r="I46" s="34"/>
      <c r="J46" s="34"/>
      <c r="K46" s="34"/>
      <c r="L46" s="34"/>
      <c r="M46" s="34"/>
      <c r="N46" s="34"/>
      <c r="O46" s="34"/>
      <c r="P46" s="34"/>
      <c r="Q46" s="34"/>
      <c r="R46" s="34"/>
    </row>
    <row r="47" spans="5:18" s="13" customFormat="1" ht="27.75" customHeight="1">
      <c r="E47" s="34"/>
      <c r="F47" s="34"/>
      <c r="G47" s="34"/>
      <c r="H47" s="34"/>
      <c r="I47" s="34"/>
      <c r="J47" s="34"/>
      <c r="K47" s="34"/>
      <c r="L47" s="34"/>
      <c r="M47" s="34"/>
      <c r="N47" s="34"/>
      <c r="O47" s="34"/>
      <c r="P47" s="34"/>
      <c r="Q47" s="34"/>
      <c r="R47" s="34"/>
    </row>
    <row r="48" spans="1:21" s="13" customFormat="1" ht="8.25" customHeight="1" hidden="1">
      <c r="A48" s="61"/>
      <c r="B48" s="49"/>
      <c r="C48" s="49"/>
      <c r="D48" s="49"/>
      <c r="E48" s="62"/>
      <c r="F48" s="62"/>
      <c r="G48" s="62"/>
      <c r="H48" s="62"/>
      <c r="I48" s="62"/>
      <c r="J48" s="62"/>
      <c r="K48" s="62"/>
      <c r="L48" s="62"/>
      <c r="M48" s="62"/>
      <c r="N48" s="62"/>
      <c r="O48" s="62"/>
      <c r="P48" s="62"/>
      <c r="Q48" s="62"/>
      <c r="R48" s="62"/>
      <c r="S48" s="49"/>
      <c r="T48" s="49"/>
      <c r="U48" s="63"/>
    </row>
    <row r="49" spans="1:21" s="13" customFormat="1" ht="21" customHeight="1">
      <c r="A49" s="49"/>
      <c r="B49" s="49" t="s">
        <v>103</v>
      </c>
      <c r="C49" s="35"/>
      <c r="D49" s="49"/>
      <c r="E49" s="49"/>
      <c r="F49" s="62"/>
      <c r="G49" s="62"/>
      <c r="H49" s="62"/>
      <c r="I49" s="62"/>
      <c r="J49" s="62"/>
      <c r="K49" s="62"/>
      <c r="L49" s="62"/>
      <c r="M49" s="62"/>
      <c r="N49" s="62"/>
      <c r="O49" s="62"/>
      <c r="P49" s="62"/>
      <c r="Q49" s="62"/>
      <c r="R49" s="62"/>
      <c r="S49" s="49"/>
      <c r="T49" s="49"/>
      <c r="U49" s="49"/>
    </row>
    <row r="50" spans="1:22" s="88" customFormat="1" ht="36.75" customHeight="1" thickBot="1">
      <c r="A50" s="86"/>
      <c r="B50" s="86"/>
      <c r="C50" s="922" t="s">
        <v>234</v>
      </c>
      <c r="D50" s="922"/>
      <c r="E50" s="922"/>
      <c r="F50" s="922"/>
      <c r="G50" s="922"/>
      <c r="H50" s="922"/>
      <c r="I50" s="922"/>
      <c r="J50" s="922"/>
      <c r="K50" s="922"/>
      <c r="L50" s="922"/>
      <c r="M50" s="922"/>
      <c r="N50" s="922"/>
      <c r="O50" s="922"/>
      <c r="P50" s="922"/>
      <c r="Q50" s="922"/>
      <c r="R50" s="922"/>
      <c r="S50" s="922"/>
      <c r="T50" s="922"/>
      <c r="U50" s="922"/>
      <c r="V50" s="88" t="b">
        <v>0</v>
      </c>
    </row>
    <row r="51" spans="1:22" s="13" customFormat="1" ht="37.5" customHeight="1">
      <c r="A51" s="49"/>
      <c r="B51" s="923" t="s">
        <v>233</v>
      </c>
      <c r="C51" s="688"/>
      <c r="D51" s="689"/>
      <c r="E51" s="938" t="s">
        <v>298</v>
      </c>
      <c r="F51" s="939"/>
      <c r="G51" s="939"/>
      <c r="H51" s="939" t="s">
        <v>231</v>
      </c>
      <c r="I51" s="939"/>
      <c r="J51" s="939"/>
      <c r="K51" s="939" t="s">
        <v>297</v>
      </c>
      <c r="L51" s="939"/>
      <c r="M51" s="939"/>
      <c r="N51" s="982" t="s">
        <v>232</v>
      </c>
      <c r="O51" s="983"/>
      <c r="P51" s="983"/>
      <c r="Q51" s="983"/>
      <c r="R51" s="983"/>
      <c r="S51" s="984"/>
      <c r="T51" s="49"/>
      <c r="U51" s="49"/>
      <c r="V51" s="13" t="b">
        <f>IF(V50,H52&lt;E52*0.5,H52&lt;E52*0.3)</f>
        <v>0</v>
      </c>
    </row>
    <row r="52" spans="1:22" s="13" customFormat="1" ht="21" customHeight="1">
      <c r="A52" s="49"/>
      <c r="B52" s="924"/>
      <c r="C52" s="925"/>
      <c r="D52" s="926"/>
      <c r="E52" s="952">
        <v>3000001</v>
      </c>
      <c r="F52" s="952"/>
      <c r="G52" s="953"/>
      <c r="H52" s="951">
        <v>1000000</v>
      </c>
      <c r="I52" s="952"/>
      <c r="J52" s="953"/>
      <c r="K52" s="951">
        <v>700000</v>
      </c>
      <c r="L52" s="952"/>
      <c r="M52" s="953"/>
      <c r="N52" s="960" t="str">
        <f>IF(V52,"","事業経費予定額　限度額オーバー")</f>
        <v>事業経費予定額　限度額オーバー</v>
      </c>
      <c r="O52" s="961"/>
      <c r="P52" s="961"/>
      <c r="Q52" s="961"/>
      <c r="R52" s="961"/>
      <c r="S52" s="962"/>
      <c r="T52" s="49"/>
      <c r="U52" s="49"/>
      <c r="V52" s="13" t="b">
        <f>IF(V50,E52&lt;4000001,E52&lt;3000001)</f>
        <v>0</v>
      </c>
    </row>
    <row r="53" spans="1:22" s="13" customFormat="1" ht="18" customHeight="1">
      <c r="A53" s="49"/>
      <c r="B53" s="927"/>
      <c r="C53" s="928"/>
      <c r="D53" s="929"/>
      <c r="E53" s="955"/>
      <c r="F53" s="955"/>
      <c r="G53" s="956"/>
      <c r="H53" s="954"/>
      <c r="I53" s="955"/>
      <c r="J53" s="956"/>
      <c r="K53" s="954"/>
      <c r="L53" s="955"/>
      <c r="M53" s="956"/>
      <c r="N53" s="963" t="str">
        <f>IF(V51,"","コーディネート謝金限度額オーバー")</f>
        <v>コーディネート謝金限度額オーバー</v>
      </c>
      <c r="O53" s="964"/>
      <c r="P53" s="964"/>
      <c r="Q53" s="964"/>
      <c r="R53" s="964"/>
      <c r="S53" s="965"/>
      <c r="T53" s="49"/>
      <c r="U53" s="49"/>
      <c r="V53" s="13" t="b">
        <f>IF(V50,H52&lt;E52*0.2,H52&lt;E52*0.2)</f>
        <v>0</v>
      </c>
    </row>
    <row r="54" spans="1:21" s="13" customFormat="1" ht="20.25" customHeight="1" thickBot="1">
      <c r="A54" s="49"/>
      <c r="B54" s="930"/>
      <c r="C54" s="931"/>
      <c r="D54" s="932"/>
      <c r="E54" s="958"/>
      <c r="F54" s="958"/>
      <c r="G54" s="959"/>
      <c r="H54" s="957"/>
      <c r="I54" s="958"/>
      <c r="J54" s="959"/>
      <c r="K54" s="957"/>
      <c r="L54" s="958"/>
      <c r="M54" s="959"/>
      <c r="N54" s="966" t="str">
        <f>IF(E52*0.2&lt;K52,"作業補助等労務謝金限度額オーバー","")</f>
        <v>作業補助等労務謝金限度額オーバー</v>
      </c>
      <c r="O54" s="967"/>
      <c r="P54" s="967"/>
      <c r="Q54" s="967"/>
      <c r="R54" s="967"/>
      <c r="S54" s="968"/>
      <c r="T54" s="49"/>
      <c r="U54" s="49"/>
    </row>
    <row r="55" spans="1:22" s="13" customFormat="1" ht="48" customHeight="1">
      <c r="A55" s="49"/>
      <c r="B55" s="692"/>
      <c r="C55" s="692"/>
      <c r="D55" s="692"/>
      <c r="E55" s="692"/>
      <c r="F55" s="692"/>
      <c r="G55" s="692"/>
      <c r="H55" s="692"/>
      <c r="I55" s="692"/>
      <c r="J55" s="692"/>
      <c r="K55" s="692"/>
      <c r="L55" s="692"/>
      <c r="M55" s="692"/>
      <c r="N55" s="692"/>
      <c r="O55" s="692"/>
      <c r="P55" s="692"/>
      <c r="Q55" s="692"/>
      <c r="R55" s="692"/>
      <c r="S55" s="35"/>
      <c r="T55" s="49"/>
      <c r="U55" s="49"/>
      <c r="V55" s="13">
        <v>1</v>
      </c>
    </row>
    <row r="56" spans="1:22" s="13" customFormat="1" ht="73.5" customHeight="1">
      <c r="A56" s="49"/>
      <c r="B56" s="692"/>
      <c r="C56" s="692"/>
      <c r="D56" s="692"/>
      <c r="E56" s="937"/>
      <c r="F56" s="937"/>
      <c r="G56" s="937"/>
      <c r="H56" s="937"/>
      <c r="I56" s="937"/>
      <c r="J56" s="937"/>
      <c r="K56" s="937"/>
      <c r="L56" s="937"/>
      <c r="M56" s="937"/>
      <c r="N56" s="692"/>
      <c r="O56" s="692"/>
      <c r="P56" s="692"/>
      <c r="Q56" s="692"/>
      <c r="R56" s="692"/>
      <c r="S56" s="35"/>
      <c r="T56" s="49"/>
      <c r="U56" s="49"/>
      <c r="V56" s="13">
        <v>1</v>
      </c>
    </row>
    <row r="57" spans="1:22" s="13" customFormat="1" ht="69" customHeight="1">
      <c r="A57" s="49"/>
      <c r="B57" s="692"/>
      <c r="C57" s="692"/>
      <c r="D57" s="692"/>
      <c r="E57" s="937"/>
      <c r="F57" s="937"/>
      <c r="G57" s="937"/>
      <c r="H57" s="937"/>
      <c r="I57" s="937"/>
      <c r="J57" s="937"/>
      <c r="K57" s="937"/>
      <c r="L57" s="937"/>
      <c r="M57" s="937"/>
      <c r="N57" s="975"/>
      <c r="O57" s="975"/>
      <c r="P57" s="975"/>
      <c r="Q57" s="975"/>
      <c r="R57" s="975"/>
      <c r="S57" s="49"/>
      <c r="T57" s="49"/>
      <c r="U57" s="49"/>
      <c r="V57" s="13">
        <v>2</v>
      </c>
    </row>
    <row r="58" spans="2:18" s="13" customFormat="1" ht="23.25" customHeight="1">
      <c r="B58" s="325" t="s">
        <v>235</v>
      </c>
      <c r="C58" s="325"/>
      <c r="D58" s="325"/>
      <c r="E58" s="325"/>
      <c r="F58" s="325"/>
      <c r="G58" s="325"/>
      <c r="H58" s="44"/>
      <c r="I58" s="44"/>
      <c r="J58" s="44"/>
      <c r="K58" s="44"/>
      <c r="L58" s="44"/>
      <c r="M58" s="44"/>
      <c r="N58" s="44"/>
      <c r="O58" s="44"/>
      <c r="P58" s="44"/>
      <c r="Q58" s="44"/>
      <c r="R58" s="33"/>
    </row>
    <row r="59" spans="4:19" s="13" customFormat="1" ht="35.25" customHeight="1" thickBot="1">
      <c r="D59" s="801" t="s">
        <v>315</v>
      </c>
      <c r="E59" s="801"/>
      <c r="F59" s="801"/>
      <c r="G59" s="801"/>
      <c r="H59" s="801"/>
      <c r="I59" s="801"/>
      <c r="J59" s="801"/>
      <c r="K59" s="801"/>
      <c r="L59" s="801"/>
      <c r="M59" s="801"/>
      <c r="N59" s="801"/>
      <c r="O59" s="801"/>
      <c r="P59" s="801"/>
      <c r="Q59" s="801"/>
      <c r="R59" s="801"/>
      <c r="S59" s="801"/>
    </row>
    <row r="60" spans="2:20" s="13" customFormat="1" ht="20.25" customHeight="1" thickBot="1">
      <c r="B60" s="95" t="s">
        <v>294</v>
      </c>
      <c r="C60" s="408" t="s">
        <v>295</v>
      </c>
      <c r="D60" s="408"/>
      <c r="E60" s="408"/>
      <c r="F60" s="332" t="s">
        <v>71</v>
      </c>
      <c r="G60" s="332"/>
      <c r="H60" s="332"/>
      <c r="I60" s="332"/>
      <c r="J60" s="332"/>
      <c r="K60" s="332"/>
      <c r="L60" s="332"/>
      <c r="M60" s="332"/>
      <c r="N60" s="332"/>
      <c r="O60" s="332"/>
      <c r="P60" s="332"/>
      <c r="Q60" s="332"/>
      <c r="R60" s="332" t="s">
        <v>236</v>
      </c>
      <c r="S60" s="332"/>
      <c r="T60" s="430"/>
    </row>
    <row r="61" spans="2:20" s="13" customFormat="1" ht="20.25" customHeight="1">
      <c r="B61" s="329" t="s">
        <v>117</v>
      </c>
      <c r="C61" s="429" t="s">
        <v>331</v>
      </c>
      <c r="D61" s="429"/>
      <c r="E61" s="429"/>
      <c r="F61" s="394" t="s">
        <v>292</v>
      </c>
      <c r="G61" s="394"/>
      <c r="H61" s="394"/>
      <c r="I61" s="394"/>
      <c r="J61" s="394"/>
      <c r="K61" s="394"/>
      <c r="L61" s="394"/>
      <c r="M61" s="394"/>
      <c r="N61" s="394"/>
      <c r="O61" s="394"/>
      <c r="P61" s="394"/>
      <c r="Q61" s="394"/>
      <c r="R61" s="333">
        <v>3000000</v>
      </c>
      <c r="S61" s="334"/>
      <c r="T61" s="335"/>
    </row>
    <row r="62" spans="2:20" s="13" customFormat="1" ht="20.25" customHeight="1">
      <c r="B62" s="330"/>
      <c r="C62" s="392"/>
      <c r="D62" s="392"/>
      <c r="E62" s="392"/>
      <c r="F62" s="395"/>
      <c r="G62" s="395"/>
      <c r="H62" s="395"/>
      <c r="I62" s="395"/>
      <c r="J62" s="395"/>
      <c r="K62" s="395"/>
      <c r="L62" s="395"/>
      <c r="M62" s="395"/>
      <c r="N62" s="395"/>
      <c r="O62" s="395"/>
      <c r="P62" s="395"/>
      <c r="Q62" s="395"/>
      <c r="R62" s="336"/>
      <c r="S62" s="336"/>
      <c r="T62" s="337"/>
    </row>
    <row r="63" spans="2:20" s="13" customFormat="1" ht="20.25" customHeight="1">
      <c r="B63" s="330" t="s">
        <v>117</v>
      </c>
      <c r="C63" s="392" t="s">
        <v>334</v>
      </c>
      <c r="D63" s="392"/>
      <c r="E63" s="392"/>
      <c r="F63" s="395" t="s">
        <v>293</v>
      </c>
      <c r="G63" s="395"/>
      <c r="H63" s="395"/>
      <c r="I63" s="395"/>
      <c r="J63" s="395"/>
      <c r="K63" s="395"/>
      <c r="L63" s="395"/>
      <c r="M63" s="395"/>
      <c r="N63" s="395"/>
      <c r="O63" s="395"/>
      <c r="P63" s="395"/>
      <c r="Q63" s="395"/>
      <c r="R63" s="405">
        <v>3000000</v>
      </c>
      <c r="S63" s="336"/>
      <c r="T63" s="337"/>
    </row>
    <row r="64" spans="2:20" ht="20.25" customHeight="1">
      <c r="B64" s="330"/>
      <c r="C64" s="392"/>
      <c r="D64" s="392"/>
      <c r="E64" s="392"/>
      <c r="F64" s="395"/>
      <c r="G64" s="395"/>
      <c r="H64" s="395"/>
      <c r="I64" s="395"/>
      <c r="J64" s="395"/>
      <c r="K64" s="395"/>
      <c r="L64" s="395"/>
      <c r="M64" s="395"/>
      <c r="N64" s="395"/>
      <c r="O64" s="395"/>
      <c r="P64" s="395"/>
      <c r="Q64" s="395"/>
      <c r="R64" s="336"/>
      <c r="S64" s="336"/>
      <c r="T64" s="337"/>
    </row>
    <row r="65" spans="2:20" ht="20.25" customHeight="1">
      <c r="B65" s="330" t="s">
        <v>277</v>
      </c>
      <c r="C65" s="392" t="s">
        <v>335</v>
      </c>
      <c r="D65" s="392"/>
      <c r="E65" s="392"/>
      <c r="F65" s="395"/>
      <c r="G65" s="395"/>
      <c r="H65" s="395"/>
      <c r="I65" s="395"/>
      <c r="J65" s="395"/>
      <c r="K65" s="395"/>
      <c r="L65" s="395"/>
      <c r="M65" s="395"/>
      <c r="N65" s="395"/>
      <c r="O65" s="395"/>
      <c r="P65" s="395"/>
      <c r="Q65" s="395"/>
      <c r="R65" s="405"/>
      <c r="S65" s="336"/>
      <c r="T65" s="337"/>
    </row>
    <row r="66" spans="2:20" ht="20.25" customHeight="1">
      <c r="B66" s="330"/>
      <c r="C66" s="392"/>
      <c r="D66" s="392"/>
      <c r="E66" s="392"/>
      <c r="F66" s="395"/>
      <c r="G66" s="395"/>
      <c r="H66" s="395"/>
      <c r="I66" s="395"/>
      <c r="J66" s="395"/>
      <c r="K66" s="395"/>
      <c r="L66" s="395"/>
      <c r="M66" s="395"/>
      <c r="N66" s="395"/>
      <c r="O66" s="395"/>
      <c r="P66" s="395"/>
      <c r="Q66" s="395"/>
      <c r="R66" s="336"/>
      <c r="S66" s="336"/>
      <c r="T66" s="337"/>
    </row>
    <row r="67" spans="2:20" ht="20.25" customHeight="1">
      <c r="B67" s="330" t="s">
        <v>277</v>
      </c>
      <c r="C67" s="392" t="s">
        <v>336</v>
      </c>
      <c r="D67" s="392"/>
      <c r="E67" s="392"/>
      <c r="F67" s="395"/>
      <c r="G67" s="395"/>
      <c r="H67" s="395"/>
      <c r="I67" s="395"/>
      <c r="J67" s="395"/>
      <c r="K67" s="395"/>
      <c r="L67" s="395"/>
      <c r="M67" s="395"/>
      <c r="N67" s="395"/>
      <c r="O67" s="395"/>
      <c r="P67" s="395"/>
      <c r="Q67" s="395"/>
      <c r="R67" s="405"/>
      <c r="S67" s="336"/>
      <c r="T67" s="337"/>
    </row>
    <row r="68" spans="2:20" ht="20.25" customHeight="1" thickBot="1">
      <c r="B68" s="331"/>
      <c r="C68" s="393"/>
      <c r="D68" s="393"/>
      <c r="E68" s="393"/>
      <c r="F68" s="433"/>
      <c r="G68" s="433"/>
      <c r="H68" s="433"/>
      <c r="I68" s="433"/>
      <c r="J68" s="433"/>
      <c r="K68" s="433"/>
      <c r="L68" s="433"/>
      <c r="M68" s="433"/>
      <c r="N68" s="433"/>
      <c r="O68" s="433"/>
      <c r="P68" s="433"/>
      <c r="Q68" s="433"/>
      <c r="R68" s="406"/>
      <c r="S68" s="406"/>
      <c r="T68" s="407"/>
    </row>
    <row r="69" spans="5:18" s="13" customFormat="1" ht="21" customHeight="1" thickBot="1">
      <c r="E69" s="53"/>
      <c r="F69" s="53"/>
      <c r="G69" s="53"/>
      <c r="H69" s="53"/>
      <c r="I69" s="53"/>
      <c r="J69" s="53"/>
      <c r="K69" s="53"/>
      <c r="L69" s="53"/>
      <c r="M69" s="53"/>
      <c r="N69" s="54"/>
      <c r="O69" s="54"/>
      <c r="P69" s="54"/>
      <c r="Q69" s="54"/>
      <c r="R69" s="54"/>
    </row>
    <row r="70" spans="2:20" s="13" customFormat="1" ht="22.5" customHeight="1" thickBot="1">
      <c r="B70" s="325" t="s">
        <v>290</v>
      </c>
      <c r="C70" s="325"/>
      <c r="D70" s="325"/>
      <c r="E70" s="325"/>
      <c r="F70" s="325"/>
      <c r="G70" s="325"/>
      <c r="H70" s="325"/>
      <c r="I70" s="325"/>
      <c r="J70" s="325"/>
      <c r="K70" s="325"/>
      <c r="N70" s="36"/>
      <c r="O70" s="37"/>
      <c r="P70" s="37"/>
      <c r="Q70" s="37"/>
      <c r="R70" s="37"/>
      <c r="S70" s="37"/>
      <c r="T70" s="38"/>
    </row>
    <row r="71" spans="14:18" s="13" customFormat="1" ht="37.5" customHeight="1">
      <c r="N71" s="49"/>
      <c r="O71" s="49"/>
      <c r="P71" s="49"/>
      <c r="Q71" s="49"/>
      <c r="R71" s="49"/>
    </row>
    <row r="72" spans="14:18" s="13" customFormat="1" ht="21.75" customHeight="1">
      <c r="N72" s="49"/>
      <c r="O72" s="49"/>
      <c r="P72" s="49"/>
      <c r="Q72" s="49"/>
      <c r="R72" s="49"/>
    </row>
    <row r="73" spans="14:18" s="13" customFormat="1" ht="21.75" customHeight="1">
      <c r="N73" s="49"/>
      <c r="O73" s="49"/>
      <c r="P73" s="49"/>
      <c r="Q73" s="49"/>
      <c r="R73" s="49"/>
    </row>
    <row r="74" spans="14:18" s="13" customFormat="1" ht="25.5" customHeight="1">
      <c r="N74" s="49"/>
      <c r="O74" s="49"/>
      <c r="P74" s="49"/>
      <c r="Q74" s="49"/>
      <c r="R74" s="49"/>
    </row>
    <row r="75" s="13" customFormat="1" ht="28.5" customHeight="1" thickBot="1">
      <c r="B75" s="13" t="s">
        <v>289</v>
      </c>
    </row>
    <row r="76" spans="2:20" s="13" customFormat="1" ht="25.5" customHeight="1" thickBot="1">
      <c r="B76" s="200" t="s">
        <v>68</v>
      </c>
      <c r="C76" s="201"/>
      <c r="D76" s="201"/>
      <c r="E76" s="201"/>
      <c r="F76" s="201"/>
      <c r="G76" s="201"/>
      <c r="H76" s="201"/>
      <c r="I76" s="201"/>
      <c r="J76" s="201"/>
      <c r="K76" s="201"/>
      <c r="L76" s="201"/>
      <c r="M76" s="201"/>
      <c r="N76" s="201"/>
      <c r="O76" s="202"/>
      <c r="P76" s="326" t="s">
        <v>69</v>
      </c>
      <c r="Q76" s="326"/>
      <c r="R76" s="326"/>
      <c r="S76" s="327" t="s">
        <v>105</v>
      </c>
      <c r="T76" s="328"/>
    </row>
    <row r="77" spans="2:22" s="13" customFormat="1" ht="28.5" customHeight="1">
      <c r="B77" s="203" t="s">
        <v>303</v>
      </c>
      <c r="C77" s="204"/>
      <c r="D77" s="204"/>
      <c r="E77" s="204"/>
      <c r="F77" s="204"/>
      <c r="G77" s="204"/>
      <c r="H77" s="204"/>
      <c r="I77" s="204"/>
      <c r="J77" s="204"/>
      <c r="K77" s="204"/>
      <c r="L77" s="204"/>
      <c r="M77" s="204"/>
      <c r="N77" s="204"/>
      <c r="O77" s="204"/>
      <c r="P77" s="317" t="s">
        <v>82</v>
      </c>
      <c r="Q77" s="318"/>
      <c r="R77" s="319"/>
      <c r="S77" s="323"/>
      <c r="T77" s="324"/>
      <c r="V77" s="13" t="b">
        <v>0</v>
      </c>
    </row>
    <row r="78" spans="2:22" s="13" customFormat="1" ht="28.5" customHeight="1">
      <c r="B78" s="205" t="s">
        <v>304</v>
      </c>
      <c r="C78" s="206"/>
      <c r="D78" s="206"/>
      <c r="E78" s="206"/>
      <c r="F78" s="206"/>
      <c r="G78" s="206"/>
      <c r="H78" s="206"/>
      <c r="I78" s="206"/>
      <c r="J78" s="206"/>
      <c r="K78" s="206"/>
      <c r="L78" s="206"/>
      <c r="M78" s="206"/>
      <c r="N78" s="206"/>
      <c r="O78" s="206"/>
      <c r="P78" s="217" t="s">
        <v>70</v>
      </c>
      <c r="Q78" s="217"/>
      <c r="R78" s="217"/>
      <c r="S78" s="296"/>
      <c r="T78" s="297"/>
      <c r="V78" s="13" t="b">
        <v>0</v>
      </c>
    </row>
    <row r="79" spans="2:22" s="13" customFormat="1" ht="52.5" customHeight="1">
      <c r="B79" s="207" t="s">
        <v>305</v>
      </c>
      <c r="C79" s="208"/>
      <c r="D79" s="208"/>
      <c r="E79" s="208"/>
      <c r="F79" s="208"/>
      <c r="G79" s="208"/>
      <c r="H79" s="208"/>
      <c r="I79" s="208"/>
      <c r="J79" s="208"/>
      <c r="K79" s="208"/>
      <c r="L79" s="208"/>
      <c r="M79" s="208"/>
      <c r="N79" s="208"/>
      <c r="O79" s="209"/>
      <c r="P79" s="320" t="s">
        <v>87</v>
      </c>
      <c r="Q79" s="321"/>
      <c r="R79" s="322"/>
      <c r="S79" s="296"/>
      <c r="T79" s="297"/>
      <c r="V79" s="13" t="b">
        <v>0</v>
      </c>
    </row>
    <row r="80" spans="2:22" s="13" customFormat="1" ht="28.5" customHeight="1">
      <c r="B80" s="205" t="s">
        <v>318</v>
      </c>
      <c r="C80" s="206"/>
      <c r="D80" s="206"/>
      <c r="E80" s="206"/>
      <c r="F80" s="206"/>
      <c r="G80" s="206"/>
      <c r="H80" s="206"/>
      <c r="I80" s="206"/>
      <c r="J80" s="206"/>
      <c r="K80" s="206"/>
      <c r="L80" s="206"/>
      <c r="M80" s="206"/>
      <c r="N80" s="206"/>
      <c r="O80" s="206"/>
      <c r="P80" s="217" t="s">
        <v>70</v>
      </c>
      <c r="Q80" s="217"/>
      <c r="R80" s="217"/>
      <c r="S80" s="296"/>
      <c r="T80" s="297"/>
      <c r="V80" s="13" t="b">
        <v>0</v>
      </c>
    </row>
    <row r="81" spans="2:22" s="13" customFormat="1" ht="28.5" customHeight="1">
      <c r="B81" s="205" t="s">
        <v>306</v>
      </c>
      <c r="C81" s="206"/>
      <c r="D81" s="206"/>
      <c r="E81" s="206"/>
      <c r="F81" s="206"/>
      <c r="G81" s="206"/>
      <c r="H81" s="206"/>
      <c r="I81" s="206"/>
      <c r="J81" s="206"/>
      <c r="K81" s="206"/>
      <c r="L81" s="206"/>
      <c r="M81" s="206"/>
      <c r="N81" s="206"/>
      <c r="O81" s="206"/>
      <c r="P81" s="217" t="s">
        <v>70</v>
      </c>
      <c r="Q81" s="217"/>
      <c r="R81" s="217"/>
      <c r="S81" s="296"/>
      <c r="T81" s="297"/>
      <c r="V81" s="13" t="b">
        <v>0</v>
      </c>
    </row>
    <row r="82" spans="2:22" s="13" customFormat="1" ht="28.5" customHeight="1">
      <c r="B82" s="205" t="s">
        <v>307</v>
      </c>
      <c r="C82" s="206"/>
      <c r="D82" s="206"/>
      <c r="E82" s="206"/>
      <c r="F82" s="206"/>
      <c r="G82" s="206"/>
      <c r="H82" s="206"/>
      <c r="I82" s="206"/>
      <c r="J82" s="206"/>
      <c r="K82" s="206"/>
      <c r="L82" s="206"/>
      <c r="M82" s="206"/>
      <c r="N82" s="206"/>
      <c r="O82" s="206"/>
      <c r="P82" s="217" t="s">
        <v>83</v>
      </c>
      <c r="Q82" s="217"/>
      <c r="R82" s="217"/>
      <c r="S82" s="296"/>
      <c r="T82" s="297"/>
      <c r="V82" s="13" t="b">
        <v>0</v>
      </c>
    </row>
    <row r="83" spans="2:22" s="13" customFormat="1" ht="28.5" customHeight="1">
      <c r="B83" s="246" t="s">
        <v>308</v>
      </c>
      <c r="C83" s="247"/>
      <c r="D83" s="247"/>
      <c r="E83" s="247"/>
      <c r="F83" s="247"/>
      <c r="G83" s="247"/>
      <c r="H83" s="247"/>
      <c r="I83" s="247"/>
      <c r="J83" s="247"/>
      <c r="K83" s="247"/>
      <c r="L83" s="247"/>
      <c r="M83" s="247"/>
      <c r="N83" s="247"/>
      <c r="O83" s="247"/>
      <c r="P83" s="217" t="s">
        <v>97</v>
      </c>
      <c r="Q83" s="217"/>
      <c r="R83" s="217"/>
      <c r="S83" s="296"/>
      <c r="T83" s="297"/>
      <c r="V83" s="13" t="b">
        <v>0</v>
      </c>
    </row>
    <row r="84" spans="2:26" s="13" customFormat="1" ht="28.5" customHeight="1" thickBot="1">
      <c r="B84" s="214" t="s">
        <v>309</v>
      </c>
      <c r="C84" s="215"/>
      <c r="D84" s="215"/>
      <c r="E84" s="215"/>
      <c r="F84" s="215"/>
      <c r="G84" s="215"/>
      <c r="H84" s="215"/>
      <c r="I84" s="215"/>
      <c r="J84" s="215"/>
      <c r="K84" s="215"/>
      <c r="L84" s="215"/>
      <c r="M84" s="215"/>
      <c r="N84" s="215"/>
      <c r="O84" s="215"/>
      <c r="P84" s="298" t="s">
        <v>97</v>
      </c>
      <c r="Q84" s="298"/>
      <c r="R84" s="298"/>
      <c r="S84" s="299"/>
      <c r="T84" s="300"/>
      <c r="V84" s="13" t="b">
        <v>0</v>
      </c>
      <c r="X84" s="13" t="s">
        <v>109</v>
      </c>
      <c r="Y84" s="130" t="s">
        <v>312</v>
      </c>
      <c r="Z84" s="131" t="s">
        <v>110</v>
      </c>
    </row>
    <row r="85" spans="5:26" s="13" customFormat="1" ht="33.75" customHeight="1">
      <c r="E85" s="976"/>
      <c r="F85" s="976"/>
      <c r="G85" s="976"/>
      <c r="H85" s="976"/>
      <c r="I85" s="976"/>
      <c r="J85" s="976"/>
      <c r="K85" s="976"/>
      <c r="L85" s="976"/>
      <c r="M85" s="976"/>
      <c r="N85" s="976"/>
      <c r="O85" s="976"/>
      <c r="P85" s="976"/>
      <c r="Q85" s="976"/>
      <c r="R85" s="33" t="str">
        <f>IF(V55=1,X85,IF(V55=2,Y85,IF(V55=3,Z85,"")))</f>
        <v>書類不備</v>
      </c>
      <c r="V85" s="13">
        <f>COUNTIF(V77:V84,"=false")</f>
        <v>8</v>
      </c>
      <c r="X85" s="13" t="str">
        <f>IF(AND(V77=TRUE,V81=TRUE,V83=TRUE,V84=TRUE,V55=1),"","書類不備")</f>
        <v>書類不備</v>
      </c>
      <c r="Y85" s="13" t="str">
        <f>IF(AND(V77=TRUE,V78=TRUE,V79=TRUE,V81=TRUE,V82=TRUE,V83=TRUE,V84=TRUE,V55=2),"","書類不備")</f>
        <v>書類不備</v>
      </c>
      <c r="Z85" s="13" t="str">
        <f>IF(AND(V77=TRUE,V78=TRUE,V79=TRUE,V80=TRUE,V81=TRUE,V82=TRUE,V83=TRUE,V84=TRUE,V55=3),"","書類不備")</f>
        <v>書類不備</v>
      </c>
    </row>
    <row r="86" ht="38.25" customHeight="1"/>
    <row r="87" spans="2:22" ht="27.75" customHeight="1">
      <c r="B87" s="302" t="s">
        <v>332</v>
      </c>
      <c r="C87" s="302"/>
      <c r="D87" s="302"/>
      <c r="E87" s="302"/>
      <c r="F87" s="302"/>
      <c r="G87" s="302"/>
      <c r="H87" s="302"/>
      <c r="I87" s="302"/>
      <c r="J87" s="302"/>
      <c r="K87" s="302"/>
      <c r="L87" s="302"/>
      <c r="M87" s="302"/>
      <c r="N87" s="302"/>
      <c r="O87" s="302"/>
      <c r="P87" s="302"/>
      <c r="Q87" s="302"/>
      <c r="R87" s="302"/>
      <c r="S87" s="302"/>
      <c r="T87" s="302"/>
      <c r="U87" s="302"/>
      <c r="V87" s="8" t="s">
        <v>2</v>
      </c>
    </row>
    <row r="88" spans="2:22" ht="13.5" customHeight="1">
      <c r="B88" s="66"/>
      <c r="C88" s="66"/>
      <c r="D88" s="66"/>
      <c r="E88" s="66"/>
      <c r="F88" s="66"/>
      <c r="G88" s="66"/>
      <c r="H88" s="66"/>
      <c r="I88" s="66"/>
      <c r="J88" s="66"/>
      <c r="K88" s="66"/>
      <c r="L88" s="66"/>
      <c r="M88" s="66"/>
      <c r="N88" s="66"/>
      <c r="O88" s="66"/>
      <c r="P88" s="66"/>
      <c r="Q88" s="66"/>
      <c r="R88" s="66"/>
      <c r="S88" s="66"/>
      <c r="T88" s="66"/>
      <c r="U88" s="66"/>
      <c r="V88" s="8"/>
    </row>
    <row r="89" spans="2:21" ht="21" customHeight="1">
      <c r="B89" s="74" t="s">
        <v>29</v>
      </c>
      <c r="C89" s="74"/>
      <c r="D89" s="74"/>
      <c r="E89" s="74"/>
      <c r="F89" s="74"/>
      <c r="G89" s="74"/>
      <c r="H89" s="74"/>
      <c r="I89" s="74"/>
      <c r="J89" s="74"/>
      <c r="K89" s="74"/>
      <c r="L89" s="74"/>
      <c r="M89" s="74"/>
      <c r="N89" s="74"/>
      <c r="O89" s="74"/>
      <c r="P89" s="74"/>
      <c r="Q89" s="74"/>
      <c r="R89" s="74"/>
      <c r="S89" s="74"/>
      <c r="T89" s="74"/>
      <c r="U89" s="74"/>
    </row>
    <row r="90" spans="2:21" ht="7.5" customHeight="1" thickBot="1">
      <c r="B90" s="74"/>
      <c r="C90" s="74"/>
      <c r="D90" s="74"/>
      <c r="E90" s="74"/>
      <c r="F90" s="74"/>
      <c r="G90" s="74"/>
      <c r="H90" s="74"/>
      <c r="I90" s="74"/>
      <c r="J90" s="74"/>
      <c r="K90" s="74"/>
      <c r="L90" s="74"/>
      <c r="M90" s="74"/>
      <c r="N90" s="74"/>
      <c r="O90" s="74"/>
      <c r="P90" s="74"/>
      <c r="Q90" s="74"/>
      <c r="R90" s="74"/>
      <c r="S90" s="74"/>
      <c r="T90" s="74"/>
      <c r="U90" s="74"/>
    </row>
    <row r="91" spans="2:21" s="3" customFormat="1" ht="13.5" customHeight="1">
      <c r="B91" s="303" t="s">
        <v>71</v>
      </c>
      <c r="C91" s="304"/>
      <c r="D91" s="304"/>
      <c r="E91" s="677" t="s">
        <v>323</v>
      </c>
      <c r="F91" s="678"/>
      <c r="G91" s="678"/>
      <c r="H91" s="678"/>
      <c r="I91" s="678"/>
      <c r="J91" s="678"/>
      <c r="K91" s="678"/>
      <c r="L91" s="678"/>
      <c r="M91" s="678"/>
      <c r="N91" s="678"/>
      <c r="O91" s="678"/>
      <c r="P91" s="678"/>
      <c r="Q91" s="678"/>
      <c r="R91" s="678"/>
      <c r="S91" s="678"/>
      <c r="T91" s="678"/>
      <c r="U91" s="679"/>
    </row>
    <row r="92" spans="2:21" s="3" customFormat="1" ht="13.5" customHeight="1">
      <c r="B92" s="305"/>
      <c r="C92" s="306"/>
      <c r="D92" s="306"/>
      <c r="E92" s="414"/>
      <c r="F92" s="415"/>
      <c r="G92" s="415"/>
      <c r="H92" s="415"/>
      <c r="I92" s="415"/>
      <c r="J92" s="415"/>
      <c r="K92" s="415"/>
      <c r="L92" s="415"/>
      <c r="M92" s="415"/>
      <c r="N92" s="415"/>
      <c r="O92" s="415"/>
      <c r="P92" s="415"/>
      <c r="Q92" s="415"/>
      <c r="R92" s="415"/>
      <c r="S92" s="415"/>
      <c r="T92" s="415"/>
      <c r="U92" s="416"/>
    </row>
    <row r="93" spans="2:21" s="3" customFormat="1" ht="13.5" customHeight="1">
      <c r="B93" s="305"/>
      <c r="C93" s="306"/>
      <c r="D93" s="306"/>
      <c r="E93" s="417"/>
      <c r="F93" s="418"/>
      <c r="G93" s="418"/>
      <c r="H93" s="418"/>
      <c r="I93" s="418"/>
      <c r="J93" s="418"/>
      <c r="K93" s="418"/>
      <c r="L93" s="418"/>
      <c r="M93" s="418"/>
      <c r="N93" s="418"/>
      <c r="O93" s="418"/>
      <c r="P93" s="418"/>
      <c r="Q93" s="418"/>
      <c r="R93" s="418"/>
      <c r="S93" s="418"/>
      <c r="T93" s="418"/>
      <c r="U93" s="419"/>
    </row>
    <row r="94" spans="2:21" s="3" customFormat="1" ht="13.5" customHeight="1">
      <c r="B94" s="305" t="s">
        <v>98</v>
      </c>
      <c r="C94" s="306"/>
      <c r="D94" s="306"/>
      <c r="E94" s="411" t="s">
        <v>324</v>
      </c>
      <c r="F94" s="412"/>
      <c r="G94" s="412"/>
      <c r="H94" s="412"/>
      <c r="I94" s="412"/>
      <c r="J94" s="412"/>
      <c r="K94" s="412"/>
      <c r="L94" s="412"/>
      <c r="M94" s="412"/>
      <c r="N94" s="412"/>
      <c r="O94" s="412"/>
      <c r="P94" s="412"/>
      <c r="Q94" s="412"/>
      <c r="R94" s="412"/>
      <c r="S94" s="412"/>
      <c r="T94" s="412"/>
      <c r="U94" s="413"/>
    </row>
    <row r="95" spans="2:21" s="3" customFormat="1" ht="13.5" customHeight="1">
      <c r="B95" s="305"/>
      <c r="C95" s="306"/>
      <c r="D95" s="306"/>
      <c r="E95" s="414"/>
      <c r="F95" s="415"/>
      <c r="G95" s="415"/>
      <c r="H95" s="415"/>
      <c r="I95" s="415"/>
      <c r="J95" s="415"/>
      <c r="K95" s="415"/>
      <c r="L95" s="415"/>
      <c r="M95" s="415"/>
      <c r="N95" s="415"/>
      <c r="O95" s="415"/>
      <c r="P95" s="415"/>
      <c r="Q95" s="415"/>
      <c r="R95" s="415"/>
      <c r="S95" s="415"/>
      <c r="T95" s="415"/>
      <c r="U95" s="416"/>
    </row>
    <row r="96" spans="2:21" s="3" customFormat="1" ht="13.5" customHeight="1">
      <c r="B96" s="305"/>
      <c r="C96" s="306"/>
      <c r="D96" s="306"/>
      <c r="E96" s="414"/>
      <c r="F96" s="415"/>
      <c r="G96" s="415"/>
      <c r="H96" s="415"/>
      <c r="I96" s="415"/>
      <c r="J96" s="415"/>
      <c r="K96" s="415"/>
      <c r="L96" s="415"/>
      <c r="M96" s="415"/>
      <c r="N96" s="415"/>
      <c r="O96" s="415"/>
      <c r="P96" s="415"/>
      <c r="Q96" s="415"/>
      <c r="R96" s="415"/>
      <c r="S96" s="415"/>
      <c r="T96" s="415"/>
      <c r="U96" s="416"/>
    </row>
    <row r="97" spans="2:21" s="3" customFormat="1" ht="13.5" customHeight="1">
      <c r="B97" s="305"/>
      <c r="C97" s="306"/>
      <c r="D97" s="306"/>
      <c r="E97" s="414"/>
      <c r="F97" s="415"/>
      <c r="G97" s="415"/>
      <c r="H97" s="415"/>
      <c r="I97" s="415"/>
      <c r="J97" s="415"/>
      <c r="K97" s="415"/>
      <c r="L97" s="415"/>
      <c r="M97" s="415"/>
      <c r="N97" s="415"/>
      <c r="O97" s="415"/>
      <c r="P97" s="415"/>
      <c r="Q97" s="415"/>
      <c r="R97" s="415"/>
      <c r="S97" s="415"/>
      <c r="T97" s="415"/>
      <c r="U97" s="416"/>
    </row>
    <row r="98" spans="2:21" s="3" customFormat="1" ht="13.5" customHeight="1">
      <c r="B98" s="305"/>
      <c r="C98" s="306"/>
      <c r="D98" s="306"/>
      <c r="E98" s="417"/>
      <c r="F98" s="418"/>
      <c r="G98" s="418"/>
      <c r="H98" s="418"/>
      <c r="I98" s="418"/>
      <c r="J98" s="418"/>
      <c r="K98" s="418"/>
      <c r="L98" s="418"/>
      <c r="M98" s="418"/>
      <c r="N98" s="418"/>
      <c r="O98" s="418"/>
      <c r="P98" s="418"/>
      <c r="Q98" s="418"/>
      <c r="R98" s="418"/>
      <c r="S98" s="418"/>
      <c r="T98" s="418"/>
      <c r="U98" s="419"/>
    </row>
    <row r="99" spans="2:21" s="3" customFormat="1" ht="13.5" customHeight="1">
      <c r="B99" s="307" t="s">
        <v>237</v>
      </c>
      <c r="C99" s="308"/>
      <c r="D99" s="308"/>
      <c r="E99" s="411" t="s">
        <v>118</v>
      </c>
      <c r="F99" s="412"/>
      <c r="G99" s="412"/>
      <c r="H99" s="412"/>
      <c r="I99" s="412"/>
      <c r="J99" s="412"/>
      <c r="K99" s="412"/>
      <c r="L99" s="412"/>
      <c r="M99" s="412"/>
      <c r="N99" s="412"/>
      <c r="O99" s="412"/>
      <c r="P99" s="412"/>
      <c r="Q99" s="412"/>
      <c r="R99" s="412"/>
      <c r="S99" s="412"/>
      <c r="T99" s="412"/>
      <c r="U99" s="413"/>
    </row>
    <row r="100" spans="2:21" s="3" customFormat="1" ht="13.5" customHeight="1">
      <c r="B100" s="307"/>
      <c r="C100" s="308"/>
      <c r="D100" s="308"/>
      <c r="E100" s="414"/>
      <c r="F100" s="415"/>
      <c r="G100" s="415"/>
      <c r="H100" s="415"/>
      <c r="I100" s="415"/>
      <c r="J100" s="415"/>
      <c r="K100" s="415"/>
      <c r="L100" s="415"/>
      <c r="M100" s="415"/>
      <c r="N100" s="415"/>
      <c r="O100" s="415"/>
      <c r="P100" s="415"/>
      <c r="Q100" s="415"/>
      <c r="R100" s="415"/>
      <c r="S100" s="415"/>
      <c r="T100" s="415"/>
      <c r="U100" s="416"/>
    </row>
    <row r="101" spans="2:21" s="3" customFormat="1" ht="13.5" customHeight="1">
      <c r="B101" s="307"/>
      <c r="C101" s="308"/>
      <c r="D101" s="308"/>
      <c r="E101" s="414"/>
      <c r="F101" s="415"/>
      <c r="G101" s="415"/>
      <c r="H101" s="415"/>
      <c r="I101" s="415"/>
      <c r="J101" s="415"/>
      <c r="K101" s="415"/>
      <c r="L101" s="415"/>
      <c r="M101" s="415"/>
      <c r="N101" s="415"/>
      <c r="O101" s="415"/>
      <c r="P101" s="415"/>
      <c r="Q101" s="415"/>
      <c r="R101" s="415"/>
      <c r="S101" s="415"/>
      <c r="T101" s="415"/>
      <c r="U101" s="416"/>
    </row>
    <row r="102" spans="2:21" s="3" customFormat="1" ht="13.5" customHeight="1">
      <c r="B102" s="307"/>
      <c r="C102" s="308"/>
      <c r="D102" s="308"/>
      <c r="E102" s="417"/>
      <c r="F102" s="418"/>
      <c r="G102" s="418"/>
      <c r="H102" s="418"/>
      <c r="I102" s="418"/>
      <c r="J102" s="418"/>
      <c r="K102" s="418"/>
      <c r="L102" s="418"/>
      <c r="M102" s="418"/>
      <c r="N102" s="418"/>
      <c r="O102" s="418"/>
      <c r="P102" s="418"/>
      <c r="Q102" s="418"/>
      <c r="R102" s="418"/>
      <c r="S102" s="418"/>
      <c r="T102" s="418"/>
      <c r="U102" s="419"/>
    </row>
    <row r="103" spans="2:21" s="3" customFormat="1" ht="13.5" customHeight="1">
      <c r="B103" s="307" t="s">
        <v>216</v>
      </c>
      <c r="C103" s="308"/>
      <c r="D103" s="308"/>
      <c r="E103" s="420" t="s">
        <v>340</v>
      </c>
      <c r="F103" s="421"/>
      <c r="G103" s="421"/>
      <c r="H103" s="421"/>
      <c r="I103" s="421"/>
      <c r="J103" s="421"/>
      <c r="K103" s="421"/>
      <c r="L103" s="421"/>
      <c r="M103" s="421"/>
      <c r="N103" s="421"/>
      <c r="O103" s="421"/>
      <c r="P103" s="421"/>
      <c r="Q103" s="421"/>
      <c r="R103" s="421"/>
      <c r="S103" s="421"/>
      <c r="T103" s="421"/>
      <c r="U103" s="422"/>
    </row>
    <row r="104" spans="2:21" s="3" customFormat="1" ht="13.5" customHeight="1">
      <c r="B104" s="307"/>
      <c r="C104" s="308"/>
      <c r="D104" s="308"/>
      <c r="E104" s="423"/>
      <c r="F104" s="424"/>
      <c r="G104" s="424"/>
      <c r="H104" s="424"/>
      <c r="I104" s="424"/>
      <c r="J104" s="424"/>
      <c r="K104" s="424"/>
      <c r="L104" s="424"/>
      <c r="M104" s="424"/>
      <c r="N104" s="424"/>
      <c r="O104" s="424"/>
      <c r="P104" s="424"/>
      <c r="Q104" s="424"/>
      <c r="R104" s="424"/>
      <c r="S104" s="424"/>
      <c r="T104" s="424"/>
      <c r="U104" s="425"/>
    </row>
    <row r="105" spans="2:21" s="3" customFormat="1" ht="13.5" customHeight="1">
      <c r="B105" s="307"/>
      <c r="C105" s="308"/>
      <c r="D105" s="308"/>
      <c r="E105" s="423"/>
      <c r="F105" s="424"/>
      <c r="G105" s="424"/>
      <c r="H105" s="424"/>
      <c r="I105" s="424"/>
      <c r="J105" s="424"/>
      <c r="K105" s="424"/>
      <c r="L105" s="424"/>
      <c r="M105" s="424"/>
      <c r="N105" s="424"/>
      <c r="O105" s="424"/>
      <c r="P105" s="424"/>
      <c r="Q105" s="424"/>
      <c r="R105" s="424"/>
      <c r="S105" s="424"/>
      <c r="T105" s="424"/>
      <c r="U105" s="425"/>
    </row>
    <row r="106" spans="2:21" s="3" customFormat="1" ht="13.5" customHeight="1">
      <c r="B106" s="307"/>
      <c r="C106" s="308"/>
      <c r="D106" s="308"/>
      <c r="E106" s="426"/>
      <c r="F106" s="427"/>
      <c r="G106" s="427"/>
      <c r="H106" s="427"/>
      <c r="I106" s="427"/>
      <c r="J106" s="427"/>
      <c r="K106" s="427"/>
      <c r="L106" s="427"/>
      <c r="M106" s="427"/>
      <c r="N106" s="427"/>
      <c r="O106" s="427"/>
      <c r="P106" s="427"/>
      <c r="Q106" s="427"/>
      <c r="R106" s="427"/>
      <c r="S106" s="427"/>
      <c r="T106" s="427"/>
      <c r="U106" s="428"/>
    </row>
    <row r="107" spans="2:21" s="3" customFormat="1" ht="13.5" customHeight="1">
      <c r="B107" s="409" t="s">
        <v>113</v>
      </c>
      <c r="C107" s="410"/>
      <c r="D107" s="410"/>
      <c r="E107" s="620" t="s">
        <v>325</v>
      </c>
      <c r="F107" s="621"/>
      <c r="G107" s="621"/>
      <c r="H107" s="621"/>
      <c r="I107" s="621"/>
      <c r="J107" s="621"/>
      <c r="K107" s="621"/>
      <c r="L107" s="621"/>
      <c r="M107" s="621"/>
      <c r="N107" s="621"/>
      <c r="O107" s="621"/>
      <c r="P107" s="621"/>
      <c r="Q107" s="621"/>
      <c r="R107" s="621"/>
      <c r="S107" s="621"/>
      <c r="T107" s="621"/>
      <c r="U107" s="622"/>
    </row>
    <row r="108" spans="2:21" s="3" customFormat="1" ht="13.5" customHeight="1">
      <c r="B108" s="409"/>
      <c r="C108" s="410"/>
      <c r="D108" s="410"/>
      <c r="E108" s="623"/>
      <c r="F108" s="624"/>
      <c r="G108" s="624"/>
      <c r="H108" s="624"/>
      <c r="I108" s="624"/>
      <c r="J108" s="624"/>
      <c r="K108" s="624"/>
      <c r="L108" s="624"/>
      <c r="M108" s="624"/>
      <c r="N108" s="624"/>
      <c r="O108" s="624"/>
      <c r="P108" s="624"/>
      <c r="Q108" s="624"/>
      <c r="R108" s="624"/>
      <c r="S108" s="624"/>
      <c r="T108" s="624"/>
      <c r="U108" s="625"/>
    </row>
    <row r="109" spans="2:21" s="3" customFormat="1" ht="13.5" customHeight="1">
      <c r="B109" s="409"/>
      <c r="C109" s="410"/>
      <c r="D109" s="410"/>
      <c r="E109" s="623"/>
      <c r="F109" s="624"/>
      <c r="G109" s="624"/>
      <c r="H109" s="624"/>
      <c r="I109" s="624"/>
      <c r="J109" s="624"/>
      <c r="K109" s="624"/>
      <c r="L109" s="624"/>
      <c r="M109" s="624"/>
      <c r="N109" s="624"/>
      <c r="O109" s="624"/>
      <c r="P109" s="624"/>
      <c r="Q109" s="624"/>
      <c r="R109" s="624"/>
      <c r="S109" s="624"/>
      <c r="T109" s="624"/>
      <c r="U109" s="625"/>
    </row>
    <row r="110" spans="2:21" s="3" customFormat="1" ht="13.5" customHeight="1">
      <c r="B110" s="409"/>
      <c r="C110" s="410"/>
      <c r="D110" s="410"/>
      <c r="E110" s="623"/>
      <c r="F110" s="624"/>
      <c r="G110" s="624"/>
      <c r="H110" s="624"/>
      <c r="I110" s="624"/>
      <c r="J110" s="624"/>
      <c r="K110" s="624"/>
      <c r="L110" s="624"/>
      <c r="M110" s="624"/>
      <c r="N110" s="624"/>
      <c r="O110" s="624"/>
      <c r="P110" s="624"/>
      <c r="Q110" s="624"/>
      <c r="R110" s="624"/>
      <c r="S110" s="624"/>
      <c r="T110" s="624"/>
      <c r="U110" s="625"/>
    </row>
    <row r="111" spans="2:21" s="3" customFormat="1" ht="13.5" customHeight="1">
      <c r="B111" s="409"/>
      <c r="C111" s="410"/>
      <c r="D111" s="410"/>
      <c r="E111" s="623"/>
      <c r="F111" s="624"/>
      <c r="G111" s="624"/>
      <c r="H111" s="624"/>
      <c r="I111" s="624"/>
      <c r="J111" s="624"/>
      <c r="K111" s="624"/>
      <c r="L111" s="624"/>
      <c r="M111" s="624"/>
      <c r="N111" s="624"/>
      <c r="O111" s="624"/>
      <c r="P111" s="624"/>
      <c r="Q111" s="624"/>
      <c r="R111" s="624"/>
      <c r="S111" s="624"/>
      <c r="T111" s="624"/>
      <c r="U111" s="625"/>
    </row>
    <row r="112" spans="2:21" s="3" customFormat="1" ht="13.5" customHeight="1">
      <c r="B112" s="409"/>
      <c r="C112" s="410"/>
      <c r="D112" s="410"/>
      <c r="E112" s="623"/>
      <c r="F112" s="624"/>
      <c r="G112" s="624"/>
      <c r="H112" s="624"/>
      <c r="I112" s="624"/>
      <c r="J112" s="624"/>
      <c r="K112" s="624"/>
      <c r="L112" s="624"/>
      <c r="M112" s="624"/>
      <c r="N112" s="624"/>
      <c r="O112" s="624"/>
      <c r="P112" s="624"/>
      <c r="Q112" s="624"/>
      <c r="R112" s="624"/>
      <c r="S112" s="624"/>
      <c r="T112" s="624"/>
      <c r="U112" s="625"/>
    </row>
    <row r="113" spans="2:21" s="3" customFormat="1" ht="13.5" customHeight="1">
      <c r="B113" s="409"/>
      <c r="C113" s="410"/>
      <c r="D113" s="410"/>
      <c r="E113" s="623"/>
      <c r="F113" s="624"/>
      <c r="G113" s="624"/>
      <c r="H113" s="624"/>
      <c r="I113" s="624"/>
      <c r="J113" s="624"/>
      <c r="K113" s="624"/>
      <c r="L113" s="624"/>
      <c r="M113" s="624"/>
      <c r="N113" s="624"/>
      <c r="O113" s="624"/>
      <c r="P113" s="624"/>
      <c r="Q113" s="624"/>
      <c r="R113" s="624"/>
      <c r="S113" s="624"/>
      <c r="T113" s="624"/>
      <c r="U113" s="625"/>
    </row>
    <row r="114" spans="2:21" s="3" customFormat="1" ht="13.5" customHeight="1">
      <c r="B114" s="409"/>
      <c r="C114" s="410"/>
      <c r="D114" s="410"/>
      <c r="E114" s="626"/>
      <c r="F114" s="627"/>
      <c r="G114" s="627"/>
      <c r="H114" s="627"/>
      <c r="I114" s="627"/>
      <c r="J114" s="627"/>
      <c r="K114" s="627"/>
      <c r="L114" s="627"/>
      <c r="M114" s="627"/>
      <c r="N114" s="627"/>
      <c r="O114" s="627"/>
      <c r="P114" s="627"/>
      <c r="Q114" s="627"/>
      <c r="R114" s="627"/>
      <c r="S114" s="627"/>
      <c r="T114" s="627"/>
      <c r="U114" s="628"/>
    </row>
    <row r="115" spans="2:21" s="3" customFormat="1" ht="13.5" customHeight="1">
      <c r="B115" s="218" t="s">
        <v>61</v>
      </c>
      <c r="C115" s="219"/>
      <c r="D115" s="219"/>
      <c r="E115" s="682" t="s">
        <v>217</v>
      </c>
      <c r="F115" s="682"/>
      <c r="G115" s="682"/>
      <c r="H115" s="682"/>
      <c r="I115" s="682"/>
      <c r="J115" s="682"/>
      <c r="K115" s="682"/>
      <c r="L115" s="682"/>
      <c r="M115" s="682"/>
      <c r="N115" s="682"/>
      <c r="O115" s="682"/>
      <c r="P115" s="682"/>
      <c r="Q115" s="682"/>
      <c r="R115" s="682"/>
      <c r="S115" s="682"/>
      <c r="T115" s="682"/>
      <c r="U115" s="683"/>
    </row>
    <row r="116" spans="2:21" s="3" customFormat="1" ht="13.5" customHeight="1">
      <c r="B116" s="220"/>
      <c r="C116" s="221"/>
      <c r="D116" s="221"/>
      <c r="E116" s="684"/>
      <c r="F116" s="684"/>
      <c r="G116" s="684"/>
      <c r="H116" s="684"/>
      <c r="I116" s="684"/>
      <c r="J116" s="684"/>
      <c r="K116" s="684"/>
      <c r="L116" s="684"/>
      <c r="M116" s="684"/>
      <c r="N116" s="684"/>
      <c r="O116" s="684"/>
      <c r="P116" s="684"/>
      <c r="Q116" s="684"/>
      <c r="R116" s="684"/>
      <c r="S116" s="684"/>
      <c r="T116" s="684"/>
      <c r="U116" s="685"/>
    </row>
    <row r="117" spans="2:21" s="3" customFormat="1" ht="13.5" customHeight="1">
      <c r="B117" s="309"/>
      <c r="C117" s="310"/>
      <c r="D117" s="310"/>
      <c r="E117" s="686"/>
      <c r="F117" s="686"/>
      <c r="G117" s="686"/>
      <c r="H117" s="686"/>
      <c r="I117" s="686"/>
      <c r="J117" s="686"/>
      <c r="K117" s="686"/>
      <c r="L117" s="686"/>
      <c r="M117" s="686"/>
      <c r="N117" s="686"/>
      <c r="O117" s="686"/>
      <c r="P117" s="686"/>
      <c r="Q117" s="686"/>
      <c r="R117" s="686"/>
      <c r="S117" s="686"/>
      <c r="T117" s="686"/>
      <c r="U117" s="687"/>
    </row>
    <row r="118" spans="2:21" s="3" customFormat="1" ht="13.5" customHeight="1">
      <c r="B118" s="218" t="s">
        <v>101</v>
      </c>
      <c r="C118" s="219"/>
      <c r="D118" s="219"/>
      <c r="E118" s="671" t="s">
        <v>313</v>
      </c>
      <c r="F118" s="671"/>
      <c r="G118" s="671"/>
      <c r="H118" s="671"/>
      <c r="I118" s="671"/>
      <c r="J118" s="671"/>
      <c r="K118" s="671"/>
      <c r="L118" s="671"/>
      <c r="M118" s="671"/>
      <c r="N118" s="671"/>
      <c r="O118" s="671"/>
      <c r="P118" s="671"/>
      <c r="Q118" s="671"/>
      <c r="R118" s="671"/>
      <c r="S118" s="671"/>
      <c r="T118" s="671"/>
      <c r="U118" s="672"/>
    </row>
    <row r="119" spans="2:21" s="3" customFormat="1" ht="13.5" customHeight="1">
      <c r="B119" s="220"/>
      <c r="C119" s="221"/>
      <c r="D119" s="221"/>
      <c r="E119" s="673"/>
      <c r="F119" s="673"/>
      <c r="G119" s="673"/>
      <c r="H119" s="673"/>
      <c r="I119" s="673"/>
      <c r="J119" s="673"/>
      <c r="K119" s="673"/>
      <c r="L119" s="673"/>
      <c r="M119" s="673"/>
      <c r="N119" s="673"/>
      <c r="O119" s="673"/>
      <c r="P119" s="673"/>
      <c r="Q119" s="673"/>
      <c r="R119" s="673"/>
      <c r="S119" s="673"/>
      <c r="T119" s="673"/>
      <c r="U119" s="674"/>
    </row>
    <row r="120" spans="2:21" s="3" customFormat="1" ht="13.5" customHeight="1" thickBot="1">
      <c r="B120" s="222"/>
      <c r="C120" s="223"/>
      <c r="D120" s="223"/>
      <c r="E120" s="675"/>
      <c r="F120" s="675"/>
      <c r="G120" s="675"/>
      <c r="H120" s="675"/>
      <c r="I120" s="675"/>
      <c r="J120" s="675"/>
      <c r="K120" s="675"/>
      <c r="L120" s="675"/>
      <c r="M120" s="675"/>
      <c r="N120" s="675"/>
      <c r="O120" s="675"/>
      <c r="P120" s="675"/>
      <c r="Q120" s="675"/>
      <c r="R120" s="675"/>
      <c r="S120" s="675"/>
      <c r="T120" s="675"/>
      <c r="U120" s="676"/>
    </row>
    <row r="121" spans="2:21" s="3" customFormat="1" ht="13.5" customHeight="1">
      <c r="B121" s="85"/>
      <c r="C121" s="1"/>
      <c r="D121" s="1"/>
      <c r="E121" s="1"/>
      <c r="F121" s="1"/>
      <c r="G121" s="1"/>
      <c r="H121" s="1"/>
      <c r="I121" s="1"/>
      <c r="J121" s="1"/>
      <c r="K121" s="1"/>
      <c r="L121" s="1"/>
      <c r="M121" s="1"/>
      <c r="N121" s="1"/>
      <c r="O121" s="1"/>
      <c r="P121" s="1"/>
      <c r="Q121" s="1"/>
      <c r="R121" s="1"/>
      <c r="S121" s="1"/>
      <c r="T121" s="1"/>
      <c r="U121" s="1"/>
    </row>
    <row r="122" spans="2:21" ht="18.75" customHeight="1">
      <c r="B122" s="74" t="s">
        <v>27</v>
      </c>
      <c r="C122" s="2"/>
      <c r="D122" s="2"/>
      <c r="E122" s="2"/>
      <c r="F122" s="2"/>
      <c r="G122" s="2"/>
      <c r="H122" s="2"/>
      <c r="I122" s="2"/>
      <c r="J122" s="2"/>
      <c r="K122" s="2"/>
      <c r="L122" s="2"/>
      <c r="M122" s="2"/>
      <c r="N122" s="2"/>
      <c r="O122" s="2"/>
      <c r="P122" s="2"/>
      <c r="Q122" s="2"/>
      <c r="R122" s="2"/>
      <c r="S122" s="2"/>
      <c r="T122" s="2"/>
      <c r="U122" s="2"/>
    </row>
    <row r="123" spans="2:21" ht="6" customHeight="1">
      <c r="B123" s="2"/>
      <c r="C123" s="2"/>
      <c r="D123" s="2"/>
      <c r="E123" s="2"/>
      <c r="F123" s="2"/>
      <c r="G123" s="2"/>
      <c r="H123" s="2"/>
      <c r="I123" s="2"/>
      <c r="J123" s="2"/>
      <c r="K123" s="2"/>
      <c r="L123" s="2"/>
      <c r="M123" s="2"/>
      <c r="N123" s="2"/>
      <c r="O123" s="2"/>
      <c r="P123" s="2"/>
      <c r="Q123" s="2"/>
      <c r="R123" s="2"/>
      <c r="S123" s="2"/>
      <c r="T123" s="2"/>
      <c r="U123" s="2"/>
    </row>
    <row r="124" spans="2:21" ht="13.5" customHeight="1">
      <c r="B124" s="311" t="s">
        <v>26</v>
      </c>
      <c r="C124" s="312"/>
      <c r="D124" s="312"/>
      <c r="E124" s="312"/>
      <c r="F124" s="312"/>
      <c r="G124" s="312"/>
      <c r="H124" s="312"/>
      <c r="I124" s="312"/>
      <c r="J124" s="312"/>
      <c r="K124" s="312"/>
      <c r="L124" s="312"/>
      <c r="M124" s="312"/>
      <c r="N124" s="312"/>
      <c r="O124" s="312"/>
      <c r="P124" s="312"/>
      <c r="Q124" s="312"/>
      <c r="R124" s="312"/>
      <c r="S124" s="312"/>
      <c r="T124" s="312"/>
      <c r="U124" s="313"/>
    </row>
    <row r="125" spans="2:21" ht="13.5" customHeight="1" thickBot="1">
      <c r="B125" s="314"/>
      <c r="C125" s="315"/>
      <c r="D125" s="315"/>
      <c r="E125" s="315"/>
      <c r="F125" s="315"/>
      <c r="G125" s="315"/>
      <c r="H125" s="315"/>
      <c r="I125" s="315"/>
      <c r="J125" s="315"/>
      <c r="K125" s="315"/>
      <c r="L125" s="315"/>
      <c r="M125" s="315"/>
      <c r="N125" s="315"/>
      <c r="O125" s="315"/>
      <c r="P125" s="315"/>
      <c r="Q125" s="315"/>
      <c r="R125" s="315"/>
      <c r="S125" s="315"/>
      <c r="T125" s="315"/>
      <c r="U125" s="316"/>
    </row>
    <row r="126" spans="2:21" ht="13.5" customHeight="1">
      <c r="B126" s="353" t="s">
        <v>36</v>
      </c>
      <c r="C126" s="354"/>
      <c r="D126" s="277" t="s">
        <v>35</v>
      </c>
      <c r="E126" s="277"/>
      <c r="F126" s="277"/>
      <c r="G126" s="277"/>
      <c r="H126" s="277" t="s">
        <v>34</v>
      </c>
      <c r="I126" s="277"/>
      <c r="J126" s="277"/>
      <c r="K126" s="277"/>
      <c r="L126" s="277"/>
      <c r="M126" s="277" t="s">
        <v>33</v>
      </c>
      <c r="N126" s="277"/>
      <c r="O126" s="277"/>
      <c r="P126" s="277"/>
      <c r="Q126" s="277"/>
      <c r="R126" s="688" t="s">
        <v>249</v>
      </c>
      <c r="S126" s="688"/>
      <c r="T126" s="688"/>
      <c r="U126" s="689"/>
    </row>
    <row r="127" spans="2:21" ht="13.5" customHeight="1" thickBot="1">
      <c r="B127" s="355"/>
      <c r="C127" s="356"/>
      <c r="D127" s="278"/>
      <c r="E127" s="278"/>
      <c r="F127" s="278"/>
      <c r="G127" s="278"/>
      <c r="H127" s="278"/>
      <c r="I127" s="278"/>
      <c r="J127" s="278"/>
      <c r="K127" s="278"/>
      <c r="L127" s="278"/>
      <c r="M127" s="278"/>
      <c r="N127" s="278"/>
      <c r="O127" s="278"/>
      <c r="P127" s="278"/>
      <c r="Q127" s="278"/>
      <c r="R127" s="690"/>
      <c r="S127" s="690"/>
      <c r="T127" s="690"/>
      <c r="U127" s="691"/>
    </row>
    <row r="128" spans="1:21" ht="13.5" customHeight="1" thickTop="1">
      <c r="A128" s="2"/>
      <c r="B128" s="680" t="s">
        <v>250</v>
      </c>
      <c r="C128" s="681"/>
      <c r="D128" s="434" t="s">
        <v>299</v>
      </c>
      <c r="E128" s="434"/>
      <c r="F128" s="434"/>
      <c r="G128" s="434"/>
      <c r="H128" s="434" t="s">
        <v>175</v>
      </c>
      <c r="I128" s="434"/>
      <c r="J128" s="434"/>
      <c r="K128" s="434"/>
      <c r="L128" s="434"/>
      <c r="M128" s="434" t="s">
        <v>176</v>
      </c>
      <c r="N128" s="434"/>
      <c r="O128" s="434"/>
      <c r="P128" s="434"/>
      <c r="Q128" s="434"/>
      <c r="R128" s="434" t="s">
        <v>252</v>
      </c>
      <c r="S128" s="434"/>
      <c r="T128" s="434"/>
      <c r="U128" s="435"/>
    </row>
    <row r="129" spans="1:21" ht="13.5" customHeight="1">
      <c r="A129" s="2"/>
      <c r="B129" s="659"/>
      <c r="C129" s="248"/>
      <c r="D129" s="301"/>
      <c r="E129" s="301"/>
      <c r="F129" s="301"/>
      <c r="G129" s="301"/>
      <c r="H129" s="301"/>
      <c r="I129" s="301"/>
      <c r="J129" s="301"/>
      <c r="K129" s="301"/>
      <c r="L129" s="301"/>
      <c r="M129" s="301"/>
      <c r="N129" s="301"/>
      <c r="O129" s="301"/>
      <c r="P129" s="301"/>
      <c r="Q129" s="301"/>
      <c r="R129" s="301"/>
      <c r="S129" s="301"/>
      <c r="T129" s="301"/>
      <c r="U129" s="436"/>
    </row>
    <row r="130" spans="2:21" ht="13.5" customHeight="1">
      <c r="B130" s="659" t="s">
        <v>251</v>
      </c>
      <c r="C130" s="248"/>
      <c r="D130" s="301" t="s">
        <v>174</v>
      </c>
      <c r="E130" s="301"/>
      <c r="F130" s="301"/>
      <c r="G130" s="301"/>
      <c r="H130" s="301" t="s">
        <v>192</v>
      </c>
      <c r="I130" s="301"/>
      <c r="J130" s="301"/>
      <c r="K130" s="301"/>
      <c r="L130" s="301"/>
      <c r="M130" s="301" t="s">
        <v>193</v>
      </c>
      <c r="N130" s="301"/>
      <c r="O130" s="301"/>
      <c r="P130" s="301"/>
      <c r="Q130" s="301"/>
      <c r="R130" s="301" t="s">
        <v>253</v>
      </c>
      <c r="S130" s="301"/>
      <c r="T130" s="301"/>
      <c r="U130" s="436"/>
    </row>
    <row r="131" spans="2:21" ht="13.5" customHeight="1">
      <c r="B131" s="659"/>
      <c r="C131" s="248"/>
      <c r="D131" s="301"/>
      <c r="E131" s="301"/>
      <c r="F131" s="301"/>
      <c r="G131" s="301"/>
      <c r="H131" s="301"/>
      <c r="I131" s="301"/>
      <c r="J131" s="301"/>
      <c r="K131" s="301"/>
      <c r="L131" s="301"/>
      <c r="M131" s="301"/>
      <c r="N131" s="301"/>
      <c r="O131" s="301"/>
      <c r="P131" s="301"/>
      <c r="Q131" s="301"/>
      <c r="R131" s="301"/>
      <c r="S131" s="301"/>
      <c r="T131" s="301"/>
      <c r="U131" s="436"/>
    </row>
    <row r="132" spans="2:21" ht="13.5" customHeight="1">
      <c r="B132" s="364"/>
      <c r="C132" s="301"/>
      <c r="D132" s="301"/>
      <c r="E132" s="301"/>
      <c r="F132" s="301"/>
      <c r="G132" s="301"/>
      <c r="H132" s="301"/>
      <c r="I132" s="301"/>
      <c r="J132" s="301"/>
      <c r="K132" s="301"/>
      <c r="L132" s="301"/>
      <c r="M132" s="301"/>
      <c r="N132" s="301"/>
      <c r="O132" s="301"/>
      <c r="P132" s="301"/>
      <c r="Q132" s="301"/>
      <c r="R132" s="301"/>
      <c r="S132" s="301"/>
      <c r="T132" s="301"/>
      <c r="U132" s="436"/>
    </row>
    <row r="133" spans="2:21" ht="13.5" customHeight="1">
      <c r="B133" s="364"/>
      <c r="C133" s="301"/>
      <c r="D133" s="301"/>
      <c r="E133" s="301"/>
      <c r="F133" s="301"/>
      <c r="G133" s="301"/>
      <c r="H133" s="301"/>
      <c r="I133" s="301"/>
      <c r="J133" s="301"/>
      <c r="K133" s="301"/>
      <c r="L133" s="301"/>
      <c r="M133" s="301"/>
      <c r="N133" s="301"/>
      <c r="O133" s="301"/>
      <c r="P133" s="301"/>
      <c r="Q133" s="301"/>
      <c r="R133" s="301"/>
      <c r="S133" s="301"/>
      <c r="T133" s="301"/>
      <c r="U133" s="436"/>
    </row>
    <row r="134" spans="2:21" ht="13.5" customHeight="1">
      <c r="B134" s="431"/>
      <c r="C134" s="432"/>
      <c r="D134" s="301"/>
      <c r="E134" s="301"/>
      <c r="F134" s="301"/>
      <c r="G134" s="301"/>
      <c r="H134" s="432"/>
      <c r="I134" s="432"/>
      <c r="J134" s="432"/>
      <c r="K134" s="432"/>
      <c r="L134" s="432"/>
      <c r="M134" s="432"/>
      <c r="N134" s="432"/>
      <c r="O134" s="432"/>
      <c r="P134" s="432"/>
      <c r="Q134" s="432"/>
      <c r="R134" s="432"/>
      <c r="S134" s="432"/>
      <c r="T134" s="432"/>
      <c r="U134" s="472"/>
    </row>
    <row r="135" spans="2:21" ht="13.5" customHeight="1">
      <c r="B135" s="431"/>
      <c r="C135" s="432"/>
      <c r="D135" s="301"/>
      <c r="E135" s="301"/>
      <c r="F135" s="301"/>
      <c r="G135" s="301"/>
      <c r="H135" s="432"/>
      <c r="I135" s="432"/>
      <c r="J135" s="432"/>
      <c r="K135" s="432"/>
      <c r="L135" s="432"/>
      <c r="M135" s="432"/>
      <c r="N135" s="432"/>
      <c r="O135" s="432"/>
      <c r="P135" s="432"/>
      <c r="Q135" s="432"/>
      <c r="R135" s="432"/>
      <c r="S135" s="432"/>
      <c r="T135" s="432"/>
      <c r="U135" s="472"/>
    </row>
    <row r="136" spans="2:21" ht="13.5" customHeight="1">
      <c r="B136" s="431"/>
      <c r="C136" s="432"/>
      <c r="D136" s="301"/>
      <c r="E136" s="301"/>
      <c r="F136" s="301"/>
      <c r="G136" s="301"/>
      <c r="H136" s="432"/>
      <c r="I136" s="432"/>
      <c r="J136" s="432"/>
      <c r="K136" s="432"/>
      <c r="L136" s="432"/>
      <c r="M136" s="432"/>
      <c r="N136" s="432"/>
      <c r="O136" s="432"/>
      <c r="P136" s="432"/>
      <c r="Q136" s="432"/>
      <c r="R136" s="806"/>
      <c r="S136" s="806"/>
      <c r="T136" s="806"/>
      <c r="U136" s="807"/>
    </row>
    <row r="137" spans="2:21" ht="13.5" customHeight="1">
      <c r="B137" s="431"/>
      <c r="C137" s="432"/>
      <c r="D137" s="301"/>
      <c r="E137" s="301"/>
      <c r="F137" s="301"/>
      <c r="G137" s="301"/>
      <c r="H137" s="432"/>
      <c r="I137" s="432"/>
      <c r="J137" s="432"/>
      <c r="K137" s="432"/>
      <c r="L137" s="432"/>
      <c r="M137" s="432"/>
      <c r="N137" s="432"/>
      <c r="O137" s="432"/>
      <c r="P137" s="432"/>
      <c r="Q137" s="432"/>
      <c r="R137" s="806"/>
      <c r="S137" s="806"/>
      <c r="T137" s="806"/>
      <c r="U137" s="807"/>
    </row>
    <row r="138" spans="2:21" ht="13.5" customHeight="1">
      <c r="B138" s="364"/>
      <c r="C138" s="301"/>
      <c r="D138" s="301"/>
      <c r="E138" s="301"/>
      <c r="F138" s="301"/>
      <c r="G138" s="301"/>
      <c r="H138" s="301"/>
      <c r="I138" s="301"/>
      <c r="J138" s="301"/>
      <c r="K138" s="301"/>
      <c r="L138" s="301"/>
      <c r="M138" s="301"/>
      <c r="N138" s="301"/>
      <c r="O138" s="301"/>
      <c r="P138" s="301"/>
      <c r="Q138" s="301"/>
      <c r="R138" s="301"/>
      <c r="S138" s="301"/>
      <c r="T138" s="301"/>
      <c r="U138" s="436"/>
    </row>
    <row r="139" spans="2:21" ht="13.5" customHeight="1">
      <c r="B139" s="364"/>
      <c r="C139" s="301"/>
      <c r="D139" s="301"/>
      <c r="E139" s="301"/>
      <c r="F139" s="301"/>
      <c r="G139" s="301"/>
      <c r="H139" s="301"/>
      <c r="I139" s="301"/>
      <c r="J139" s="301"/>
      <c r="K139" s="301"/>
      <c r="L139" s="301"/>
      <c r="M139" s="301"/>
      <c r="N139" s="301"/>
      <c r="O139" s="301"/>
      <c r="P139" s="301"/>
      <c r="Q139" s="301"/>
      <c r="R139" s="301"/>
      <c r="S139" s="301"/>
      <c r="T139" s="301"/>
      <c r="U139" s="436"/>
    </row>
    <row r="140" spans="2:21" ht="13.5" customHeight="1">
      <c r="B140" s="431"/>
      <c r="C140" s="432"/>
      <c r="D140" s="301"/>
      <c r="E140" s="301"/>
      <c r="F140" s="301"/>
      <c r="G140" s="301"/>
      <c r="H140" s="432"/>
      <c r="I140" s="432"/>
      <c r="J140" s="432"/>
      <c r="K140" s="432"/>
      <c r="L140" s="432"/>
      <c r="M140" s="432"/>
      <c r="N140" s="432"/>
      <c r="O140" s="432"/>
      <c r="P140" s="432"/>
      <c r="Q140" s="432"/>
      <c r="R140" s="432"/>
      <c r="S140" s="432"/>
      <c r="T140" s="432"/>
      <c r="U140" s="472"/>
    </row>
    <row r="141" spans="2:21" ht="13.5" customHeight="1">
      <c r="B141" s="431"/>
      <c r="C141" s="432"/>
      <c r="D141" s="301"/>
      <c r="E141" s="301"/>
      <c r="F141" s="301"/>
      <c r="G141" s="301"/>
      <c r="H141" s="432"/>
      <c r="I141" s="432"/>
      <c r="J141" s="432"/>
      <c r="K141" s="432"/>
      <c r="L141" s="432"/>
      <c r="M141" s="432"/>
      <c r="N141" s="432"/>
      <c r="O141" s="432"/>
      <c r="P141" s="432"/>
      <c r="Q141" s="432"/>
      <c r="R141" s="432"/>
      <c r="S141" s="432"/>
      <c r="T141" s="432"/>
      <c r="U141" s="472"/>
    </row>
    <row r="142" spans="2:21" ht="13.5" customHeight="1">
      <c r="B142" s="431"/>
      <c r="C142" s="432"/>
      <c r="D142" s="301"/>
      <c r="E142" s="301"/>
      <c r="F142" s="301"/>
      <c r="G142" s="301"/>
      <c r="H142" s="432"/>
      <c r="I142" s="432"/>
      <c r="J142" s="432"/>
      <c r="K142" s="432"/>
      <c r="L142" s="432"/>
      <c r="M142" s="432"/>
      <c r="N142" s="432"/>
      <c r="O142" s="432"/>
      <c r="P142" s="432"/>
      <c r="Q142" s="432"/>
      <c r="R142" s="806"/>
      <c r="S142" s="806"/>
      <c r="T142" s="806"/>
      <c r="U142" s="807"/>
    </row>
    <row r="143" spans="2:21" ht="13.5" customHeight="1" thickBot="1">
      <c r="B143" s="981"/>
      <c r="C143" s="661"/>
      <c r="D143" s="660"/>
      <c r="E143" s="660"/>
      <c r="F143" s="660"/>
      <c r="G143" s="660"/>
      <c r="H143" s="661"/>
      <c r="I143" s="661"/>
      <c r="J143" s="661"/>
      <c r="K143" s="661"/>
      <c r="L143" s="661"/>
      <c r="M143" s="661"/>
      <c r="N143" s="661"/>
      <c r="O143" s="661"/>
      <c r="P143" s="661"/>
      <c r="Q143" s="661"/>
      <c r="R143" s="808"/>
      <c r="S143" s="808"/>
      <c r="T143" s="808"/>
      <c r="U143" s="809"/>
    </row>
    <row r="144" spans="2:21" ht="13.5" customHeight="1">
      <c r="B144" s="4"/>
      <c r="C144" s="4"/>
      <c r="D144" s="4"/>
      <c r="E144" s="4"/>
      <c r="F144" s="4"/>
      <c r="G144" s="4"/>
      <c r="H144" s="4"/>
      <c r="I144" s="4"/>
      <c r="J144" s="4"/>
      <c r="K144" s="4"/>
      <c r="L144" s="4"/>
      <c r="M144" s="4"/>
      <c r="N144" s="4"/>
      <c r="O144" s="4"/>
      <c r="P144" s="4"/>
      <c r="Q144" s="4"/>
      <c r="R144" s="4"/>
      <c r="S144" s="4"/>
      <c r="T144" s="4"/>
      <c r="U144" s="4"/>
    </row>
    <row r="145" spans="1:20" s="69" customFormat="1" ht="13.5" customHeight="1">
      <c r="A145" s="473" t="s">
        <v>254</v>
      </c>
      <c r="B145" s="473"/>
      <c r="C145" s="473"/>
      <c r="D145" s="473"/>
      <c r="E145" s="473"/>
      <c r="F145" s="473"/>
      <c r="G145" s="473"/>
      <c r="H145" s="473"/>
      <c r="I145" s="473"/>
      <c r="J145" s="473"/>
      <c r="K145" s="473"/>
      <c r="L145" s="473"/>
      <c r="M145" s="473"/>
      <c r="N145" s="473"/>
      <c r="O145" s="473"/>
      <c r="P145" s="473"/>
      <c r="Q145" s="473"/>
      <c r="R145" s="473"/>
      <c r="S145" s="473"/>
      <c r="T145" s="473"/>
    </row>
    <row r="146" spans="1:20" s="69" customFormat="1" ht="19.5" customHeight="1" thickBot="1">
      <c r="A146" s="473"/>
      <c r="B146" s="473"/>
      <c r="C146" s="473"/>
      <c r="D146" s="473"/>
      <c r="E146" s="473"/>
      <c r="F146" s="473"/>
      <c r="G146" s="473"/>
      <c r="H146" s="473"/>
      <c r="I146" s="473"/>
      <c r="J146" s="473"/>
      <c r="K146" s="473"/>
      <c r="L146" s="473"/>
      <c r="M146" s="473"/>
      <c r="N146" s="473"/>
      <c r="O146" s="473"/>
      <c r="P146" s="473"/>
      <c r="Q146" s="473"/>
      <c r="R146" s="473"/>
      <c r="S146" s="473"/>
      <c r="T146" s="473"/>
    </row>
    <row r="147" spans="2:37" s="69" customFormat="1" ht="20.25" customHeight="1">
      <c r="B147" s="474" t="s">
        <v>244</v>
      </c>
      <c r="C147" s="475"/>
      <c r="D147" s="483" t="s">
        <v>245</v>
      </c>
      <c r="E147" s="484"/>
      <c r="F147" s="484"/>
      <c r="G147" s="484"/>
      <c r="H147" s="484"/>
      <c r="I147" s="484"/>
      <c r="J147" s="484"/>
      <c r="K147" s="484"/>
      <c r="L147" s="484"/>
      <c r="M147" s="484"/>
      <c r="N147" s="484"/>
      <c r="O147" s="484"/>
      <c r="P147" s="484"/>
      <c r="Q147" s="484"/>
      <c r="R147" s="484"/>
      <c r="S147" s="484"/>
      <c r="T147" s="484"/>
      <c r="U147" s="485"/>
      <c r="V147" s="71"/>
      <c r="W147" s="71"/>
      <c r="X147" s="71"/>
      <c r="Y147" s="71"/>
      <c r="Z147" s="71"/>
      <c r="AA147" s="71"/>
      <c r="AB147" s="71"/>
      <c r="AC147" s="71"/>
      <c r="AD147" s="71"/>
      <c r="AE147" s="71"/>
      <c r="AF147" s="71"/>
      <c r="AG147" s="71"/>
      <c r="AH147" s="71"/>
      <c r="AI147" s="71"/>
      <c r="AJ147" s="71"/>
      <c r="AK147" s="71"/>
    </row>
    <row r="148" spans="1:37" s="69" customFormat="1" ht="20.25" customHeight="1">
      <c r="A148" s="6"/>
      <c r="B148" s="476"/>
      <c r="C148" s="477"/>
      <c r="D148" s="486"/>
      <c r="E148" s="487"/>
      <c r="F148" s="487"/>
      <c r="G148" s="487"/>
      <c r="H148" s="487"/>
      <c r="I148" s="487"/>
      <c r="J148" s="487"/>
      <c r="K148" s="487"/>
      <c r="L148" s="487"/>
      <c r="M148" s="487"/>
      <c r="N148" s="487"/>
      <c r="O148" s="487"/>
      <c r="P148" s="487"/>
      <c r="Q148" s="487"/>
      <c r="R148" s="487"/>
      <c r="S148" s="487"/>
      <c r="T148" s="487"/>
      <c r="U148" s="488"/>
      <c r="V148" s="71"/>
      <c r="W148" s="71"/>
      <c r="X148" s="71"/>
      <c r="Y148" s="71"/>
      <c r="Z148" s="71"/>
      <c r="AA148" s="71"/>
      <c r="AB148" s="71"/>
      <c r="AC148" s="71"/>
      <c r="AD148" s="71"/>
      <c r="AE148" s="71"/>
      <c r="AF148" s="71"/>
      <c r="AG148" s="71"/>
      <c r="AH148" s="71"/>
      <c r="AI148" s="71"/>
      <c r="AJ148" s="71"/>
      <c r="AK148" s="71"/>
    </row>
    <row r="149" spans="1:37" s="69" customFormat="1" ht="20.25" customHeight="1">
      <c r="A149" s="6"/>
      <c r="B149" s="476"/>
      <c r="C149" s="477"/>
      <c r="D149" s="486"/>
      <c r="E149" s="487"/>
      <c r="F149" s="487"/>
      <c r="G149" s="487"/>
      <c r="H149" s="487"/>
      <c r="I149" s="487"/>
      <c r="J149" s="487"/>
      <c r="K149" s="487"/>
      <c r="L149" s="487"/>
      <c r="M149" s="487"/>
      <c r="N149" s="487"/>
      <c r="O149" s="487"/>
      <c r="P149" s="487"/>
      <c r="Q149" s="487"/>
      <c r="R149" s="487"/>
      <c r="S149" s="487"/>
      <c r="T149" s="487"/>
      <c r="U149" s="488"/>
      <c r="V149" s="71"/>
      <c r="W149" s="71"/>
      <c r="X149" s="71"/>
      <c r="Y149" s="71"/>
      <c r="Z149" s="71"/>
      <c r="AA149" s="71"/>
      <c r="AB149" s="71"/>
      <c r="AC149" s="71"/>
      <c r="AD149" s="71"/>
      <c r="AE149" s="71"/>
      <c r="AF149" s="71"/>
      <c r="AG149" s="71"/>
      <c r="AH149" s="71"/>
      <c r="AI149" s="71"/>
      <c r="AJ149" s="71"/>
      <c r="AK149" s="71"/>
    </row>
    <row r="150" spans="1:37" s="69" customFormat="1" ht="20.25" customHeight="1">
      <c r="A150" s="6"/>
      <c r="B150" s="476"/>
      <c r="C150" s="477"/>
      <c r="D150" s="486"/>
      <c r="E150" s="487"/>
      <c r="F150" s="487"/>
      <c r="G150" s="487"/>
      <c r="H150" s="487"/>
      <c r="I150" s="487"/>
      <c r="J150" s="487"/>
      <c r="K150" s="487"/>
      <c r="L150" s="487"/>
      <c r="M150" s="487"/>
      <c r="N150" s="487"/>
      <c r="O150" s="487"/>
      <c r="P150" s="487"/>
      <c r="Q150" s="487"/>
      <c r="R150" s="487"/>
      <c r="S150" s="487"/>
      <c r="T150" s="487"/>
      <c r="U150" s="488"/>
      <c r="V150" s="71"/>
      <c r="W150" s="71"/>
      <c r="X150" s="71"/>
      <c r="Y150" s="71"/>
      <c r="Z150" s="71"/>
      <c r="AA150" s="71"/>
      <c r="AB150" s="71"/>
      <c r="AC150" s="71"/>
      <c r="AD150" s="71"/>
      <c r="AE150" s="71"/>
      <c r="AF150" s="71"/>
      <c r="AG150" s="71"/>
      <c r="AH150" s="71"/>
      <c r="AI150" s="71"/>
      <c r="AJ150" s="71"/>
      <c r="AK150" s="71"/>
    </row>
    <row r="151" spans="1:37" s="69" customFormat="1" ht="20.25" customHeight="1" thickBot="1">
      <c r="A151" s="6"/>
      <c r="B151" s="478"/>
      <c r="C151" s="479"/>
      <c r="D151" s="489"/>
      <c r="E151" s="490"/>
      <c r="F151" s="490"/>
      <c r="G151" s="490"/>
      <c r="H151" s="490"/>
      <c r="I151" s="490"/>
      <c r="J151" s="490"/>
      <c r="K151" s="490"/>
      <c r="L151" s="490"/>
      <c r="M151" s="490"/>
      <c r="N151" s="490"/>
      <c r="O151" s="490"/>
      <c r="P151" s="490"/>
      <c r="Q151" s="490"/>
      <c r="R151" s="490"/>
      <c r="S151" s="490"/>
      <c r="T151" s="490"/>
      <c r="U151" s="491"/>
      <c r="V151" s="71"/>
      <c r="W151" s="71"/>
      <c r="X151" s="71"/>
      <c r="Y151" s="71"/>
      <c r="Z151" s="71"/>
      <c r="AA151" s="71"/>
      <c r="AB151" s="71"/>
      <c r="AC151" s="71"/>
      <c r="AD151" s="71"/>
      <c r="AE151" s="71"/>
      <c r="AF151" s="71"/>
      <c r="AG151" s="71"/>
      <c r="AH151" s="71"/>
      <c r="AI151" s="71"/>
      <c r="AJ151" s="71"/>
      <c r="AK151" s="71"/>
    </row>
    <row r="152" spans="1:23" s="69" customFormat="1" ht="13.5" customHeight="1">
      <c r="A152" s="311" t="s">
        <v>255</v>
      </c>
      <c r="B152" s="312"/>
      <c r="C152" s="312"/>
      <c r="D152" s="312"/>
      <c r="E152" s="312"/>
      <c r="F152" s="312"/>
      <c r="G152" s="312"/>
      <c r="H152" s="312"/>
      <c r="I152" s="312"/>
      <c r="J152" s="312"/>
      <c r="K152" s="312"/>
      <c r="L152" s="312"/>
      <c r="M152" s="312"/>
      <c r="N152" s="312"/>
      <c r="O152" s="312"/>
      <c r="P152" s="312"/>
      <c r="Q152" s="312"/>
      <c r="R152" s="312"/>
      <c r="S152" s="312"/>
      <c r="T152" s="313"/>
      <c r="W152" s="71"/>
    </row>
    <row r="153" spans="1:20" s="69" customFormat="1" ht="13.5" customHeight="1" thickBot="1">
      <c r="A153" s="314"/>
      <c r="B153" s="315"/>
      <c r="C153" s="315"/>
      <c r="D153" s="315"/>
      <c r="E153" s="315"/>
      <c r="F153" s="315"/>
      <c r="G153" s="315"/>
      <c r="H153" s="315"/>
      <c r="I153" s="315"/>
      <c r="J153" s="315"/>
      <c r="K153" s="315"/>
      <c r="L153" s="315"/>
      <c r="M153" s="315"/>
      <c r="N153" s="315"/>
      <c r="O153" s="315"/>
      <c r="P153" s="315"/>
      <c r="Q153" s="315"/>
      <c r="R153" s="315"/>
      <c r="S153" s="315"/>
      <c r="T153" s="316"/>
    </row>
    <row r="154" spans="2:37" s="69" customFormat="1" ht="24.75" customHeight="1">
      <c r="B154" s="474" t="s">
        <v>88</v>
      </c>
      <c r="C154" s="475"/>
      <c r="D154" s="480" t="s">
        <v>341</v>
      </c>
      <c r="E154" s="292"/>
      <c r="F154" s="292"/>
      <c r="G154" s="292"/>
      <c r="H154" s="292"/>
      <c r="I154" s="292"/>
      <c r="J154" s="292"/>
      <c r="K154" s="292"/>
      <c r="L154" s="292"/>
      <c r="M154" s="292"/>
      <c r="N154" s="292"/>
      <c r="O154" s="292"/>
      <c r="P154" s="292"/>
      <c r="Q154" s="292"/>
      <c r="R154" s="292"/>
      <c r="S154" s="292"/>
      <c r="T154" s="292"/>
      <c r="U154" s="293"/>
      <c r="V154" s="71"/>
      <c r="W154" s="71"/>
      <c r="X154" s="71"/>
      <c r="Y154" s="71"/>
      <c r="Z154" s="71"/>
      <c r="AA154" s="71"/>
      <c r="AB154" s="71"/>
      <c r="AC154" s="71"/>
      <c r="AD154" s="71"/>
      <c r="AE154" s="71"/>
      <c r="AF154" s="71"/>
      <c r="AG154" s="71"/>
      <c r="AH154" s="71"/>
      <c r="AI154" s="71"/>
      <c r="AJ154" s="71"/>
      <c r="AK154" s="71"/>
    </row>
    <row r="155" spans="1:37" s="69" customFormat="1" ht="24.75" customHeight="1">
      <c r="A155" s="6"/>
      <c r="B155" s="476"/>
      <c r="C155" s="477"/>
      <c r="D155" s="481"/>
      <c r="E155" s="273"/>
      <c r="F155" s="273"/>
      <c r="G155" s="273"/>
      <c r="H155" s="273"/>
      <c r="I155" s="273"/>
      <c r="J155" s="273"/>
      <c r="K155" s="273"/>
      <c r="L155" s="273"/>
      <c r="M155" s="273"/>
      <c r="N155" s="273"/>
      <c r="O155" s="273"/>
      <c r="P155" s="273"/>
      <c r="Q155" s="273"/>
      <c r="R155" s="273"/>
      <c r="S155" s="273"/>
      <c r="T155" s="273"/>
      <c r="U155" s="274"/>
      <c r="V155" s="71"/>
      <c r="W155" s="71"/>
      <c r="X155" s="71"/>
      <c r="Y155" s="71"/>
      <c r="Z155" s="71"/>
      <c r="AA155" s="71"/>
      <c r="AB155" s="71"/>
      <c r="AC155" s="71"/>
      <c r="AD155" s="71"/>
      <c r="AE155" s="71"/>
      <c r="AF155" s="71"/>
      <c r="AG155" s="71"/>
      <c r="AH155" s="71"/>
      <c r="AI155" s="71"/>
      <c r="AJ155" s="71"/>
      <c r="AK155" s="71"/>
    </row>
    <row r="156" spans="1:37" s="69" customFormat="1" ht="24.75" customHeight="1">
      <c r="A156" s="6"/>
      <c r="B156" s="476"/>
      <c r="C156" s="477"/>
      <c r="D156" s="481"/>
      <c r="E156" s="273"/>
      <c r="F156" s="273"/>
      <c r="G156" s="273"/>
      <c r="H156" s="273"/>
      <c r="I156" s="273"/>
      <c r="J156" s="273"/>
      <c r="K156" s="273"/>
      <c r="L156" s="273"/>
      <c r="M156" s="273"/>
      <c r="N156" s="273"/>
      <c r="O156" s="273"/>
      <c r="P156" s="273"/>
      <c r="Q156" s="273"/>
      <c r="R156" s="273"/>
      <c r="S156" s="273"/>
      <c r="T156" s="273"/>
      <c r="U156" s="274"/>
      <c r="V156" s="71"/>
      <c r="W156" s="71"/>
      <c r="X156" s="71"/>
      <c r="Y156" s="71"/>
      <c r="Z156" s="71"/>
      <c r="AA156" s="71"/>
      <c r="AB156" s="71"/>
      <c r="AC156" s="71"/>
      <c r="AD156" s="71"/>
      <c r="AE156" s="71"/>
      <c r="AF156" s="71"/>
      <c r="AG156" s="71"/>
      <c r="AH156" s="71"/>
      <c r="AI156" s="71"/>
      <c r="AJ156" s="71"/>
      <c r="AK156" s="71"/>
    </row>
    <row r="157" spans="1:37" s="69" customFormat="1" ht="24.75" customHeight="1">
      <c r="A157" s="6"/>
      <c r="B157" s="476"/>
      <c r="C157" s="477"/>
      <c r="D157" s="481"/>
      <c r="E157" s="273"/>
      <c r="F157" s="273"/>
      <c r="G157" s="273"/>
      <c r="H157" s="273"/>
      <c r="I157" s="273"/>
      <c r="J157" s="273"/>
      <c r="K157" s="273"/>
      <c r="L157" s="273"/>
      <c r="M157" s="273"/>
      <c r="N157" s="273"/>
      <c r="O157" s="273"/>
      <c r="P157" s="273"/>
      <c r="Q157" s="273"/>
      <c r="R157" s="273"/>
      <c r="S157" s="273"/>
      <c r="T157" s="273"/>
      <c r="U157" s="274"/>
      <c r="V157" s="71"/>
      <c r="W157" s="71"/>
      <c r="X157" s="71"/>
      <c r="Y157" s="71"/>
      <c r="Z157" s="71"/>
      <c r="AA157" s="71"/>
      <c r="AB157" s="71"/>
      <c r="AC157" s="71"/>
      <c r="AD157" s="71"/>
      <c r="AE157" s="71"/>
      <c r="AF157" s="71"/>
      <c r="AG157" s="71"/>
      <c r="AH157" s="71"/>
      <c r="AI157" s="71"/>
      <c r="AJ157" s="71"/>
      <c r="AK157" s="71"/>
    </row>
    <row r="158" spans="1:37" s="69" customFormat="1" ht="11.25" customHeight="1" thickBot="1">
      <c r="A158" s="6"/>
      <c r="B158" s="478"/>
      <c r="C158" s="479"/>
      <c r="D158" s="482"/>
      <c r="E158" s="289"/>
      <c r="F158" s="289"/>
      <c r="G158" s="289"/>
      <c r="H158" s="289"/>
      <c r="I158" s="289"/>
      <c r="J158" s="289"/>
      <c r="K158" s="289"/>
      <c r="L158" s="289"/>
      <c r="M158" s="289"/>
      <c r="N158" s="289"/>
      <c r="O158" s="289"/>
      <c r="P158" s="289"/>
      <c r="Q158" s="289"/>
      <c r="R158" s="289"/>
      <c r="S158" s="289"/>
      <c r="T158" s="289"/>
      <c r="U158" s="290"/>
      <c r="V158" s="71"/>
      <c r="W158" s="71"/>
      <c r="X158" s="71"/>
      <c r="Y158" s="71"/>
      <c r="Z158" s="71"/>
      <c r="AA158" s="71"/>
      <c r="AB158" s="71"/>
      <c r="AC158" s="71"/>
      <c r="AD158" s="71"/>
      <c r="AE158" s="71"/>
      <c r="AF158" s="71"/>
      <c r="AG158" s="71"/>
      <c r="AH158" s="71"/>
      <c r="AI158" s="71"/>
      <c r="AJ158" s="71"/>
      <c r="AK158" s="71"/>
    </row>
    <row r="159" spans="2:21" ht="13.5" customHeight="1">
      <c r="B159" s="4"/>
      <c r="C159" s="4"/>
      <c r="D159" s="4"/>
      <c r="E159" s="4"/>
      <c r="F159" s="4"/>
      <c r="G159" s="4"/>
      <c r="H159" s="4"/>
      <c r="I159" s="4"/>
      <c r="J159" s="4"/>
      <c r="K159" s="4"/>
      <c r="L159" s="4"/>
      <c r="M159" s="4"/>
      <c r="N159" s="4"/>
      <c r="O159" s="4"/>
      <c r="P159" s="4"/>
      <c r="Q159" s="4"/>
      <c r="R159" s="4"/>
      <c r="S159" s="4"/>
      <c r="T159" s="4"/>
      <c r="U159" s="4"/>
    </row>
    <row r="160" spans="2:21" ht="0.75" customHeight="1">
      <c r="B160" s="87"/>
      <c r="C160" s="87"/>
      <c r="D160" s="87"/>
      <c r="E160" s="87"/>
      <c r="F160" s="87"/>
      <c r="G160" s="87"/>
      <c r="H160" s="87"/>
      <c r="I160" s="87"/>
      <c r="J160" s="87"/>
      <c r="K160" s="87"/>
      <c r="L160" s="87"/>
      <c r="M160" s="87"/>
      <c r="N160" s="87"/>
      <c r="O160" s="87"/>
      <c r="P160" s="87"/>
      <c r="Q160" s="87"/>
      <c r="R160" s="87"/>
      <c r="S160" s="87"/>
      <c r="T160" s="87"/>
      <c r="U160" s="87"/>
    </row>
    <row r="161" spans="2:21" ht="21.75" customHeight="1" thickBot="1">
      <c r="B161" s="89" t="s">
        <v>274</v>
      </c>
      <c r="C161" s="2"/>
      <c r="D161" s="2"/>
      <c r="E161" s="2"/>
      <c r="F161" s="129"/>
      <c r="G161" s="2"/>
      <c r="H161" s="2"/>
      <c r="I161" s="2"/>
      <c r="J161" s="2"/>
      <c r="K161" s="2"/>
      <c r="L161" s="2"/>
      <c r="M161" s="2"/>
      <c r="N161" s="2"/>
      <c r="O161" s="2"/>
      <c r="P161" s="2"/>
      <c r="Q161" s="2"/>
      <c r="R161" s="2"/>
      <c r="S161" s="2"/>
      <c r="T161" s="2"/>
      <c r="U161" s="2"/>
    </row>
    <row r="162" spans="2:21" ht="13.5" customHeight="1">
      <c r="B162" s="353" t="s">
        <v>89</v>
      </c>
      <c r="C162" s="354"/>
      <c r="D162" s="277" t="s">
        <v>35</v>
      </c>
      <c r="E162" s="277"/>
      <c r="F162" s="277"/>
      <c r="G162" s="277"/>
      <c r="H162" s="186" t="s">
        <v>34</v>
      </c>
      <c r="I162" s="176"/>
      <c r="J162" s="176"/>
      <c r="K162" s="176"/>
      <c r="L162" s="176"/>
      <c r="M162" s="176"/>
      <c r="N162" s="176"/>
      <c r="O162" s="187"/>
      <c r="P162" s="176" t="s">
        <v>33</v>
      </c>
      <c r="Q162" s="176"/>
      <c r="R162" s="176"/>
      <c r="S162" s="176"/>
      <c r="T162" s="176"/>
      <c r="U162" s="177"/>
    </row>
    <row r="163" spans="2:21" ht="13.5" customHeight="1" thickBot="1">
      <c r="B163" s="355"/>
      <c r="C163" s="356"/>
      <c r="D163" s="278"/>
      <c r="E163" s="278"/>
      <c r="F163" s="278"/>
      <c r="G163" s="278"/>
      <c r="H163" s="188"/>
      <c r="I163" s="178"/>
      <c r="J163" s="178"/>
      <c r="K163" s="178"/>
      <c r="L163" s="178"/>
      <c r="M163" s="178"/>
      <c r="N163" s="178"/>
      <c r="O163" s="189"/>
      <c r="P163" s="178"/>
      <c r="Q163" s="178"/>
      <c r="R163" s="178"/>
      <c r="S163" s="178"/>
      <c r="T163" s="178"/>
      <c r="U163" s="179"/>
    </row>
    <row r="164" spans="2:21" ht="13.5" customHeight="1" thickTop="1">
      <c r="B164" s="360" t="s">
        <v>272</v>
      </c>
      <c r="C164" s="361"/>
      <c r="D164" s="190"/>
      <c r="E164" s="172"/>
      <c r="F164" s="172"/>
      <c r="G164" s="191"/>
      <c r="H164" s="190"/>
      <c r="I164" s="172"/>
      <c r="J164" s="172"/>
      <c r="K164" s="172"/>
      <c r="L164" s="172"/>
      <c r="M164" s="172"/>
      <c r="N164" s="172"/>
      <c r="O164" s="191"/>
      <c r="P164" s="172"/>
      <c r="Q164" s="172"/>
      <c r="R164" s="172"/>
      <c r="S164" s="172"/>
      <c r="T164" s="172"/>
      <c r="U164" s="173"/>
    </row>
    <row r="165" spans="2:21" ht="13.5" customHeight="1">
      <c r="B165" s="210"/>
      <c r="C165" s="211"/>
      <c r="D165" s="192"/>
      <c r="E165" s="174"/>
      <c r="F165" s="174"/>
      <c r="G165" s="193"/>
      <c r="H165" s="192"/>
      <c r="I165" s="174"/>
      <c r="J165" s="174"/>
      <c r="K165" s="174"/>
      <c r="L165" s="174"/>
      <c r="M165" s="174"/>
      <c r="N165" s="174"/>
      <c r="O165" s="193"/>
      <c r="P165" s="174"/>
      <c r="Q165" s="174"/>
      <c r="R165" s="174"/>
      <c r="S165" s="174"/>
      <c r="T165" s="174"/>
      <c r="U165" s="175"/>
    </row>
    <row r="166" spans="2:21" ht="13.5" customHeight="1">
      <c r="B166" s="210" t="s">
        <v>273</v>
      </c>
      <c r="C166" s="211"/>
      <c r="D166" s="216"/>
      <c r="E166" s="216"/>
      <c r="F166" s="216"/>
      <c r="G166" s="216"/>
      <c r="H166" s="194"/>
      <c r="I166" s="180"/>
      <c r="J166" s="180"/>
      <c r="K166" s="180"/>
      <c r="L166" s="180"/>
      <c r="M166" s="180"/>
      <c r="N166" s="180"/>
      <c r="O166" s="195"/>
      <c r="P166" s="180"/>
      <c r="Q166" s="180"/>
      <c r="R166" s="180"/>
      <c r="S166" s="180"/>
      <c r="T166" s="180"/>
      <c r="U166" s="181"/>
    </row>
    <row r="167" spans="2:21" ht="13.5" customHeight="1">
      <c r="B167" s="210"/>
      <c r="C167" s="211"/>
      <c r="D167" s="216"/>
      <c r="E167" s="216"/>
      <c r="F167" s="216"/>
      <c r="G167" s="216"/>
      <c r="H167" s="192"/>
      <c r="I167" s="174"/>
      <c r="J167" s="174"/>
      <c r="K167" s="174"/>
      <c r="L167" s="174"/>
      <c r="M167" s="174"/>
      <c r="N167" s="174"/>
      <c r="O167" s="193"/>
      <c r="P167" s="174"/>
      <c r="Q167" s="174"/>
      <c r="R167" s="174"/>
      <c r="S167" s="174"/>
      <c r="T167" s="174"/>
      <c r="U167" s="175"/>
    </row>
    <row r="168" spans="2:21" ht="13.5" customHeight="1">
      <c r="B168" s="210" t="s">
        <v>275</v>
      </c>
      <c r="C168" s="211"/>
      <c r="D168" s="216"/>
      <c r="E168" s="216"/>
      <c r="F168" s="216"/>
      <c r="G168" s="216"/>
      <c r="H168" s="196"/>
      <c r="I168" s="182"/>
      <c r="J168" s="182"/>
      <c r="K168" s="182"/>
      <c r="L168" s="182"/>
      <c r="M168" s="182"/>
      <c r="N168" s="182"/>
      <c r="O168" s="197"/>
      <c r="P168" s="182"/>
      <c r="Q168" s="182"/>
      <c r="R168" s="182"/>
      <c r="S168" s="182"/>
      <c r="T168" s="182"/>
      <c r="U168" s="183"/>
    </row>
    <row r="169" spans="2:21" ht="13.5" customHeight="1" thickBot="1">
      <c r="B169" s="212"/>
      <c r="C169" s="213"/>
      <c r="D169" s="291"/>
      <c r="E169" s="291"/>
      <c r="F169" s="291"/>
      <c r="G169" s="291"/>
      <c r="H169" s="198"/>
      <c r="I169" s="184"/>
      <c r="J169" s="184"/>
      <c r="K169" s="184"/>
      <c r="L169" s="184"/>
      <c r="M169" s="184"/>
      <c r="N169" s="184"/>
      <c r="O169" s="199"/>
      <c r="P169" s="184"/>
      <c r="Q169" s="184"/>
      <c r="R169" s="184"/>
      <c r="S169" s="184"/>
      <c r="T169" s="184"/>
      <c r="U169" s="185"/>
    </row>
    <row r="170" spans="2:21" ht="13.5" customHeight="1">
      <c r="B170" s="87"/>
      <c r="C170" s="87"/>
      <c r="D170" s="87"/>
      <c r="E170" s="87"/>
      <c r="F170" s="87"/>
      <c r="G170" s="87"/>
      <c r="H170" s="87"/>
      <c r="I170" s="87"/>
      <c r="J170" s="87"/>
      <c r="K170" s="87"/>
      <c r="L170" s="87"/>
      <c r="M170" s="87"/>
      <c r="N170" s="87"/>
      <c r="O170" s="87"/>
      <c r="P170" s="87"/>
      <c r="Q170" s="87"/>
      <c r="R170" s="87"/>
      <c r="S170" s="87"/>
      <c r="T170" s="87"/>
      <c r="U170" s="87"/>
    </row>
    <row r="171" spans="2:21" ht="13.5" customHeight="1">
      <c r="B171" s="279" t="s">
        <v>276</v>
      </c>
      <c r="C171" s="279"/>
      <c r="D171" s="279"/>
      <c r="E171" s="279"/>
      <c r="F171" s="279"/>
      <c r="G171" s="279"/>
      <c r="H171" s="279"/>
      <c r="I171" s="279"/>
      <c r="J171" s="279"/>
      <c r="K171" s="279"/>
      <c r="L171" s="279"/>
      <c r="M171" s="279"/>
      <c r="N171" s="279"/>
      <c r="O171" s="279"/>
      <c r="P171" s="279"/>
      <c r="Q171" s="279"/>
      <c r="R171" s="279"/>
      <c r="S171" s="279"/>
      <c r="T171" s="279"/>
      <c r="U171" s="279"/>
    </row>
    <row r="172" spans="2:21" ht="13.5" customHeight="1" thickBot="1">
      <c r="B172" s="279"/>
      <c r="C172" s="279"/>
      <c r="D172" s="279"/>
      <c r="E172" s="279"/>
      <c r="F172" s="279"/>
      <c r="G172" s="279"/>
      <c r="H172" s="279"/>
      <c r="I172" s="279"/>
      <c r="J172" s="279"/>
      <c r="K172" s="279"/>
      <c r="L172" s="279"/>
      <c r="M172" s="279"/>
      <c r="N172" s="279"/>
      <c r="O172" s="279"/>
      <c r="P172" s="279"/>
      <c r="Q172" s="279"/>
      <c r="R172" s="279"/>
      <c r="S172" s="279"/>
      <c r="T172" s="279"/>
      <c r="U172" s="279"/>
    </row>
    <row r="173" spans="2:26" ht="13.5" customHeight="1">
      <c r="B173" s="655" t="s">
        <v>89</v>
      </c>
      <c r="C173" s="347"/>
      <c r="D173" s="347" t="s">
        <v>259</v>
      </c>
      <c r="E173" s="347"/>
      <c r="F173" s="347"/>
      <c r="G173" s="347" t="s">
        <v>260</v>
      </c>
      <c r="H173" s="347"/>
      <c r="I173" s="347"/>
      <c r="J173" s="347"/>
      <c r="K173" s="347" t="s">
        <v>100</v>
      </c>
      <c r="L173" s="347"/>
      <c r="M173" s="347"/>
      <c r="N173" s="347"/>
      <c r="O173" s="347" t="s">
        <v>33</v>
      </c>
      <c r="P173" s="347"/>
      <c r="Q173" s="347"/>
      <c r="R173" s="357" t="s">
        <v>104</v>
      </c>
      <c r="S173" s="357"/>
      <c r="T173" s="349" t="s">
        <v>44</v>
      </c>
      <c r="U173" s="350"/>
      <c r="V173" s="265"/>
      <c r="W173" s="352"/>
      <c r="X173" s="30"/>
      <c r="Y173" s="30"/>
      <c r="Z173" s="30"/>
    </row>
    <row r="174" spans="2:26" ht="13.5" customHeight="1">
      <c r="B174" s="656"/>
      <c r="C174" s="348"/>
      <c r="D174" s="348"/>
      <c r="E174" s="348"/>
      <c r="F174" s="348"/>
      <c r="G174" s="348"/>
      <c r="H174" s="348"/>
      <c r="I174" s="348"/>
      <c r="J174" s="348"/>
      <c r="K174" s="348"/>
      <c r="L174" s="348"/>
      <c r="M174" s="348"/>
      <c r="N174" s="348"/>
      <c r="O174" s="348"/>
      <c r="P174" s="348"/>
      <c r="Q174" s="348"/>
      <c r="R174" s="358"/>
      <c r="S174" s="358"/>
      <c r="T174" s="211"/>
      <c r="U174" s="351"/>
      <c r="V174" s="352"/>
      <c r="W174" s="352"/>
      <c r="X174" s="30"/>
      <c r="Y174" s="30"/>
      <c r="Z174" s="30"/>
    </row>
    <row r="175" spans="2:26" ht="13.5" customHeight="1">
      <c r="B175" s="657" t="s">
        <v>229</v>
      </c>
      <c r="C175" s="658"/>
      <c r="D175" s="248" t="s">
        <v>197</v>
      </c>
      <c r="E175" s="248"/>
      <c r="F175" s="248"/>
      <c r="G175" s="346" t="s">
        <v>261</v>
      </c>
      <c r="H175" s="346"/>
      <c r="I175" s="346"/>
      <c r="J175" s="346"/>
      <c r="K175" s="248" t="s">
        <v>196</v>
      </c>
      <c r="L175" s="248"/>
      <c r="M175" s="248"/>
      <c r="N175" s="248"/>
      <c r="O175" s="248" t="s">
        <v>243</v>
      </c>
      <c r="P175" s="248"/>
      <c r="Q175" s="248"/>
      <c r="R175" s="359" t="s">
        <v>262</v>
      </c>
      <c r="S175" s="359"/>
      <c r="T175" s="248" t="s">
        <v>194</v>
      </c>
      <c r="U175" s="270"/>
      <c r="V175" s="345"/>
      <c r="W175" s="345"/>
      <c r="X175" s="31"/>
      <c r="Y175" s="31"/>
      <c r="Z175" s="31"/>
    </row>
    <row r="176" spans="2:26" ht="22.5" customHeight="1">
      <c r="B176" s="657"/>
      <c r="C176" s="658"/>
      <c r="D176" s="248"/>
      <c r="E176" s="248"/>
      <c r="F176" s="248"/>
      <c r="G176" s="346"/>
      <c r="H176" s="346"/>
      <c r="I176" s="346"/>
      <c r="J176" s="346"/>
      <c r="K176" s="248"/>
      <c r="L176" s="248"/>
      <c r="M176" s="248"/>
      <c r="N176" s="248"/>
      <c r="O176" s="248"/>
      <c r="P176" s="248"/>
      <c r="Q176" s="248"/>
      <c r="R176" s="359"/>
      <c r="S176" s="359"/>
      <c r="T176" s="248"/>
      <c r="U176" s="270"/>
      <c r="V176" s="345"/>
      <c r="W176" s="345"/>
      <c r="X176" s="31"/>
      <c r="Y176" s="31"/>
      <c r="Z176" s="31"/>
    </row>
    <row r="177" spans="2:26" ht="13.5" customHeight="1">
      <c r="B177" s="657" t="s">
        <v>229</v>
      </c>
      <c r="C177" s="658"/>
      <c r="D177" s="248" t="s">
        <v>195</v>
      </c>
      <c r="E177" s="248"/>
      <c r="F177" s="248"/>
      <c r="G177" s="346" t="s">
        <v>261</v>
      </c>
      <c r="H177" s="346"/>
      <c r="I177" s="346"/>
      <c r="J177" s="346"/>
      <c r="K177" s="248" t="s">
        <v>196</v>
      </c>
      <c r="L177" s="248"/>
      <c r="M177" s="248"/>
      <c r="N177" s="248"/>
      <c r="O177" s="248" t="s">
        <v>198</v>
      </c>
      <c r="P177" s="248"/>
      <c r="Q177" s="248"/>
      <c r="R177" s="286" t="s">
        <v>199</v>
      </c>
      <c r="S177" s="286"/>
      <c r="T177" s="248" t="s">
        <v>257</v>
      </c>
      <c r="U177" s="270"/>
      <c r="V177" s="345"/>
      <c r="W177" s="345"/>
      <c r="X177" s="31"/>
      <c r="Y177" s="31"/>
      <c r="Z177" s="31"/>
    </row>
    <row r="178" spans="2:26" ht="13.5" customHeight="1">
      <c r="B178" s="657"/>
      <c r="C178" s="658"/>
      <c r="D178" s="248"/>
      <c r="E178" s="248"/>
      <c r="F178" s="248"/>
      <c r="G178" s="346"/>
      <c r="H178" s="346"/>
      <c r="I178" s="346"/>
      <c r="J178" s="346"/>
      <c r="K178" s="248"/>
      <c r="L178" s="248"/>
      <c r="M178" s="248"/>
      <c r="N178" s="248"/>
      <c r="O178" s="248"/>
      <c r="P178" s="248"/>
      <c r="Q178" s="248"/>
      <c r="R178" s="286"/>
      <c r="S178" s="286"/>
      <c r="T178" s="248"/>
      <c r="U178" s="270"/>
      <c r="V178" s="345"/>
      <c r="W178" s="345"/>
      <c r="X178" s="31"/>
      <c r="Y178" s="31"/>
      <c r="Z178" s="31"/>
    </row>
    <row r="179" spans="2:26" ht="13.5" customHeight="1">
      <c r="B179" s="659" t="s">
        <v>180</v>
      </c>
      <c r="C179" s="248"/>
      <c r="D179" s="346" t="s">
        <v>200</v>
      </c>
      <c r="E179" s="346"/>
      <c r="F179" s="346"/>
      <c r="G179" s="346" t="s">
        <v>261</v>
      </c>
      <c r="H179" s="346"/>
      <c r="I179" s="346"/>
      <c r="J179" s="346"/>
      <c r="K179" s="248" t="s">
        <v>196</v>
      </c>
      <c r="L179" s="248"/>
      <c r="M179" s="248"/>
      <c r="N179" s="248"/>
      <c r="O179" s="248" t="s">
        <v>186</v>
      </c>
      <c r="P179" s="248"/>
      <c r="Q179" s="248"/>
      <c r="R179" s="286" t="s">
        <v>201</v>
      </c>
      <c r="S179" s="286"/>
      <c r="T179" s="248" t="s">
        <v>256</v>
      </c>
      <c r="U179" s="270"/>
      <c r="V179" s="345"/>
      <c r="W179" s="345"/>
      <c r="X179" s="31"/>
      <c r="Y179" s="31"/>
      <c r="Z179" s="31"/>
    </row>
    <row r="180" spans="2:26" ht="18" customHeight="1">
      <c r="B180" s="659"/>
      <c r="C180" s="248"/>
      <c r="D180" s="346"/>
      <c r="E180" s="346"/>
      <c r="F180" s="346"/>
      <c r="G180" s="346"/>
      <c r="H180" s="346"/>
      <c r="I180" s="346"/>
      <c r="J180" s="346"/>
      <c r="K180" s="248"/>
      <c r="L180" s="248"/>
      <c r="M180" s="248"/>
      <c r="N180" s="248"/>
      <c r="O180" s="248"/>
      <c r="P180" s="248"/>
      <c r="Q180" s="248"/>
      <c r="R180" s="286"/>
      <c r="S180" s="286"/>
      <c r="T180" s="248"/>
      <c r="U180" s="270"/>
      <c r="V180" s="345"/>
      <c r="W180" s="345"/>
      <c r="X180" s="31"/>
      <c r="Y180" s="31"/>
      <c r="Z180" s="31"/>
    </row>
    <row r="181" spans="2:26" ht="13.5" customHeight="1">
      <c r="B181" s="593" t="s">
        <v>173</v>
      </c>
      <c r="C181" s="346"/>
      <c r="D181" s="346" t="s">
        <v>258</v>
      </c>
      <c r="E181" s="346"/>
      <c r="F181" s="346"/>
      <c r="G181" s="346" t="s">
        <v>261</v>
      </c>
      <c r="H181" s="346"/>
      <c r="I181" s="346"/>
      <c r="J181" s="346"/>
      <c r="K181" s="248" t="s">
        <v>196</v>
      </c>
      <c r="L181" s="248"/>
      <c r="M181" s="248"/>
      <c r="N181" s="248"/>
      <c r="O181" s="343"/>
      <c r="P181" s="343"/>
      <c r="Q181" s="343"/>
      <c r="R181" s="286"/>
      <c r="S181" s="286"/>
      <c r="T181" s="248"/>
      <c r="U181" s="270"/>
      <c r="X181" s="31"/>
      <c r="Y181" s="31"/>
      <c r="Z181" s="31"/>
    </row>
    <row r="182" spans="2:26" ht="13.5" customHeight="1">
      <c r="B182" s="593"/>
      <c r="C182" s="346"/>
      <c r="D182" s="346"/>
      <c r="E182" s="346"/>
      <c r="F182" s="346"/>
      <c r="G182" s="346"/>
      <c r="H182" s="346"/>
      <c r="I182" s="346"/>
      <c r="J182" s="346"/>
      <c r="K182" s="248"/>
      <c r="L182" s="248"/>
      <c r="M182" s="248"/>
      <c r="N182" s="248"/>
      <c r="O182" s="343"/>
      <c r="P182" s="343"/>
      <c r="Q182" s="343"/>
      <c r="R182" s="286"/>
      <c r="S182" s="286"/>
      <c r="T182" s="248"/>
      <c r="U182" s="270"/>
      <c r="X182" s="31"/>
      <c r="Y182" s="31"/>
      <c r="Z182" s="31"/>
    </row>
    <row r="183" spans="2:26" ht="13.5" customHeight="1">
      <c r="B183" s="610"/>
      <c r="C183" s="343"/>
      <c r="D183" s="346"/>
      <c r="E183" s="346"/>
      <c r="F183" s="346"/>
      <c r="G183" s="611"/>
      <c r="H183" s="611"/>
      <c r="I183" s="611"/>
      <c r="J183" s="611"/>
      <c r="K183" s="248"/>
      <c r="L183" s="248"/>
      <c r="M183" s="248"/>
      <c r="N183" s="248"/>
      <c r="O183" s="343"/>
      <c r="P183" s="343"/>
      <c r="Q183" s="343"/>
      <c r="R183" s="286"/>
      <c r="S183" s="286"/>
      <c r="T183" s="248"/>
      <c r="U183" s="270"/>
      <c r="X183" s="31"/>
      <c r="Y183" s="31"/>
      <c r="Z183" s="31"/>
    </row>
    <row r="184" spans="2:26" ht="13.5" customHeight="1">
      <c r="B184" s="610"/>
      <c r="C184" s="343"/>
      <c r="D184" s="346"/>
      <c r="E184" s="346"/>
      <c r="F184" s="346"/>
      <c r="G184" s="611"/>
      <c r="H184" s="611"/>
      <c r="I184" s="611"/>
      <c r="J184" s="611"/>
      <c r="K184" s="248"/>
      <c r="L184" s="248"/>
      <c r="M184" s="248"/>
      <c r="N184" s="248"/>
      <c r="O184" s="343"/>
      <c r="P184" s="343"/>
      <c r="Q184" s="343"/>
      <c r="R184" s="286"/>
      <c r="S184" s="286"/>
      <c r="T184" s="248"/>
      <c r="U184" s="270"/>
      <c r="X184" s="31"/>
      <c r="Y184" s="31"/>
      <c r="Z184" s="31"/>
    </row>
    <row r="185" spans="2:26" ht="13.5" customHeight="1">
      <c r="B185" s="610"/>
      <c r="C185" s="343"/>
      <c r="D185" s="346"/>
      <c r="E185" s="346"/>
      <c r="F185" s="346"/>
      <c r="G185" s="611"/>
      <c r="H185" s="611"/>
      <c r="I185" s="611"/>
      <c r="J185" s="611"/>
      <c r="K185" s="248"/>
      <c r="L185" s="248"/>
      <c r="M185" s="248"/>
      <c r="N185" s="248"/>
      <c r="O185" s="343"/>
      <c r="P185" s="343"/>
      <c r="Q185" s="343"/>
      <c r="R185" s="286"/>
      <c r="S185" s="286"/>
      <c r="T185" s="248"/>
      <c r="U185" s="270"/>
      <c r="X185" s="31"/>
      <c r="Y185" s="31"/>
      <c r="Z185" s="31"/>
    </row>
    <row r="186" spans="2:26" ht="13.5" customHeight="1">
      <c r="B186" s="610"/>
      <c r="C186" s="343"/>
      <c r="D186" s="346"/>
      <c r="E186" s="346"/>
      <c r="F186" s="346"/>
      <c r="G186" s="611"/>
      <c r="H186" s="611"/>
      <c r="I186" s="611"/>
      <c r="J186" s="611"/>
      <c r="K186" s="248"/>
      <c r="L186" s="248"/>
      <c r="M186" s="248"/>
      <c r="N186" s="248"/>
      <c r="O186" s="343"/>
      <c r="P186" s="343"/>
      <c r="Q186" s="343"/>
      <c r="R186" s="286"/>
      <c r="S186" s="286"/>
      <c r="T186" s="248"/>
      <c r="U186" s="270"/>
      <c r="X186" s="31"/>
      <c r="Y186" s="31"/>
      <c r="Z186" s="31"/>
    </row>
    <row r="187" spans="2:26" ht="13.5" customHeight="1">
      <c r="B187" s="610"/>
      <c r="C187" s="343"/>
      <c r="D187" s="346"/>
      <c r="E187" s="346"/>
      <c r="F187" s="346"/>
      <c r="G187" s="611"/>
      <c r="H187" s="611"/>
      <c r="I187" s="611"/>
      <c r="J187" s="611"/>
      <c r="K187" s="248"/>
      <c r="L187" s="248"/>
      <c r="M187" s="248"/>
      <c r="N187" s="248"/>
      <c r="O187" s="343"/>
      <c r="P187" s="343"/>
      <c r="Q187" s="343"/>
      <c r="R187" s="286"/>
      <c r="S187" s="286"/>
      <c r="T187" s="248"/>
      <c r="U187" s="270"/>
      <c r="X187" s="31"/>
      <c r="Y187" s="31"/>
      <c r="Z187" s="31"/>
    </row>
    <row r="188" spans="2:26" ht="13.5" customHeight="1">
      <c r="B188" s="610"/>
      <c r="C188" s="343"/>
      <c r="D188" s="346"/>
      <c r="E188" s="346"/>
      <c r="F188" s="346"/>
      <c r="G188" s="611"/>
      <c r="H188" s="611"/>
      <c r="I188" s="611"/>
      <c r="J188" s="611"/>
      <c r="K188" s="248"/>
      <c r="L188" s="248"/>
      <c r="M188" s="248"/>
      <c r="N188" s="248"/>
      <c r="O188" s="343"/>
      <c r="P188" s="343"/>
      <c r="Q188" s="343"/>
      <c r="R188" s="286"/>
      <c r="S188" s="286"/>
      <c r="T188" s="248"/>
      <c r="U188" s="270"/>
      <c r="X188" s="31"/>
      <c r="Y188" s="31"/>
      <c r="Z188" s="31"/>
    </row>
    <row r="189" spans="2:26" ht="13.5" customHeight="1">
      <c r="B189" s="610"/>
      <c r="C189" s="343"/>
      <c r="D189" s="346"/>
      <c r="E189" s="346"/>
      <c r="F189" s="346"/>
      <c r="G189" s="611"/>
      <c r="H189" s="611"/>
      <c r="I189" s="611"/>
      <c r="J189" s="611"/>
      <c r="K189" s="248"/>
      <c r="L189" s="248"/>
      <c r="M189" s="248"/>
      <c r="N189" s="248"/>
      <c r="O189" s="343"/>
      <c r="P189" s="343"/>
      <c r="Q189" s="343"/>
      <c r="R189" s="286"/>
      <c r="S189" s="286"/>
      <c r="T189" s="248"/>
      <c r="U189" s="270"/>
      <c r="X189" s="31"/>
      <c r="Y189" s="31"/>
      <c r="Z189" s="31"/>
    </row>
    <row r="190" spans="2:26" ht="13.5" customHeight="1">
      <c r="B190" s="610"/>
      <c r="C190" s="343"/>
      <c r="D190" s="346"/>
      <c r="E190" s="346"/>
      <c r="F190" s="346"/>
      <c r="G190" s="611"/>
      <c r="H190" s="611"/>
      <c r="I190" s="611"/>
      <c r="J190" s="611"/>
      <c r="K190" s="248"/>
      <c r="L190" s="248"/>
      <c r="M190" s="248"/>
      <c r="N190" s="248"/>
      <c r="O190" s="343"/>
      <c r="P190" s="343"/>
      <c r="Q190" s="343"/>
      <c r="R190" s="286"/>
      <c r="S190" s="286"/>
      <c r="T190" s="248"/>
      <c r="U190" s="270"/>
      <c r="X190" s="31"/>
      <c r="Y190" s="31"/>
      <c r="Z190" s="31"/>
    </row>
    <row r="191" spans="2:26" ht="13.5" customHeight="1">
      <c r="B191" s="610"/>
      <c r="C191" s="343"/>
      <c r="D191" s="346"/>
      <c r="E191" s="346"/>
      <c r="F191" s="346"/>
      <c r="G191" s="611"/>
      <c r="H191" s="611"/>
      <c r="I191" s="611"/>
      <c r="J191" s="611"/>
      <c r="K191" s="248"/>
      <c r="L191" s="248"/>
      <c r="M191" s="248"/>
      <c r="N191" s="248"/>
      <c r="O191" s="343"/>
      <c r="P191" s="343"/>
      <c r="Q191" s="343"/>
      <c r="R191" s="286"/>
      <c r="S191" s="286"/>
      <c r="T191" s="248"/>
      <c r="U191" s="270"/>
      <c r="X191" s="31"/>
      <c r="Y191" s="31"/>
      <c r="Z191" s="31"/>
    </row>
    <row r="192" spans="2:26" ht="13.5" customHeight="1" thickBot="1">
      <c r="B192" s="654"/>
      <c r="C192" s="344"/>
      <c r="D192" s="810"/>
      <c r="E192" s="810"/>
      <c r="F192" s="810"/>
      <c r="G192" s="974"/>
      <c r="H192" s="974"/>
      <c r="I192" s="974"/>
      <c r="J192" s="974"/>
      <c r="K192" s="271"/>
      <c r="L192" s="271"/>
      <c r="M192" s="271"/>
      <c r="N192" s="271"/>
      <c r="O192" s="344"/>
      <c r="P192" s="344"/>
      <c r="Q192" s="344"/>
      <c r="R192" s="342"/>
      <c r="S192" s="342"/>
      <c r="T192" s="271"/>
      <c r="U192" s="272"/>
      <c r="X192" s="31"/>
      <c r="Y192" s="31"/>
      <c r="Z192" s="31"/>
    </row>
    <row r="193" spans="2:21" ht="13.5" customHeight="1">
      <c r="B193" s="582" t="s">
        <v>230</v>
      </c>
      <c r="C193" s="582"/>
      <c r="D193" s="582"/>
      <c r="E193" s="582"/>
      <c r="F193" s="582"/>
      <c r="G193" s="582"/>
      <c r="H193" s="582"/>
      <c r="I193" s="582"/>
      <c r="J193" s="582"/>
      <c r="K193" s="582"/>
      <c r="L193" s="582"/>
      <c r="M193" s="582"/>
      <c r="N193" s="582"/>
      <c r="O193" s="52"/>
      <c r="P193" s="52"/>
      <c r="Q193" s="52"/>
      <c r="R193" s="4"/>
      <c r="S193" s="4"/>
      <c r="T193" s="4"/>
      <c r="U193" s="4"/>
    </row>
    <row r="194" spans="2:21" ht="7.5" customHeight="1">
      <c r="B194" s="52"/>
      <c r="C194" s="52"/>
      <c r="D194" s="52"/>
      <c r="E194" s="52"/>
      <c r="F194" s="52"/>
      <c r="G194" s="52"/>
      <c r="H194" s="52"/>
      <c r="I194" s="52"/>
      <c r="J194" s="52"/>
      <c r="K194" s="52"/>
      <c r="L194" s="52"/>
      <c r="M194" s="52"/>
      <c r="N194" s="52"/>
      <c r="O194" s="52"/>
      <c r="P194" s="52"/>
      <c r="Q194" s="52"/>
      <c r="R194" s="4"/>
      <c r="S194" s="4"/>
      <c r="T194" s="4"/>
      <c r="U194" s="4"/>
    </row>
    <row r="195" spans="2:21" ht="8.25" customHeight="1">
      <c r="B195" s="612" t="s">
        <v>278</v>
      </c>
      <c r="C195" s="612"/>
      <c r="D195" s="612"/>
      <c r="E195" s="612"/>
      <c r="F195" s="612"/>
      <c r="G195" s="612"/>
      <c r="H195" s="612"/>
      <c r="I195" s="612"/>
      <c r="J195" s="612"/>
      <c r="K195" s="612"/>
      <c r="L195" s="612"/>
      <c r="M195" s="612"/>
      <c r="N195" s="612"/>
      <c r="O195" s="612"/>
      <c r="P195" s="612"/>
      <c r="Q195" s="612"/>
      <c r="R195" s="612"/>
      <c r="S195" s="612"/>
      <c r="T195" s="612"/>
      <c r="U195" s="612"/>
    </row>
    <row r="196" spans="2:21" ht="13.5" customHeight="1" thickBot="1">
      <c r="B196" s="612"/>
      <c r="C196" s="612"/>
      <c r="D196" s="612"/>
      <c r="E196" s="612"/>
      <c r="F196" s="612"/>
      <c r="G196" s="612"/>
      <c r="H196" s="612"/>
      <c r="I196" s="612"/>
      <c r="J196" s="612"/>
      <c r="K196" s="612"/>
      <c r="L196" s="612"/>
      <c r="M196" s="612"/>
      <c r="N196" s="612"/>
      <c r="O196" s="612"/>
      <c r="P196" s="612"/>
      <c r="Q196" s="612"/>
      <c r="R196" s="612"/>
      <c r="S196" s="612"/>
      <c r="T196" s="612"/>
      <c r="U196" s="612"/>
    </row>
    <row r="197" spans="2:21" ht="34.5" customHeight="1">
      <c r="B197" s="261" t="s">
        <v>225</v>
      </c>
      <c r="C197" s="262"/>
      <c r="D197" s="263"/>
      <c r="E197" s="292" t="s">
        <v>314</v>
      </c>
      <c r="F197" s="292"/>
      <c r="G197" s="292"/>
      <c r="H197" s="292"/>
      <c r="I197" s="292"/>
      <c r="J197" s="292"/>
      <c r="K197" s="292"/>
      <c r="L197" s="292"/>
      <c r="M197" s="292"/>
      <c r="N197" s="292"/>
      <c r="O197" s="292"/>
      <c r="P197" s="292"/>
      <c r="Q197" s="292"/>
      <c r="R197" s="292"/>
      <c r="S197" s="292"/>
      <c r="T197" s="292"/>
      <c r="U197" s="293"/>
    </row>
    <row r="198" spans="2:21" ht="34.5" customHeight="1">
      <c r="B198" s="264"/>
      <c r="C198" s="265"/>
      <c r="D198" s="266"/>
      <c r="E198" s="273"/>
      <c r="F198" s="273"/>
      <c r="G198" s="273"/>
      <c r="H198" s="273"/>
      <c r="I198" s="273"/>
      <c r="J198" s="273"/>
      <c r="K198" s="273"/>
      <c r="L198" s="273"/>
      <c r="M198" s="273"/>
      <c r="N198" s="273"/>
      <c r="O198" s="273"/>
      <c r="P198" s="273"/>
      <c r="Q198" s="273"/>
      <c r="R198" s="273"/>
      <c r="S198" s="273"/>
      <c r="T198" s="273"/>
      <c r="U198" s="274"/>
    </row>
    <row r="199" spans="2:21" ht="34.5" customHeight="1">
      <c r="B199" s="264"/>
      <c r="C199" s="265"/>
      <c r="D199" s="266"/>
      <c r="E199" s="273"/>
      <c r="F199" s="273"/>
      <c r="G199" s="273"/>
      <c r="H199" s="273"/>
      <c r="I199" s="273"/>
      <c r="J199" s="273"/>
      <c r="K199" s="273"/>
      <c r="L199" s="273"/>
      <c r="M199" s="273"/>
      <c r="N199" s="273"/>
      <c r="O199" s="273"/>
      <c r="P199" s="273"/>
      <c r="Q199" s="273"/>
      <c r="R199" s="273"/>
      <c r="S199" s="273"/>
      <c r="T199" s="273"/>
      <c r="U199" s="274"/>
    </row>
    <row r="200" spans="2:21" ht="34.5" customHeight="1">
      <c r="B200" s="264"/>
      <c r="C200" s="265"/>
      <c r="D200" s="266"/>
      <c r="E200" s="273"/>
      <c r="F200" s="273"/>
      <c r="G200" s="273"/>
      <c r="H200" s="273"/>
      <c r="I200" s="273"/>
      <c r="J200" s="273"/>
      <c r="K200" s="273"/>
      <c r="L200" s="273"/>
      <c r="M200" s="273"/>
      <c r="N200" s="273"/>
      <c r="O200" s="273"/>
      <c r="P200" s="273"/>
      <c r="Q200" s="273"/>
      <c r="R200" s="273"/>
      <c r="S200" s="273"/>
      <c r="T200" s="273"/>
      <c r="U200" s="274"/>
    </row>
    <row r="201" spans="2:21" ht="34.5" customHeight="1" thickBot="1">
      <c r="B201" s="267"/>
      <c r="C201" s="268"/>
      <c r="D201" s="269"/>
      <c r="E201" s="289"/>
      <c r="F201" s="289"/>
      <c r="G201" s="289"/>
      <c r="H201" s="289"/>
      <c r="I201" s="289"/>
      <c r="J201" s="289"/>
      <c r="K201" s="289"/>
      <c r="L201" s="289"/>
      <c r="M201" s="289"/>
      <c r="N201" s="289"/>
      <c r="O201" s="289"/>
      <c r="P201" s="289"/>
      <c r="Q201" s="289"/>
      <c r="R201" s="289"/>
      <c r="S201" s="289"/>
      <c r="T201" s="289"/>
      <c r="U201" s="290"/>
    </row>
    <row r="202" spans="2:21" ht="13.5" customHeight="1">
      <c r="B202" s="52"/>
      <c r="C202" s="52"/>
      <c r="D202" s="52"/>
      <c r="E202" s="52"/>
      <c r="F202" s="52"/>
      <c r="G202" s="52"/>
      <c r="H202" s="52"/>
      <c r="I202" s="52"/>
      <c r="J202" s="52"/>
      <c r="K202" s="52"/>
      <c r="L202" s="52"/>
      <c r="M202" s="52"/>
      <c r="N202" s="52"/>
      <c r="O202" s="52"/>
      <c r="P202" s="52"/>
      <c r="Q202" s="52"/>
      <c r="R202" s="4"/>
      <c r="S202" s="4"/>
      <c r="T202" s="4"/>
      <c r="U202" s="4"/>
    </row>
    <row r="203" spans="2:21" ht="13.5" customHeight="1">
      <c r="B203" s="279" t="s">
        <v>279</v>
      </c>
      <c r="C203" s="279"/>
      <c r="D203" s="279"/>
      <c r="E203" s="279"/>
      <c r="F203" s="279"/>
      <c r="G203" s="279"/>
      <c r="H203" s="279"/>
      <c r="I203" s="279"/>
      <c r="J203" s="279"/>
      <c r="K203" s="279"/>
      <c r="L203" s="279"/>
      <c r="M203" s="279"/>
      <c r="N203" s="279"/>
      <c r="O203" s="279"/>
      <c r="P203" s="279"/>
      <c r="Q203" s="279"/>
      <c r="R203" s="279"/>
      <c r="S203" s="279"/>
      <c r="T203" s="279"/>
      <c r="U203" s="279"/>
    </row>
    <row r="204" spans="2:21" ht="13.5" customHeight="1" thickBot="1">
      <c r="B204" s="279"/>
      <c r="C204" s="279"/>
      <c r="D204" s="279"/>
      <c r="E204" s="279"/>
      <c r="F204" s="279"/>
      <c r="G204" s="279"/>
      <c r="H204" s="279"/>
      <c r="I204" s="279"/>
      <c r="J204" s="279"/>
      <c r="K204" s="279"/>
      <c r="L204" s="279"/>
      <c r="M204" s="279"/>
      <c r="N204" s="279"/>
      <c r="O204" s="279"/>
      <c r="P204" s="279"/>
      <c r="Q204" s="279"/>
      <c r="R204" s="279"/>
      <c r="S204" s="279"/>
      <c r="T204" s="279"/>
      <c r="U204" s="279"/>
    </row>
    <row r="205" spans="2:21" ht="13.5" customHeight="1">
      <c r="B205" s="261" t="s">
        <v>90</v>
      </c>
      <c r="C205" s="262"/>
      <c r="D205" s="263"/>
      <c r="E205" s="292" t="s">
        <v>300</v>
      </c>
      <c r="F205" s="292"/>
      <c r="G205" s="292"/>
      <c r="H205" s="292"/>
      <c r="I205" s="292"/>
      <c r="J205" s="292"/>
      <c r="K205" s="292"/>
      <c r="L205" s="292"/>
      <c r="M205" s="292"/>
      <c r="N205" s="292"/>
      <c r="O205" s="292"/>
      <c r="P205" s="292"/>
      <c r="Q205" s="292"/>
      <c r="R205" s="292"/>
      <c r="S205" s="292"/>
      <c r="T205" s="292"/>
      <c r="U205" s="293"/>
    </row>
    <row r="206" spans="2:21" ht="13.5" customHeight="1">
      <c r="B206" s="264"/>
      <c r="C206" s="265"/>
      <c r="D206" s="266"/>
      <c r="E206" s="273"/>
      <c r="F206" s="273"/>
      <c r="G206" s="273"/>
      <c r="H206" s="273"/>
      <c r="I206" s="273"/>
      <c r="J206" s="273"/>
      <c r="K206" s="273"/>
      <c r="L206" s="273"/>
      <c r="M206" s="273"/>
      <c r="N206" s="273"/>
      <c r="O206" s="273"/>
      <c r="P206" s="273"/>
      <c r="Q206" s="273"/>
      <c r="R206" s="273"/>
      <c r="S206" s="273"/>
      <c r="T206" s="273"/>
      <c r="U206" s="274"/>
    </row>
    <row r="207" spans="2:21" ht="13.5" customHeight="1">
      <c r="B207" s="264"/>
      <c r="C207" s="265"/>
      <c r="D207" s="266"/>
      <c r="E207" s="273"/>
      <c r="F207" s="273"/>
      <c r="G207" s="273"/>
      <c r="H207" s="273"/>
      <c r="I207" s="273"/>
      <c r="J207" s="273"/>
      <c r="K207" s="273"/>
      <c r="L207" s="273"/>
      <c r="M207" s="273"/>
      <c r="N207" s="273"/>
      <c r="O207" s="273"/>
      <c r="P207" s="273"/>
      <c r="Q207" s="273"/>
      <c r="R207" s="273"/>
      <c r="S207" s="273"/>
      <c r="T207" s="273"/>
      <c r="U207" s="274"/>
    </row>
    <row r="208" spans="2:21" ht="13.5" customHeight="1">
      <c r="B208" s="264"/>
      <c r="C208" s="265"/>
      <c r="D208" s="266"/>
      <c r="E208" s="273"/>
      <c r="F208" s="273"/>
      <c r="G208" s="273"/>
      <c r="H208" s="273"/>
      <c r="I208" s="273"/>
      <c r="J208" s="273"/>
      <c r="K208" s="273"/>
      <c r="L208" s="273"/>
      <c r="M208" s="273"/>
      <c r="N208" s="273"/>
      <c r="O208" s="273"/>
      <c r="P208" s="273"/>
      <c r="Q208" s="273"/>
      <c r="R208" s="273"/>
      <c r="S208" s="273"/>
      <c r="T208" s="273"/>
      <c r="U208" s="274"/>
    </row>
    <row r="209" spans="2:21" ht="48" customHeight="1" thickBot="1">
      <c r="B209" s="267"/>
      <c r="C209" s="268"/>
      <c r="D209" s="269"/>
      <c r="E209" s="289"/>
      <c r="F209" s="289"/>
      <c r="G209" s="289"/>
      <c r="H209" s="289"/>
      <c r="I209" s="289"/>
      <c r="J209" s="289"/>
      <c r="K209" s="289"/>
      <c r="L209" s="289"/>
      <c r="M209" s="289"/>
      <c r="N209" s="289"/>
      <c r="O209" s="289"/>
      <c r="P209" s="289"/>
      <c r="Q209" s="289"/>
      <c r="R209" s="289"/>
      <c r="S209" s="289"/>
      <c r="T209" s="289"/>
      <c r="U209" s="290"/>
    </row>
    <row r="210" spans="2:21" ht="13.5" customHeight="1">
      <c r="B210" s="4"/>
      <c r="C210" s="4"/>
      <c r="D210" s="4"/>
      <c r="E210" s="4"/>
      <c r="F210" s="4"/>
      <c r="G210" s="4"/>
      <c r="H210" s="4"/>
      <c r="I210" s="4"/>
      <c r="J210" s="4"/>
      <c r="K210" s="4"/>
      <c r="L210" s="4"/>
      <c r="M210" s="4"/>
      <c r="N210" s="4"/>
      <c r="O210" s="4"/>
      <c r="P210" s="4"/>
      <c r="Q210" s="4"/>
      <c r="R210" s="4"/>
      <c r="S210" s="4"/>
      <c r="T210" s="4"/>
      <c r="U210" s="4"/>
    </row>
    <row r="211" spans="2:21" ht="13.5" customHeight="1">
      <c r="B211" s="279" t="s">
        <v>280</v>
      </c>
      <c r="C211" s="279"/>
      <c r="D211" s="279"/>
      <c r="E211" s="279"/>
      <c r="F211" s="279"/>
      <c r="G211" s="279"/>
      <c r="H211" s="279"/>
      <c r="I211" s="279"/>
      <c r="J211" s="279"/>
      <c r="K211" s="279"/>
      <c r="L211" s="279"/>
      <c r="M211" s="279"/>
      <c r="N211" s="279"/>
      <c r="O211" s="279"/>
      <c r="P211" s="279"/>
      <c r="Q211" s="279"/>
      <c r="R211" s="279"/>
      <c r="S211" s="279"/>
      <c r="T211" s="279"/>
      <c r="U211" s="279"/>
    </row>
    <row r="212" spans="2:21" ht="13.5" customHeight="1" thickBot="1">
      <c r="B212" s="279"/>
      <c r="C212" s="279"/>
      <c r="D212" s="279"/>
      <c r="E212" s="279"/>
      <c r="F212" s="279"/>
      <c r="G212" s="279"/>
      <c r="H212" s="279"/>
      <c r="I212" s="279"/>
      <c r="J212" s="279"/>
      <c r="K212" s="279"/>
      <c r="L212" s="279"/>
      <c r="M212" s="279"/>
      <c r="N212" s="279"/>
      <c r="O212" s="279"/>
      <c r="P212" s="279"/>
      <c r="Q212" s="279"/>
      <c r="R212" s="279"/>
      <c r="S212" s="279"/>
      <c r="T212" s="279"/>
      <c r="U212" s="279"/>
    </row>
    <row r="213" spans="2:21" ht="13.5" customHeight="1">
      <c r="B213" s="261" t="s">
        <v>91</v>
      </c>
      <c r="C213" s="262"/>
      <c r="D213" s="263"/>
      <c r="E213" s="76" t="s">
        <v>207</v>
      </c>
      <c r="F213" s="77"/>
      <c r="G213" s="77"/>
      <c r="H213" s="77"/>
      <c r="I213" s="77"/>
      <c r="J213" s="77"/>
      <c r="K213" s="542"/>
      <c r="L213" s="543"/>
      <c r="M213" s="543"/>
      <c r="N213" s="543"/>
      <c r="O213" s="543"/>
      <c r="P213" s="544"/>
      <c r="Q213" s="542"/>
      <c r="R213" s="543"/>
      <c r="S213" s="543"/>
      <c r="T213" s="543"/>
      <c r="U213" s="545"/>
    </row>
    <row r="214" spans="2:21" ht="13.5" customHeight="1">
      <c r="B214" s="264"/>
      <c r="C214" s="265"/>
      <c r="D214" s="266"/>
      <c r="E214" s="273" t="s">
        <v>342</v>
      </c>
      <c r="F214" s="273"/>
      <c r="G214" s="273"/>
      <c r="H214" s="273"/>
      <c r="I214" s="273"/>
      <c r="J214" s="273"/>
      <c r="K214" s="273"/>
      <c r="L214" s="273"/>
      <c r="M214" s="273"/>
      <c r="N214" s="273"/>
      <c r="O214" s="273"/>
      <c r="P214" s="273"/>
      <c r="Q214" s="273"/>
      <c r="R214" s="273"/>
      <c r="S214" s="273"/>
      <c r="T214" s="273"/>
      <c r="U214" s="274"/>
    </row>
    <row r="215" spans="2:21" ht="13.5" customHeight="1">
      <c r="B215" s="264"/>
      <c r="C215" s="265"/>
      <c r="D215" s="266"/>
      <c r="E215" s="273"/>
      <c r="F215" s="273"/>
      <c r="G215" s="273"/>
      <c r="H215" s="273"/>
      <c r="I215" s="273"/>
      <c r="J215" s="273"/>
      <c r="K215" s="273"/>
      <c r="L215" s="273"/>
      <c r="M215" s="273"/>
      <c r="N215" s="273"/>
      <c r="O215" s="273"/>
      <c r="P215" s="273"/>
      <c r="Q215" s="273"/>
      <c r="R215" s="273"/>
      <c r="S215" s="273"/>
      <c r="T215" s="273"/>
      <c r="U215" s="274"/>
    </row>
    <row r="216" spans="2:21" ht="13.5" customHeight="1">
      <c r="B216" s="264"/>
      <c r="C216" s="265"/>
      <c r="D216" s="266"/>
      <c r="E216" s="273"/>
      <c r="F216" s="273"/>
      <c r="G216" s="273"/>
      <c r="H216" s="273"/>
      <c r="I216" s="273"/>
      <c r="J216" s="273"/>
      <c r="K216" s="273"/>
      <c r="L216" s="273"/>
      <c r="M216" s="273"/>
      <c r="N216" s="273"/>
      <c r="O216" s="273"/>
      <c r="P216" s="273"/>
      <c r="Q216" s="273"/>
      <c r="R216" s="273"/>
      <c r="S216" s="273"/>
      <c r="T216" s="273"/>
      <c r="U216" s="274"/>
    </row>
    <row r="217" spans="2:21" ht="13.5" customHeight="1">
      <c r="B217" s="264"/>
      <c r="C217" s="265"/>
      <c r="D217" s="266"/>
      <c r="E217" s="273"/>
      <c r="F217" s="273"/>
      <c r="G217" s="273"/>
      <c r="H217" s="273"/>
      <c r="I217" s="273"/>
      <c r="J217" s="273"/>
      <c r="K217" s="273"/>
      <c r="L217" s="273"/>
      <c r="M217" s="273"/>
      <c r="N217" s="273"/>
      <c r="O217" s="273"/>
      <c r="P217" s="273"/>
      <c r="Q217" s="273"/>
      <c r="R217" s="273"/>
      <c r="S217" s="273"/>
      <c r="T217" s="273"/>
      <c r="U217" s="274"/>
    </row>
    <row r="218" spans="2:21" ht="13.5" customHeight="1">
      <c r="B218" s="264"/>
      <c r="C218" s="265"/>
      <c r="D218" s="266"/>
      <c r="E218" s="273"/>
      <c r="F218" s="273"/>
      <c r="G218" s="273"/>
      <c r="H218" s="273"/>
      <c r="I218" s="273"/>
      <c r="J218" s="273"/>
      <c r="K218" s="273"/>
      <c r="L218" s="273"/>
      <c r="M218" s="273"/>
      <c r="N218" s="273"/>
      <c r="O218" s="273"/>
      <c r="P218" s="273"/>
      <c r="Q218" s="273"/>
      <c r="R218" s="273"/>
      <c r="S218" s="273"/>
      <c r="T218" s="273"/>
      <c r="U218" s="274"/>
    </row>
    <row r="219" spans="2:21" ht="13.5" customHeight="1">
      <c r="B219" s="264"/>
      <c r="C219" s="265"/>
      <c r="D219" s="266"/>
      <c r="E219" s="275"/>
      <c r="F219" s="275"/>
      <c r="G219" s="275"/>
      <c r="H219" s="275"/>
      <c r="I219" s="275"/>
      <c r="J219" s="275"/>
      <c r="K219" s="275"/>
      <c r="L219" s="275"/>
      <c r="M219" s="275"/>
      <c r="N219" s="275"/>
      <c r="O219" s="275"/>
      <c r="P219" s="275"/>
      <c r="Q219" s="275"/>
      <c r="R219" s="275"/>
      <c r="S219" s="275"/>
      <c r="T219" s="275"/>
      <c r="U219" s="276"/>
    </row>
    <row r="220" spans="2:21" ht="13.5" customHeight="1">
      <c r="B220" s="264"/>
      <c r="C220" s="265"/>
      <c r="D220" s="266"/>
      <c r="E220" s="75" t="s">
        <v>218</v>
      </c>
      <c r="F220" s="39"/>
      <c r="G220" s="39"/>
      <c r="H220" s="39"/>
      <c r="I220" s="39"/>
      <c r="J220" s="39"/>
      <c r="K220" s="40"/>
      <c r="L220" s="40"/>
      <c r="M220" s="40"/>
      <c r="N220" s="40"/>
      <c r="O220" s="40"/>
      <c r="P220" s="40"/>
      <c r="Q220" s="40"/>
      <c r="R220" s="40"/>
      <c r="S220" s="40"/>
      <c r="T220" s="40"/>
      <c r="U220" s="70"/>
    </row>
    <row r="221" spans="2:21" ht="13.5" customHeight="1">
      <c r="B221" s="264"/>
      <c r="C221" s="265"/>
      <c r="D221" s="266"/>
      <c r="E221" s="338"/>
      <c r="F221" s="338"/>
      <c r="G221" s="338"/>
      <c r="H221" s="338"/>
      <c r="I221" s="338"/>
      <c r="J221" s="338"/>
      <c r="K221" s="338"/>
      <c r="L221" s="338"/>
      <c r="M221" s="338"/>
      <c r="N221" s="338"/>
      <c r="O221" s="338"/>
      <c r="P221" s="338"/>
      <c r="Q221" s="338"/>
      <c r="R221" s="338"/>
      <c r="S221" s="338"/>
      <c r="T221" s="338"/>
      <c r="U221" s="339"/>
    </row>
    <row r="222" spans="2:21" ht="13.5" customHeight="1">
      <c r="B222" s="264"/>
      <c r="C222" s="265"/>
      <c r="D222" s="266"/>
      <c r="E222" s="338"/>
      <c r="F222" s="338"/>
      <c r="G222" s="338"/>
      <c r="H222" s="338"/>
      <c r="I222" s="338"/>
      <c r="J222" s="338"/>
      <c r="K222" s="338"/>
      <c r="L222" s="338"/>
      <c r="M222" s="338"/>
      <c r="N222" s="338"/>
      <c r="O222" s="338"/>
      <c r="P222" s="338"/>
      <c r="Q222" s="338"/>
      <c r="R222" s="338"/>
      <c r="S222" s="338"/>
      <c r="T222" s="338"/>
      <c r="U222" s="339"/>
    </row>
    <row r="223" spans="2:21" ht="13.5" customHeight="1">
      <c r="B223" s="264"/>
      <c r="C223" s="265"/>
      <c r="D223" s="266"/>
      <c r="E223" s="338"/>
      <c r="F223" s="338"/>
      <c r="G223" s="338"/>
      <c r="H223" s="338"/>
      <c r="I223" s="338"/>
      <c r="J223" s="338"/>
      <c r="K223" s="338"/>
      <c r="L223" s="338"/>
      <c r="M223" s="338"/>
      <c r="N223" s="338"/>
      <c r="O223" s="338"/>
      <c r="P223" s="338"/>
      <c r="Q223" s="338"/>
      <c r="R223" s="338"/>
      <c r="S223" s="338"/>
      <c r="T223" s="338"/>
      <c r="U223" s="339"/>
    </row>
    <row r="224" spans="2:21" ht="13.5" customHeight="1">
      <c r="B224" s="264"/>
      <c r="C224" s="265"/>
      <c r="D224" s="266"/>
      <c r="E224" s="340"/>
      <c r="F224" s="340"/>
      <c r="G224" s="340"/>
      <c r="H224" s="340"/>
      <c r="I224" s="340"/>
      <c r="J224" s="340"/>
      <c r="K224" s="340"/>
      <c r="L224" s="340"/>
      <c r="M224" s="340"/>
      <c r="N224" s="340"/>
      <c r="O224" s="340"/>
      <c r="P224" s="340"/>
      <c r="Q224" s="340"/>
      <c r="R224" s="340"/>
      <c r="S224" s="340"/>
      <c r="T224" s="340"/>
      <c r="U224" s="341"/>
    </row>
    <row r="225" spans="2:21" ht="13.5" customHeight="1">
      <c r="B225" s="264"/>
      <c r="C225" s="265"/>
      <c r="D225" s="266"/>
      <c r="E225" s="75" t="s">
        <v>219</v>
      </c>
      <c r="F225" s="41"/>
      <c r="G225" s="41"/>
      <c r="H225" s="41"/>
      <c r="I225" s="41"/>
      <c r="J225" s="42"/>
      <c r="K225" s="42"/>
      <c r="L225" s="42"/>
      <c r="M225" s="42"/>
      <c r="N225" s="42"/>
      <c r="O225" s="42"/>
      <c r="P225" s="42"/>
      <c r="Q225" s="42"/>
      <c r="R225" s="42"/>
      <c r="S225" s="42"/>
      <c r="T225" s="42"/>
      <c r="U225" s="78"/>
    </row>
    <row r="226" spans="2:21" ht="13.5" customHeight="1">
      <c r="B226" s="264"/>
      <c r="C226" s="265"/>
      <c r="D226" s="266"/>
      <c r="E226" s="294"/>
      <c r="F226" s="294"/>
      <c r="G226" s="294"/>
      <c r="H226" s="294"/>
      <c r="I226" s="294"/>
      <c r="J226" s="294"/>
      <c r="K226" s="294"/>
      <c r="L226" s="294"/>
      <c r="M226" s="294"/>
      <c r="N226" s="294"/>
      <c r="O226" s="294"/>
      <c r="P226" s="294"/>
      <c r="Q226" s="294"/>
      <c r="R226" s="294"/>
      <c r="S226" s="294"/>
      <c r="T226" s="294"/>
      <c r="U226" s="295"/>
    </row>
    <row r="227" spans="2:21" ht="13.5" customHeight="1">
      <c r="B227" s="264"/>
      <c r="C227" s="265"/>
      <c r="D227" s="266"/>
      <c r="E227" s="294"/>
      <c r="F227" s="294"/>
      <c r="G227" s="294"/>
      <c r="H227" s="294"/>
      <c r="I227" s="294"/>
      <c r="J227" s="294"/>
      <c r="K227" s="294"/>
      <c r="L227" s="294"/>
      <c r="M227" s="294"/>
      <c r="N227" s="294"/>
      <c r="O227" s="294"/>
      <c r="P227" s="294"/>
      <c r="Q227" s="294"/>
      <c r="R227" s="294"/>
      <c r="S227" s="294"/>
      <c r="T227" s="294"/>
      <c r="U227" s="295"/>
    </row>
    <row r="228" spans="2:21" ht="13.5" customHeight="1">
      <c r="B228" s="264"/>
      <c r="C228" s="265"/>
      <c r="D228" s="266"/>
      <c r="E228" s="294"/>
      <c r="F228" s="294"/>
      <c r="G228" s="294"/>
      <c r="H228" s="294"/>
      <c r="I228" s="294"/>
      <c r="J228" s="294"/>
      <c r="K228" s="294"/>
      <c r="L228" s="294"/>
      <c r="M228" s="294"/>
      <c r="N228" s="294"/>
      <c r="O228" s="294"/>
      <c r="P228" s="294"/>
      <c r="Q228" s="294"/>
      <c r="R228" s="294"/>
      <c r="S228" s="294"/>
      <c r="T228" s="294"/>
      <c r="U228" s="295"/>
    </row>
    <row r="229" spans="2:21" ht="13.5" customHeight="1">
      <c r="B229" s="264"/>
      <c r="C229" s="265"/>
      <c r="D229" s="266"/>
      <c r="E229" s="39" t="s">
        <v>99</v>
      </c>
      <c r="F229" s="42"/>
      <c r="G229" s="42"/>
      <c r="H229" s="42"/>
      <c r="I229" s="42"/>
      <c r="J229" s="42"/>
      <c r="K229" s="42"/>
      <c r="L229" s="42"/>
      <c r="M229" s="42"/>
      <c r="N229" s="42"/>
      <c r="O229" s="42"/>
      <c r="P229" s="42"/>
      <c r="Q229" s="42"/>
      <c r="R229" s="42"/>
      <c r="S229" s="42"/>
      <c r="T229" s="42"/>
      <c r="U229" s="78"/>
    </row>
    <row r="230" spans="2:21" ht="13.5" customHeight="1">
      <c r="B230" s="264"/>
      <c r="C230" s="265"/>
      <c r="D230" s="266"/>
      <c r="E230" s="294"/>
      <c r="F230" s="294"/>
      <c r="G230" s="294"/>
      <c r="H230" s="294"/>
      <c r="I230" s="294"/>
      <c r="J230" s="294"/>
      <c r="K230" s="294"/>
      <c r="L230" s="294"/>
      <c r="M230" s="294"/>
      <c r="N230" s="294"/>
      <c r="O230" s="294"/>
      <c r="P230" s="294"/>
      <c r="Q230" s="294"/>
      <c r="R230" s="294"/>
      <c r="S230" s="294"/>
      <c r="T230" s="294"/>
      <c r="U230" s="295"/>
    </row>
    <row r="231" spans="2:21" ht="13.5" customHeight="1">
      <c r="B231" s="264"/>
      <c r="C231" s="265"/>
      <c r="D231" s="266"/>
      <c r="E231" s="294"/>
      <c r="F231" s="294"/>
      <c r="G231" s="294"/>
      <c r="H231" s="294"/>
      <c r="I231" s="294"/>
      <c r="J231" s="294"/>
      <c r="K231" s="294"/>
      <c r="L231" s="294"/>
      <c r="M231" s="294"/>
      <c r="N231" s="294"/>
      <c r="O231" s="294"/>
      <c r="P231" s="294"/>
      <c r="Q231" s="294"/>
      <c r="R231" s="294"/>
      <c r="S231" s="294"/>
      <c r="T231" s="294"/>
      <c r="U231" s="295"/>
    </row>
    <row r="232" spans="2:21" ht="13.5" customHeight="1" thickBot="1">
      <c r="B232" s="264"/>
      <c r="C232" s="265"/>
      <c r="D232" s="266"/>
      <c r="E232" s="294"/>
      <c r="F232" s="294"/>
      <c r="G232" s="294"/>
      <c r="H232" s="294"/>
      <c r="I232" s="294"/>
      <c r="J232" s="294"/>
      <c r="K232" s="294"/>
      <c r="L232" s="294"/>
      <c r="M232" s="294"/>
      <c r="N232" s="294"/>
      <c r="O232" s="294"/>
      <c r="P232" s="294"/>
      <c r="Q232" s="294"/>
      <c r="R232" s="294"/>
      <c r="S232" s="294"/>
      <c r="T232" s="294"/>
      <c r="U232" s="295"/>
    </row>
    <row r="233" spans="2:21" ht="13.5" customHeight="1">
      <c r="B233" s="261" t="s">
        <v>271</v>
      </c>
      <c r="C233" s="262"/>
      <c r="D233" s="263"/>
      <c r="E233" s="292" t="s">
        <v>337</v>
      </c>
      <c r="F233" s="292"/>
      <c r="G233" s="292"/>
      <c r="H233" s="292"/>
      <c r="I233" s="292"/>
      <c r="J233" s="292"/>
      <c r="K233" s="292"/>
      <c r="L233" s="292"/>
      <c r="M233" s="292"/>
      <c r="N233" s="292"/>
      <c r="O233" s="292"/>
      <c r="P233" s="292"/>
      <c r="Q233" s="292"/>
      <c r="R233" s="292"/>
      <c r="S233" s="292"/>
      <c r="T233" s="292"/>
      <c r="U233" s="293"/>
    </row>
    <row r="234" spans="2:21" ht="13.5" customHeight="1">
      <c r="B234" s="264"/>
      <c r="C234" s="265"/>
      <c r="D234" s="266"/>
      <c r="E234" s="273"/>
      <c r="F234" s="273"/>
      <c r="G234" s="273"/>
      <c r="H234" s="273"/>
      <c r="I234" s="273"/>
      <c r="J234" s="273"/>
      <c r="K234" s="273"/>
      <c r="L234" s="273"/>
      <c r="M234" s="273"/>
      <c r="N234" s="273"/>
      <c r="O234" s="273"/>
      <c r="P234" s="273"/>
      <c r="Q234" s="273"/>
      <c r="R234" s="273"/>
      <c r="S234" s="273"/>
      <c r="T234" s="273"/>
      <c r="U234" s="274"/>
    </row>
    <row r="235" spans="2:21" ht="13.5" customHeight="1">
      <c r="B235" s="264"/>
      <c r="C235" s="265"/>
      <c r="D235" s="266"/>
      <c r="E235" s="273"/>
      <c r="F235" s="273"/>
      <c r="G235" s="273"/>
      <c r="H235" s="273"/>
      <c r="I235" s="273"/>
      <c r="J235" s="273"/>
      <c r="K235" s="273"/>
      <c r="L235" s="273"/>
      <c r="M235" s="273"/>
      <c r="N235" s="273"/>
      <c r="O235" s="273"/>
      <c r="P235" s="273"/>
      <c r="Q235" s="273"/>
      <c r="R235" s="273"/>
      <c r="S235" s="273"/>
      <c r="T235" s="273"/>
      <c r="U235" s="274"/>
    </row>
    <row r="236" spans="2:21" ht="13.5" customHeight="1">
      <c r="B236" s="264"/>
      <c r="C236" s="265"/>
      <c r="D236" s="266"/>
      <c r="E236" s="273"/>
      <c r="F236" s="273"/>
      <c r="G236" s="273"/>
      <c r="H236" s="273"/>
      <c r="I236" s="273"/>
      <c r="J236" s="273"/>
      <c r="K236" s="273"/>
      <c r="L236" s="273"/>
      <c r="M236" s="273"/>
      <c r="N236" s="273"/>
      <c r="O236" s="273"/>
      <c r="P236" s="273"/>
      <c r="Q236" s="273"/>
      <c r="R236" s="273"/>
      <c r="S236" s="273"/>
      <c r="T236" s="273"/>
      <c r="U236" s="274"/>
    </row>
    <row r="237" spans="2:21" ht="13.5" customHeight="1" thickBot="1">
      <c r="B237" s="267"/>
      <c r="C237" s="268"/>
      <c r="D237" s="269"/>
      <c r="E237" s="289"/>
      <c r="F237" s="289"/>
      <c r="G237" s="289"/>
      <c r="H237" s="289"/>
      <c r="I237" s="289"/>
      <c r="J237" s="289"/>
      <c r="K237" s="289"/>
      <c r="L237" s="289"/>
      <c r="M237" s="289"/>
      <c r="N237" s="289"/>
      <c r="O237" s="289"/>
      <c r="P237" s="289"/>
      <c r="Q237" s="289"/>
      <c r="R237" s="289"/>
      <c r="S237" s="289"/>
      <c r="T237" s="289"/>
      <c r="U237" s="290"/>
    </row>
    <row r="238" spans="2:21" ht="13.5" customHeight="1">
      <c r="B238" s="4"/>
      <c r="C238" s="4"/>
      <c r="D238" s="4"/>
      <c r="E238" s="4"/>
      <c r="F238" s="4"/>
      <c r="G238" s="4"/>
      <c r="H238" s="4"/>
      <c r="I238" s="4"/>
      <c r="J238" s="4"/>
      <c r="K238" s="4"/>
      <c r="L238" s="4"/>
      <c r="M238" s="4"/>
      <c r="N238" s="4"/>
      <c r="O238" s="4"/>
      <c r="P238" s="4"/>
      <c r="Q238" s="4"/>
      <c r="R238" s="4"/>
      <c r="S238" s="4"/>
      <c r="T238" s="4"/>
      <c r="U238" s="4"/>
    </row>
    <row r="239" spans="2:21" ht="13.5" customHeight="1">
      <c r="B239" s="279" t="s">
        <v>283</v>
      </c>
      <c r="C239" s="279"/>
      <c r="D239" s="279"/>
      <c r="E239" s="279"/>
      <c r="F239" s="279"/>
      <c r="G239" s="279"/>
      <c r="H239" s="279"/>
      <c r="I239" s="279"/>
      <c r="J239" s="279"/>
      <c r="K239" s="279"/>
      <c r="L239" s="279"/>
      <c r="M239" s="279"/>
      <c r="N239" s="279"/>
      <c r="O239" s="279"/>
      <c r="P239" s="279"/>
      <c r="Q239" s="279"/>
      <c r="R239" s="279"/>
      <c r="S239" s="279"/>
      <c r="T239" s="279"/>
      <c r="U239" s="279"/>
    </row>
    <row r="240" spans="2:21" ht="13.5" customHeight="1" thickBot="1">
      <c r="B240" s="279"/>
      <c r="C240" s="279"/>
      <c r="D240" s="279"/>
      <c r="E240" s="279"/>
      <c r="F240" s="279"/>
      <c r="G240" s="279"/>
      <c r="H240" s="279"/>
      <c r="I240" s="279"/>
      <c r="J240" s="279"/>
      <c r="K240" s="279"/>
      <c r="L240" s="279"/>
      <c r="M240" s="279"/>
      <c r="N240" s="279"/>
      <c r="O240" s="279"/>
      <c r="P240" s="279"/>
      <c r="Q240" s="279"/>
      <c r="R240" s="279"/>
      <c r="S240" s="279"/>
      <c r="T240" s="279"/>
      <c r="U240" s="279"/>
    </row>
    <row r="241" spans="2:21" ht="57" customHeight="1">
      <c r="B241" s="280" t="s">
        <v>338</v>
      </c>
      <c r="C241" s="281"/>
      <c r="D241" s="282"/>
      <c r="E241" s="292" t="s">
        <v>339</v>
      </c>
      <c r="F241" s="292"/>
      <c r="G241" s="292"/>
      <c r="H241" s="292"/>
      <c r="I241" s="292"/>
      <c r="J241" s="292"/>
      <c r="K241" s="292"/>
      <c r="L241" s="292"/>
      <c r="M241" s="292"/>
      <c r="N241" s="292"/>
      <c r="O241" s="292"/>
      <c r="P241" s="292"/>
      <c r="Q241" s="292"/>
      <c r="R241" s="292"/>
      <c r="S241" s="292"/>
      <c r="T241" s="292"/>
      <c r="U241" s="293"/>
    </row>
    <row r="242" spans="2:21" ht="57" customHeight="1">
      <c r="B242" s="240"/>
      <c r="C242" s="241"/>
      <c r="D242" s="242"/>
      <c r="E242" s="273"/>
      <c r="F242" s="273"/>
      <c r="G242" s="273"/>
      <c r="H242" s="273"/>
      <c r="I242" s="273"/>
      <c r="J242" s="273"/>
      <c r="K242" s="273"/>
      <c r="L242" s="273"/>
      <c r="M242" s="273"/>
      <c r="N242" s="273"/>
      <c r="O242" s="273"/>
      <c r="P242" s="273"/>
      <c r="Q242" s="273"/>
      <c r="R242" s="273"/>
      <c r="S242" s="273"/>
      <c r="T242" s="273"/>
      <c r="U242" s="274"/>
    </row>
    <row r="243" spans="2:23" ht="57" customHeight="1">
      <c r="B243" s="283"/>
      <c r="C243" s="284"/>
      <c r="D243" s="285"/>
      <c r="E243" s="275"/>
      <c r="F243" s="275"/>
      <c r="G243" s="275"/>
      <c r="H243" s="275"/>
      <c r="I243" s="275"/>
      <c r="J243" s="275"/>
      <c r="K243" s="275"/>
      <c r="L243" s="275"/>
      <c r="M243" s="275"/>
      <c r="N243" s="275"/>
      <c r="O243" s="275"/>
      <c r="P243" s="275"/>
      <c r="Q243" s="275"/>
      <c r="R243" s="275"/>
      <c r="S243" s="275"/>
      <c r="T243" s="275"/>
      <c r="U243" s="276"/>
      <c r="W243" s="90"/>
    </row>
    <row r="244" spans="2:21" ht="57" customHeight="1">
      <c r="B244" s="237" t="s">
        <v>281</v>
      </c>
      <c r="C244" s="238"/>
      <c r="D244" s="239"/>
      <c r="E244" s="287" t="s">
        <v>343</v>
      </c>
      <c r="F244" s="287"/>
      <c r="G244" s="287"/>
      <c r="H244" s="287"/>
      <c r="I244" s="287"/>
      <c r="J244" s="287"/>
      <c r="K244" s="287"/>
      <c r="L244" s="287"/>
      <c r="M244" s="287"/>
      <c r="N244" s="287"/>
      <c r="O244" s="287"/>
      <c r="P244" s="287"/>
      <c r="Q244" s="287"/>
      <c r="R244" s="287"/>
      <c r="S244" s="287"/>
      <c r="T244" s="287"/>
      <c r="U244" s="288"/>
    </row>
    <row r="245" spans="2:21" ht="57" customHeight="1">
      <c r="B245" s="240"/>
      <c r="C245" s="241"/>
      <c r="D245" s="242"/>
      <c r="E245" s="273"/>
      <c r="F245" s="273"/>
      <c r="G245" s="273"/>
      <c r="H245" s="273"/>
      <c r="I245" s="273"/>
      <c r="J245" s="273"/>
      <c r="K245" s="273"/>
      <c r="L245" s="273"/>
      <c r="M245" s="273"/>
      <c r="N245" s="273"/>
      <c r="O245" s="273"/>
      <c r="P245" s="273"/>
      <c r="Q245" s="273"/>
      <c r="R245" s="273"/>
      <c r="S245" s="273"/>
      <c r="T245" s="273"/>
      <c r="U245" s="274"/>
    </row>
    <row r="246" spans="2:21" ht="57" customHeight="1" thickBot="1">
      <c r="B246" s="243"/>
      <c r="C246" s="244"/>
      <c r="D246" s="245"/>
      <c r="E246" s="289"/>
      <c r="F246" s="289"/>
      <c r="G246" s="289"/>
      <c r="H246" s="289"/>
      <c r="I246" s="289"/>
      <c r="J246" s="289"/>
      <c r="K246" s="289"/>
      <c r="L246" s="289"/>
      <c r="M246" s="289"/>
      <c r="N246" s="289"/>
      <c r="O246" s="289"/>
      <c r="P246" s="289"/>
      <c r="Q246" s="289"/>
      <c r="R246" s="289"/>
      <c r="S246" s="289"/>
      <c r="T246" s="289"/>
      <c r="U246" s="290"/>
    </row>
    <row r="247" spans="2:21" ht="21" customHeight="1">
      <c r="B247" s="6"/>
      <c r="C247" s="6"/>
      <c r="D247" s="6"/>
      <c r="E247" s="6"/>
      <c r="F247" s="6"/>
      <c r="G247" s="6"/>
      <c r="H247" s="6"/>
      <c r="I247" s="6"/>
      <c r="J247" s="6"/>
      <c r="K247" s="6"/>
      <c r="L247" s="6"/>
      <c r="M247" s="6"/>
      <c r="N247" s="6"/>
      <c r="O247" s="6"/>
      <c r="P247" s="6"/>
      <c r="Q247" s="6"/>
      <c r="R247" s="6"/>
      <c r="S247" s="6"/>
      <c r="T247" s="6"/>
      <c r="U247" s="6"/>
    </row>
    <row r="248" spans="2:21" ht="26.25" customHeight="1">
      <c r="B248" s="6"/>
      <c r="C248" s="6"/>
      <c r="D248" s="6"/>
      <c r="E248" s="6"/>
      <c r="F248" s="6"/>
      <c r="G248" s="6"/>
      <c r="H248" s="6"/>
      <c r="I248" s="6"/>
      <c r="J248" s="6"/>
      <c r="K248" s="6"/>
      <c r="L248" s="6"/>
      <c r="M248" s="6"/>
      <c r="N248" s="6"/>
      <c r="O248" s="6"/>
      <c r="P248" s="6"/>
      <c r="Q248" s="6"/>
      <c r="R248" s="6"/>
      <c r="S248" s="6"/>
      <c r="T248" s="6"/>
      <c r="U248" s="6"/>
    </row>
    <row r="249" spans="2:21" s="3" customFormat="1" ht="13.5" customHeight="1">
      <c r="B249" s="260" t="s">
        <v>208</v>
      </c>
      <c r="C249" s="260"/>
      <c r="D249" s="260"/>
      <c r="E249" s="260"/>
      <c r="F249" s="260"/>
      <c r="G249" s="260"/>
      <c r="H249" s="260"/>
      <c r="I249" s="260"/>
      <c r="J249" s="260"/>
      <c r="K249" s="260"/>
      <c r="L249" s="260"/>
      <c r="M249" s="260"/>
      <c r="N249" s="260"/>
      <c r="O249" s="260"/>
      <c r="P249" s="260"/>
      <c r="Q249" s="260"/>
      <c r="R249" s="260"/>
      <c r="S249" s="260"/>
      <c r="T249" s="260"/>
      <c r="U249" s="260"/>
    </row>
    <row r="250" spans="2:21" s="3" customFormat="1" ht="13.5" customHeight="1">
      <c r="B250" s="260"/>
      <c r="C250" s="260"/>
      <c r="D250" s="260"/>
      <c r="E250" s="260"/>
      <c r="F250" s="260"/>
      <c r="G250" s="260"/>
      <c r="H250" s="260"/>
      <c r="I250" s="260"/>
      <c r="J250" s="260"/>
      <c r="K250" s="260"/>
      <c r="L250" s="260"/>
      <c r="M250" s="260"/>
      <c r="N250" s="260"/>
      <c r="O250" s="260"/>
      <c r="P250" s="260"/>
      <c r="Q250" s="260"/>
      <c r="R250" s="260"/>
      <c r="S250" s="260"/>
      <c r="T250" s="260"/>
      <c r="U250" s="260"/>
    </row>
    <row r="251" spans="2:21" s="3" customFormat="1" ht="8.25" customHeight="1" thickBot="1">
      <c r="B251" s="592"/>
      <c r="C251" s="592"/>
      <c r="D251" s="592"/>
      <c r="E251" s="592"/>
      <c r="F251" s="592"/>
      <c r="G251" s="592"/>
      <c r="H251" s="592"/>
      <c r="I251" s="592"/>
      <c r="J251" s="592"/>
      <c r="K251" s="592"/>
      <c r="L251" s="592"/>
      <c r="M251" s="592"/>
      <c r="N251" s="592"/>
      <c r="O251" s="592"/>
      <c r="P251" s="592"/>
      <c r="Q251" s="592"/>
      <c r="R251" s="592"/>
      <c r="S251" s="592"/>
      <c r="T251" s="592"/>
      <c r="U251" s="592"/>
    </row>
    <row r="252" spans="2:21" s="3" customFormat="1" ht="13.5" customHeight="1">
      <c r="B252" s="459" t="s">
        <v>75</v>
      </c>
      <c r="C252" s="460"/>
      <c r="D252" s="460"/>
      <c r="E252" s="460"/>
      <c r="F252" s="460"/>
      <c r="G252" s="875" t="s">
        <v>119</v>
      </c>
      <c r="H252" s="875"/>
      <c r="I252" s="875"/>
      <c r="J252" s="875"/>
      <c r="K252" s="875"/>
      <c r="L252" s="875"/>
      <c r="M252" s="875"/>
      <c r="N252" s="875"/>
      <c r="O252" s="875"/>
      <c r="P252" s="875"/>
      <c r="Q252" s="875"/>
      <c r="R252" s="875"/>
      <c r="S252" s="875"/>
      <c r="T252" s="875"/>
      <c r="U252" s="876"/>
    </row>
    <row r="253" spans="2:21" s="3" customFormat="1" ht="13.5" customHeight="1">
      <c r="B253" s="461"/>
      <c r="C253" s="462"/>
      <c r="D253" s="462"/>
      <c r="E253" s="462"/>
      <c r="F253" s="462"/>
      <c r="G253" s="453"/>
      <c r="H253" s="453"/>
      <c r="I253" s="453"/>
      <c r="J253" s="453"/>
      <c r="K253" s="453"/>
      <c r="L253" s="453"/>
      <c r="M253" s="453"/>
      <c r="N253" s="453"/>
      <c r="O253" s="453"/>
      <c r="P253" s="453"/>
      <c r="Q253" s="453"/>
      <c r="R253" s="453"/>
      <c r="S253" s="453"/>
      <c r="T253" s="453"/>
      <c r="U253" s="454"/>
    </row>
    <row r="254" spans="2:21" s="3" customFormat="1" ht="13.5" customHeight="1">
      <c r="B254" s="461"/>
      <c r="C254" s="462"/>
      <c r="D254" s="462"/>
      <c r="E254" s="462"/>
      <c r="F254" s="462"/>
      <c r="G254" s="453"/>
      <c r="H254" s="453"/>
      <c r="I254" s="453"/>
      <c r="J254" s="453"/>
      <c r="K254" s="453"/>
      <c r="L254" s="453"/>
      <c r="M254" s="453"/>
      <c r="N254" s="453"/>
      <c r="O254" s="453"/>
      <c r="P254" s="453"/>
      <c r="Q254" s="453"/>
      <c r="R254" s="453"/>
      <c r="S254" s="453"/>
      <c r="T254" s="453"/>
      <c r="U254" s="454"/>
    </row>
    <row r="255" spans="2:21" s="3" customFormat="1" ht="13.5" customHeight="1">
      <c r="B255" s="506" t="s">
        <v>102</v>
      </c>
      <c r="C255" s="507"/>
      <c r="D255" s="507"/>
      <c r="E255" s="507"/>
      <c r="F255" s="507"/>
      <c r="G255" s="620" t="s">
        <v>319</v>
      </c>
      <c r="H255" s="621"/>
      <c r="I255" s="621"/>
      <c r="J255" s="621"/>
      <c r="K255" s="621"/>
      <c r="L255" s="621"/>
      <c r="M255" s="621"/>
      <c r="N255" s="621"/>
      <c r="O255" s="621"/>
      <c r="P255" s="621"/>
      <c r="Q255" s="621"/>
      <c r="R255" s="621"/>
      <c r="S255" s="621"/>
      <c r="T255" s="621"/>
      <c r="U255" s="622"/>
    </row>
    <row r="256" spans="2:21" s="3" customFormat="1" ht="13.5" customHeight="1">
      <c r="B256" s="461"/>
      <c r="C256" s="462"/>
      <c r="D256" s="462"/>
      <c r="E256" s="462"/>
      <c r="F256" s="462"/>
      <c r="G256" s="623"/>
      <c r="H256" s="624"/>
      <c r="I256" s="624"/>
      <c r="J256" s="624"/>
      <c r="K256" s="624"/>
      <c r="L256" s="624"/>
      <c r="M256" s="624"/>
      <c r="N256" s="624"/>
      <c r="O256" s="624"/>
      <c r="P256" s="624"/>
      <c r="Q256" s="624"/>
      <c r="R256" s="624"/>
      <c r="S256" s="624"/>
      <c r="T256" s="624"/>
      <c r="U256" s="625"/>
    </row>
    <row r="257" spans="2:21" s="3" customFormat="1" ht="13.5" customHeight="1">
      <c r="B257" s="461"/>
      <c r="C257" s="462"/>
      <c r="D257" s="462"/>
      <c r="E257" s="462"/>
      <c r="F257" s="462"/>
      <c r="G257" s="626"/>
      <c r="H257" s="627"/>
      <c r="I257" s="627"/>
      <c r="J257" s="627"/>
      <c r="K257" s="627"/>
      <c r="L257" s="627"/>
      <c r="M257" s="627"/>
      <c r="N257" s="627"/>
      <c r="O257" s="627"/>
      <c r="P257" s="627"/>
      <c r="Q257" s="627"/>
      <c r="R257" s="627"/>
      <c r="S257" s="627"/>
      <c r="T257" s="627"/>
      <c r="U257" s="628"/>
    </row>
    <row r="258" spans="2:21" s="3" customFormat="1" ht="13.5" customHeight="1">
      <c r="B258" s="636" t="s">
        <v>59</v>
      </c>
      <c r="C258" s="637"/>
      <c r="D258" s="637"/>
      <c r="E258" s="637"/>
      <c r="F258" s="638"/>
      <c r="G258" s="620" t="s">
        <v>121</v>
      </c>
      <c r="H258" s="621"/>
      <c r="I258" s="621"/>
      <c r="J258" s="621"/>
      <c r="K258" s="621"/>
      <c r="L258" s="621"/>
      <c r="M258" s="621"/>
      <c r="N258" s="621"/>
      <c r="O258" s="621"/>
      <c r="P258" s="621"/>
      <c r="Q258" s="621"/>
      <c r="R258" s="621"/>
      <c r="S258" s="621"/>
      <c r="T258" s="621"/>
      <c r="U258" s="622"/>
    </row>
    <row r="259" spans="2:21" s="3" customFormat="1" ht="13.5" customHeight="1">
      <c r="B259" s="639"/>
      <c r="C259" s="640"/>
      <c r="D259" s="640"/>
      <c r="E259" s="640"/>
      <c r="F259" s="641"/>
      <c r="G259" s="623"/>
      <c r="H259" s="624"/>
      <c r="I259" s="624"/>
      <c r="J259" s="624"/>
      <c r="K259" s="624"/>
      <c r="L259" s="624"/>
      <c r="M259" s="624"/>
      <c r="N259" s="624"/>
      <c r="O259" s="624"/>
      <c r="P259" s="624"/>
      <c r="Q259" s="624"/>
      <c r="R259" s="624"/>
      <c r="S259" s="624"/>
      <c r="T259" s="624"/>
      <c r="U259" s="625"/>
    </row>
    <row r="260" spans="2:21" s="3" customFormat="1" ht="13.5" customHeight="1">
      <c r="B260" s="639"/>
      <c r="C260" s="640"/>
      <c r="D260" s="640"/>
      <c r="E260" s="640"/>
      <c r="F260" s="641"/>
      <c r="G260" s="623"/>
      <c r="H260" s="624"/>
      <c r="I260" s="624"/>
      <c r="J260" s="624"/>
      <c r="K260" s="624"/>
      <c r="L260" s="624"/>
      <c r="M260" s="624"/>
      <c r="N260" s="624"/>
      <c r="O260" s="624"/>
      <c r="P260" s="624"/>
      <c r="Q260" s="624"/>
      <c r="R260" s="624"/>
      <c r="S260" s="624"/>
      <c r="T260" s="624"/>
      <c r="U260" s="625"/>
    </row>
    <row r="261" spans="2:21" s="3" customFormat="1" ht="13.5" customHeight="1">
      <c r="B261" s="639"/>
      <c r="C261" s="640"/>
      <c r="D261" s="640"/>
      <c r="E261" s="640"/>
      <c r="F261" s="641"/>
      <c r="G261" s="623"/>
      <c r="H261" s="624"/>
      <c r="I261" s="624"/>
      <c r="J261" s="624"/>
      <c r="K261" s="624"/>
      <c r="L261" s="624"/>
      <c r="M261" s="624"/>
      <c r="N261" s="624"/>
      <c r="O261" s="624"/>
      <c r="P261" s="624"/>
      <c r="Q261" s="624"/>
      <c r="R261" s="624"/>
      <c r="S261" s="624"/>
      <c r="T261" s="624"/>
      <c r="U261" s="625"/>
    </row>
    <row r="262" spans="2:21" s="3" customFormat="1" ht="13.5" customHeight="1">
      <c r="B262" s="639"/>
      <c r="C262" s="640"/>
      <c r="D262" s="640"/>
      <c r="E262" s="640"/>
      <c r="F262" s="641"/>
      <c r="G262" s="623"/>
      <c r="H262" s="624"/>
      <c r="I262" s="624"/>
      <c r="J262" s="624"/>
      <c r="K262" s="624"/>
      <c r="L262" s="624"/>
      <c r="M262" s="624"/>
      <c r="N262" s="624"/>
      <c r="O262" s="624"/>
      <c r="P262" s="624"/>
      <c r="Q262" s="624"/>
      <c r="R262" s="624"/>
      <c r="S262" s="624"/>
      <c r="T262" s="624"/>
      <c r="U262" s="625"/>
    </row>
    <row r="263" spans="2:21" s="3" customFormat="1" ht="13.5" customHeight="1">
      <c r="B263" s="639"/>
      <c r="C263" s="640"/>
      <c r="D263" s="640"/>
      <c r="E263" s="640"/>
      <c r="F263" s="641"/>
      <c r="G263" s="623"/>
      <c r="H263" s="624"/>
      <c r="I263" s="624"/>
      <c r="J263" s="624"/>
      <c r="K263" s="624"/>
      <c r="L263" s="624"/>
      <c r="M263" s="624"/>
      <c r="N263" s="624"/>
      <c r="O263" s="624"/>
      <c r="P263" s="624"/>
      <c r="Q263" s="624"/>
      <c r="R263" s="624"/>
      <c r="S263" s="624"/>
      <c r="T263" s="624"/>
      <c r="U263" s="625"/>
    </row>
    <row r="264" spans="2:21" s="3" customFormat="1" ht="13.5" customHeight="1">
      <c r="B264" s="639"/>
      <c r="C264" s="640"/>
      <c r="D264" s="640"/>
      <c r="E264" s="640"/>
      <c r="F264" s="641"/>
      <c r="G264" s="623"/>
      <c r="H264" s="624"/>
      <c r="I264" s="624"/>
      <c r="J264" s="624"/>
      <c r="K264" s="624"/>
      <c r="L264" s="624"/>
      <c r="M264" s="624"/>
      <c r="N264" s="624"/>
      <c r="O264" s="624"/>
      <c r="P264" s="624"/>
      <c r="Q264" s="624"/>
      <c r="R264" s="624"/>
      <c r="S264" s="624"/>
      <c r="T264" s="624"/>
      <c r="U264" s="625"/>
    </row>
    <row r="265" spans="2:21" s="3" customFormat="1" ht="13.5" customHeight="1">
      <c r="B265" s="639"/>
      <c r="C265" s="640"/>
      <c r="D265" s="640"/>
      <c r="E265" s="640"/>
      <c r="F265" s="641"/>
      <c r="G265" s="623"/>
      <c r="H265" s="624"/>
      <c r="I265" s="624"/>
      <c r="J265" s="624"/>
      <c r="K265" s="624"/>
      <c r="L265" s="624"/>
      <c r="M265" s="624"/>
      <c r="N265" s="624"/>
      <c r="O265" s="624"/>
      <c r="P265" s="624"/>
      <c r="Q265" s="624"/>
      <c r="R265" s="624"/>
      <c r="S265" s="624"/>
      <c r="T265" s="624"/>
      <c r="U265" s="625"/>
    </row>
    <row r="266" spans="2:21" s="3" customFormat="1" ht="27.75" customHeight="1">
      <c r="B266" s="642"/>
      <c r="C266" s="643"/>
      <c r="D266" s="643"/>
      <c r="E266" s="643"/>
      <c r="F266" s="644"/>
      <c r="G266" s="623"/>
      <c r="H266" s="624"/>
      <c r="I266" s="624"/>
      <c r="J266" s="624"/>
      <c r="K266" s="624"/>
      <c r="L266" s="624"/>
      <c r="M266" s="624"/>
      <c r="N266" s="624"/>
      <c r="O266" s="624"/>
      <c r="P266" s="624"/>
      <c r="Q266" s="624"/>
      <c r="R266" s="624"/>
      <c r="S266" s="624"/>
      <c r="T266" s="624"/>
      <c r="U266" s="625"/>
    </row>
    <row r="267" spans="2:21" s="3" customFormat="1" ht="13.5" customHeight="1" hidden="1">
      <c r="B267" s="55"/>
      <c r="C267" s="56"/>
      <c r="D267" s="56"/>
      <c r="E267" s="56"/>
      <c r="F267" s="57"/>
      <c r="G267" s="58"/>
      <c r="H267" s="59"/>
      <c r="I267" s="59"/>
      <c r="J267" s="59"/>
      <c r="K267" s="59"/>
      <c r="L267" s="59"/>
      <c r="M267" s="59"/>
      <c r="N267" s="59"/>
      <c r="O267" s="59"/>
      <c r="P267" s="59"/>
      <c r="Q267" s="59"/>
      <c r="R267" s="59"/>
      <c r="S267" s="59"/>
      <c r="T267" s="59"/>
      <c r="U267" s="60"/>
    </row>
    <row r="268" spans="2:21" s="3" customFormat="1" ht="13.5" customHeight="1" hidden="1">
      <c r="B268" s="55"/>
      <c r="C268" s="56"/>
      <c r="D268" s="56"/>
      <c r="E268" s="56"/>
      <c r="F268" s="57"/>
      <c r="G268" s="58"/>
      <c r="H268" s="59"/>
      <c r="I268" s="59"/>
      <c r="J268" s="59"/>
      <c r="K268" s="59"/>
      <c r="L268" s="59"/>
      <c r="M268" s="59"/>
      <c r="N268" s="59"/>
      <c r="O268" s="59"/>
      <c r="P268" s="59"/>
      <c r="Q268" s="59"/>
      <c r="R268" s="59"/>
      <c r="S268" s="59"/>
      <c r="T268" s="59"/>
      <c r="U268" s="60"/>
    </row>
    <row r="269" spans="2:21" s="3" customFormat="1" ht="23.25" customHeight="1">
      <c r="B269" s="570" t="s">
        <v>227</v>
      </c>
      <c r="C269" s="494" t="s">
        <v>226</v>
      </c>
      <c r="D269" s="495"/>
      <c r="E269" s="495"/>
      <c r="F269" s="496"/>
      <c r="G269" s="420" t="s">
        <v>344</v>
      </c>
      <c r="H269" s="421"/>
      <c r="I269" s="421"/>
      <c r="J269" s="421"/>
      <c r="K269" s="421"/>
      <c r="L269" s="421"/>
      <c r="M269" s="421"/>
      <c r="N269" s="421"/>
      <c r="O269" s="421"/>
      <c r="P269" s="421"/>
      <c r="Q269" s="421"/>
      <c r="R269" s="421"/>
      <c r="S269" s="421"/>
      <c r="T269" s="421"/>
      <c r="U269" s="422"/>
    </row>
    <row r="270" spans="2:21" s="3" customFormat="1" ht="23.25" customHeight="1">
      <c r="B270" s="570"/>
      <c r="C270" s="497"/>
      <c r="D270" s="498"/>
      <c r="E270" s="498"/>
      <c r="F270" s="499"/>
      <c r="G270" s="426"/>
      <c r="H270" s="427"/>
      <c r="I270" s="427"/>
      <c r="J270" s="427"/>
      <c r="K270" s="427"/>
      <c r="L270" s="427"/>
      <c r="M270" s="427"/>
      <c r="N270" s="427"/>
      <c r="O270" s="427"/>
      <c r="P270" s="427"/>
      <c r="Q270" s="427"/>
      <c r="R270" s="427"/>
      <c r="S270" s="427"/>
      <c r="T270" s="427"/>
      <c r="U270" s="428"/>
    </row>
    <row r="271" spans="2:21" s="3" customFormat="1" ht="21.75" customHeight="1">
      <c r="B271" s="463" t="s">
        <v>93</v>
      </c>
      <c r="C271" s="464"/>
      <c r="D271" s="464"/>
      <c r="E271" s="464"/>
      <c r="F271" s="465"/>
      <c r="G271" s="877" t="s">
        <v>220</v>
      </c>
      <c r="H271" s="877"/>
      <c r="I271" s="877"/>
      <c r="J271" s="877"/>
      <c r="K271" s="877"/>
      <c r="L271" s="72" t="s">
        <v>117</v>
      </c>
      <c r="M271" s="878" t="s">
        <v>345</v>
      </c>
      <c r="N271" s="878"/>
      <c r="O271" s="878"/>
      <c r="P271" s="878"/>
      <c r="Q271" s="878"/>
      <c r="R271" s="878"/>
      <c r="S271" s="878"/>
      <c r="T271" s="878"/>
      <c r="U271" s="879"/>
    </row>
    <row r="272" spans="2:21" s="3" customFormat="1" ht="21.75" customHeight="1">
      <c r="B272" s="466"/>
      <c r="C272" s="467"/>
      <c r="D272" s="467"/>
      <c r="E272" s="467"/>
      <c r="F272" s="468"/>
      <c r="G272" s="877" t="s">
        <v>224</v>
      </c>
      <c r="H272" s="877"/>
      <c r="I272" s="877"/>
      <c r="J272" s="877"/>
      <c r="K272" s="877"/>
      <c r="L272" s="72" t="s">
        <v>117</v>
      </c>
      <c r="M272" s="878"/>
      <c r="N272" s="878"/>
      <c r="O272" s="878"/>
      <c r="P272" s="878"/>
      <c r="Q272" s="878"/>
      <c r="R272" s="878"/>
      <c r="S272" s="878"/>
      <c r="T272" s="878"/>
      <c r="U272" s="879"/>
    </row>
    <row r="273" spans="2:21" s="3" customFormat="1" ht="21.75" customHeight="1">
      <c r="B273" s="466"/>
      <c r="C273" s="467"/>
      <c r="D273" s="467"/>
      <c r="E273" s="467"/>
      <c r="F273" s="468"/>
      <c r="G273" s="877" t="s">
        <v>221</v>
      </c>
      <c r="H273" s="877"/>
      <c r="I273" s="877"/>
      <c r="J273" s="877"/>
      <c r="K273" s="877"/>
      <c r="L273" s="72"/>
      <c r="M273" s="878"/>
      <c r="N273" s="878"/>
      <c r="O273" s="878"/>
      <c r="P273" s="878"/>
      <c r="Q273" s="878"/>
      <c r="R273" s="878"/>
      <c r="S273" s="878"/>
      <c r="T273" s="878"/>
      <c r="U273" s="879"/>
    </row>
    <row r="274" spans="2:21" s="3" customFormat="1" ht="21.75" customHeight="1">
      <c r="B274" s="466"/>
      <c r="C274" s="467"/>
      <c r="D274" s="467"/>
      <c r="E274" s="467"/>
      <c r="F274" s="468"/>
      <c r="G274" s="877" t="s">
        <v>222</v>
      </c>
      <c r="H274" s="877"/>
      <c r="I274" s="877"/>
      <c r="J274" s="877"/>
      <c r="K274" s="877"/>
      <c r="L274" s="72"/>
      <c r="M274" s="878"/>
      <c r="N274" s="878"/>
      <c r="O274" s="878"/>
      <c r="P274" s="878"/>
      <c r="Q274" s="878"/>
      <c r="R274" s="878"/>
      <c r="S274" s="878"/>
      <c r="T274" s="878"/>
      <c r="U274" s="879"/>
    </row>
    <row r="275" spans="2:21" s="3" customFormat="1" ht="21.75" customHeight="1">
      <c r="B275" s="466"/>
      <c r="C275" s="467"/>
      <c r="D275" s="467"/>
      <c r="E275" s="467"/>
      <c r="F275" s="468"/>
      <c r="G275" s="877" t="s">
        <v>223</v>
      </c>
      <c r="H275" s="877"/>
      <c r="I275" s="877"/>
      <c r="J275" s="877"/>
      <c r="K275" s="877"/>
      <c r="L275" s="72"/>
      <c r="M275" s="878"/>
      <c r="N275" s="878"/>
      <c r="O275" s="878"/>
      <c r="P275" s="878"/>
      <c r="Q275" s="878"/>
      <c r="R275" s="878"/>
      <c r="S275" s="878"/>
      <c r="T275" s="878"/>
      <c r="U275" s="879"/>
    </row>
    <row r="276" spans="2:21" s="3" customFormat="1" ht="21.75" customHeight="1">
      <c r="B276" s="469"/>
      <c r="C276" s="470"/>
      <c r="D276" s="470"/>
      <c r="E276" s="470"/>
      <c r="F276" s="471"/>
      <c r="G276" s="878" t="s">
        <v>346</v>
      </c>
      <c r="H276" s="878"/>
      <c r="I276" s="878"/>
      <c r="J276" s="878"/>
      <c r="K276" s="878"/>
      <c r="L276" s="878"/>
      <c r="M276" s="878"/>
      <c r="N276" s="878"/>
      <c r="O276" s="878"/>
      <c r="P276" s="878"/>
      <c r="Q276" s="878"/>
      <c r="R276" s="878"/>
      <c r="S276" s="878"/>
      <c r="T276" s="878"/>
      <c r="U276" s="879"/>
    </row>
    <row r="277" spans="2:21" s="3" customFormat="1" ht="13.5" customHeight="1">
      <c r="B277" s="502" t="s">
        <v>246</v>
      </c>
      <c r="C277" s="503"/>
      <c r="D277" s="503"/>
      <c r="E277" s="503"/>
      <c r="F277" s="503"/>
      <c r="G277" s="453" t="s">
        <v>263</v>
      </c>
      <c r="H277" s="453"/>
      <c r="I277" s="453"/>
      <c r="J277" s="453"/>
      <c r="K277" s="453"/>
      <c r="L277" s="453"/>
      <c r="M277" s="453"/>
      <c r="N277" s="453"/>
      <c r="O277" s="453"/>
      <c r="P277" s="453"/>
      <c r="Q277" s="453"/>
      <c r="R277" s="453"/>
      <c r="S277" s="453"/>
      <c r="T277" s="453"/>
      <c r="U277" s="454"/>
    </row>
    <row r="278" spans="2:21" s="3" customFormat="1" ht="13.5" customHeight="1">
      <c r="B278" s="504"/>
      <c r="C278" s="505"/>
      <c r="D278" s="505"/>
      <c r="E278" s="505"/>
      <c r="F278" s="505"/>
      <c r="G278" s="453"/>
      <c r="H278" s="453"/>
      <c r="I278" s="453"/>
      <c r="J278" s="453"/>
      <c r="K278" s="453"/>
      <c r="L278" s="453"/>
      <c r="M278" s="453"/>
      <c r="N278" s="453"/>
      <c r="O278" s="453"/>
      <c r="P278" s="453"/>
      <c r="Q278" s="453"/>
      <c r="R278" s="453"/>
      <c r="S278" s="453"/>
      <c r="T278" s="453"/>
      <c r="U278" s="454"/>
    </row>
    <row r="279" spans="2:21" s="3" customFormat="1" ht="13.5" customHeight="1">
      <c r="B279" s="504"/>
      <c r="C279" s="505"/>
      <c r="D279" s="505"/>
      <c r="E279" s="505"/>
      <c r="F279" s="505"/>
      <c r="G279" s="453"/>
      <c r="H279" s="453"/>
      <c r="I279" s="453"/>
      <c r="J279" s="453"/>
      <c r="K279" s="453"/>
      <c r="L279" s="453"/>
      <c r="M279" s="453"/>
      <c r="N279" s="453"/>
      <c r="O279" s="453"/>
      <c r="P279" s="453"/>
      <c r="Q279" s="453"/>
      <c r="R279" s="453"/>
      <c r="S279" s="453"/>
      <c r="T279" s="453"/>
      <c r="U279" s="454"/>
    </row>
    <row r="280" spans="2:21" s="3" customFormat="1" ht="13.5" customHeight="1">
      <c r="B280" s="506" t="s">
        <v>247</v>
      </c>
      <c r="C280" s="507"/>
      <c r="D280" s="507"/>
      <c r="E280" s="507"/>
      <c r="F280" s="507"/>
      <c r="G280" s="453" t="s">
        <v>209</v>
      </c>
      <c r="H280" s="453"/>
      <c r="I280" s="453"/>
      <c r="J280" s="453"/>
      <c r="K280" s="453"/>
      <c r="L280" s="453"/>
      <c r="M280" s="453"/>
      <c r="N280" s="453"/>
      <c r="O280" s="453"/>
      <c r="P280" s="453"/>
      <c r="Q280" s="453"/>
      <c r="R280" s="453"/>
      <c r="S280" s="453"/>
      <c r="T280" s="453"/>
      <c r="U280" s="454"/>
    </row>
    <row r="281" spans="2:21" s="3" customFormat="1" ht="13.5" customHeight="1">
      <c r="B281" s="461"/>
      <c r="C281" s="462"/>
      <c r="D281" s="462"/>
      <c r="E281" s="462"/>
      <c r="F281" s="462"/>
      <c r="G281" s="453"/>
      <c r="H281" s="453"/>
      <c r="I281" s="453"/>
      <c r="J281" s="453"/>
      <c r="K281" s="453"/>
      <c r="L281" s="453"/>
      <c r="M281" s="453"/>
      <c r="N281" s="453"/>
      <c r="O281" s="453"/>
      <c r="P281" s="453"/>
      <c r="Q281" s="453"/>
      <c r="R281" s="453"/>
      <c r="S281" s="453"/>
      <c r="T281" s="453"/>
      <c r="U281" s="454"/>
    </row>
    <row r="282" spans="2:21" s="3" customFormat="1" ht="13.5" customHeight="1">
      <c r="B282" s="461"/>
      <c r="C282" s="462"/>
      <c r="D282" s="462"/>
      <c r="E282" s="462"/>
      <c r="F282" s="462"/>
      <c r="G282" s="453"/>
      <c r="H282" s="453"/>
      <c r="I282" s="453"/>
      <c r="J282" s="453"/>
      <c r="K282" s="453"/>
      <c r="L282" s="453"/>
      <c r="M282" s="453"/>
      <c r="N282" s="453"/>
      <c r="O282" s="453"/>
      <c r="P282" s="453"/>
      <c r="Q282" s="453"/>
      <c r="R282" s="453"/>
      <c r="S282" s="453"/>
      <c r="T282" s="453"/>
      <c r="U282" s="454"/>
    </row>
    <row r="283" spans="2:21" s="3" customFormat="1" ht="13.5" customHeight="1">
      <c r="B283" s="506" t="s">
        <v>114</v>
      </c>
      <c r="C283" s="507"/>
      <c r="D283" s="507"/>
      <c r="E283" s="507"/>
      <c r="F283" s="507"/>
      <c r="G283" s="453" t="s">
        <v>215</v>
      </c>
      <c r="H283" s="453"/>
      <c r="I283" s="453"/>
      <c r="J283" s="453"/>
      <c r="K283" s="453"/>
      <c r="L283" s="453"/>
      <c r="M283" s="453"/>
      <c r="N283" s="453"/>
      <c r="O283" s="453"/>
      <c r="P283" s="453"/>
      <c r="Q283" s="453"/>
      <c r="R283" s="453"/>
      <c r="S283" s="453"/>
      <c r="T283" s="453"/>
      <c r="U283" s="454"/>
    </row>
    <row r="284" spans="2:21" s="3" customFormat="1" ht="13.5" customHeight="1">
      <c r="B284" s="461"/>
      <c r="C284" s="462"/>
      <c r="D284" s="462"/>
      <c r="E284" s="462"/>
      <c r="F284" s="462"/>
      <c r="G284" s="453"/>
      <c r="H284" s="453"/>
      <c r="I284" s="453"/>
      <c r="J284" s="453"/>
      <c r="K284" s="453"/>
      <c r="L284" s="453"/>
      <c r="M284" s="453"/>
      <c r="N284" s="453"/>
      <c r="O284" s="453"/>
      <c r="P284" s="453"/>
      <c r="Q284" s="453"/>
      <c r="R284" s="453"/>
      <c r="S284" s="453"/>
      <c r="T284" s="453"/>
      <c r="U284" s="454"/>
    </row>
    <row r="285" spans="2:21" s="3" customFormat="1" ht="25.5" customHeight="1">
      <c r="B285" s="461"/>
      <c r="C285" s="462"/>
      <c r="D285" s="462"/>
      <c r="E285" s="462"/>
      <c r="F285" s="462"/>
      <c r="G285" s="453"/>
      <c r="H285" s="453"/>
      <c r="I285" s="453"/>
      <c r="J285" s="453"/>
      <c r="K285" s="453"/>
      <c r="L285" s="453"/>
      <c r="M285" s="453"/>
      <c r="N285" s="453"/>
      <c r="O285" s="453"/>
      <c r="P285" s="453"/>
      <c r="Q285" s="453"/>
      <c r="R285" s="453"/>
      <c r="S285" s="453"/>
      <c r="T285" s="453"/>
      <c r="U285" s="454"/>
    </row>
    <row r="286" spans="2:21" s="3" customFormat="1" ht="13.5" customHeight="1">
      <c r="B286" s="506" t="s">
        <v>269</v>
      </c>
      <c r="C286" s="507"/>
      <c r="D286" s="507"/>
      <c r="E286" s="507"/>
      <c r="F286" s="507"/>
      <c r="G286" s="228" t="s">
        <v>228</v>
      </c>
      <c r="H286" s="229"/>
      <c r="I286" s="229"/>
      <c r="J286" s="229"/>
      <c r="K286" s="229"/>
      <c r="L286" s="230"/>
      <c r="M286" s="515" t="s">
        <v>112</v>
      </c>
      <c r="N286" s="515"/>
      <c r="O286" s="515"/>
      <c r="P286" s="515"/>
      <c r="Q286" s="515"/>
      <c r="R286" s="515"/>
      <c r="S286" s="515"/>
      <c r="T286" s="515"/>
      <c r="U286" s="539"/>
    </row>
    <row r="287" spans="2:21" s="3" customFormat="1" ht="13.5" customHeight="1">
      <c r="B287" s="461"/>
      <c r="C287" s="462"/>
      <c r="D287" s="462"/>
      <c r="E287" s="462"/>
      <c r="F287" s="462"/>
      <c r="G287" s="231"/>
      <c r="H287" s="232"/>
      <c r="I287" s="232"/>
      <c r="J287" s="232"/>
      <c r="K287" s="232"/>
      <c r="L287" s="233"/>
      <c r="M287" s="518"/>
      <c r="N287" s="518"/>
      <c r="O287" s="518"/>
      <c r="P287" s="518"/>
      <c r="Q287" s="518"/>
      <c r="R287" s="518"/>
      <c r="S287" s="518"/>
      <c r="T287" s="518"/>
      <c r="U287" s="540"/>
    </row>
    <row r="288" spans="2:21" s="3" customFormat="1" ht="13.5" customHeight="1">
      <c r="B288" s="461"/>
      <c r="C288" s="462"/>
      <c r="D288" s="462"/>
      <c r="E288" s="462"/>
      <c r="F288" s="462"/>
      <c r="G288" s="234"/>
      <c r="H288" s="235"/>
      <c r="I288" s="235"/>
      <c r="J288" s="235"/>
      <c r="K288" s="235"/>
      <c r="L288" s="236"/>
      <c r="M288" s="521"/>
      <c r="N288" s="521"/>
      <c r="O288" s="521"/>
      <c r="P288" s="521"/>
      <c r="Q288" s="521"/>
      <c r="R288" s="521"/>
      <c r="S288" s="521"/>
      <c r="T288" s="521"/>
      <c r="U288" s="541"/>
    </row>
    <row r="289" spans="2:21" s="3" customFormat="1" ht="13.5" customHeight="1">
      <c r="B289" s="502" t="s">
        <v>58</v>
      </c>
      <c r="C289" s="503"/>
      <c r="D289" s="503"/>
      <c r="E289" s="503"/>
      <c r="F289" s="503"/>
      <c r="G289" s="453" t="s">
        <v>123</v>
      </c>
      <c r="H289" s="453"/>
      <c r="I289" s="453"/>
      <c r="J289" s="453"/>
      <c r="K289" s="453"/>
      <c r="L289" s="453"/>
      <c r="M289" s="453"/>
      <c r="N289" s="453"/>
      <c r="O289" s="453"/>
      <c r="P289" s="453"/>
      <c r="Q289" s="453"/>
      <c r="R289" s="453"/>
      <c r="S289" s="453"/>
      <c r="T289" s="453"/>
      <c r="U289" s="454"/>
    </row>
    <row r="290" spans="2:21" s="3" customFormat="1" ht="14.25" customHeight="1">
      <c r="B290" s="504"/>
      <c r="C290" s="505"/>
      <c r="D290" s="505"/>
      <c r="E290" s="505"/>
      <c r="F290" s="505"/>
      <c r="G290" s="453"/>
      <c r="H290" s="453"/>
      <c r="I290" s="453"/>
      <c r="J290" s="453"/>
      <c r="K290" s="453"/>
      <c r="L290" s="453"/>
      <c r="M290" s="453"/>
      <c r="N290" s="453"/>
      <c r="O290" s="453"/>
      <c r="P290" s="453"/>
      <c r="Q290" s="453"/>
      <c r="R290" s="453"/>
      <c r="S290" s="453"/>
      <c r="T290" s="453"/>
      <c r="U290" s="454"/>
    </row>
    <row r="291" spans="2:21" s="3" customFormat="1" ht="13.5" customHeight="1">
      <c r="B291" s="506" t="s">
        <v>270</v>
      </c>
      <c r="C291" s="507"/>
      <c r="D291" s="507"/>
      <c r="E291" s="507"/>
      <c r="F291" s="507"/>
      <c r="G291" s="453" t="s">
        <v>210</v>
      </c>
      <c r="H291" s="453"/>
      <c r="I291" s="453"/>
      <c r="J291" s="453"/>
      <c r="K291" s="453"/>
      <c r="L291" s="453"/>
      <c r="M291" s="453"/>
      <c r="N291" s="453"/>
      <c r="O291" s="453"/>
      <c r="P291" s="453"/>
      <c r="Q291" s="453"/>
      <c r="R291" s="453"/>
      <c r="S291" s="453"/>
      <c r="T291" s="453"/>
      <c r="U291" s="454"/>
    </row>
    <row r="292" spans="2:21" s="3" customFormat="1" ht="13.5" customHeight="1">
      <c r="B292" s="461"/>
      <c r="C292" s="462"/>
      <c r="D292" s="462"/>
      <c r="E292" s="462"/>
      <c r="F292" s="462"/>
      <c r="G292" s="453"/>
      <c r="H292" s="453"/>
      <c r="I292" s="453"/>
      <c r="J292" s="453"/>
      <c r="K292" s="453"/>
      <c r="L292" s="453"/>
      <c r="M292" s="453"/>
      <c r="N292" s="453"/>
      <c r="O292" s="453"/>
      <c r="P292" s="453"/>
      <c r="Q292" s="453"/>
      <c r="R292" s="453"/>
      <c r="S292" s="453"/>
      <c r="T292" s="453"/>
      <c r="U292" s="454"/>
    </row>
    <row r="293" spans="2:21" s="3" customFormat="1" ht="13.5" customHeight="1">
      <c r="B293" s="461"/>
      <c r="C293" s="462"/>
      <c r="D293" s="462"/>
      <c r="E293" s="462"/>
      <c r="F293" s="462"/>
      <c r="G293" s="453"/>
      <c r="H293" s="453"/>
      <c r="I293" s="453"/>
      <c r="J293" s="453"/>
      <c r="K293" s="453"/>
      <c r="L293" s="453"/>
      <c r="M293" s="453"/>
      <c r="N293" s="453"/>
      <c r="O293" s="453"/>
      <c r="P293" s="453"/>
      <c r="Q293" s="453"/>
      <c r="R293" s="453"/>
      <c r="S293" s="453"/>
      <c r="T293" s="453"/>
      <c r="U293" s="454"/>
    </row>
    <row r="294" spans="2:37" s="69" customFormat="1" ht="21.75" customHeight="1">
      <c r="B294" s="508" t="s">
        <v>248</v>
      </c>
      <c r="C294" s="509"/>
      <c r="D294" s="509"/>
      <c r="E294" s="509"/>
      <c r="F294" s="509"/>
      <c r="G294" s="143"/>
      <c r="H294" s="144"/>
      <c r="I294" s="144"/>
      <c r="J294" s="144"/>
      <c r="K294" s="144"/>
      <c r="L294" s="144"/>
      <c r="M294" s="144"/>
      <c r="N294" s="144"/>
      <c r="O294" s="144"/>
      <c r="P294" s="144"/>
      <c r="Q294" s="144"/>
      <c r="R294" s="144"/>
      <c r="S294" s="144"/>
      <c r="T294" s="144"/>
      <c r="U294" s="145"/>
      <c r="V294" s="100"/>
      <c r="W294" s="100"/>
      <c r="X294" s="100"/>
      <c r="Y294" s="100"/>
      <c r="Z294" s="100"/>
      <c r="AA294" s="100"/>
      <c r="AB294" s="100"/>
      <c r="AC294" s="100"/>
      <c r="AD294" s="100"/>
      <c r="AE294" s="100"/>
      <c r="AF294" s="100"/>
      <c r="AG294" s="100"/>
      <c r="AH294" s="100"/>
      <c r="AI294" s="100"/>
      <c r="AJ294" s="100"/>
      <c r="AK294" s="100"/>
    </row>
    <row r="295" spans="2:37" s="69" customFormat="1" ht="13.5" customHeight="1">
      <c r="B295" s="510"/>
      <c r="C295" s="511"/>
      <c r="D295" s="511"/>
      <c r="E295" s="511"/>
      <c r="F295" s="511"/>
      <c r="G295" s="146"/>
      <c r="H295" s="147"/>
      <c r="I295" s="147"/>
      <c r="J295" s="147"/>
      <c r="K295" s="147"/>
      <c r="L295" s="147"/>
      <c r="M295" s="147"/>
      <c r="N295" s="147"/>
      <c r="O295" s="147"/>
      <c r="P295" s="147"/>
      <c r="Q295" s="147"/>
      <c r="R295" s="147"/>
      <c r="S295" s="147"/>
      <c r="T295" s="147"/>
      <c r="U295" s="148"/>
      <c r="V295" s="100"/>
      <c r="W295" s="100"/>
      <c r="X295" s="100"/>
      <c r="Y295" s="100"/>
      <c r="Z295" s="100"/>
      <c r="AA295" s="100"/>
      <c r="AB295" s="100"/>
      <c r="AC295" s="100"/>
      <c r="AD295" s="100"/>
      <c r="AE295" s="100"/>
      <c r="AF295" s="100"/>
      <c r="AG295" s="100"/>
      <c r="AH295" s="100"/>
      <c r="AI295" s="100"/>
      <c r="AJ295" s="100"/>
      <c r="AK295" s="100"/>
    </row>
    <row r="296" spans="2:21" s="3" customFormat="1" ht="13.5" customHeight="1">
      <c r="B296" s="506" t="s">
        <v>115</v>
      </c>
      <c r="C296" s="507"/>
      <c r="D296" s="507"/>
      <c r="E296" s="507"/>
      <c r="F296" s="507"/>
      <c r="G296" s="453"/>
      <c r="H296" s="453"/>
      <c r="I296" s="453"/>
      <c r="J296" s="453"/>
      <c r="K296" s="453"/>
      <c r="L296" s="453"/>
      <c r="M296" s="453"/>
      <c r="N296" s="453"/>
      <c r="O296" s="453"/>
      <c r="P296" s="453"/>
      <c r="Q296" s="453"/>
      <c r="R296" s="453"/>
      <c r="S296" s="453"/>
      <c r="T296" s="453"/>
      <c r="U296" s="454"/>
    </row>
    <row r="297" spans="2:21" s="3" customFormat="1" ht="13.5" customHeight="1">
      <c r="B297" s="461"/>
      <c r="C297" s="462"/>
      <c r="D297" s="462"/>
      <c r="E297" s="462"/>
      <c r="F297" s="462"/>
      <c r="G297" s="453"/>
      <c r="H297" s="453"/>
      <c r="I297" s="453"/>
      <c r="J297" s="453"/>
      <c r="K297" s="453"/>
      <c r="L297" s="453"/>
      <c r="M297" s="453"/>
      <c r="N297" s="453"/>
      <c r="O297" s="453"/>
      <c r="P297" s="453"/>
      <c r="Q297" s="453"/>
      <c r="R297" s="453"/>
      <c r="S297" s="453"/>
      <c r="T297" s="453"/>
      <c r="U297" s="454"/>
    </row>
    <row r="298" spans="2:21" s="3" customFormat="1" ht="13.5" customHeight="1" thickBot="1">
      <c r="B298" s="461"/>
      <c r="C298" s="462"/>
      <c r="D298" s="462"/>
      <c r="E298" s="462"/>
      <c r="F298" s="462"/>
      <c r="G298" s="453"/>
      <c r="H298" s="453"/>
      <c r="I298" s="453"/>
      <c r="J298" s="453"/>
      <c r="K298" s="453"/>
      <c r="L298" s="453"/>
      <c r="M298" s="453"/>
      <c r="N298" s="453"/>
      <c r="O298" s="453"/>
      <c r="P298" s="453"/>
      <c r="Q298" s="453"/>
      <c r="R298" s="453"/>
      <c r="S298" s="453"/>
      <c r="T298" s="453"/>
      <c r="U298" s="454"/>
    </row>
    <row r="299" spans="2:21" s="3" customFormat="1" ht="13.5" customHeight="1">
      <c r="B299" s="701" t="s">
        <v>265</v>
      </c>
      <c r="C299" s="630" t="s">
        <v>44</v>
      </c>
      <c r="D299" s="450"/>
      <c r="E299" s="742" t="s">
        <v>116</v>
      </c>
      <c r="F299" s="743"/>
      <c r="G299" s="693" t="s">
        <v>10</v>
      </c>
      <c r="H299" s="708"/>
      <c r="I299" s="694"/>
      <c r="J299" s="629" t="s">
        <v>34</v>
      </c>
      <c r="K299" s="447"/>
      <c r="L299" s="448"/>
      <c r="M299" s="447" t="s">
        <v>33</v>
      </c>
      <c r="N299" s="448"/>
      <c r="O299" s="693" t="s">
        <v>264</v>
      </c>
      <c r="P299" s="694"/>
      <c r="Q299" s="596" t="s">
        <v>72</v>
      </c>
      <c r="R299" s="596"/>
      <c r="S299" s="597"/>
      <c r="T299" s="558" t="s">
        <v>46</v>
      </c>
      <c r="U299" s="555" t="s">
        <v>45</v>
      </c>
    </row>
    <row r="300" spans="2:21" s="3" customFormat="1" ht="13.5" customHeight="1">
      <c r="B300" s="701"/>
      <c r="C300" s="630"/>
      <c r="D300" s="450"/>
      <c r="E300" s="742"/>
      <c r="F300" s="743"/>
      <c r="G300" s="695"/>
      <c r="H300" s="709"/>
      <c r="I300" s="696"/>
      <c r="J300" s="630"/>
      <c r="K300" s="449"/>
      <c r="L300" s="450"/>
      <c r="M300" s="449"/>
      <c r="N300" s="450"/>
      <c r="O300" s="695"/>
      <c r="P300" s="696"/>
      <c r="Q300" s="599"/>
      <c r="R300" s="599"/>
      <c r="S300" s="600"/>
      <c r="T300" s="559"/>
      <c r="U300" s="556"/>
    </row>
    <row r="301" spans="2:21" s="3" customFormat="1" ht="13.5" customHeight="1">
      <c r="B301" s="701"/>
      <c r="C301" s="630"/>
      <c r="D301" s="450"/>
      <c r="E301" s="742"/>
      <c r="F301" s="743"/>
      <c r="G301" s="695"/>
      <c r="H301" s="709"/>
      <c r="I301" s="696"/>
      <c r="J301" s="630"/>
      <c r="K301" s="449"/>
      <c r="L301" s="450"/>
      <c r="M301" s="449"/>
      <c r="N301" s="450"/>
      <c r="O301" s="695"/>
      <c r="P301" s="696"/>
      <c r="Q301" s="599"/>
      <c r="R301" s="599"/>
      <c r="S301" s="600"/>
      <c r="T301" s="559"/>
      <c r="U301" s="556"/>
    </row>
    <row r="302" spans="2:21" s="3" customFormat="1" ht="6" customHeight="1" thickBot="1">
      <c r="B302" s="701"/>
      <c r="C302" s="631"/>
      <c r="D302" s="452"/>
      <c r="E302" s="744"/>
      <c r="F302" s="745"/>
      <c r="G302" s="697"/>
      <c r="H302" s="710"/>
      <c r="I302" s="698"/>
      <c r="J302" s="631"/>
      <c r="K302" s="451"/>
      <c r="L302" s="452"/>
      <c r="M302" s="451"/>
      <c r="N302" s="452"/>
      <c r="O302" s="697"/>
      <c r="P302" s="698"/>
      <c r="Q302" s="712"/>
      <c r="R302" s="712"/>
      <c r="S302" s="713"/>
      <c r="T302" s="560"/>
      <c r="U302" s="557"/>
    </row>
    <row r="303" spans="2:21" s="3" customFormat="1" ht="13.5" customHeight="1" thickTop="1">
      <c r="B303" s="701"/>
      <c r="C303" s="738" t="s">
        <v>172</v>
      </c>
      <c r="D303" s="739"/>
      <c r="E303" s="746" t="s">
        <v>173</v>
      </c>
      <c r="F303" s="746"/>
      <c r="G303" s="723" t="s">
        <v>174</v>
      </c>
      <c r="H303" s="723"/>
      <c r="I303" s="723"/>
      <c r="J303" s="716" t="s">
        <v>175</v>
      </c>
      <c r="K303" s="721"/>
      <c r="L303" s="717"/>
      <c r="M303" s="711" t="s">
        <v>186</v>
      </c>
      <c r="N303" s="711"/>
      <c r="O303" s="716" t="s">
        <v>177</v>
      </c>
      <c r="P303" s="717"/>
      <c r="Q303" s="707" t="s">
        <v>178</v>
      </c>
      <c r="R303" s="707"/>
      <c r="S303" s="707"/>
      <c r="T303" s="705" t="s">
        <v>179</v>
      </c>
      <c r="U303" s="699" t="s">
        <v>179</v>
      </c>
    </row>
    <row r="304" spans="2:21" s="3" customFormat="1" ht="13.5" customHeight="1">
      <c r="B304" s="701"/>
      <c r="C304" s="740"/>
      <c r="D304" s="741"/>
      <c r="E304" s="747"/>
      <c r="F304" s="747"/>
      <c r="G304" s="724"/>
      <c r="H304" s="724"/>
      <c r="I304" s="724"/>
      <c r="J304" s="718"/>
      <c r="K304" s="722"/>
      <c r="L304" s="719"/>
      <c r="M304" s="588"/>
      <c r="N304" s="588"/>
      <c r="O304" s="718"/>
      <c r="P304" s="719"/>
      <c r="Q304" s="453"/>
      <c r="R304" s="453"/>
      <c r="S304" s="453"/>
      <c r="T304" s="706"/>
      <c r="U304" s="700"/>
    </row>
    <row r="305" spans="2:21" s="3" customFormat="1" ht="13.5" customHeight="1">
      <c r="B305" s="701"/>
      <c r="C305" s="725"/>
      <c r="D305" s="726"/>
      <c r="E305" s="591"/>
      <c r="F305" s="591"/>
      <c r="G305" s="649"/>
      <c r="H305" s="649"/>
      <c r="I305" s="649"/>
      <c r="J305" s="441"/>
      <c r="K305" s="442"/>
      <c r="L305" s="443"/>
      <c r="M305" s="493"/>
      <c r="N305" s="493"/>
      <c r="O305" s="441"/>
      <c r="P305" s="443"/>
      <c r="Q305" s="501"/>
      <c r="R305" s="501"/>
      <c r="S305" s="501"/>
      <c r="T305" s="500"/>
      <c r="U305" s="492"/>
    </row>
    <row r="306" spans="2:21" s="3" customFormat="1" ht="13.5" customHeight="1">
      <c r="B306" s="701"/>
      <c r="C306" s="727"/>
      <c r="D306" s="728"/>
      <c r="E306" s="591"/>
      <c r="F306" s="591"/>
      <c r="G306" s="649"/>
      <c r="H306" s="649"/>
      <c r="I306" s="649"/>
      <c r="J306" s="444"/>
      <c r="K306" s="445"/>
      <c r="L306" s="446"/>
      <c r="M306" s="493"/>
      <c r="N306" s="493"/>
      <c r="O306" s="444"/>
      <c r="P306" s="446"/>
      <c r="Q306" s="501"/>
      <c r="R306" s="501"/>
      <c r="S306" s="501"/>
      <c r="T306" s="500"/>
      <c r="U306" s="492"/>
    </row>
    <row r="307" spans="2:21" s="3" customFormat="1" ht="13.5" customHeight="1">
      <c r="B307" s="701"/>
      <c r="C307" s="725"/>
      <c r="D307" s="726"/>
      <c r="E307" s="591"/>
      <c r="F307" s="591"/>
      <c r="G307" s="649"/>
      <c r="H307" s="649"/>
      <c r="I307" s="649"/>
      <c r="J307" s="441"/>
      <c r="K307" s="442"/>
      <c r="L307" s="443"/>
      <c r="M307" s="493"/>
      <c r="N307" s="493"/>
      <c r="O307" s="441"/>
      <c r="P307" s="443"/>
      <c r="Q307" s="501"/>
      <c r="R307" s="501"/>
      <c r="S307" s="501"/>
      <c r="T307" s="500"/>
      <c r="U307" s="492"/>
    </row>
    <row r="308" spans="2:21" s="3" customFormat="1" ht="13.5" customHeight="1">
      <c r="B308" s="701"/>
      <c r="C308" s="727"/>
      <c r="D308" s="728"/>
      <c r="E308" s="591"/>
      <c r="F308" s="591"/>
      <c r="G308" s="649"/>
      <c r="H308" s="649"/>
      <c r="I308" s="649"/>
      <c r="J308" s="444"/>
      <c r="K308" s="445"/>
      <c r="L308" s="446"/>
      <c r="M308" s="493"/>
      <c r="N308" s="493"/>
      <c r="O308" s="444"/>
      <c r="P308" s="446"/>
      <c r="Q308" s="501"/>
      <c r="R308" s="501"/>
      <c r="S308" s="501"/>
      <c r="T308" s="500"/>
      <c r="U308" s="492"/>
    </row>
    <row r="309" spans="2:21" s="3" customFormat="1" ht="13.5" customHeight="1">
      <c r="B309" s="701"/>
      <c r="C309" s="725"/>
      <c r="D309" s="726"/>
      <c r="E309" s="591"/>
      <c r="F309" s="591"/>
      <c r="G309" s="649"/>
      <c r="H309" s="649"/>
      <c r="I309" s="649"/>
      <c r="J309" s="441"/>
      <c r="K309" s="442"/>
      <c r="L309" s="443"/>
      <c r="M309" s="493"/>
      <c r="N309" s="493"/>
      <c r="O309" s="441"/>
      <c r="P309" s="443"/>
      <c r="Q309" s="501"/>
      <c r="R309" s="501"/>
      <c r="S309" s="501"/>
      <c r="T309" s="500"/>
      <c r="U309" s="492"/>
    </row>
    <row r="310" spans="2:21" s="3" customFormat="1" ht="13.5" customHeight="1">
      <c r="B310" s="701"/>
      <c r="C310" s="727"/>
      <c r="D310" s="728"/>
      <c r="E310" s="591"/>
      <c r="F310" s="591"/>
      <c r="G310" s="649"/>
      <c r="H310" s="649"/>
      <c r="I310" s="649"/>
      <c r="J310" s="444"/>
      <c r="K310" s="445"/>
      <c r="L310" s="446"/>
      <c r="M310" s="493"/>
      <c r="N310" s="493"/>
      <c r="O310" s="444"/>
      <c r="P310" s="446"/>
      <c r="Q310" s="501"/>
      <c r="R310" s="501"/>
      <c r="S310" s="501"/>
      <c r="T310" s="500"/>
      <c r="U310" s="492"/>
    </row>
    <row r="311" spans="2:21" s="3" customFormat="1" ht="13.5" customHeight="1">
      <c r="B311" s="701"/>
      <c r="C311" s="725"/>
      <c r="D311" s="726"/>
      <c r="E311" s="591"/>
      <c r="F311" s="591"/>
      <c r="G311" s="649"/>
      <c r="H311" s="649"/>
      <c r="I311" s="649"/>
      <c r="J311" s="441"/>
      <c r="K311" s="442"/>
      <c r="L311" s="443"/>
      <c r="M311" s="493"/>
      <c r="N311" s="493"/>
      <c r="O311" s="441"/>
      <c r="P311" s="443"/>
      <c r="Q311" s="501"/>
      <c r="R311" s="501"/>
      <c r="S311" s="501"/>
      <c r="T311" s="500"/>
      <c r="U311" s="492"/>
    </row>
    <row r="312" spans="2:21" s="3" customFormat="1" ht="13.5" customHeight="1">
      <c r="B312" s="701"/>
      <c r="C312" s="727"/>
      <c r="D312" s="728"/>
      <c r="E312" s="591"/>
      <c r="F312" s="591"/>
      <c r="G312" s="649"/>
      <c r="H312" s="649"/>
      <c r="I312" s="649"/>
      <c r="J312" s="444"/>
      <c r="K312" s="445"/>
      <c r="L312" s="446"/>
      <c r="M312" s="493"/>
      <c r="N312" s="493"/>
      <c r="O312" s="444"/>
      <c r="P312" s="446"/>
      <c r="Q312" s="501"/>
      <c r="R312" s="501"/>
      <c r="S312" s="501"/>
      <c r="T312" s="500"/>
      <c r="U312" s="492"/>
    </row>
    <row r="313" spans="2:21" s="3" customFormat="1" ht="13.5" customHeight="1">
      <c r="B313" s="701"/>
      <c r="C313" s="725"/>
      <c r="D313" s="726"/>
      <c r="E313" s="591"/>
      <c r="F313" s="591"/>
      <c r="G313" s="649"/>
      <c r="H313" s="649"/>
      <c r="I313" s="649"/>
      <c r="J313" s="441"/>
      <c r="K313" s="442"/>
      <c r="L313" s="443"/>
      <c r="M313" s="493"/>
      <c r="N313" s="493"/>
      <c r="O313" s="441"/>
      <c r="P313" s="443"/>
      <c r="Q313" s="501"/>
      <c r="R313" s="501"/>
      <c r="S313" s="501"/>
      <c r="T313" s="500"/>
      <c r="U313" s="492"/>
    </row>
    <row r="314" spans="2:21" s="3" customFormat="1" ht="13.5" customHeight="1" thickBot="1">
      <c r="B314" s="701"/>
      <c r="C314" s="753"/>
      <c r="D314" s="754"/>
      <c r="E314" s="617"/>
      <c r="F314" s="617"/>
      <c r="G314" s="795"/>
      <c r="H314" s="795"/>
      <c r="I314" s="795"/>
      <c r="J314" s="546"/>
      <c r="K314" s="590"/>
      <c r="L314" s="547"/>
      <c r="M314" s="548"/>
      <c r="N314" s="548"/>
      <c r="O314" s="546"/>
      <c r="P314" s="547"/>
      <c r="Q314" s="650"/>
      <c r="R314" s="650"/>
      <c r="S314" s="650"/>
      <c r="T314" s="594"/>
      <c r="U314" s="613"/>
    </row>
    <row r="315" spans="2:21" s="3" customFormat="1" ht="13.5" customHeight="1" thickTop="1">
      <c r="B315" s="701"/>
      <c r="C315" s="614" t="s">
        <v>11</v>
      </c>
      <c r="D315" s="615"/>
      <c r="E315" s="615"/>
      <c r="F315" s="615"/>
      <c r="G315" s="615"/>
      <c r="H315" s="615"/>
      <c r="I315" s="615"/>
      <c r="J315" s="615"/>
      <c r="K315" s="615"/>
      <c r="L315" s="615"/>
      <c r="M315" s="615"/>
      <c r="N315" s="615"/>
      <c r="O315" s="615"/>
      <c r="P315" s="615"/>
      <c r="Q315" s="615"/>
      <c r="R315" s="615"/>
      <c r="S315" s="616"/>
      <c r="T315" s="618">
        <f>COUNTIF(T303:T314,"○")</f>
        <v>1</v>
      </c>
      <c r="U315" s="703">
        <f>COUNTIF(U303:U314,"○")</f>
        <v>1</v>
      </c>
    </row>
    <row r="316" spans="2:21" s="3" customFormat="1" ht="13.5" customHeight="1">
      <c r="B316" s="701"/>
      <c r="C316" s="607"/>
      <c r="D316" s="608"/>
      <c r="E316" s="608"/>
      <c r="F316" s="608"/>
      <c r="G316" s="608"/>
      <c r="H316" s="608"/>
      <c r="I316" s="608"/>
      <c r="J316" s="608"/>
      <c r="K316" s="608"/>
      <c r="L316" s="608"/>
      <c r="M316" s="608"/>
      <c r="N316" s="608"/>
      <c r="O316" s="608"/>
      <c r="P316" s="608"/>
      <c r="Q316" s="608"/>
      <c r="R316" s="608"/>
      <c r="S316" s="609"/>
      <c r="T316" s="619"/>
      <c r="U316" s="704"/>
    </row>
    <row r="317" spans="2:21" s="3" customFormat="1" ht="13.5" customHeight="1">
      <c r="B317" s="701"/>
      <c r="C317" s="549" t="s">
        <v>73</v>
      </c>
      <c r="D317" s="550"/>
      <c r="E317" s="550"/>
      <c r="F317" s="550"/>
      <c r="G317" s="550"/>
      <c r="H317" s="550"/>
      <c r="I317" s="550"/>
      <c r="J317" s="550"/>
      <c r="K317" s="550"/>
      <c r="L317" s="550"/>
      <c r="M317" s="550"/>
      <c r="N317" s="550"/>
      <c r="O317" s="550"/>
      <c r="P317" s="550"/>
      <c r="Q317" s="550"/>
      <c r="R317" s="550"/>
      <c r="S317" s="550"/>
      <c r="T317" s="550"/>
      <c r="U317" s="551"/>
    </row>
    <row r="318" spans="2:21" s="3" customFormat="1" ht="13.5" customHeight="1" thickBot="1">
      <c r="B318" s="702"/>
      <c r="C318" s="552"/>
      <c r="D318" s="553"/>
      <c r="E318" s="553"/>
      <c r="F318" s="553"/>
      <c r="G318" s="553"/>
      <c r="H318" s="553"/>
      <c r="I318" s="553"/>
      <c r="J318" s="553"/>
      <c r="K318" s="553"/>
      <c r="L318" s="553"/>
      <c r="M318" s="553"/>
      <c r="N318" s="553"/>
      <c r="O318" s="553"/>
      <c r="P318" s="553"/>
      <c r="Q318" s="553"/>
      <c r="R318" s="553"/>
      <c r="S318" s="553"/>
      <c r="T318" s="553"/>
      <c r="U318" s="554"/>
    </row>
    <row r="319" spans="2:21" s="3" customFormat="1" ht="13.5" customHeight="1">
      <c r="B319" s="595" t="s">
        <v>94</v>
      </c>
      <c r="C319" s="596"/>
      <c r="D319" s="596"/>
      <c r="E319" s="596"/>
      <c r="F319" s="597"/>
      <c r="G319" s="836" t="s">
        <v>316</v>
      </c>
      <c r="H319" s="836"/>
      <c r="I319" s="836"/>
      <c r="J319" s="836"/>
      <c r="K319" s="836"/>
      <c r="L319" s="836"/>
      <c r="M319" s="836"/>
      <c r="N319" s="836"/>
      <c r="O319" s="836"/>
      <c r="P319" s="836"/>
      <c r="Q319" s="836"/>
      <c r="R319" s="836"/>
      <c r="S319" s="836"/>
      <c r="T319" s="836"/>
      <c r="U319" s="837"/>
    </row>
    <row r="320" spans="2:21" s="3" customFormat="1" ht="13.5" customHeight="1">
      <c r="B320" s="598"/>
      <c r="C320" s="599"/>
      <c r="D320" s="599"/>
      <c r="E320" s="599"/>
      <c r="F320" s="600"/>
      <c r="G320" s="838"/>
      <c r="H320" s="838"/>
      <c r="I320" s="838"/>
      <c r="J320" s="838"/>
      <c r="K320" s="838"/>
      <c r="L320" s="838"/>
      <c r="M320" s="838"/>
      <c r="N320" s="838"/>
      <c r="O320" s="838"/>
      <c r="P320" s="838"/>
      <c r="Q320" s="838"/>
      <c r="R320" s="838"/>
      <c r="S320" s="838"/>
      <c r="T320" s="838"/>
      <c r="U320" s="839"/>
    </row>
    <row r="321" spans="2:21" s="3" customFormat="1" ht="13.5" customHeight="1">
      <c r="B321" s="598"/>
      <c r="C321" s="599"/>
      <c r="D321" s="599"/>
      <c r="E321" s="599"/>
      <c r="F321" s="600"/>
      <c r="G321" s="840"/>
      <c r="H321" s="840"/>
      <c r="I321" s="840"/>
      <c r="J321" s="840"/>
      <c r="K321" s="840"/>
      <c r="L321" s="840"/>
      <c r="M321" s="840"/>
      <c r="N321" s="840"/>
      <c r="O321" s="840"/>
      <c r="P321" s="840"/>
      <c r="Q321" s="840"/>
      <c r="R321" s="840"/>
      <c r="S321" s="840"/>
      <c r="T321" s="840"/>
      <c r="U321" s="841"/>
    </row>
    <row r="322" spans="2:21" s="3" customFormat="1" ht="18.75" customHeight="1" thickBot="1">
      <c r="B322" s="601"/>
      <c r="C322" s="602"/>
      <c r="D322" s="602"/>
      <c r="E322" s="602"/>
      <c r="F322" s="603"/>
      <c r="G322" s="842"/>
      <c r="H322" s="842"/>
      <c r="I322" s="842"/>
      <c r="J322" s="842"/>
      <c r="K322" s="842"/>
      <c r="L322" s="842"/>
      <c r="M322" s="842"/>
      <c r="N322" s="842"/>
      <c r="O322" s="842"/>
      <c r="P322" s="842"/>
      <c r="Q322" s="842"/>
      <c r="R322" s="842"/>
      <c r="S322" s="842"/>
      <c r="T322" s="842"/>
      <c r="U322" s="843"/>
    </row>
    <row r="323" spans="2:21" ht="13.5" customHeight="1">
      <c r="B323" s="18"/>
      <c r="C323" s="17"/>
      <c r="D323" s="17"/>
      <c r="E323" s="17"/>
      <c r="F323" s="17"/>
      <c r="G323" s="17"/>
      <c r="H323" s="17"/>
      <c r="I323" s="17"/>
      <c r="J323" s="17"/>
      <c r="K323" s="17"/>
      <c r="L323" s="17"/>
      <c r="M323" s="17"/>
      <c r="N323" s="17"/>
      <c r="O323" s="17"/>
      <c r="P323" s="17"/>
      <c r="Q323" s="17"/>
      <c r="R323" s="17"/>
      <c r="S323" s="17"/>
      <c r="T323" s="17"/>
      <c r="U323" s="17"/>
    </row>
    <row r="324" spans="2:21" ht="5.25" customHeight="1">
      <c r="B324" s="20"/>
      <c r="C324" s="21"/>
      <c r="D324" s="21"/>
      <c r="E324" s="21"/>
      <c r="F324" s="21"/>
      <c r="G324" s="21"/>
      <c r="H324" s="21"/>
      <c r="I324" s="21"/>
      <c r="J324" s="21"/>
      <c r="K324" s="21"/>
      <c r="L324" s="21"/>
      <c r="M324" s="21"/>
      <c r="N324" s="21"/>
      <c r="O324" s="21"/>
      <c r="P324" s="21"/>
      <c r="Q324" s="21"/>
      <c r="R324" s="21"/>
      <c r="S324" s="21"/>
      <c r="T324" s="21"/>
      <c r="U324" s="21"/>
    </row>
    <row r="325" spans="2:21" s="3" customFormat="1" ht="18.75" customHeight="1">
      <c r="B325" s="79" t="s">
        <v>80</v>
      </c>
      <c r="C325" s="64"/>
      <c r="D325" s="64"/>
      <c r="E325" s="64"/>
      <c r="F325" s="64"/>
      <c r="G325" s="64"/>
      <c r="H325" s="64"/>
      <c r="I325" s="64"/>
      <c r="J325" s="64"/>
      <c r="K325" s="64"/>
      <c r="L325" s="64"/>
      <c r="M325" s="64"/>
      <c r="N325" s="64"/>
      <c r="O325" s="64"/>
      <c r="P325" s="12"/>
      <c r="Q325" s="12"/>
      <c r="R325" s="24"/>
      <c r="S325" s="24"/>
      <c r="T325" s="24"/>
      <c r="U325" s="24"/>
    </row>
    <row r="326" spans="2:21" s="3" customFormat="1" ht="7.5" customHeight="1" thickBot="1">
      <c r="B326" s="720"/>
      <c r="C326" s="720"/>
      <c r="D326" s="720"/>
      <c r="E326" s="720"/>
      <c r="F326" s="720"/>
      <c r="G326" s="720"/>
      <c r="H326" s="720"/>
      <c r="I326" s="720"/>
      <c r="J326" s="720"/>
      <c r="K326" s="720"/>
      <c r="L326" s="720"/>
      <c r="M326" s="720"/>
      <c r="N326" s="720"/>
      <c r="O326" s="720"/>
      <c r="P326" s="720"/>
      <c r="Q326" s="720"/>
      <c r="R326" s="720"/>
      <c r="S326" s="720"/>
      <c r="T326" s="720"/>
      <c r="U326" s="720"/>
    </row>
    <row r="327" spans="2:21" s="3" customFormat="1" ht="13.5" customHeight="1">
      <c r="B327" s="459" t="s">
        <v>75</v>
      </c>
      <c r="C327" s="460"/>
      <c r="D327" s="460"/>
      <c r="E327" s="460"/>
      <c r="F327" s="460"/>
      <c r="G327" s="875" t="s">
        <v>120</v>
      </c>
      <c r="H327" s="875"/>
      <c r="I327" s="875"/>
      <c r="J327" s="875"/>
      <c r="K327" s="875"/>
      <c r="L327" s="875"/>
      <c r="M327" s="875"/>
      <c r="N327" s="875"/>
      <c r="O327" s="875"/>
      <c r="P327" s="875"/>
      <c r="Q327" s="875"/>
      <c r="R327" s="875"/>
      <c r="S327" s="875"/>
      <c r="T327" s="875"/>
      <c r="U327" s="876"/>
    </row>
    <row r="328" spans="2:21" s="3" customFormat="1" ht="13.5" customHeight="1">
      <c r="B328" s="461"/>
      <c r="C328" s="462"/>
      <c r="D328" s="462"/>
      <c r="E328" s="462"/>
      <c r="F328" s="462"/>
      <c r="G328" s="453"/>
      <c r="H328" s="453"/>
      <c r="I328" s="453"/>
      <c r="J328" s="453"/>
      <c r="K328" s="453"/>
      <c r="L328" s="453"/>
      <c r="M328" s="453"/>
      <c r="N328" s="453"/>
      <c r="O328" s="453"/>
      <c r="P328" s="453"/>
      <c r="Q328" s="453"/>
      <c r="R328" s="453"/>
      <c r="S328" s="453"/>
      <c r="T328" s="453"/>
      <c r="U328" s="454"/>
    </row>
    <row r="329" spans="2:21" s="3" customFormat="1" ht="13.5" customHeight="1">
      <c r="B329" s="461"/>
      <c r="C329" s="462"/>
      <c r="D329" s="462"/>
      <c r="E329" s="462"/>
      <c r="F329" s="462"/>
      <c r="G329" s="453"/>
      <c r="H329" s="453"/>
      <c r="I329" s="453"/>
      <c r="J329" s="453"/>
      <c r="K329" s="453"/>
      <c r="L329" s="453"/>
      <c r="M329" s="453"/>
      <c r="N329" s="453"/>
      <c r="O329" s="453"/>
      <c r="P329" s="453"/>
      <c r="Q329" s="453"/>
      <c r="R329" s="453"/>
      <c r="S329" s="453"/>
      <c r="T329" s="453"/>
      <c r="U329" s="454"/>
    </row>
    <row r="330" spans="2:21" s="3" customFormat="1" ht="13.5" customHeight="1">
      <c r="B330" s="461" t="s">
        <v>102</v>
      </c>
      <c r="C330" s="462"/>
      <c r="D330" s="462"/>
      <c r="E330" s="462"/>
      <c r="F330" s="462"/>
      <c r="G330" s="620" t="s">
        <v>319</v>
      </c>
      <c r="H330" s="621"/>
      <c r="I330" s="621"/>
      <c r="J330" s="621"/>
      <c r="K330" s="621"/>
      <c r="L330" s="621"/>
      <c r="M330" s="621"/>
      <c r="N330" s="621"/>
      <c r="O330" s="621"/>
      <c r="P330" s="621"/>
      <c r="Q330" s="621"/>
      <c r="R330" s="621"/>
      <c r="S330" s="621"/>
      <c r="T330" s="621"/>
      <c r="U330" s="622"/>
    </row>
    <row r="331" spans="2:21" s="3" customFormat="1" ht="13.5" customHeight="1">
      <c r="B331" s="461"/>
      <c r="C331" s="462"/>
      <c r="D331" s="462"/>
      <c r="E331" s="462"/>
      <c r="F331" s="462"/>
      <c r="G331" s="623"/>
      <c r="H331" s="624"/>
      <c r="I331" s="624"/>
      <c r="J331" s="624"/>
      <c r="K331" s="624"/>
      <c r="L331" s="624"/>
      <c r="M331" s="624"/>
      <c r="N331" s="624"/>
      <c r="O331" s="624"/>
      <c r="P331" s="624"/>
      <c r="Q331" s="624"/>
      <c r="R331" s="624"/>
      <c r="S331" s="624"/>
      <c r="T331" s="624"/>
      <c r="U331" s="625"/>
    </row>
    <row r="332" spans="2:21" s="3" customFormat="1" ht="13.5" customHeight="1">
      <c r="B332" s="461"/>
      <c r="C332" s="462"/>
      <c r="D332" s="462"/>
      <c r="E332" s="462"/>
      <c r="F332" s="462"/>
      <c r="G332" s="626"/>
      <c r="H332" s="627"/>
      <c r="I332" s="627"/>
      <c r="J332" s="627"/>
      <c r="K332" s="627"/>
      <c r="L332" s="627"/>
      <c r="M332" s="627"/>
      <c r="N332" s="627"/>
      <c r="O332" s="627"/>
      <c r="P332" s="627"/>
      <c r="Q332" s="627"/>
      <c r="R332" s="627"/>
      <c r="S332" s="627"/>
      <c r="T332" s="627"/>
      <c r="U332" s="628"/>
    </row>
    <row r="333" spans="2:21" s="3" customFormat="1" ht="13.5" customHeight="1">
      <c r="B333" s="461" t="s">
        <v>239</v>
      </c>
      <c r="C333" s="462"/>
      <c r="D333" s="462"/>
      <c r="E333" s="462"/>
      <c r="F333" s="462"/>
      <c r="G333" s="588" t="s">
        <v>121</v>
      </c>
      <c r="H333" s="588"/>
      <c r="I333" s="588"/>
      <c r="J333" s="588"/>
      <c r="K333" s="588"/>
      <c r="L333" s="588"/>
      <c r="M333" s="588"/>
      <c r="N333" s="588"/>
      <c r="O333" s="588"/>
      <c r="P333" s="588"/>
      <c r="Q333" s="588"/>
      <c r="R333" s="588"/>
      <c r="S333" s="588"/>
      <c r="T333" s="588"/>
      <c r="U333" s="589"/>
    </row>
    <row r="334" spans="2:21" s="3" customFormat="1" ht="13.5" customHeight="1">
      <c r="B334" s="461"/>
      <c r="C334" s="462"/>
      <c r="D334" s="462"/>
      <c r="E334" s="462"/>
      <c r="F334" s="462"/>
      <c r="G334" s="588"/>
      <c r="H334" s="588"/>
      <c r="I334" s="588"/>
      <c r="J334" s="588"/>
      <c r="K334" s="588"/>
      <c r="L334" s="588"/>
      <c r="M334" s="588"/>
      <c r="N334" s="588"/>
      <c r="O334" s="588"/>
      <c r="P334" s="588"/>
      <c r="Q334" s="588"/>
      <c r="R334" s="588"/>
      <c r="S334" s="588"/>
      <c r="T334" s="588"/>
      <c r="U334" s="589"/>
    </row>
    <row r="335" spans="2:21" s="3" customFormat="1" ht="13.5" customHeight="1">
      <c r="B335" s="461"/>
      <c r="C335" s="462"/>
      <c r="D335" s="462"/>
      <c r="E335" s="462"/>
      <c r="F335" s="462"/>
      <c r="G335" s="588"/>
      <c r="H335" s="588"/>
      <c r="I335" s="588"/>
      <c r="J335" s="588"/>
      <c r="K335" s="588"/>
      <c r="L335" s="588"/>
      <c r="M335" s="588"/>
      <c r="N335" s="588"/>
      <c r="O335" s="588"/>
      <c r="P335" s="588"/>
      <c r="Q335" s="588"/>
      <c r="R335" s="588"/>
      <c r="S335" s="588"/>
      <c r="T335" s="588"/>
      <c r="U335" s="589"/>
    </row>
    <row r="336" spans="2:21" s="3" customFormat="1" ht="13.5" customHeight="1">
      <c r="B336" s="461"/>
      <c r="C336" s="462"/>
      <c r="D336" s="462"/>
      <c r="E336" s="462"/>
      <c r="F336" s="462"/>
      <c r="G336" s="588"/>
      <c r="H336" s="588"/>
      <c r="I336" s="588"/>
      <c r="J336" s="588"/>
      <c r="K336" s="588"/>
      <c r="L336" s="588"/>
      <c r="M336" s="588"/>
      <c r="N336" s="588"/>
      <c r="O336" s="588"/>
      <c r="P336" s="588"/>
      <c r="Q336" s="588"/>
      <c r="R336" s="588"/>
      <c r="S336" s="588"/>
      <c r="T336" s="588"/>
      <c r="U336" s="589"/>
    </row>
    <row r="337" spans="2:21" s="3" customFormat="1" ht="13.5" customHeight="1">
      <c r="B337" s="461"/>
      <c r="C337" s="462"/>
      <c r="D337" s="462"/>
      <c r="E337" s="462"/>
      <c r="F337" s="462"/>
      <c r="G337" s="588"/>
      <c r="H337" s="588"/>
      <c r="I337" s="588"/>
      <c r="J337" s="588"/>
      <c r="K337" s="588"/>
      <c r="L337" s="588"/>
      <c r="M337" s="588"/>
      <c r="N337" s="588"/>
      <c r="O337" s="588"/>
      <c r="P337" s="588"/>
      <c r="Q337" s="588"/>
      <c r="R337" s="588"/>
      <c r="S337" s="588"/>
      <c r="T337" s="588"/>
      <c r="U337" s="589"/>
    </row>
    <row r="338" spans="2:21" s="3" customFormat="1" ht="13.5" customHeight="1">
      <c r="B338" s="461"/>
      <c r="C338" s="462"/>
      <c r="D338" s="462"/>
      <c r="E338" s="462"/>
      <c r="F338" s="462"/>
      <c r="G338" s="588"/>
      <c r="H338" s="588"/>
      <c r="I338" s="588"/>
      <c r="J338" s="588"/>
      <c r="K338" s="588"/>
      <c r="L338" s="588"/>
      <c r="M338" s="588"/>
      <c r="N338" s="588"/>
      <c r="O338" s="588"/>
      <c r="P338" s="588"/>
      <c r="Q338" s="588"/>
      <c r="R338" s="588"/>
      <c r="S338" s="588"/>
      <c r="T338" s="588"/>
      <c r="U338" s="589"/>
    </row>
    <row r="339" spans="2:21" s="3" customFormat="1" ht="13.5" customHeight="1">
      <c r="B339" s="461"/>
      <c r="C339" s="462"/>
      <c r="D339" s="462"/>
      <c r="E339" s="462"/>
      <c r="F339" s="462"/>
      <c r="G339" s="588"/>
      <c r="H339" s="588"/>
      <c r="I339" s="588"/>
      <c r="J339" s="588"/>
      <c r="K339" s="588"/>
      <c r="L339" s="588"/>
      <c r="M339" s="588"/>
      <c r="N339" s="588"/>
      <c r="O339" s="588"/>
      <c r="P339" s="588"/>
      <c r="Q339" s="588"/>
      <c r="R339" s="588"/>
      <c r="S339" s="588"/>
      <c r="T339" s="588"/>
      <c r="U339" s="589"/>
    </row>
    <row r="340" spans="2:21" s="3" customFormat="1" ht="14.25" customHeight="1">
      <c r="B340" s="461"/>
      <c r="C340" s="462"/>
      <c r="D340" s="462"/>
      <c r="E340" s="462"/>
      <c r="F340" s="462"/>
      <c r="G340" s="588"/>
      <c r="H340" s="588"/>
      <c r="I340" s="588"/>
      <c r="J340" s="588"/>
      <c r="K340" s="588"/>
      <c r="L340" s="588"/>
      <c r="M340" s="588"/>
      <c r="N340" s="588"/>
      <c r="O340" s="588"/>
      <c r="P340" s="588"/>
      <c r="Q340" s="588"/>
      <c r="R340" s="588"/>
      <c r="S340" s="588"/>
      <c r="T340" s="588"/>
      <c r="U340" s="589"/>
    </row>
    <row r="341" spans="2:21" s="3" customFormat="1" ht="13.5" customHeight="1">
      <c r="B341" s="461"/>
      <c r="C341" s="462"/>
      <c r="D341" s="462"/>
      <c r="E341" s="462"/>
      <c r="F341" s="462"/>
      <c r="G341" s="588"/>
      <c r="H341" s="588"/>
      <c r="I341" s="588"/>
      <c r="J341" s="588"/>
      <c r="K341" s="588"/>
      <c r="L341" s="588"/>
      <c r="M341" s="588"/>
      <c r="N341" s="588"/>
      <c r="O341" s="588"/>
      <c r="P341" s="588"/>
      <c r="Q341" s="588"/>
      <c r="R341" s="588"/>
      <c r="S341" s="588"/>
      <c r="T341" s="588"/>
      <c r="U341" s="589"/>
    </row>
    <row r="342" spans="2:21" s="3" customFormat="1" ht="12.75" customHeight="1">
      <c r="B342" s="461"/>
      <c r="C342" s="462"/>
      <c r="D342" s="462"/>
      <c r="E342" s="462"/>
      <c r="F342" s="462"/>
      <c r="G342" s="588"/>
      <c r="H342" s="588"/>
      <c r="I342" s="588"/>
      <c r="J342" s="588"/>
      <c r="K342" s="588"/>
      <c r="L342" s="588"/>
      <c r="M342" s="588"/>
      <c r="N342" s="588"/>
      <c r="O342" s="588"/>
      <c r="P342" s="588"/>
      <c r="Q342" s="588"/>
      <c r="R342" s="588"/>
      <c r="S342" s="588"/>
      <c r="T342" s="588"/>
      <c r="U342" s="589"/>
    </row>
    <row r="343" spans="2:21" s="3" customFormat="1" ht="13.5" customHeight="1" hidden="1">
      <c r="B343" s="461"/>
      <c r="C343" s="462"/>
      <c r="D343" s="462"/>
      <c r="E343" s="462"/>
      <c r="F343" s="462"/>
      <c r="G343" s="588"/>
      <c r="H343" s="588"/>
      <c r="I343" s="588"/>
      <c r="J343" s="588"/>
      <c r="K343" s="588"/>
      <c r="L343" s="588"/>
      <c r="M343" s="588"/>
      <c r="N343" s="588"/>
      <c r="O343" s="588"/>
      <c r="P343" s="588"/>
      <c r="Q343" s="588"/>
      <c r="R343" s="588"/>
      <c r="S343" s="588"/>
      <c r="T343" s="588"/>
      <c r="U343" s="589"/>
    </row>
    <row r="344" spans="2:21" s="3" customFormat="1" ht="13.5" customHeight="1" hidden="1">
      <c r="B344" s="461"/>
      <c r="C344" s="462"/>
      <c r="D344" s="462"/>
      <c r="E344" s="462"/>
      <c r="F344" s="462"/>
      <c r="G344" s="588"/>
      <c r="H344" s="588"/>
      <c r="I344" s="588"/>
      <c r="J344" s="588"/>
      <c r="K344" s="588"/>
      <c r="L344" s="588"/>
      <c r="M344" s="588"/>
      <c r="N344" s="588"/>
      <c r="O344" s="588"/>
      <c r="P344" s="588"/>
      <c r="Q344" s="588"/>
      <c r="R344" s="588"/>
      <c r="S344" s="588"/>
      <c r="T344" s="588"/>
      <c r="U344" s="589"/>
    </row>
    <row r="345" spans="2:21" s="3" customFormat="1" ht="13.5" customHeight="1">
      <c r="B345" s="461"/>
      <c r="C345" s="462"/>
      <c r="D345" s="462"/>
      <c r="E345" s="462"/>
      <c r="F345" s="462"/>
      <c r="G345" s="588"/>
      <c r="H345" s="588"/>
      <c r="I345" s="588"/>
      <c r="J345" s="588"/>
      <c r="K345" s="588"/>
      <c r="L345" s="588"/>
      <c r="M345" s="588"/>
      <c r="N345" s="588"/>
      <c r="O345" s="588"/>
      <c r="P345" s="588"/>
      <c r="Q345" s="588"/>
      <c r="R345" s="588"/>
      <c r="S345" s="588"/>
      <c r="T345" s="588"/>
      <c r="U345" s="589"/>
    </row>
    <row r="346" spans="2:21" s="3" customFormat="1" ht="23.25" customHeight="1">
      <c r="B346" s="570" t="s">
        <v>240</v>
      </c>
      <c r="C346" s="765" t="s">
        <v>226</v>
      </c>
      <c r="D346" s="765"/>
      <c r="E346" s="765"/>
      <c r="F346" s="765"/>
      <c r="G346" s="420" t="s">
        <v>344</v>
      </c>
      <c r="H346" s="421"/>
      <c r="I346" s="421"/>
      <c r="J346" s="421"/>
      <c r="K346" s="421"/>
      <c r="L346" s="421"/>
      <c r="M346" s="421"/>
      <c r="N346" s="421"/>
      <c r="O346" s="421"/>
      <c r="P346" s="421"/>
      <c r="Q346" s="421"/>
      <c r="R346" s="421"/>
      <c r="S346" s="421"/>
      <c r="T346" s="421"/>
      <c r="U346" s="422"/>
    </row>
    <row r="347" spans="2:21" s="3" customFormat="1" ht="23.25" customHeight="1">
      <c r="B347" s="570"/>
      <c r="C347" s="765"/>
      <c r="D347" s="765"/>
      <c r="E347" s="765"/>
      <c r="F347" s="765"/>
      <c r="G347" s="426"/>
      <c r="H347" s="427"/>
      <c r="I347" s="427"/>
      <c r="J347" s="427"/>
      <c r="K347" s="427"/>
      <c r="L347" s="427"/>
      <c r="M347" s="427"/>
      <c r="N347" s="427"/>
      <c r="O347" s="427"/>
      <c r="P347" s="427"/>
      <c r="Q347" s="427"/>
      <c r="R347" s="427"/>
      <c r="S347" s="427"/>
      <c r="T347" s="427"/>
      <c r="U347" s="428"/>
    </row>
    <row r="348" spans="2:21" s="3" customFormat="1" ht="21.75" customHeight="1">
      <c r="B348" s="714" t="s">
        <v>93</v>
      </c>
      <c r="C348" s="715"/>
      <c r="D348" s="715"/>
      <c r="E348" s="715"/>
      <c r="F348" s="715"/>
      <c r="G348" s="972" t="s">
        <v>220</v>
      </c>
      <c r="H348" s="973"/>
      <c r="I348" s="973"/>
      <c r="J348" s="973"/>
      <c r="K348" s="973"/>
      <c r="L348" s="72" t="s">
        <v>117</v>
      </c>
      <c r="M348" s="420" t="s">
        <v>345</v>
      </c>
      <c r="N348" s="421"/>
      <c r="O348" s="421"/>
      <c r="P348" s="421"/>
      <c r="Q348" s="421"/>
      <c r="R348" s="421"/>
      <c r="S348" s="421"/>
      <c r="T348" s="421"/>
      <c r="U348" s="422"/>
    </row>
    <row r="349" spans="2:21" s="3" customFormat="1" ht="21.75" customHeight="1">
      <c r="B349" s="714"/>
      <c r="C349" s="715"/>
      <c r="D349" s="715"/>
      <c r="E349" s="715"/>
      <c r="F349" s="715"/>
      <c r="G349" s="972" t="s">
        <v>224</v>
      </c>
      <c r="H349" s="973"/>
      <c r="I349" s="973"/>
      <c r="J349" s="973"/>
      <c r="K349" s="973"/>
      <c r="L349" s="72" t="s">
        <v>117</v>
      </c>
      <c r="M349" s="423"/>
      <c r="N349" s="424"/>
      <c r="O349" s="424"/>
      <c r="P349" s="424"/>
      <c r="Q349" s="424"/>
      <c r="R349" s="424"/>
      <c r="S349" s="424"/>
      <c r="T349" s="424"/>
      <c r="U349" s="425"/>
    </row>
    <row r="350" spans="2:21" s="3" customFormat="1" ht="21.75" customHeight="1">
      <c r="B350" s="714"/>
      <c r="C350" s="715"/>
      <c r="D350" s="715"/>
      <c r="E350" s="715"/>
      <c r="F350" s="715"/>
      <c r="G350" s="972" t="s">
        <v>221</v>
      </c>
      <c r="H350" s="973"/>
      <c r="I350" s="973"/>
      <c r="J350" s="973"/>
      <c r="K350" s="973"/>
      <c r="L350" s="73"/>
      <c r="M350" s="423"/>
      <c r="N350" s="424"/>
      <c r="O350" s="424"/>
      <c r="P350" s="424"/>
      <c r="Q350" s="424"/>
      <c r="R350" s="424"/>
      <c r="S350" s="424"/>
      <c r="T350" s="424"/>
      <c r="U350" s="425"/>
    </row>
    <row r="351" spans="2:21" s="3" customFormat="1" ht="21.75" customHeight="1">
      <c r="B351" s="714"/>
      <c r="C351" s="715"/>
      <c r="D351" s="715"/>
      <c r="E351" s="715"/>
      <c r="F351" s="715"/>
      <c r="G351" s="972" t="s">
        <v>222</v>
      </c>
      <c r="H351" s="973"/>
      <c r="I351" s="973"/>
      <c r="J351" s="973"/>
      <c r="K351" s="973"/>
      <c r="L351" s="73"/>
      <c r="M351" s="423"/>
      <c r="N351" s="424"/>
      <c r="O351" s="424"/>
      <c r="P351" s="424"/>
      <c r="Q351" s="424"/>
      <c r="R351" s="424"/>
      <c r="S351" s="424"/>
      <c r="T351" s="424"/>
      <c r="U351" s="425"/>
    </row>
    <row r="352" spans="2:21" s="3" customFormat="1" ht="21.75" customHeight="1">
      <c r="B352" s="714"/>
      <c r="C352" s="715"/>
      <c r="D352" s="715"/>
      <c r="E352" s="715"/>
      <c r="F352" s="715"/>
      <c r="G352" s="972" t="s">
        <v>223</v>
      </c>
      <c r="H352" s="973"/>
      <c r="I352" s="973"/>
      <c r="J352" s="973"/>
      <c r="K352" s="973"/>
      <c r="L352" s="73"/>
      <c r="M352" s="426"/>
      <c r="N352" s="427"/>
      <c r="O352" s="427"/>
      <c r="P352" s="427"/>
      <c r="Q352" s="427"/>
      <c r="R352" s="427"/>
      <c r="S352" s="427"/>
      <c r="T352" s="427"/>
      <c r="U352" s="428"/>
    </row>
    <row r="353" spans="2:21" s="3" customFormat="1" ht="21.75" customHeight="1">
      <c r="B353" s="714"/>
      <c r="C353" s="715"/>
      <c r="D353" s="715"/>
      <c r="E353" s="715"/>
      <c r="F353" s="715"/>
      <c r="G353" s="978" t="s">
        <v>346</v>
      </c>
      <c r="H353" s="979"/>
      <c r="I353" s="979"/>
      <c r="J353" s="979"/>
      <c r="K353" s="979"/>
      <c r="L353" s="979"/>
      <c r="M353" s="979"/>
      <c r="N353" s="979"/>
      <c r="O353" s="979"/>
      <c r="P353" s="979"/>
      <c r="Q353" s="979"/>
      <c r="R353" s="979"/>
      <c r="S353" s="979"/>
      <c r="T353" s="979"/>
      <c r="U353" s="980"/>
    </row>
    <row r="354" spans="2:21" s="3" customFormat="1" ht="13.5" customHeight="1">
      <c r="B354" s="561" t="s">
        <v>12</v>
      </c>
      <c r="C354" s="562"/>
      <c r="D354" s="562"/>
      <c r="E354" s="562"/>
      <c r="F354" s="563"/>
      <c r="G354" s="861" t="s">
        <v>122</v>
      </c>
      <c r="H354" s="862"/>
      <c r="I354" s="862"/>
      <c r="J354" s="862"/>
      <c r="K354" s="862"/>
      <c r="L354" s="862"/>
      <c r="M354" s="862"/>
      <c r="N354" s="862"/>
      <c r="O354" s="862"/>
      <c r="P354" s="862"/>
      <c r="Q354" s="862"/>
      <c r="R354" s="862"/>
      <c r="S354" s="862"/>
      <c r="T354" s="862"/>
      <c r="U354" s="863"/>
    </row>
    <row r="355" spans="2:21" s="3" customFormat="1" ht="13.5" customHeight="1">
      <c r="B355" s="564"/>
      <c r="C355" s="565"/>
      <c r="D355" s="565"/>
      <c r="E355" s="565"/>
      <c r="F355" s="566"/>
      <c r="G355" s="864"/>
      <c r="H355" s="865"/>
      <c r="I355" s="865"/>
      <c r="J355" s="865"/>
      <c r="K355" s="865"/>
      <c r="L355" s="865"/>
      <c r="M355" s="865"/>
      <c r="N355" s="865"/>
      <c r="O355" s="865"/>
      <c r="P355" s="865"/>
      <c r="Q355" s="865"/>
      <c r="R355" s="865"/>
      <c r="S355" s="865"/>
      <c r="T355" s="865"/>
      <c r="U355" s="866"/>
    </row>
    <row r="356" spans="2:21" s="3" customFormat="1" ht="13.5" customHeight="1">
      <c r="B356" s="567"/>
      <c r="C356" s="568"/>
      <c r="D356" s="568"/>
      <c r="E356" s="568"/>
      <c r="F356" s="569"/>
      <c r="G356" s="867"/>
      <c r="H356" s="868"/>
      <c r="I356" s="868"/>
      <c r="J356" s="868"/>
      <c r="K356" s="868"/>
      <c r="L356" s="868"/>
      <c r="M356" s="868"/>
      <c r="N356" s="868"/>
      <c r="O356" s="868"/>
      <c r="P356" s="868"/>
      <c r="Q356" s="868"/>
      <c r="R356" s="868"/>
      <c r="S356" s="868"/>
      <c r="T356" s="868"/>
      <c r="U356" s="869"/>
    </row>
    <row r="357" spans="2:21" s="3" customFormat="1" ht="13.5" customHeight="1">
      <c r="B357" s="561" t="s">
        <v>266</v>
      </c>
      <c r="C357" s="562"/>
      <c r="D357" s="562"/>
      <c r="E357" s="562"/>
      <c r="F357" s="563"/>
      <c r="G357" s="870" t="s">
        <v>209</v>
      </c>
      <c r="H357" s="870"/>
      <c r="I357" s="870"/>
      <c r="J357" s="870"/>
      <c r="K357" s="870"/>
      <c r="L357" s="870"/>
      <c r="M357" s="870"/>
      <c r="N357" s="870"/>
      <c r="O357" s="870"/>
      <c r="P357" s="870"/>
      <c r="Q357" s="870"/>
      <c r="R357" s="870"/>
      <c r="S357" s="870"/>
      <c r="T357" s="870"/>
      <c r="U357" s="871"/>
    </row>
    <row r="358" spans="2:21" s="3" customFormat="1" ht="13.5" customHeight="1">
      <c r="B358" s="564"/>
      <c r="C358" s="565"/>
      <c r="D358" s="565"/>
      <c r="E358" s="565"/>
      <c r="F358" s="566"/>
      <c r="G358" s="870"/>
      <c r="H358" s="870"/>
      <c r="I358" s="870"/>
      <c r="J358" s="870"/>
      <c r="K358" s="870"/>
      <c r="L358" s="870"/>
      <c r="M358" s="870"/>
      <c r="N358" s="870"/>
      <c r="O358" s="870"/>
      <c r="P358" s="870"/>
      <c r="Q358" s="870"/>
      <c r="R358" s="870"/>
      <c r="S358" s="870"/>
      <c r="T358" s="870"/>
      <c r="U358" s="871"/>
    </row>
    <row r="359" spans="2:21" s="3" customFormat="1" ht="13.5" customHeight="1">
      <c r="B359" s="567"/>
      <c r="C359" s="568"/>
      <c r="D359" s="568"/>
      <c r="E359" s="568"/>
      <c r="F359" s="569"/>
      <c r="G359" s="453"/>
      <c r="H359" s="453"/>
      <c r="I359" s="453"/>
      <c r="J359" s="453"/>
      <c r="K359" s="453"/>
      <c r="L359" s="453"/>
      <c r="M359" s="453"/>
      <c r="N359" s="453"/>
      <c r="O359" s="453"/>
      <c r="P359" s="453"/>
      <c r="Q359" s="453"/>
      <c r="R359" s="453"/>
      <c r="S359" s="453"/>
      <c r="T359" s="453"/>
      <c r="U359" s="454"/>
    </row>
    <row r="360" spans="2:21" s="3" customFormat="1" ht="13.5" customHeight="1">
      <c r="B360" s="573" t="s">
        <v>114</v>
      </c>
      <c r="C360" s="574"/>
      <c r="D360" s="574"/>
      <c r="E360" s="574"/>
      <c r="F360" s="575"/>
      <c r="G360" s="852" t="s">
        <v>214</v>
      </c>
      <c r="H360" s="853"/>
      <c r="I360" s="853"/>
      <c r="J360" s="853"/>
      <c r="K360" s="853"/>
      <c r="L360" s="853"/>
      <c r="M360" s="853"/>
      <c r="N360" s="853"/>
      <c r="O360" s="853"/>
      <c r="P360" s="853"/>
      <c r="Q360" s="853"/>
      <c r="R360" s="853"/>
      <c r="S360" s="853"/>
      <c r="T360" s="853"/>
      <c r="U360" s="854"/>
    </row>
    <row r="361" spans="2:21" s="3" customFormat="1" ht="13.5" customHeight="1">
      <c r="B361" s="576"/>
      <c r="C361" s="577"/>
      <c r="D361" s="577"/>
      <c r="E361" s="577"/>
      <c r="F361" s="578"/>
      <c r="G361" s="855"/>
      <c r="H361" s="856"/>
      <c r="I361" s="856"/>
      <c r="J361" s="856"/>
      <c r="K361" s="856"/>
      <c r="L361" s="856"/>
      <c r="M361" s="856"/>
      <c r="N361" s="856"/>
      <c r="O361" s="856"/>
      <c r="P361" s="856"/>
      <c r="Q361" s="856"/>
      <c r="R361" s="856"/>
      <c r="S361" s="856"/>
      <c r="T361" s="856"/>
      <c r="U361" s="857"/>
    </row>
    <row r="362" spans="2:21" s="3" customFormat="1" ht="21" customHeight="1">
      <c r="B362" s="579"/>
      <c r="C362" s="580"/>
      <c r="D362" s="580"/>
      <c r="E362" s="580"/>
      <c r="F362" s="581"/>
      <c r="G362" s="858"/>
      <c r="H362" s="859"/>
      <c r="I362" s="859"/>
      <c r="J362" s="859"/>
      <c r="K362" s="859"/>
      <c r="L362" s="859"/>
      <c r="M362" s="859"/>
      <c r="N362" s="859"/>
      <c r="O362" s="859"/>
      <c r="P362" s="859"/>
      <c r="Q362" s="859"/>
      <c r="R362" s="859"/>
      <c r="S362" s="859"/>
      <c r="T362" s="859"/>
      <c r="U362" s="860"/>
    </row>
    <row r="363" spans="2:21" s="3" customFormat="1" ht="13.5" customHeight="1">
      <c r="B363" s="461" t="s">
        <v>13</v>
      </c>
      <c r="C363" s="462"/>
      <c r="D363" s="462"/>
      <c r="E363" s="462"/>
      <c r="F363" s="462"/>
      <c r="G363" s="228" t="s">
        <v>228</v>
      </c>
      <c r="H363" s="229"/>
      <c r="I363" s="229"/>
      <c r="J363" s="229"/>
      <c r="K363" s="229"/>
      <c r="L363" s="230"/>
      <c r="M363" s="515" t="s">
        <v>112</v>
      </c>
      <c r="N363" s="515"/>
      <c r="O363" s="515"/>
      <c r="P363" s="515"/>
      <c r="Q363" s="515"/>
      <c r="R363" s="515"/>
      <c r="S363" s="515"/>
      <c r="T363" s="515"/>
      <c r="U363" s="539"/>
    </row>
    <row r="364" spans="2:21" s="3" customFormat="1" ht="13.5" customHeight="1">
      <c r="B364" s="461"/>
      <c r="C364" s="462"/>
      <c r="D364" s="462"/>
      <c r="E364" s="462"/>
      <c r="F364" s="462"/>
      <c r="G364" s="231"/>
      <c r="H364" s="232"/>
      <c r="I364" s="232"/>
      <c r="J364" s="232"/>
      <c r="K364" s="232"/>
      <c r="L364" s="233"/>
      <c r="M364" s="518"/>
      <c r="N364" s="518"/>
      <c r="O364" s="518"/>
      <c r="P364" s="518"/>
      <c r="Q364" s="518"/>
      <c r="R364" s="518"/>
      <c r="S364" s="518"/>
      <c r="T364" s="518"/>
      <c r="U364" s="540"/>
    </row>
    <row r="365" spans="2:21" s="3" customFormat="1" ht="13.5" customHeight="1">
      <c r="B365" s="461"/>
      <c r="C365" s="462"/>
      <c r="D365" s="462"/>
      <c r="E365" s="462"/>
      <c r="F365" s="462"/>
      <c r="G365" s="234"/>
      <c r="H365" s="235"/>
      <c r="I365" s="235"/>
      <c r="J365" s="235"/>
      <c r="K365" s="235"/>
      <c r="L365" s="236"/>
      <c r="M365" s="521"/>
      <c r="N365" s="521"/>
      <c r="O365" s="521"/>
      <c r="P365" s="521"/>
      <c r="Q365" s="521"/>
      <c r="R365" s="521"/>
      <c r="S365" s="521"/>
      <c r="T365" s="521"/>
      <c r="U365" s="541"/>
    </row>
    <row r="366" spans="2:21" s="3" customFormat="1" ht="12.75" customHeight="1">
      <c r="B366" s="461" t="s">
        <v>238</v>
      </c>
      <c r="C366" s="462"/>
      <c r="D366" s="462"/>
      <c r="E366" s="462"/>
      <c r="F366" s="462"/>
      <c r="G366" s="453" t="s">
        <v>124</v>
      </c>
      <c r="H366" s="453"/>
      <c r="I366" s="453"/>
      <c r="J366" s="453"/>
      <c r="K366" s="453"/>
      <c r="L366" s="453"/>
      <c r="M366" s="453"/>
      <c r="N366" s="453"/>
      <c r="O366" s="453"/>
      <c r="P366" s="453"/>
      <c r="Q366" s="453"/>
      <c r="R366" s="453"/>
      <c r="S366" s="453"/>
      <c r="T366" s="453"/>
      <c r="U366" s="454"/>
    </row>
    <row r="367" spans="2:21" s="3" customFormat="1" ht="13.5" customHeight="1">
      <c r="B367" s="461"/>
      <c r="C367" s="462"/>
      <c r="D367" s="462"/>
      <c r="E367" s="462"/>
      <c r="F367" s="462"/>
      <c r="G367" s="453"/>
      <c r="H367" s="453"/>
      <c r="I367" s="453"/>
      <c r="J367" s="453"/>
      <c r="K367" s="453"/>
      <c r="L367" s="453"/>
      <c r="M367" s="453"/>
      <c r="N367" s="453"/>
      <c r="O367" s="453"/>
      <c r="P367" s="453"/>
      <c r="Q367" s="453"/>
      <c r="R367" s="453"/>
      <c r="S367" s="453"/>
      <c r="T367" s="453"/>
      <c r="U367" s="454"/>
    </row>
    <row r="368" spans="2:21" s="3" customFormat="1" ht="13.5" customHeight="1">
      <c r="B368" s="461" t="s">
        <v>14</v>
      </c>
      <c r="C368" s="462"/>
      <c r="D368" s="462"/>
      <c r="E368" s="462"/>
      <c r="F368" s="462"/>
      <c r="G368" s="453" t="s">
        <v>171</v>
      </c>
      <c r="H368" s="453"/>
      <c r="I368" s="453"/>
      <c r="J368" s="453"/>
      <c r="K368" s="453"/>
      <c r="L368" s="453"/>
      <c r="M368" s="453"/>
      <c r="N368" s="453"/>
      <c r="O368" s="453"/>
      <c r="P368" s="453"/>
      <c r="Q368" s="453"/>
      <c r="R368" s="453"/>
      <c r="S368" s="453"/>
      <c r="T368" s="453"/>
      <c r="U368" s="454"/>
    </row>
    <row r="369" spans="2:21" s="3" customFormat="1" ht="13.5" customHeight="1">
      <c r="B369" s="461"/>
      <c r="C369" s="462"/>
      <c r="D369" s="462"/>
      <c r="E369" s="462"/>
      <c r="F369" s="462"/>
      <c r="G369" s="453"/>
      <c r="H369" s="453"/>
      <c r="I369" s="453"/>
      <c r="J369" s="453"/>
      <c r="K369" s="453"/>
      <c r="L369" s="453"/>
      <c r="M369" s="453"/>
      <c r="N369" s="453"/>
      <c r="O369" s="453"/>
      <c r="P369" s="453"/>
      <c r="Q369" s="453"/>
      <c r="R369" s="453"/>
      <c r="S369" s="453"/>
      <c r="T369" s="453"/>
      <c r="U369" s="454"/>
    </row>
    <row r="370" spans="2:21" s="3" customFormat="1" ht="13.5" customHeight="1">
      <c r="B370" s="461"/>
      <c r="C370" s="462"/>
      <c r="D370" s="462"/>
      <c r="E370" s="462"/>
      <c r="F370" s="462"/>
      <c r="G370" s="453"/>
      <c r="H370" s="453"/>
      <c r="I370" s="453"/>
      <c r="J370" s="453"/>
      <c r="K370" s="453"/>
      <c r="L370" s="453"/>
      <c r="M370" s="453"/>
      <c r="N370" s="453"/>
      <c r="O370" s="453"/>
      <c r="P370" s="453"/>
      <c r="Q370" s="453"/>
      <c r="R370" s="453"/>
      <c r="S370" s="453"/>
      <c r="T370" s="453"/>
      <c r="U370" s="454"/>
    </row>
    <row r="371" spans="2:37" s="69" customFormat="1" ht="21.75" customHeight="1">
      <c r="B371" s="510" t="s">
        <v>248</v>
      </c>
      <c r="C371" s="511"/>
      <c r="D371" s="511"/>
      <c r="E371" s="511"/>
      <c r="F371" s="511"/>
      <c r="G371" s="143"/>
      <c r="H371" s="144"/>
      <c r="I371" s="144"/>
      <c r="J371" s="144"/>
      <c r="K371" s="144"/>
      <c r="L371" s="144"/>
      <c r="M371" s="144"/>
      <c r="N371" s="144"/>
      <c r="O371" s="144"/>
      <c r="P371" s="144"/>
      <c r="Q371" s="144"/>
      <c r="R371" s="144"/>
      <c r="S371" s="144"/>
      <c r="T371" s="144"/>
      <c r="U371" s="145"/>
      <c r="V371" s="100"/>
      <c r="W371" s="100"/>
      <c r="X371" s="100"/>
      <c r="Y371" s="100"/>
      <c r="Z371" s="100"/>
      <c r="AA371" s="100"/>
      <c r="AB371" s="100"/>
      <c r="AC371" s="100"/>
      <c r="AD371" s="100"/>
      <c r="AE371" s="100"/>
      <c r="AF371" s="100"/>
      <c r="AG371" s="100"/>
      <c r="AH371" s="100"/>
      <c r="AI371" s="100"/>
      <c r="AJ371" s="100"/>
      <c r="AK371" s="100"/>
    </row>
    <row r="372" spans="2:37" s="69" customFormat="1" ht="13.5" customHeight="1">
      <c r="B372" s="510"/>
      <c r="C372" s="511"/>
      <c r="D372" s="511"/>
      <c r="E372" s="511"/>
      <c r="F372" s="511"/>
      <c r="G372" s="146"/>
      <c r="H372" s="147"/>
      <c r="I372" s="147"/>
      <c r="J372" s="147"/>
      <c r="K372" s="147"/>
      <c r="L372" s="147"/>
      <c r="M372" s="147"/>
      <c r="N372" s="147"/>
      <c r="O372" s="147"/>
      <c r="P372" s="147"/>
      <c r="Q372" s="147"/>
      <c r="R372" s="147"/>
      <c r="S372" s="147"/>
      <c r="T372" s="147"/>
      <c r="U372" s="148"/>
      <c r="V372" s="100"/>
      <c r="W372" s="100"/>
      <c r="X372" s="100"/>
      <c r="Y372" s="100"/>
      <c r="Z372" s="100"/>
      <c r="AA372" s="100"/>
      <c r="AB372" s="100"/>
      <c r="AC372" s="100"/>
      <c r="AD372" s="100"/>
      <c r="AE372" s="100"/>
      <c r="AF372" s="100"/>
      <c r="AG372" s="100"/>
      <c r="AH372" s="100"/>
      <c r="AI372" s="100"/>
      <c r="AJ372" s="100"/>
      <c r="AK372" s="100"/>
    </row>
    <row r="373" spans="2:21" s="3" customFormat="1" ht="13.5" customHeight="1">
      <c r="B373" s="504" t="s">
        <v>115</v>
      </c>
      <c r="C373" s="505"/>
      <c r="D373" s="505"/>
      <c r="E373" s="505"/>
      <c r="F373" s="505"/>
      <c r="G373" s="501"/>
      <c r="H373" s="501"/>
      <c r="I373" s="501"/>
      <c r="J373" s="501"/>
      <c r="K373" s="501"/>
      <c r="L373" s="501"/>
      <c r="M373" s="501"/>
      <c r="N373" s="501"/>
      <c r="O373" s="501"/>
      <c r="P373" s="501"/>
      <c r="Q373" s="501"/>
      <c r="R373" s="501"/>
      <c r="S373" s="501"/>
      <c r="T373" s="501"/>
      <c r="U373" s="977"/>
    </row>
    <row r="374" spans="2:21" s="3" customFormat="1" ht="13.5" customHeight="1">
      <c r="B374" s="504"/>
      <c r="C374" s="505"/>
      <c r="D374" s="505"/>
      <c r="E374" s="505"/>
      <c r="F374" s="505"/>
      <c r="G374" s="501"/>
      <c r="H374" s="501"/>
      <c r="I374" s="501"/>
      <c r="J374" s="501"/>
      <c r="K374" s="501"/>
      <c r="L374" s="501"/>
      <c r="M374" s="501"/>
      <c r="N374" s="501"/>
      <c r="O374" s="501"/>
      <c r="P374" s="501"/>
      <c r="Q374" s="501"/>
      <c r="R374" s="501"/>
      <c r="S374" s="501"/>
      <c r="T374" s="501"/>
      <c r="U374" s="977"/>
    </row>
    <row r="375" spans="2:21" s="3" customFormat="1" ht="13.5" customHeight="1" thickBot="1">
      <c r="B375" s="504"/>
      <c r="C375" s="505"/>
      <c r="D375" s="505"/>
      <c r="E375" s="505"/>
      <c r="F375" s="505"/>
      <c r="G375" s="501"/>
      <c r="H375" s="501"/>
      <c r="I375" s="501"/>
      <c r="J375" s="501"/>
      <c r="K375" s="501"/>
      <c r="L375" s="501"/>
      <c r="M375" s="501"/>
      <c r="N375" s="501"/>
      <c r="O375" s="501"/>
      <c r="P375" s="501"/>
      <c r="Q375" s="501"/>
      <c r="R375" s="501"/>
      <c r="S375" s="501"/>
      <c r="T375" s="501"/>
      <c r="U375" s="977"/>
    </row>
    <row r="376" spans="2:21" s="3" customFormat="1" ht="13.5" customHeight="1">
      <c r="B376" s="933" t="s">
        <v>106</v>
      </c>
      <c r="C376" s="629" t="s">
        <v>44</v>
      </c>
      <c r="D376" s="448"/>
      <c r="E376" s="940" t="s">
        <v>116</v>
      </c>
      <c r="F376" s="941"/>
      <c r="G376" s="693" t="s">
        <v>10</v>
      </c>
      <c r="H376" s="708"/>
      <c r="I376" s="694"/>
      <c r="J376" s="629" t="s">
        <v>34</v>
      </c>
      <c r="K376" s="447"/>
      <c r="L376" s="448"/>
      <c r="M376" s="447" t="s">
        <v>33</v>
      </c>
      <c r="N376" s="448"/>
      <c r="O376" s="693" t="s">
        <v>84</v>
      </c>
      <c r="P376" s="694"/>
      <c r="Q376" s="596" t="s">
        <v>72</v>
      </c>
      <c r="R376" s="596"/>
      <c r="S376" s="597"/>
      <c r="T376" s="558" t="s">
        <v>46</v>
      </c>
      <c r="U376" s="555" t="s">
        <v>45</v>
      </c>
    </row>
    <row r="377" spans="2:21" s="3" customFormat="1" ht="13.5" customHeight="1">
      <c r="B377" s="701"/>
      <c r="C377" s="630"/>
      <c r="D377" s="450"/>
      <c r="E377" s="742"/>
      <c r="F377" s="743"/>
      <c r="G377" s="695"/>
      <c r="H377" s="709"/>
      <c r="I377" s="696"/>
      <c r="J377" s="630"/>
      <c r="K377" s="449"/>
      <c r="L377" s="450"/>
      <c r="M377" s="449"/>
      <c r="N377" s="450"/>
      <c r="O377" s="695"/>
      <c r="P377" s="696"/>
      <c r="Q377" s="599"/>
      <c r="R377" s="599"/>
      <c r="S377" s="600"/>
      <c r="T377" s="559"/>
      <c r="U377" s="556"/>
    </row>
    <row r="378" spans="2:21" s="3" customFormat="1" ht="13.5" customHeight="1">
      <c r="B378" s="701"/>
      <c r="C378" s="630"/>
      <c r="D378" s="450"/>
      <c r="E378" s="742"/>
      <c r="F378" s="743"/>
      <c r="G378" s="695"/>
      <c r="H378" s="709"/>
      <c r="I378" s="696"/>
      <c r="J378" s="630"/>
      <c r="K378" s="449"/>
      <c r="L378" s="450"/>
      <c r="M378" s="449"/>
      <c r="N378" s="450"/>
      <c r="O378" s="695"/>
      <c r="P378" s="696"/>
      <c r="Q378" s="599"/>
      <c r="R378" s="599"/>
      <c r="S378" s="600"/>
      <c r="T378" s="559"/>
      <c r="U378" s="556"/>
    </row>
    <row r="379" spans="2:21" s="3" customFormat="1" ht="13.5" customHeight="1" thickBot="1">
      <c r="B379" s="701"/>
      <c r="C379" s="631"/>
      <c r="D379" s="452"/>
      <c r="E379" s="744"/>
      <c r="F379" s="745"/>
      <c r="G379" s="697"/>
      <c r="H379" s="710"/>
      <c r="I379" s="698"/>
      <c r="J379" s="631"/>
      <c r="K379" s="451"/>
      <c r="L379" s="452"/>
      <c r="M379" s="451"/>
      <c r="N379" s="452"/>
      <c r="O379" s="697"/>
      <c r="P379" s="698"/>
      <c r="Q379" s="712"/>
      <c r="R379" s="712"/>
      <c r="S379" s="713"/>
      <c r="T379" s="560"/>
      <c r="U379" s="557"/>
    </row>
    <row r="380" spans="2:21" s="3" customFormat="1" ht="13.5" customHeight="1" thickTop="1">
      <c r="B380" s="701"/>
      <c r="C380" s="572"/>
      <c r="D380" s="572"/>
      <c r="E380" s="746"/>
      <c r="F380" s="746"/>
      <c r="G380" s="723" t="s">
        <v>174</v>
      </c>
      <c r="H380" s="723"/>
      <c r="I380" s="723"/>
      <c r="J380" s="716" t="s">
        <v>181</v>
      </c>
      <c r="K380" s="721"/>
      <c r="L380" s="717"/>
      <c r="M380" s="711" t="s">
        <v>184</v>
      </c>
      <c r="N380" s="711"/>
      <c r="O380" s="716" t="s">
        <v>182</v>
      </c>
      <c r="P380" s="717"/>
      <c r="Q380" s="707" t="s">
        <v>183</v>
      </c>
      <c r="R380" s="707"/>
      <c r="S380" s="707"/>
      <c r="T380" s="705" t="s">
        <v>117</v>
      </c>
      <c r="U380" s="699" t="s">
        <v>117</v>
      </c>
    </row>
    <row r="381" spans="2:21" s="3" customFormat="1" ht="13.5" customHeight="1">
      <c r="B381" s="701"/>
      <c r="C381" s="301"/>
      <c r="D381" s="301"/>
      <c r="E381" s="747"/>
      <c r="F381" s="747"/>
      <c r="G381" s="724"/>
      <c r="H381" s="724"/>
      <c r="I381" s="724"/>
      <c r="J381" s="718"/>
      <c r="K381" s="722"/>
      <c r="L381" s="719"/>
      <c r="M381" s="588"/>
      <c r="N381" s="588"/>
      <c r="O381" s="718"/>
      <c r="P381" s="719"/>
      <c r="Q381" s="453"/>
      <c r="R381" s="453"/>
      <c r="S381" s="453"/>
      <c r="T381" s="706"/>
      <c r="U381" s="700"/>
    </row>
    <row r="382" spans="2:21" s="3" customFormat="1" ht="13.5" customHeight="1">
      <c r="B382" s="701"/>
      <c r="C382" s="432"/>
      <c r="D382" s="432"/>
      <c r="E382" s="591"/>
      <c r="F382" s="591"/>
      <c r="G382" s="649"/>
      <c r="H382" s="649"/>
      <c r="I382" s="649"/>
      <c r="J382" s="441"/>
      <c r="K382" s="442"/>
      <c r="L382" s="443"/>
      <c r="M382" s="493"/>
      <c r="N382" s="493"/>
      <c r="O382" s="441"/>
      <c r="P382" s="443"/>
      <c r="Q382" s="501"/>
      <c r="R382" s="501"/>
      <c r="S382" s="501"/>
      <c r="T382" s="500"/>
      <c r="U382" s="492"/>
    </row>
    <row r="383" spans="2:21" s="3" customFormat="1" ht="13.5" customHeight="1">
      <c r="B383" s="701"/>
      <c r="C383" s="432"/>
      <c r="D383" s="432"/>
      <c r="E383" s="591"/>
      <c r="F383" s="591"/>
      <c r="G383" s="649"/>
      <c r="H383" s="649"/>
      <c r="I383" s="649"/>
      <c r="J383" s="444"/>
      <c r="K383" s="445"/>
      <c r="L383" s="446"/>
      <c r="M383" s="493"/>
      <c r="N383" s="493"/>
      <c r="O383" s="444"/>
      <c r="P383" s="446"/>
      <c r="Q383" s="501"/>
      <c r="R383" s="501"/>
      <c r="S383" s="501"/>
      <c r="T383" s="500"/>
      <c r="U383" s="492"/>
    </row>
    <row r="384" spans="2:21" s="3" customFormat="1" ht="13.5" customHeight="1">
      <c r="B384" s="701"/>
      <c r="C384" s="432"/>
      <c r="D384" s="432"/>
      <c r="E384" s="591"/>
      <c r="F384" s="591"/>
      <c r="G384" s="649"/>
      <c r="H384" s="649"/>
      <c r="I384" s="649"/>
      <c r="J384" s="441"/>
      <c r="K384" s="442"/>
      <c r="L384" s="443"/>
      <c r="M384" s="493"/>
      <c r="N384" s="493"/>
      <c r="O384" s="441"/>
      <c r="P384" s="443"/>
      <c r="Q384" s="501"/>
      <c r="R384" s="501"/>
      <c r="S384" s="501"/>
      <c r="T384" s="500"/>
      <c r="U384" s="492"/>
    </row>
    <row r="385" spans="2:21" s="3" customFormat="1" ht="13.5" customHeight="1">
      <c r="B385" s="701"/>
      <c r="C385" s="432"/>
      <c r="D385" s="432"/>
      <c r="E385" s="591"/>
      <c r="F385" s="591"/>
      <c r="G385" s="649"/>
      <c r="H385" s="649"/>
      <c r="I385" s="649"/>
      <c r="J385" s="444"/>
      <c r="K385" s="445"/>
      <c r="L385" s="446"/>
      <c r="M385" s="493"/>
      <c r="N385" s="493"/>
      <c r="O385" s="444"/>
      <c r="P385" s="446"/>
      <c r="Q385" s="501"/>
      <c r="R385" s="501"/>
      <c r="S385" s="501"/>
      <c r="T385" s="500"/>
      <c r="U385" s="492"/>
    </row>
    <row r="386" spans="2:21" s="3" customFormat="1" ht="13.5" customHeight="1">
      <c r="B386" s="701"/>
      <c r="C386" s="432"/>
      <c r="D386" s="432"/>
      <c r="E386" s="591"/>
      <c r="F386" s="591"/>
      <c r="G386" s="649"/>
      <c r="H386" s="649"/>
      <c r="I386" s="649"/>
      <c r="J386" s="441"/>
      <c r="K386" s="442"/>
      <c r="L386" s="443"/>
      <c r="M386" s="493"/>
      <c r="N386" s="493"/>
      <c r="O386" s="441"/>
      <c r="P386" s="443"/>
      <c r="Q386" s="501"/>
      <c r="R386" s="501"/>
      <c r="S386" s="501"/>
      <c r="T386" s="500"/>
      <c r="U386" s="492"/>
    </row>
    <row r="387" spans="2:21" s="3" customFormat="1" ht="13.5" customHeight="1">
      <c r="B387" s="701"/>
      <c r="C387" s="432"/>
      <c r="D387" s="432"/>
      <c r="E387" s="591"/>
      <c r="F387" s="591"/>
      <c r="G387" s="649"/>
      <c r="H387" s="649"/>
      <c r="I387" s="649"/>
      <c r="J387" s="444"/>
      <c r="K387" s="445"/>
      <c r="L387" s="446"/>
      <c r="M387" s="493"/>
      <c r="N387" s="493"/>
      <c r="O387" s="444"/>
      <c r="P387" s="446"/>
      <c r="Q387" s="501"/>
      <c r="R387" s="501"/>
      <c r="S387" s="501"/>
      <c r="T387" s="500"/>
      <c r="U387" s="492"/>
    </row>
    <row r="388" spans="2:21" s="3" customFormat="1" ht="13.5" customHeight="1">
      <c r="B388" s="701"/>
      <c r="C388" s="432"/>
      <c r="D388" s="432"/>
      <c r="E388" s="591"/>
      <c r="F388" s="591"/>
      <c r="G388" s="649"/>
      <c r="H388" s="649"/>
      <c r="I388" s="649"/>
      <c r="J388" s="441"/>
      <c r="K388" s="442"/>
      <c r="L388" s="443"/>
      <c r="M388" s="493"/>
      <c r="N388" s="493"/>
      <c r="O388" s="441"/>
      <c r="P388" s="443"/>
      <c r="Q388" s="501"/>
      <c r="R388" s="501"/>
      <c r="S388" s="501"/>
      <c r="T388" s="500"/>
      <c r="U388" s="492"/>
    </row>
    <row r="389" spans="2:21" s="3" customFormat="1" ht="13.5" customHeight="1">
      <c r="B389" s="701"/>
      <c r="C389" s="432"/>
      <c r="D389" s="432"/>
      <c r="E389" s="591"/>
      <c r="F389" s="591"/>
      <c r="G389" s="649"/>
      <c r="H389" s="649"/>
      <c r="I389" s="649"/>
      <c r="J389" s="444"/>
      <c r="K389" s="445"/>
      <c r="L389" s="446"/>
      <c r="M389" s="493"/>
      <c r="N389" s="493"/>
      <c r="O389" s="444"/>
      <c r="P389" s="446"/>
      <c r="Q389" s="501"/>
      <c r="R389" s="501"/>
      <c r="S389" s="501"/>
      <c r="T389" s="500"/>
      <c r="U389" s="492"/>
    </row>
    <row r="390" spans="2:21" s="3" customFormat="1" ht="13.5" customHeight="1">
      <c r="B390" s="701"/>
      <c r="C390" s="432"/>
      <c r="D390" s="432"/>
      <c r="E390" s="591"/>
      <c r="F390" s="591"/>
      <c r="G390" s="649"/>
      <c r="H390" s="649"/>
      <c r="I390" s="649"/>
      <c r="J390" s="441"/>
      <c r="K390" s="442"/>
      <c r="L390" s="443"/>
      <c r="M390" s="493"/>
      <c r="N390" s="493"/>
      <c r="O390" s="441"/>
      <c r="P390" s="443"/>
      <c r="Q390" s="501"/>
      <c r="R390" s="501"/>
      <c r="S390" s="501"/>
      <c r="T390" s="500"/>
      <c r="U390" s="492"/>
    </row>
    <row r="391" spans="2:21" s="3" customFormat="1" ht="13.5" customHeight="1" thickBot="1">
      <c r="B391" s="701"/>
      <c r="C391" s="831"/>
      <c r="D391" s="831"/>
      <c r="E391" s="617"/>
      <c r="F391" s="617"/>
      <c r="G391" s="795"/>
      <c r="H391" s="795"/>
      <c r="I391" s="795"/>
      <c r="J391" s="546"/>
      <c r="K391" s="590"/>
      <c r="L391" s="547"/>
      <c r="M391" s="548"/>
      <c r="N391" s="548"/>
      <c r="O391" s="546"/>
      <c r="P391" s="547"/>
      <c r="Q391" s="650"/>
      <c r="R391" s="650"/>
      <c r="S391" s="650"/>
      <c r="T391" s="594"/>
      <c r="U391" s="613"/>
    </row>
    <row r="392" spans="2:21" s="3" customFormat="1" ht="13.5" customHeight="1" thickTop="1">
      <c r="B392" s="701"/>
      <c r="C392" s="832"/>
      <c r="D392" s="833"/>
      <c r="E392" s="832"/>
      <c r="F392" s="833"/>
      <c r="G392" s="832"/>
      <c r="H392" s="969"/>
      <c r="I392" s="833"/>
      <c r="J392" s="832"/>
      <c r="K392" s="969"/>
      <c r="L392" s="833"/>
      <c r="M392" s="969"/>
      <c r="N392" s="833"/>
      <c r="O392" s="832"/>
      <c r="P392" s="833"/>
      <c r="Q392" s="615" t="s">
        <v>11</v>
      </c>
      <c r="R392" s="615"/>
      <c r="S392" s="616"/>
      <c r="T392" s="618">
        <f>COUNTIF(T380:T391,"○")</f>
        <v>1</v>
      </c>
      <c r="U392" s="703">
        <f>COUNTIF(U380:U391,"○")</f>
        <v>1</v>
      </c>
    </row>
    <row r="393" spans="2:21" s="3" customFormat="1" ht="13.5" customHeight="1">
      <c r="B393" s="701"/>
      <c r="C393" s="834"/>
      <c r="D393" s="835"/>
      <c r="E393" s="834"/>
      <c r="F393" s="835"/>
      <c r="G393" s="834"/>
      <c r="H393" s="970"/>
      <c r="I393" s="835"/>
      <c r="J393" s="834"/>
      <c r="K393" s="970"/>
      <c r="L393" s="835"/>
      <c r="M393" s="970"/>
      <c r="N393" s="835"/>
      <c r="O393" s="834"/>
      <c r="P393" s="835"/>
      <c r="Q393" s="608"/>
      <c r="R393" s="608"/>
      <c r="S393" s="609"/>
      <c r="T393" s="619"/>
      <c r="U393" s="704"/>
    </row>
    <row r="394" spans="2:21" s="3" customFormat="1" ht="13.5" customHeight="1">
      <c r="B394" s="701"/>
      <c r="C394" s="455" t="s">
        <v>73</v>
      </c>
      <c r="D394" s="455"/>
      <c r="E394" s="455"/>
      <c r="F394" s="455"/>
      <c r="G394" s="455"/>
      <c r="H394" s="455"/>
      <c r="I394" s="455"/>
      <c r="J394" s="455"/>
      <c r="K394" s="455"/>
      <c r="L394" s="455"/>
      <c r="M394" s="455"/>
      <c r="N394" s="455"/>
      <c r="O394" s="455"/>
      <c r="P394" s="455"/>
      <c r="Q394" s="455"/>
      <c r="R394" s="455"/>
      <c r="S394" s="455"/>
      <c r="T394" s="455"/>
      <c r="U394" s="456"/>
    </row>
    <row r="395" spans="2:21" s="3" customFormat="1" ht="13.5" customHeight="1" thickBot="1">
      <c r="B395" s="702"/>
      <c r="C395" s="457"/>
      <c r="D395" s="457"/>
      <c r="E395" s="457"/>
      <c r="F395" s="457"/>
      <c r="G395" s="457"/>
      <c r="H395" s="457"/>
      <c r="I395" s="457"/>
      <c r="J395" s="457"/>
      <c r="K395" s="457"/>
      <c r="L395" s="457"/>
      <c r="M395" s="457"/>
      <c r="N395" s="457"/>
      <c r="O395" s="457"/>
      <c r="P395" s="457"/>
      <c r="Q395" s="457"/>
      <c r="R395" s="457"/>
      <c r="S395" s="457"/>
      <c r="T395" s="457"/>
      <c r="U395" s="458"/>
    </row>
    <row r="396" spans="2:21" s="3" customFormat="1" ht="13.5" customHeight="1">
      <c r="B396" s="595" t="s">
        <v>94</v>
      </c>
      <c r="C396" s="596"/>
      <c r="D396" s="596"/>
      <c r="E396" s="596"/>
      <c r="F396" s="597"/>
      <c r="G396" s="836" t="s">
        <v>316</v>
      </c>
      <c r="H396" s="836"/>
      <c r="I396" s="836"/>
      <c r="J396" s="836"/>
      <c r="K396" s="836"/>
      <c r="L396" s="836"/>
      <c r="M396" s="836"/>
      <c r="N396" s="836"/>
      <c r="O396" s="836"/>
      <c r="P396" s="836"/>
      <c r="Q396" s="836"/>
      <c r="R396" s="836"/>
      <c r="S396" s="836"/>
      <c r="T396" s="836"/>
      <c r="U396" s="837"/>
    </row>
    <row r="397" spans="2:21" s="3" customFormat="1" ht="13.5" customHeight="1">
      <c r="B397" s="598"/>
      <c r="C397" s="599"/>
      <c r="D397" s="599"/>
      <c r="E397" s="599"/>
      <c r="F397" s="600"/>
      <c r="G397" s="838"/>
      <c r="H397" s="838"/>
      <c r="I397" s="838"/>
      <c r="J397" s="838"/>
      <c r="K397" s="838"/>
      <c r="L397" s="838"/>
      <c r="M397" s="838"/>
      <c r="N397" s="838"/>
      <c r="O397" s="838"/>
      <c r="P397" s="838"/>
      <c r="Q397" s="838"/>
      <c r="R397" s="838"/>
      <c r="S397" s="838"/>
      <c r="T397" s="838"/>
      <c r="U397" s="839"/>
    </row>
    <row r="398" spans="2:21" s="3" customFormat="1" ht="13.5" customHeight="1">
      <c r="B398" s="598"/>
      <c r="C398" s="599"/>
      <c r="D398" s="599"/>
      <c r="E398" s="599"/>
      <c r="F398" s="600"/>
      <c r="G398" s="840"/>
      <c r="H398" s="840"/>
      <c r="I398" s="840"/>
      <c r="J398" s="840"/>
      <c r="K398" s="840"/>
      <c r="L398" s="840"/>
      <c r="M398" s="840"/>
      <c r="N398" s="840"/>
      <c r="O398" s="840"/>
      <c r="P398" s="840"/>
      <c r="Q398" s="840"/>
      <c r="R398" s="840"/>
      <c r="S398" s="840"/>
      <c r="T398" s="840"/>
      <c r="U398" s="841"/>
    </row>
    <row r="399" spans="2:21" s="3" customFormat="1" ht="13.5" customHeight="1" thickBot="1">
      <c r="B399" s="601"/>
      <c r="C399" s="602"/>
      <c r="D399" s="602"/>
      <c r="E399" s="602"/>
      <c r="F399" s="603"/>
      <c r="G399" s="842"/>
      <c r="H399" s="842"/>
      <c r="I399" s="842"/>
      <c r="J399" s="842"/>
      <c r="K399" s="842"/>
      <c r="L399" s="842"/>
      <c r="M399" s="842"/>
      <c r="N399" s="842"/>
      <c r="O399" s="842"/>
      <c r="P399" s="842"/>
      <c r="Q399" s="842"/>
      <c r="R399" s="842"/>
      <c r="S399" s="842"/>
      <c r="T399" s="842"/>
      <c r="U399" s="843"/>
    </row>
    <row r="400" spans="2:21" s="3" customFormat="1" ht="13.5" customHeight="1">
      <c r="B400" s="4"/>
      <c r="C400" s="4"/>
      <c r="D400" s="4"/>
      <c r="E400" s="4"/>
      <c r="F400" s="4"/>
      <c r="G400" s="4"/>
      <c r="H400" s="4"/>
      <c r="I400" s="4"/>
      <c r="J400" s="4"/>
      <c r="K400" s="4"/>
      <c r="L400" s="4"/>
      <c r="M400" s="4"/>
      <c r="N400" s="4"/>
      <c r="O400" s="4"/>
      <c r="P400" s="4"/>
      <c r="Q400" s="4"/>
      <c r="R400" s="4"/>
      <c r="S400" s="4"/>
      <c r="T400" s="4"/>
      <c r="U400" s="4"/>
    </row>
    <row r="401" spans="2:21" s="3" customFormat="1" ht="13.5" customHeight="1">
      <c r="B401" s="4"/>
      <c r="C401" s="4"/>
      <c r="D401" s="4"/>
      <c r="E401" s="4"/>
      <c r="F401" s="4"/>
      <c r="G401" s="4"/>
      <c r="H401" s="4"/>
      <c r="I401" s="4"/>
      <c r="J401" s="4"/>
      <c r="K401" s="4"/>
      <c r="L401" s="4"/>
      <c r="M401" s="4"/>
      <c r="N401" s="4"/>
      <c r="O401" s="4"/>
      <c r="P401" s="4"/>
      <c r="Q401" s="4"/>
      <c r="R401" s="4"/>
      <c r="S401" s="4"/>
      <c r="T401" s="4"/>
      <c r="U401" s="4"/>
    </row>
    <row r="402" spans="2:21" s="3" customFormat="1" ht="13.5" customHeight="1">
      <c r="B402" s="632" t="s">
        <v>81</v>
      </c>
      <c r="C402" s="632"/>
      <c r="D402" s="632"/>
      <c r="E402" s="632"/>
      <c r="F402" s="632"/>
      <c r="G402" s="632"/>
      <c r="H402" s="632"/>
      <c r="I402" s="632"/>
      <c r="J402" s="632"/>
      <c r="K402" s="632"/>
      <c r="L402" s="632"/>
      <c r="M402" s="632"/>
      <c r="N402" s="632"/>
      <c r="O402" s="632"/>
      <c r="P402" s="632"/>
      <c r="Q402" s="632"/>
      <c r="R402" s="632"/>
      <c r="S402" s="632"/>
      <c r="T402" s="632"/>
      <c r="U402" s="632"/>
    </row>
    <row r="403" spans="2:22" s="3" customFormat="1" ht="13.5" customHeight="1">
      <c r="B403" s="632"/>
      <c r="C403" s="632"/>
      <c r="D403" s="632"/>
      <c r="E403" s="632"/>
      <c r="F403" s="632"/>
      <c r="G403" s="632"/>
      <c r="H403" s="632"/>
      <c r="I403" s="632"/>
      <c r="J403" s="632"/>
      <c r="K403" s="632"/>
      <c r="L403" s="632"/>
      <c r="M403" s="632"/>
      <c r="N403" s="632"/>
      <c r="O403" s="632"/>
      <c r="P403" s="632"/>
      <c r="Q403" s="632"/>
      <c r="R403" s="632"/>
      <c r="S403" s="632"/>
      <c r="T403" s="632"/>
      <c r="U403" s="632"/>
      <c r="V403" s="12"/>
    </row>
    <row r="404" spans="2:22" s="3" customFormat="1" ht="3" customHeight="1" thickBot="1">
      <c r="B404" s="571"/>
      <c r="C404" s="571"/>
      <c r="D404" s="571"/>
      <c r="E404" s="571"/>
      <c r="F404" s="571"/>
      <c r="G404" s="571"/>
      <c r="H404" s="571"/>
      <c r="I404" s="571"/>
      <c r="J404" s="571"/>
      <c r="K404" s="571"/>
      <c r="L404" s="571"/>
      <c r="M404" s="571"/>
      <c r="N404" s="571"/>
      <c r="O404" s="571"/>
      <c r="P404" s="571"/>
      <c r="Q404" s="571"/>
      <c r="R404" s="571"/>
      <c r="S404" s="571"/>
      <c r="T404" s="571"/>
      <c r="U404" s="571"/>
      <c r="V404" s="12"/>
    </row>
    <row r="405" spans="2:21" s="3" customFormat="1" ht="13.5" customHeight="1">
      <c r="B405" s="459" t="s">
        <v>75</v>
      </c>
      <c r="C405" s="460"/>
      <c r="D405" s="460"/>
      <c r="E405" s="460"/>
      <c r="F405" s="460"/>
      <c r="G405" s="875" t="s">
        <v>120</v>
      </c>
      <c r="H405" s="875"/>
      <c r="I405" s="875"/>
      <c r="J405" s="875"/>
      <c r="K405" s="875"/>
      <c r="L405" s="875"/>
      <c r="M405" s="875"/>
      <c r="N405" s="875"/>
      <c r="O405" s="875"/>
      <c r="P405" s="875"/>
      <c r="Q405" s="875"/>
      <c r="R405" s="875"/>
      <c r="S405" s="875"/>
      <c r="T405" s="875"/>
      <c r="U405" s="876"/>
    </row>
    <row r="406" spans="2:21" s="3" customFormat="1" ht="13.5" customHeight="1">
      <c r="B406" s="461"/>
      <c r="C406" s="462"/>
      <c r="D406" s="462"/>
      <c r="E406" s="462"/>
      <c r="F406" s="462"/>
      <c r="G406" s="453"/>
      <c r="H406" s="453"/>
      <c r="I406" s="453"/>
      <c r="J406" s="453"/>
      <c r="K406" s="453"/>
      <c r="L406" s="453"/>
      <c r="M406" s="453"/>
      <c r="N406" s="453"/>
      <c r="O406" s="453"/>
      <c r="P406" s="453"/>
      <c r="Q406" s="453"/>
      <c r="R406" s="453"/>
      <c r="S406" s="453"/>
      <c r="T406" s="453"/>
      <c r="U406" s="454"/>
    </row>
    <row r="407" spans="2:21" s="3" customFormat="1" ht="13.5" customHeight="1">
      <c r="B407" s="461"/>
      <c r="C407" s="462"/>
      <c r="D407" s="462"/>
      <c r="E407" s="462"/>
      <c r="F407" s="462"/>
      <c r="G407" s="453"/>
      <c r="H407" s="453"/>
      <c r="I407" s="453"/>
      <c r="J407" s="453"/>
      <c r="K407" s="453"/>
      <c r="L407" s="453"/>
      <c r="M407" s="453"/>
      <c r="N407" s="453"/>
      <c r="O407" s="453"/>
      <c r="P407" s="453"/>
      <c r="Q407" s="453"/>
      <c r="R407" s="453"/>
      <c r="S407" s="453"/>
      <c r="T407" s="453"/>
      <c r="U407" s="454"/>
    </row>
    <row r="408" spans="2:21" s="3" customFormat="1" ht="13.5" customHeight="1">
      <c r="B408" s="461" t="s">
        <v>102</v>
      </c>
      <c r="C408" s="462"/>
      <c r="D408" s="462"/>
      <c r="E408" s="462"/>
      <c r="F408" s="462"/>
      <c r="G408" s="620" t="s">
        <v>320</v>
      </c>
      <c r="H408" s="621"/>
      <c r="I408" s="621"/>
      <c r="J408" s="621"/>
      <c r="K408" s="621"/>
      <c r="L408" s="621"/>
      <c r="M408" s="621"/>
      <c r="N408" s="621"/>
      <c r="O408" s="621"/>
      <c r="P408" s="621"/>
      <c r="Q408" s="621"/>
      <c r="R408" s="621"/>
      <c r="S408" s="621"/>
      <c r="T408" s="621"/>
      <c r="U408" s="622"/>
    </row>
    <row r="409" spans="2:21" s="3" customFormat="1" ht="13.5" customHeight="1">
      <c r="B409" s="461"/>
      <c r="C409" s="462"/>
      <c r="D409" s="462"/>
      <c r="E409" s="462"/>
      <c r="F409" s="462"/>
      <c r="G409" s="623"/>
      <c r="H409" s="624"/>
      <c r="I409" s="624"/>
      <c r="J409" s="624"/>
      <c r="K409" s="624"/>
      <c r="L409" s="624"/>
      <c r="M409" s="624"/>
      <c r="N409" s="624"/>
      <c r="O409" s="624"/>
      <c r="P409" s="624"/>
      <c r="Q409" s="624"/>
      <c r="R409" s="624"/>
      <c r="S409" s="624"/>
      <c r="T409" s="624"/>
      <c r="U409" s="625"/>
    </row>
    <row r="410" spans="2:21" s="3" customFormat="1" ht="13.5" customHeight="1">
      <c r="B410" s="461"/>
      <c r="C410" s="462"/>
      <c r="D410" s="462"/>
      <c r="E410" s="462"/>
      <c r="F410" s="462"/>
      <c r="G410" s="626"/>
      <c r="H410" s="627"/>
      <c r="I410" s="627"/>
      <c r="J410" s="627"/>
      <c r="K410" s="627"/>
      <c r="L410" s="627"/>
      <c r="M410" s="627"/>
      <c r="N410" s="627"/>
      <c r="O410" s="627"/>
      <c r="P410" s="627"/>
      <c r="Q410" s="627"/>
      <c r="R410" s="627"/>
      <c r="S410" s="627"/>
      <c r="T410" s="627"/>
      <c r="U410" s="628"/>
    </row>
    <row r="411" spans="2:21" s="3" customFormat="1" ht="13.5" customHeight="1">
      <c r="B411" s="461" t="s">
        <v>239</v>
      </c>
      <c r="C411" s="462"/>
      <c r="D411" s="462"/>
      <c r="E411" s="462"/>
      <c r="F411" s="462"/>
      <c r="G411" s="588" t="s">
        <v>291</v>
      </c>
      <c r="H411" s="588"/>
      <c r="I411" s="588"/>
      <c r="J411" s="588"/>
      <c r="K411" s="588"/>
      <c r="L411" s="588"/>
      <c r="M411" s="588"/>
      <c r="N411" s="588"/>
      <c r="O411" s="588"/>
      <c r="P411" s="588"/>
      <c r="Q411" s="588"/>
      <c r="R411" s="588"/>
      <c r="S411" s="588"/>
      <c r="T411" s="588"/>
      <c r="U411" s="589"/>
    </row>
    <row r="412" spans="2:21" s="3" customFormat="1" ht="13.5" customHeight="1">
      <c r="B412" s="461"/>
      <c r="C412" s="462"/>
      <c r="D412" s="462"/>
      <c r="E412" s="462"/>
      <c r="F412" s="462"/>
      <c r="G412" s="588"/>
      <c r="H412" s="588"/>
      <c r="I412" s="588"/>
      <c r="J412" s="588"/>
      <c r="K412" s="588"/>
      <c r="L412" s="588"/>
      <c r="M412" s="588"/>
      <c r="N412" s="588"/>
      <c r="O412" s="588"/>
      <c r="P412" s="588"/>
      <c r="Q412" s="588"/>
      <c r="R412" s="588"/>
      <c r="S412" s="588"/>
      <c r="T412" s="588"/>
      <c r="U412" s="589"/>
    </row>
    <row r="413" spans="2:21" s="3" customFormat="1" ht="13.5" customHeight="1">
      <c r="B413" s="461"/>
      <c r="C413" s="462"/>
      <c r="D413" s="462"/>
      <c r="E413" s="462"/>
      <c r="F413" s="462"/>
      <c r="G413" s="588"/>
      <c r="H413" s="588"/>
      <c r="I413" s="588"/>
      <c r="J413" s="588"/>
      <c r="K413" s="588"/>
      <c r="L413" s="588"/>
      <c r="M413" s="588"/>
      <c r="N413" s="588"/>
      <c r="O413" s="588"/>
      <c r="P413" s="588"/>
      <c r="Q413" s="588"/>
      <c r="R413" s="588"/>
      <c r="S413" s="588"/>
      <c r="T413" s="588"/>
      <c r="U413" s="589"/>
    </row>
    <row r="414" spans="2:21" s="3" customFormat="1" ht="13.5" customHeight="1">
      <c r="B414" s="461"/>
      <c r="C414" s="462"/>
      <c r="D414" s="462"/>
      <c r="E414" s="462"/>
      <c r="F414" s="462"/>
      <c r="G414" s="588"/>
      <c r="H414" s="588"/>
      <c r="I414" s="588"/>
      <c r="J414" s="588"/>
      <c r="K414" s="588"/>
      <c r="L414" s="588"/>
      <c r="M414" s="588"/>
      <c r="N414" s="588"/>
      <c r="O414" s="588"/>
      <c r="P414" s="588"/>
      <c r="Q414" s="588"/>
      <c r="R414" s="588"/>
      <c r="S414" s="588"/>
      <c r="T414" s="588"/>
      <c r="U414" s="589"/>
    </row>
    <row r="415" spans="2:21" s="3" customFormat="1" ht="13.5" customHeight="1">
      <c r="B415" s="461"/>
      <c r="C415" s="462"/>
      <c r="D415" s="462"/>
      <c r="E415" s="462"/>
      <c r="F415" s="462"/>
      <c r="G415" s="588"/>
      <c r="H415" s="588"/>
      <c r="I415" s="588"/>
      <c r="J415" s="588"/>
      <c r="K415" s="588"/>
      <c r="L415" s="588"/>
      <c r="M415" s="588"/>
      <c r="N415" s="588"/>
      <c r="O415" s="588"/>
      <c r="P415" s="588"/>
      <c r="Q415" s="588"/>
      <c r="R415" s="588"/>
      <c r="S415" s="588"/>
      <c r="T415" s="588"/>
      <c r="U415" s="589"/>
    </row>
    <row r="416" spans="2:21" s="3" customFormat="1" ht="13.5" customHeight="1">
      <c r="B416" s="461"/>
      <c r="C416" s="462"/>
      <c r="D416" s="462"/>
      <c r="E416" s="462"/>
      <c r="F416" s="462"/>
      <c r="G416" s="588"/>
      <c r="H416" s="588"/>
      <c r="I416" s="588"/>
      <c r="J416" s="588"/>
      <c r="K416" s="588"/>
      <c r="L416" s="588"/>
      <c r="M416" s="588"/>
      <c r="N416" s="588"/>
      <c r="O416" s="588"/>
      <c r="P416" s="588"/>
      <c r="Q416" s="588"/>
      <c r="R416" s="588"/>
      <c r="S416" s="588"/>
      <c r="T416" s="588"/>
      <c r="U416" s="589"/>
    </row>
    <row r="417" spans="2:21" s="3" customFormat="1" ht="13.5" customHeight="1">
      <c r="B417" s="461"/>
      <c r="C417" s="462"/>
      <c r="D417" s="462"/>
      <c r="E417" s="462"/>
      <c r="F417" s="462"/>
      <c r="G417" s="588"/>
      <c r="H417" s="588"/>
      <c r="I417" s="588"/>
      <c r="J417" s="588"/>
      <c r="K417" s="588"/>
      <c r="L417" s="588"/>
      <c r="M417" s="588"/>
      <c r="N417" s="588"/>
      <c r="O417" s="588"/>
      <c r="P417" s="588"/>
      <c r="Q417" s="588"/>
      <c r="R417" s="588"/>
      <c r="S417" s="588"/>
      <c r="T417" s="588"/>
      <c r="U417" s="589"/>
    </row>
    <row r="418" spans="2:21" s="3" customFormat="1" ht="13.5" customHeight="1">
      <c r="B418" s="461"/>
      <c r="C418" s="462"/>
      <c r="D418" s="462"/>
      <c r="E418" s="462"/>
      <c r="F418" s="462"/>
      <c r="G418" s="588"/>
      <c r="H418" s="588"/>
      <c r="I418" s="588"/>
      <c r="J418" s="588"/>
      <c r="K418" s="588"/>
      <c r="L418" s="588"/>
      <c r="M418" s="588"/>
      <c r="N418" s="588"/>
      <c r="O418" s="588"/>
      <c r="P418" s="588"/>
      <c r="Q418" s="588"/>
      <c r="R418" s="588"/>
      <c r="S418" s="588"/>
      <c r="T418" s="588"/>
      <c r="U418" s="589"/>
    </row>
    <row r="419" spans="2:21" s="3" customFormat="1" ht="13.5" customHeight="1">
      <c r="B419" s="461"/>
      <c r="C419" s="462"/>
      <c r="D419" s="462"/>
      <c r="E419" s="462"/>
      <c r="F419" s="462"/>
      <c r="G419" s="588"/>
      <c r="H419" s="588"/>
      <c r="I419" s="588"/>
      <c r="J419" s="588"/>
      <c r="K419" s="588"/>
      <c r="L419" s="588"/>
      <c r="M419" s="588"/>
      <c r="N419" s="588"/>
      <c r="O419" s="588"/>
      <c r="P419" s="588"/>
      <c r="Q419" s="588"/>
      <c r="R419" s="588"/>
      <c r="S419" s="588"/>
      <c r="T419" s="588"/>
      <c r="U419" s="589"/>
    </row>
    <row r="420" spans="2:21" s="3" customFormat="1" ht="13.5" customHeight="1">
      <c r="B420" s="461"/>
      <c r="C420" s="462"/>
      <c r="D420" s="462"/>
      <c r="E420" s="462"/>
      <c r="F420" s="462"/>
      <c r="G420" s="588"/>
      <c r="H420" s="588"/>
      <c r="I420" s="588"/>
      <c r="J420" s="588"/>
      <c r="K420" s="588"/>
      <c r="L420" s="588"/>
      <c r="M420" s="588"/>
      <c r="N420" s="588"/>
      <c r="O420" s="588"/>
      <c r="P420" s="588"/>
      <c r="Q420" s="588"/>
      <c r="R420" s="588"/>
      <c r="S420" s="588"/>
      <c r="T420" s="588"/>
      <c r="U420" s="589"/>
    </row>
    <row r="421" spans="2:21" s="3" customFormat="1" ht="13.5" customHeight="1">
      <c r="B421" s="461"/>
      <c r="C421" s="462"/>
      <c r="D421" s="462"/>
      <c r="E421" s="462"/>
      <c r="F421" s="462"/>
      <c r="G421" s="588"/>
      <c r="H421" s="588"/>
      <c r="I421" s="588"/>
      <c r="J421" s="588"/>
      <c r="K421" s="588"/>
      <c r="L421" s="588"/>
      <c r="M421" s="588"/>
      <c r="N421" s="588"/>
      <c r="O421" s="588"/>
      <c r="P421" s="588"/>
      <c r="Q421" s="588"/>
      <c r="R421" s="588"/>
      <c r="S421" s="588"/>
      <c r="T421" s="588"/>
      <c r="U421" s="589"/>
    </row>
    <row r="422" spans="2:21" s="3" customFormat="1" ht="13.5" customHeight="1">
      <c r="B422" s="461"/>
      <c r="C422" s="462"/>
      <c r="D422" s="462"/>
      <c r="E422" s="462"/>
      <c r="F422" s="462"/>
      <c r="G422" s="588"/>
      <c r="H422" s="588"/>
      <c r="I422" s="588"/>
      <c r="J422" s="588"/>
      <c r="K422" s="588"/>
      <c r="L422" s="588"/>
      <c r="M422" s="588"/>
      <c r="N422" s="588"/>
      <c r="O422" s="588"/>
      <c r="P422" s="588"/>
      <c r="Q422" s="588"/>
      <c r="R422" s="588"/>
      <c r="S422" s="588"/>
      <c r="T422" s="588"/>
      <c r="U422" s="589"/>
    </row>
    <row r="423" spans="2:21" s="3" customFormat="1" ht="13.5" customHeight="1">
      <c r="B423" s="461"/>
      <c r="C423" s="462"/>
      <c r="D423" s="462"/>
      <c r="E423" s="462"/>
      <c r="F423" s="462"/>
      <c r="G423" s="588"/>
      <c r="H423" s="588"/>
      <c r="I423" s="588"/>
      <c r="J423" s="588"/>
      <c r="K423" s="588"/>
      <c r="L423" s="588"/>
      <c r="M423" s="588"/>
      <c r="N423" s="588"/>
      <c r="O423" s="588"/>
      <c r="P423" s="588"/>
      <c r="Q423" s="588"/>
      <c r="R423" s="588"/>
      <c r="S423" s="588"/>
      <c r="T423" s="588"/>
      <c r="U423" s="589"/>
    </row>
    <row r="424" spans="2:21" s="3" customFormat="1" ht="23.25" customHeight="1">
      <c r="B424" s="570" t="s">
        <v>240</v>
      </c>
      <c r="C424" s="765" t="s">
        <v>226</v>
      </c>
      <c r="D424" s="765"/>
      <c r="E424" s="765"/>
      <c r="F424" s="765"/>
      <c r="G424" s="420" t="s">
        <v>344</v>
      </c>
      <c r="H424" s="421"/>
      <c r="I424" s="421"/>
      <c r="J424" s="421"/>
      <c r="K424" s="421"/>
      <c r="L424" s="421"/>
      <c r="M424" s="421"/>
      <c r="N424" s="421"/>
      <c r="O424" s="421"/>
      <c r="P424" s="421"/>
      <c r="Q424" s="421"/>
      <c r="R424" s="421"/>
      <c r="S424" s="421"/>
      <c r="T424" s="421"/>
      <c r="U424" s="422"/>
    </row>
    <row r="425" spans="2:21" s="3" customFormat="1" ht="23.25" customHeight="1">
      <c r="B425" s="570"/>
      <c r="C425" s="765"/>
      <c r="D425" s="765"/>
      <c r="E425" s="765"/>
      <c r="F425" s="765"/>
      <c r="G425" s="426"/>
      <c r="H425" s="427"/>
      <c r="I425" s="427"/>
      <c r="J425" s="427"/>
      <c r="K425" s="427"/>
      <c r="L425" s="427"/>
      <c r="M425" s="427"/>
      <c r="N425" s="427"/>
      <c r="O425" s="427"/>
      <c r="P425" s="427"/>
      <c r="Q425" s="427"/>
      <c r="R425" s="427"/>
      <c r="S425" s="427"/>
      <c r="T425" s="427"/>
      <c r="U425" s="428"/>
    </row>
    <row r="426" spans="2:21" s="3" customFormat="1" ht="21.75" customHeight="1">
      <c r="B426" s="714" t="s">
        <v>93</v>
      </c>
      <c r="C426" s="715"/>
      <c r="D426" s="715"/>
      <c r="E426" s="715"/>
      <c r="F426" s="715"/>
      <c r="G426" s="972" t="s">
        <v>220</v>
      </c>
      <c r="H426" s="973"/>
      <c r="I426" s="973"/>
      <c r="J426" s="973"/>
      <c r="K426" s="973"/>
      <c r="L426" s="72" t="s">
        <v>117</v>
      </c>
      <c r="M426" s="420" t="s">
        <v>345</v>
      </c>
      <c r="N426" s="421"/>
      <c r="O426" s="421"/>
      <c r="P426" s="421"/>
      <c r="Q426" s="421"/>
      <c r="R426" s="421"/>
      <c r="S426" s="421"/>
      <c r="T426" s="421"/>
      <c r="U426" s="422"/>
    </row>
    <row r="427" spans="2:21" s="3" customFormat="1" ht="21.75" customHeight="1">
      <c r="B427" s="714"/>
      <c r="C427" s="715"/>
      <c r="D427" s="715"/>
      <c r="E427" s="715"/>
      <c r="F427" s="715"/>
      <c r="G427" s="972" t="s">
        <v>224</v>
      </c>
      <c r="H427" s="973"/>
      <c r="I427" s="973"/>
      <c r="J427" s="973"/>
      <c r="K427" s="973"/>
      <c r="L427" s="72" t="s">
        <v>117</v>
      </c>
      <c r="M427" s="423"/>
      <c r="N427" s="424"/>
      <c r="O427" s="424"/>
      <c r="P427" s="424"/>
      <c r="Q427" s="424"/>
      <c r="R427" s="424"/>
      <c r="S427" s="424"/>
      <c r="T427" s="424"/>
      <c r="U427" s="425"/>
    </row>
    <row r="428" spans="2:21" s="3" customFormat="1" ht="21.75" customHeight="1">
      <c r="B428" s="714"/>
      <c r="C428" s="715"/>
      <c r="D428" s="715"/>
      <c r="E428" s="715"/>
      <c r="F428" s="715"/>
      <c r="G428" s="972" t="s">
        <v>221</v>
      </c>
      <c r="H428" s="973"/>
      <c r="I428" s="973"/>
      <c r="J428" s="973"/>
      <c r="K428" s="973"/>
      <c r="L428" s="73"/>
      <c r="M428" s="423"/>
      <c r="N428" s="424"/>
      <c r="O428" s="424"/>
      <c r="P428" s="424"/>
      <c r="Q428" s="424"/>
      <c r="R428" s="424"/>
      <c r="S428" s="424"/>
      <c r="T428" s="424"/>
      <c r="U428" s="425"/>
    </row>
    <row r="429" spans="2:21" s="3" customFormat="1" ht="21.75" customHeight="1">
      <c r="B429" s="714"/>
      <c r="C429" s="715"/>
      <c r="D429" s="715"/>
      <c r="E429" s="715"/>
      <c r="F429" s="715"/>
      <c r="G429" s="972" t="s">
        <v>222</v>
      </c>
      <c r="H429" s="973"/>
      <c r="I429" s="973"/>
      <c r="J429" s="973"/>
      <c r="K429" s="973"/>
      <c r="L429" s="73"/>
      <c r="M429" s="423"/>
      <c r="N429" s="424"/>
      <c r="O429" s="424"/>
      <c r="P429" s="424"/>
      <c r="Q429" s="424"/>
      <c r="R429" s="424"/>
      <c r="S429" s="424"/>
      <c r="T429" s="424"/>
      <c r="U429" s="425"/>
    </row>
    <row r="430" spans="2:21" s="3" customFormat="1" ht="21.75" customHeight="1">
      <c r="B430" s="714"/>
      <c r="C430" s="715"/>
      <c r="D430" s="715"/>
      <c r="E430" s="715"/>
      <c r="F430" s="715"/>
      <c r="G430" s="972" t="s">
        <v>223</v>
      </c>
      <c r="H430" s="973"/>
      <c r="I430" s="973"/>
      <c r="J430" s="973"/>
      <c r="K430" s="973"/>
      <c r="L430" s="73"/>
      <c r="M430" s="426"/>
      <c r="N430" s="427"/>
      <c r="O430" s="427"/>
      <c r="P430" s="427"/>
      <c r="Q430" s="427"/>
      <c r="R430" s="427"/>
      <c r="S430" s="427"/>
      <c r="T430" s="427"/>
      <c r="U430" s="428"/>
    </row>
    <row r="431" spans="2:21" s="3" customFormat="1" ht="21.75" customHeight="1">
      <c r="B431" s="714"/>
      <c r="C431" s="715"/>
      <c r="D431" s="715"/>
      <c r="E431" s="715"/>
      <c r="F431" s="715"/>
      <c r="G431" s="978" t="s">
        <v>346</v>
      </c>
      <c r="H431" s="979"/>
      <c r="I431" s="979"/>
      <c r="J431" s="979"/>
      <c r="K431" s="979"/>
      <c r="L431" s="979"/>
      <c r="M431" s="979"/>
      <c r="N431" s="979"/>
      <c r="O431" s="979"/>
      <c r="P431" s="979"/>
      <c r="Q431" s="979"/>
      <c r="R431" s="979"/>
      <c r="S431" s="979"/>
      <c r="T431" s="979"/>
      <c r="U431" s="980"/>
    </row>
    <row r="432" spans="2:21" s="3" customFormat="1" ht="13.5" customHeight="1">
      <c r="B432" s="561" t="s">
        <v>241</v>
      </c>
      <c r="C432" s="562"/>
      <c r="D432" s="562"/>
      <c r="E432" s="562"/>
      <c r="F432" s="563"/>
      <c r="G432" s="900" t="s">
        <v>125</v>
      </c>
      <c r="H432" s="901"/>
      <c r="I432" s="901"/>
      <c r="J432" s="901"/>
      <c r="K432" s="901"/>
      <c r="L432" s="901"/>
      <c r="M432" s="901"/>
      <c r="N432" s="901"/>
      <c r="O432" s="901"/>
      <c r="P432" s="901"/>
      <c r="Q432" s="901"/>
      <c r="R432" s="901"/>
      <c r="S432" s="901"/>
      <c r="T432" s="901"/>
      <c r="U432" s="902"/>
    </row>
    <row r="433" spans="2:21" s="3" customFormat="1" ht="13.5" customHeight="1">
      <c r="B433" s="564"/>
      <c r="C433" s="565"/>
      <c r="D433" s="565"/>
      <c r="E433" s="565"/>
      <c r="F433" s="566"/>
      <c r="G433" s="855"/>
      <c r="H433" s="856"/>
      <c r="I433" s="856"/>
      <c r="J433" s="856"/>
      <c r="K433" s="856"/>
      <c r="L433" s="856"/>
      <c r="M433" s="856"/>
      <c r="N433" s="856"/>
      <c r="O433" s="856"/>
      <c r="P433" s="856"/>
      <c r="Q433" s="856"/>
      <c r="R433" s="856"/>
      <c r="S433" s="856"/>
      <c r="T433" s="856"/>
      <c r="U433" s="857"/>
    </row>
    <row r="434" spans="2:21" s="3" customFormat="1" ht="13.5" customHeight="1">
      <c r="B434" s="564"/>
      <c r="C434" s="565"/>
      <c r="D434" s="565"/>
      <c r="E434" s="565"/>
      <c r="F434" s="566"/>
      <c r="G434" s="855"/>
      <c r="H434" s="856"/>
      <c r="I434" s="856"/>
      <c r="J434" s="856"/>
      <c r="K434" s="856"/>
      <c r="L434" s="856"/>
      <c r="M434" s="856"/>
      <c r="N434" s="856"/>
      <c r="O434" s="856"/>
      <c r="P434" s="856"/>
      <c r="Q434" s="856"/>
      <c r="R434" s="856"/>
      <c r="S434" s="856"/>
      <c r="T434" s="856"/>
      <c r="U434" s="857"/>
    </row>
    <row r="435" spans="2:21" s="3" customFormat="1" ht="13.5" customHeight="1">
      <c r="B435" s="504" t="s">
        <v>211</v>
      </c>
      <c r="C435" s="505"/>
      <c r="D435" s="505"/>
      <c r="E435" s="505"/>
      <c r="F435" s="505"/>
      <c r="G435" s="514" t="s">
        <v>86</v>
      </c>
      <c r="H435" s="515"/>
      <c r="I435" s="515"/>
      <c r="J435" s="515"/>
      <c r="K435" s="515"/>
      <c r="L435" s="516"/>
      <c r="M435" s="515" t="s">
        <v>95</v>
      </c>
      <c r="N435" s="515"/>
      <c r="O435" s="515"/>
      <c r="P435" s="515"/>
      <c r="Q435" s="515"/>
      <c r="R435" s="523"/>
      <c r="S435" s="942" t="s">
        <v>96</v>
      </c>
      <c r="T435" s="943"/>
      <c r="U435" s="944"/>
    </row>
    <row r="436" spans="2:21" s="3" customFormat="1" ht="14.25" customHeight="1">
      <c r="B436" s="504"/>
      <c r="C436" s="505"/>
      <c r="D436" s="505"/>
      <c r="E436" s="505"/>
      <c r="F436" s="505"/>
      <c r="G436" s="517"/>
      <c r="H436" s="518"/>
      <c r="I436" s="518"/>
      <c r="J436" s="518"/>
      <c r="K436" s="518"/>
      <c r="L436" s="519"/>
      <c r="M436" s="518"/>
      <c r="N436" s="518"/>
      <c r="O436" s="518"/>
      <c r="P436" s="518"/>
      <c r="Q436" s="518"/>
      <c r="R436" s="524"/>
      <c r="S436" s="620" t="s">
        <v>126</v>
      </c>
      <c r="T436" s="621"/>
      <c r="U436" s="622"/>
    </row>
    <row r="437" spans="2:21" s="3" customFormat="1" ht="14.25" customHeight="1">
      <c r="B437" s="504"/>
      <c r="C437" s="505"/>
      <c r="D437" s="505"/>
      <c r="E437" s="505"/>
      <c r="F437" s="505"/>
      <c r="G437" s="517"/>
      <c r="H437" s="518"/>
      <c r="I437" s="518"/>
      <c r="J437" s="518"/>
      <c r="K437" s="518"/>
      <c r="L437" s="519"/>
      <c r="M437" s="518"/>
      <c r="N437" s="518"/>
      <c r="O437" s="518"/>
      <c r="P437" s="518"/>
      <c r="Q437" s="518"/>
      <c r="R437" s="524"/>
      <c r="S437" s="623"/>
      <c r="T437" s="624"/>
      <c r="U437" s="625"/>
    </row>
    <row r="438" spans="2:21" s="3" customFormat="1" ht="13.5" customHeight="1">
      <c r="B438" s="504"/>
      <c r="C438" s="505"/>
      <c r="D438" s="505"/>
      <c r="E438" s="505"/>
      <c r="F438" s="505"/>
      <c r="G438" s="520"/>
      <c r="H438" s="521"/>
      <c r="I438" s="521"/>
      <c r="J438" s="521"/>
      <c r="K438" s="521"/>
      <c r="L438" s="522"/>
      <c r="M438" s="521"/>
      <c r="N438" s="521"/>
      <c r="O438" s="521"/>
      <c r="P438" s="521"/>
      <c r="Q438" s="521"/>
      <c r="R438" s="525"/>
      <c r="S438" s="626"/>
      <c r="T438" s="627"/>
      <c r="U438" s="628"/>
    </row>
    <row r="439" spans="2:21" s="3" customFormat="1" ht="13.5" customHeight="1">
      <c r="B439" s="461" t="s">
        <v>62</v>
      </c>
      <c r="C439" s="462"/>
      <c r="D439" s="462"/>
      <c r="E439" s="462"/>
      <c r="F439" s="462"/>
      <c r="G439" s="411" t="s">
        <v>127</v>
      </c>
      <c r="H439" s="412"/>
      <c r="I439" s="412"/>
      <c r="J439" s="412"/>
      <c r="K439" s="412"/>
      <c r="L439" s="412"/>
      <c r="M439" s="412"/>
      <c r="N439" s="412"/>
      <c r="O439" s="412"/>
      <c r="P439" s="412"/>
      <c r="Q439" s="412"/>
      <c r="R439" s="412"/>
      <c r="S439" s="412"/>
      <c r="T439" s="412"/>
      <c r="U439" s="413"/>
    </row>
    <row r="440" spans="2:21" s="3" customFormat="1" ht="13.5" customHeight="1">
      <c r="B440" s="849"/>
      <c r="C440" s="462"/>
      <c r="D440" s="462"/>
      <c r="E440" s="462"/>
      <c r="F440" s="462"/>
      <c r="G440" s="414"/>
      <c r="H440" s="415"/>
      <c r="I440" s="415"/>
      <c r="J440" s="415"/>
      <c r="K440" s="415"/>
      <c r="L440" s="415"/>
      <c r="M440" s="415"/>
      <c r="N440" s="415"/>
      <c r="O440" s="415"/>
      <c r="P440" s="415"/>
      <c r="Q440" s="415"/>
      <c r="R440" s="415"/>
      <c r="S440" s="415"/>
      <c r="T440" s="415"/>
      <c r="U440" s="416"/>
    </row>
    <row r="441" spans="2:21" s="3" customFormat="1" ht="13.5" customHeight="1" thickBot="1">
      <c r="B441" s="850"/>
      <c r="C441" s="851"/>
      <c r="D441" s="851"/>
      <c r="E441" s="851"/>
      <c r="F441" s="851"/>
      <c r="G441" s="892"/>
      <c r="H441" s="893"/>
      <c r="I441" s="893"/>
      <c r="J441" s="893"/>
      <c r="K441" s="893"/>
      <c r="L441" s="893"/>
      <c r="M441" s="893"/>
      <c r="N441" s="893"/>
      <c r="O441" s="893"/>
      <c r="P441" s="893"/>
      <c r="Q441" s="893"/>
      <c r="R441" s="893"/>
      <c r="S441" s="893"/>
      <c r="T441" s="893"/>
      <c r="U441" s="894"/>
    </row>
    <row r="442" spans="2:21" s="3" customFormat="1" ht="13.5" customHeight="1">
      <c r="B442" s="933" t="s">
        <v>85</v>
      </c>
      <c r="C442" s="629" t="s">
        <v>44</v>
      </c>
      <c r="D442" s="448"/>
      <c r="E442" s="558" t="s">
        <v>10</v>
      </c>
      <c r="F442" s="558"/>
      <c r="G442" s="558"/>
      <c r="H442" s="903" t="s">
        <v>34</v>
      </c>
      <c r="I442" s="903"/>
      <c r="J442" s="629"/>
      <c r="K442" s="629" t="s">
        <v>33</v>
      </c>
      <c r="L442" s="448"/>
      <c r="M442" s="693" t="s">
        <v>15</v>
      </c>
      <c r="N442" s="708"/>
      <c r="O442" s="694"/>
      <c r="P442" s="910" t="s">
        <v>72</v>
      </c>
      <c r="Q442" s="596"/>
      <c r="R442" s="597"/>
      <c r="S442" s="585" t="s">
        <v>107</v>
      </c>
      <c r="T442" s="633" t="s">
        <v>108</v>
      </c>
      <c r="U442" s="555" t="s">
        <v>45</v>
      </c>
    </row>
    <row r="443" spans="2:21" s="3" customFormat="1" ht="13.5" customHeight="1">
      <c r="B443" s="701"/>
      <c r="C443" s="630"/>
      <c r="D443" s="450"/>
      <c r="E443" s="559"/>
      <c r="F443" s="559"/>
      <c r="G443" s="559"/>
      <c r="H443" s="904"/>
      <c r="I443" s="904"/>
      <c r="J443" s="630"/>
      <c r="K443" s="630"/>
      <c r="L443" s="450"/>
      <c r="M443" s="695"/>
      <c r="N443" s="709"/>
      <c r="O443" s="696"/>
      <c r="P443" s="911"/>
      <c r="Q443" s="599"/>
      <c r="R443" s="600"/>
      <c r="S443" s="586"/>
      <c r="T443" s="634"/>
      <c r="U443" s="556"/>
    </row>
    <row r="444" spans="2:21" s="3" customFormat="1" ht="13.5" customHeight="1">
      <c r="B444" s="701"/>
      <c r="C444" s="630"/>
      <c r="D444" s="450"/>
      <c r="E444" s="559"/>
      <c r="F444" s="559"/>
      <c r="G444" s="559"/>
      <c r="H444" s="904"/>
      <c r="I444" s="904"/>
      <c r="J444" s="630"/>
      <c r="K444" s="630"/>
      <c r="L444" s="450"/>
      <c r="M444" s="695"/>
      <c r="N444" s="709"/>
      <c r="O444" s="696"/>
      <c r="P444" s="911"/>
      <c r="Q444" s="599"/>
      <c r="R444" s="600"/>
      <c r="S444" s="586"/>
      <c r="T444" s="634"/>
      <c r="U444" s="556"/>
    </row>
    <row r="445" spans="2:21" s="3" customFormat="1" ht="13.5" customHeight="1" thickBot="1">
      <c r="B445" s="701"/>
      <c r="C445" s="631"/>
      <c r="D445" s="452"/>
      <c r="E445" s="560"/>
      <c r="F445" s="560"/>
      <c r="G445" s="560"/>
      <c r="H445" s="905"/>
      <c r="I445" s="905"/>
      <c r="J445" s="631"/>
      <c r="K445" s="631"/>
      <c r="L445" s="452"/>
      <c r="M445" s="697"/>
      <c r="N445" s="710"/>
      <c r="O445" s="698"/>
      <c r="P445" s="912"/>
      <c r="Q445" s="712"/>
      <c r="R445" s="713"/>
      <c r="S445" s="587"/>
      <c r="T445" s="635"/>
      <c r="U445" s="557"/>
    </row>
    <row r="446" spans="2:21" s="3" customFormat="1" ht="13.5" customHeight="1" thickTop="1">
      <c r="B446" s="701"/>
      <c r="C446" s="572"/>
      <c r="D446" s="572"/>
      <c r="E446" s="895" t="s">
        <v>189</v>
      </c>
      <c r="F446" s="895"/>
      <c r="G446" s="895"/>
      <c r="H446" s="897" t="s">
        <v>185</v>
      </c>
      <c r="I446" s="897"/>
      <c r="J446" s="898"/>
      <c r="K446" s="886" t="s">
        <v>186</v>
      </c>
      <c r="L446" s="888"/>
      <c r="M446" s="886" t="s">
        <v>187</v>
      </c>
      <c r="N446" s="887"/>
      <c r="O446" s="888"/>
      <c r="P446" s="880" t="s">
        <v>188</v>
      </c>
      <c r="Q446" s="881"/>
      <c r="R446" s="882"/>
      <c r="S446" s="934" t="s">
        <v>190</v>
      </c>
      <c r="T446" s="705" t="s">
        <v>190</v>
      </c>
      <c r="U446" s="699" t="s">
        <v>191</v>
      </c>
    </row>
    <row r="447" spans="2:21" s="3" customFormat="1" ht="13.5" customHeight="1">
      <c r="B447" s="701"/>
      <c r="C447" s="301"/>
      <c r="D447" s="301"/>
      <c r="E447" s="896"/>
      <c r="F447" s="896"/>
      <c r="G447" s="896"/>
      <c r="H447" s="899"/>
      <c r="I447" s="899"/>
      <c r="J447" s="417"/>
      <c r="K447" s="889"/>
      <c r="L447" s="891"/>
      <c r="M447" s="889"/>
      <c r="N447" s="890"/>
      <c r="O447" s="891"/>
      <c r="P447" s="883"/>
      <c r="Q447" s="884"/>
      <c r="R447" s="885"/>
      <c r="S447" s="935"/>
      <c r="T447" s="706"/>
      <c r="U447" s="700"/>
    </row>
    <row r="448" spans="2:21" s="3" customFormat="1" ht="13.5" customHeight="1">
      <c r="B448" s="701"/>
      <c r="C448" s="432"/>
      <c r="D448" s="432"/>
      <c r="E448" s="796"/>
      <c r="F448" s="796"/>
      <c r="G448" s="796"/>
      <c r="H448" s="906"/>
      <c r="I448" s="906"/>
      <c r="J448" s="907"/>
      <c r="K448" s="437"/>
      <c r="L448" s="438"/>
      <c r="M448" s="437"/>
      <c r="N448" s="583"/>
      <c r="O448" s="438"/>
      <c r="P448" s="143"/>
      <c r="Q448" s="144"/>
      <c r="R448" s="529"/>
      <c r="S448" s="531"/>
      <c r="T448" s="526"/>
      <c r="U448" s="874"/>
    </row>
    <row r="449" spans="2:21" s="3" customFormat="1" ht="13.5" customHeight="1">
      <c r="B449" s="701"/>
      <c r="C449" s="432"/>
      <c r="D449" s="432"/>
      <c r="E449" s="796"/>
      <c r="F449" s="796"/>
      <c r="G449" s="796"/>
      <c r="H449" s="908"/>
      <c r="I449" s="908"/>
      <c r="J449" s="909"/>
      <c r="K449" s="439"/>
      <c r="L449" s="440"/>
      <c r="M449" s="439"/>
      <c r="N449" s="584"/>
      <c r="O449" s="440"/>
      <c r="P449" s="146"/>
      <c r="Q449" s="147"/>
      <c r="R449" s="530"/>
      <c r="S449" s="532"/>
      <c r="T449" s="500"/>
      <c r="U449" s="492"/>
    </row>
    <row r="450" spans="2:21" s="3" customFormat="1" ht="13.5" customHeight="1">
      <c r="B450" s="701"/>
      <c r="C450" s="432"/>
      <c r="D450" s="432"/>
      <c r="E450" s="796"/>
      <c r="F450" s="796"/>
      <c r="G450" s="796"/>
      <c r="H450" s="906"/>
      <c r="I450" s="906"/>
      <c r="J450" s="907"/>
      <c r="K450" s="437"/>
      <c r="L450" s="438"/>
      <c r="M450" s="437"/>
      <c r="N450" s="583"/>
      <c r="O450" s="438"/>
      <c r="P450" s="143"/>
      <c r="Q450" s="144"/>
      <c r="R450" s="529"/>
      <c r="S450" s="531"/>
      <c r="T450" s="526"/>
      <c r="U450" s="492"/>
    </row>
    <row r="451" spans="2:21" s="3" customFormat="1" ht="13.5" customHeight="1">
      <c r="B451" s="701"/>
      <c r="C451" s="432"/>
      <c r="D451" s="432"/>
      <c r="E451" s="796"/>
      <c r="F451" s="796"/>
      <c r="G451" s="796"/>
      <c r="H451" s="908"/>
      <c r="I451" s="908"/>
      <c r="J451" s="909"/>
      <c r="K451" s="439"/>
      <c r="L451" s="440"/>
      <c r="M451" s="439"/>
      <c r="N451" s="584"/>
      <c r="O451" s="440"/>
      <c r="P451" s="146"/>
      <c r="Q451" s="147"/>
      <c r="R451" s="530"/>
      <c r="S451" s="532"/>
      <c r="T451" s="500"/>
      <c r="U451" s="492"/>
    </row>
    <row r="452" spans="2:21" s="3" customFormat="1" ht="13.5" customHeight="1">
      <c r="B452" s="701"/>
      <c r="C452" s="432"/>
      <c r="D452" s="432"/>
      <c r="E452" s="796"/>
      <c r="F452" s="796"/>
      <c r="G452" s="796"/>
      <c r="H452" s="906"/>
      <c r="I452" s="906"/>
      <c r="J452" s="907"/>
      <c r="K452" s="437"/>
      <c r="L452" s="438"/>
      <c r="M452" s="437"/>
      <c r="N452" s="583"/>
      <c r="O452" s="438"/>
      <c r="P452" s="143"/>
      <c r="Q452" s="144"/>
      <c r="R452" s="529"/>
      <c r="S452" s="531"/>
      <c r="T452" s="500"/>
      <c r="U452" s="492"/>
    </row>
    <row r="453" spans="2:21" s="3" customFormat="1" ht="13.5" customHeight="1">
      <c r="B453" s="701"/>
      <c r="C453" s="432"/>
      <c r="D453" s="432"/>
      <c r="E453" s="796"/>
      <c r="F453" s="796"/>
      <c r="G453" s="796"/>
      <c r="H453" s="908"/>
      <c r="I453" s="908"/>
      <c r="J453" s="909"/>
      <c r="K453" s="439"/>
      <c r="L453" s="440"/>
      <c r="M453" s="439"/>
      <c r="N453" s="584"/>
      <c r="O453" s="440"/>
      <c r="P453" s="146"/>
      <c r="Q453" s="147"/>
      <c r="R453" s="530"/>
      <c r="S453" s="532"/>
      <c r="T453" s="500"/>
      <c r="U453" s="492"/>
    </row>
    <row r="454" spans="2:21" s="3" customFormat="1" ht="13.5" customHeight="1">
      <c r="B454" s="701"/>
      <c r="C454" s="432"/>
      <c r="D454" s="432"/>
      <c r="E454" s="796"/>
      <c r="F454" s="796"/>
      <c r="G454" s="796"/>
      <c r="H454" s="906"/>
      <c r="I454" s="906"/>
      <c r="J454" s="907"/>
      <c r="K454" s="437"/>
      <c r="L454" s="438"/>
      <c r="M454" s="437"/>
      <c r="N454" s="583"/>
      <c r="O454" s="438"/>
      <c r="P454" s="143"/>
      <c r="Q454" s="144"/>
      <c r="R454" s="529"/>
      <c r="S454" s="527"/>
      <c r="T454" s="500"/>
      <c r="U454" s="492"/>
    </row>
    <row r="455" spans="2:21" s="3" customFormat="1" ht="13.5" customHeight="1">
      <c r="B455" s="701"/>
      <c r="C455" s="432"/>
      <c r="D455" s="432"/>
      <c r="E455" s="796"/>
      <c r="F455" s="796"/>
      <c r="G455" s="796"/>
      <c r="H455" s="908"/>
      <c r="I455" s="908"/>
      <c r="J455" s="909"/>
      <c r="K455" s="439"/>
      <c r="L455" s="440"/>
      <c r="M455" s="439"/>
      <c r="N455" s="584"/>
      <c r="O455" s="440"/>
      <c r="P455" s="146"/>
      <c r="Q455" s="147"/>
      <c r="R455" s="530"/>
      <c r="S455" s="532"/>
      <c r="T455" s="500"/>
      <c r="U455" s="492"/>
    </row>
    <row r="456" spans="2:21" s="3" customFormat="1" ht="13.5" customHeight="1">
      <c r="B456" s="701"/>
      <c r="C456" s="432"/>
      <c r="D456" s="432"/>
      <c r="E456" s="796"/>
      <c r="F456" s="796"/>
      <c r="G456" s="796"/>
      <c r="H456" s="906"/>
      <c r="I456" s="906"/>
      <c r="J456" s="907"/>
      <c r="K456" s="437"/>
      <c r="L456" s="438"/>
      <c r="M456" s="437"/>
      <c r="N456" s="583"/>
      <c r="O456" s="438"/>
      <c r="P456" s="143"/>
      <c r="Q456" s="144"/>
      <c r="R456" s="529"/>
      <c r="S456" s="527"/>
      <c r="T456" s="500"/>
      <c r="U456" s="492"/>
    </row>
    <row r="457" spans="2:21" s="3" customFormat="1" ht="13.5" customHeight="1" thickBot="1">
      <c r="B457" s="701"/>
      <c r="C457" s="831"/>
      <c r="D457" s="831"/>
      <c r="E457" s="936"/>
      <c r="F457" s="936"/>
      <c r="G457" s="936"/>
      <c r="H457" s="913"/>
      <c r="I457" s="913"/>
      <c r="J457" s="914"/>
      <c r="K457" s="512"/>
      <c r="L457" s="513"/>
      <c r="M457" s="512"/>
      <c r="N457" s="648"/>
      <c r="O457" s="513"/>
      <c r="P457" s="645"/>
      <c r="Q457" s="646"/>
      <c r="R457" s="647"/>
      <c r="S457" s="528"/>
      <c r="T457" s="594"/>
      <c r="U457" s="613"/>
    </row>
    <row r="458" spans="2:21" s="3" customFormat="1" ht="13.5" customHeight="1" thickTop="1">
      <c r="B458" s="701"/>
      <c r="C458" s="604" t="s">
        <v>11</v>
      </c>
      <c r="D458" s="605"/>
      <c r="E458" s="605"/>
      <c r="F458" s="605"/>
      <c r="G458" s="605"/>
      <c r="H458" s="605"/>
      <c r="I458" s="605"/>
      <c r="J458" s="605"/>
      <c r="K458" s="605"/>
      <c r="L458" s="605"/>
      <c r="M458" s="605"/>
      <c r="N458" s="605"/>
      <c r="O458" s="605"/>
      <c r="P458" s="605"/>
      <c r="Q458" s="605"/>
      <c r="R458" s="606"/>
      <c r="S458" s="618">
        <f>COUNTIF(S446:S457,"○")</f>
        <v>1</v>
      </c>
      <c r="T458" s="618">
        <f>COUNTIF(T446:T457,"○")</f>
        <v>1</v>
      </c>
      <c r="U458" s="703">
        <f>COUNTIF(U446:U457,"○")</f>
        <v>0</v>
      </c>
    </row>
    <row r="459" spans="2:21" s="3" customFormat="1" ht="13.5" customHeight="1">
      <c r="B459" s="701"/>
      <c r="C459" s="607"/>
      <c r="D459" s="608"/>
      <c r="E459" s="608"/>
      <c r="F459" s="608"/>
      <c r="G459" s="608"/>
      <c r="H459" s="608"/>
      <c r="I459" s="608"/>
      <c r="J459" s="608"/>
      <c r="K459" s="608"/>
      <c r="L459" s="608"/>
      <c r="M459" s="608"/>
      <c r="N459" s="608"/>
      <c r="O459" s="608"/>
      <c r="P459" s="608"/>
      <c r="Q459" s="608"/>
      <c r="R459" s="609"/>
      <c r="S459" s="619"/>
      <c r="T459" s="619"/>
      <c r="U459" s="704"/>
    </row>
    <row r="460" spans="2:21" s="3" customFormat="1" ht="13.5" customHeight="1">
      <c r="B460" s="701"/>
      <c r="C460" s="455" t="s">
        <v>73</v>
      </c>
      <c r="D460" s="455"/>
      <c r="E460" s="455"/>
      <c r="F460" s="455"/>
      <c r="G460" s="455"/>
      <c r="H460" s="455"/>
      <c r="I460" s="455"/>
      <c r="J460" s="455"/>
      <c r="K460" s="455"/>
      <c r="L460" s="455"/>
      <c r="M460" s="455"/>
      <c r="N460" s="455"/>
      <c r="O460" s="455"/>
      <c r="P460" s="455"/>
      <c r="Q460" s="455"/>
      <c r="R460" s="455"/>
      <c r="S460" s="455"/>
      <c r="T460" s="455"/>
      <c r="U460" s="456"/>
    </row>
    <row r="461" spans="2:21" s="3" customFormat="1" ht="13.5" customHeight="1" thickBot="1">
      <c r="B461" s="702"/>
      <c r="C461" s="457"/>
      <c r="D461" s="457"/>
      <c r="E461" s="457"/>
      <c r="F461" s="457"/>
      <c r="G461" s="457"/>
      <c r="H461" s="457"/>
      <c r="I461" s="457"/>
      <c r="J461" s="457"/>
      <c r="K461" s="457"/>
      <c r="L461" s="457"/>
      <c r="M461" s="457"/>
      <c r="N461" s="457"/>
      <c r="O461" s="457"/>
      <c r="P461" s="457"/>
      <c r="Q461" s="457"/>
      <c r="R461" s="457"/>
      <c r="S461" s="457"/>
      <c r="T461" s="457"/>
      <c r="U461" s="458"/>
    </row>
    <row r="462" spans="2:21" s="3" customFormat="1" ht="13.5" customHeight="1">
      <c r="B462" s="595" t="s">
        <v>94</v>
      </c>
      <c r="C462" s="596"/>
      <c r="D462" s="596"/>
      <c r="E462" s="596"/>
      <c r="F462" s="597"/>
      <c r="G462" s="836" t="s">
        <v>317</v>
      </c>
      <c r="H462" s="836"/>
      <c r="I462" s="836"/>
      <c r="J462" s="836"/>
      <c r="K462" s="836"/>
      <c r="L462" s="836"/>
      <c r="M462" s="836"/>
      <c r="N462" s="836"/>
      <c r="O462" s="836"/>
      <c r="P462" s="836"/>
      <c r="Q462" s="836"/>
      <c r="R462" s="836"/>
      <c r="S462" s="836"/>
      <c r="T462" s="836"/>
      <c r="U462" s="837"/>
    </row>
    <row r="463" spans="2:21" s="3" customFormat="1" ht="13.5" customHeight="1">
      <c r="B463" s="598"/>
      <c r="C463" s="599"/>
      <c r="D463" s="599"/>
      <c r="E463" s="599"/>
      <c r="F463" s="600"/>
      <c r="G463" s="838"/>
      <c r="H463" s="838"/>
      <c r="I463" s="838"/>
      <c r="J463" s="838"/>
      <c r="K463" s="838"/>
      <c r="L463" s="838"/>
      <c r="M463" s="838"/>
      <c r="N463" s="838"/>
      <c r="O463" s="838"/>
      <c r="P463" s="838"/>
      <c r="Q463" s="838"/>
      <c r="R463" s="838"/>
      <c r="S463" s="838"/>
      <c r="T463" s="838"/>
      <c r="U463" s="839"/>
    </row>
    <row r="464" spans="2:21" s="3" customFormat="1" ht="13.5" customHeight="1">
      <c r="B464" s="598"/>
      <c r="C464" s="599"/>
      <c r="D464" s="599"/>
      <c r="E464" s="599"/>
      <c r="F464" s="600"/>
      <c r="G464" s="840"/>
      <c r="H464" s="840"/>
      <c r="I464" s="840"/>
      <c r="J464" s="840"/>
      <c r="K464" s="840"/>
      <c r="L464" s="840"/>
      <c r="M464" s="840"/>
      <c r="N464" s="840"/>
      <c r="O464" s="840"/>
      <c r="P464" s="840"/>
      <c r="Q464" s="840"/>
      <c r="R464" s="840"/>
      <c r="S464" s="840"/>
      <c r="T464" s="840"/>
      <c r="U464" s="841"/>
    </row>
    <row r="465" spans="2:21" s="3" customFormat="1" ht="13.5" customHeight="1" thickBot="1">
      <c r="B465" s="601"/>
      <c r="C465" s="602"/>
      <c r="D465" s="602"/>
      <c r="E465" s="602"/>
      <c r="F465" s="603"/>
      <c r="G465" s="842"/>
      <c r="H465" s="842"/>
      <c r="I465" s="842"/>
      <c r="J465" s="842"/>
      <c r="K465" s="842"/>
      <c r="L465" s="842"/>
      <c r="M465" s="842"/>
      <c r="N465" s="842"/>
      <c r="O465" s="842"/>
      <c r="P465" s="842"/>
      <c r="Q465" s="842"/>
      <c r="R465" s="842"/>
      <c r="S465" s="842"/>
      <c r="T465" s="842"/>
      <c r="U465" s="843"/>
    </row>
    <row r="466" spans="2:21" s="3" customFormat="1" ht="13.5" customHeight="1">
      <c r="B466" s="4"/>
      <c r="C466" s="4"/>
      <c r="D466" s="4"/>
      <c r="E466" s="4"/>
      <c r="F466" s="4"/>
      <c r="G466" s="4"/>
      <c r="H466" s="4"/>
      <c r="I466" s="4"/>
      <c r="J466" s="4"/>
      <c r="K466" s="4"/>
      <c r="L466" s="4"/>
      <c r="M466" s="4"/>
      <c r="N466" s="4"/>
      <c r="O466" s="4"/>
      <c r="P466" s="4"/>
      <c r="Q466" s="4"/>
      <c r="R466" s="4"/>
      <c r="S466" s="4"/>
      <c r="T466" s="4"/>
      <c r="U466" s="4"/>
    </row>
    <row r="467" spans="2:21" ht="3" customHeight="1">
      <c r="B467" s="18"/>
      <c r="C467" s="17"/>
      <c r="D467" s="17"/>
      <c r="E467" s="17"/>
      <c r="F467" s="17"/>
      <c r="G467" s="17"/>
      <c r="H467" s="17"/>
      <c r="I467" s="17"/>
      <c r="J467" s="17"/>
      <c r="K467" s="17"/>
      <c r="L467" s="17"/>
      <c r="M467" s="17"/>
      <c r="N467" s="17"/>
      <c r="O467" s="17"/>
      <c r="P467" s="17"/>
      <c r="Q467" s="17"/>
      <c r="R467" s="17"/>
      <c r="S467" s="17"/>
      <c r="T467" s="17"/>
      <c r="U467" s="17"/>
    </row>
    <row r="468" spans="2:21" ht="15.75" customHeight="1">
      <c r="B468" s="80" t="s">
        <v>92</v>
      </c>
      <c r="C468" s="65"/>
      <c r="D468" s="65"/>
      <c r="E468" s="65"/>
      <c r="F468" s="65"/>
      <c r="G468" s="65"/>
      <c r="H468" s="65"/>
      <c r="I468" s="65"/>
      <c r="J468" s="65"/>
      <c r="K468" s="65"/>
      <c r="L468" s="32"/>
      <c r="M468" s="32"/>
      <c r="N468" s="32"/>
      <c r="O468" s="32"/>
      <c r="P468" s="32"/>
      <c r="Q468" s="32"/>
      <c r="R468" s="32"/>
      <c r="S468" s="32"/>
      <c r="T468" s="32"/>
      <c r="U468" s="32"/>
    </row>
    <row r="469" spans="2:21" s="3" customFormat="1" ht="6.75" customHeight="1">
      <c r="B469" s="65"/>
      <c r="C469" s="65"/>
      <c r="D469" s="65"/>
      <c r="E469" s="65"/>
      <c r="F469" s="65"/>
      <c r="G469" s="65"/>
      <c r="H469" s="65"/>
      <c r="I469" s="65"/>
      <c r="J469" s="65"/>
      <c r="K469" s="65"/>
      <c r="L469" s="821" t="s">
        <v>17</v>
      </c>
      <c r="M469" s="821"/>
      <c r="N469" s="821"/>
      <c r="O469" s="821"/>
      <c r="P469" s="821"/>
      <c r="Q469" s="821"/>
      <c r="R469" s="821"/>
      <c r="S469" s="821"/>
      <c r="T469" s="821"/>
      <c r="U469" s="821"/>
    </row>
    <row r="470" spans="2:21" s="3" customFormat="1" ht="13.5" customHeight="1" thickBot="1">
      <c r="B470" s="138" t="s">
        <v>268</v>
      </c>
      <c r="C470" s="139"/>
      <c r="D470" s="139"/>
      <c r="E470" s="139"/>
      <c r="F470" s="139"/>
      <c r="G470" s="139"/>
      <c r="H470" s="139"/>
      <c r="I470" s="65"/>
      <c r="J470" s="65"/>
      <c r="K470" s="65"/>
      <c r="L470" s="821"/>
      <c r="M470" s="821"/>
      <c r="N470" s="821"/>
      <c r="O470" s="821"/>
      <c r="P470" s="821"/>
      <c r="Q470" s="821"/>
      <c r="R470" s="821"/>
      <c r="S470" s="821"/>
      <c r="T470" s="821"/>
      <c r="U470" s="821"/>
    </row>
    <row r="471" spans="2:21" s="3" customFormat="1" ht="6.75" customHeight="1">
      <c r="B471" s="751" t="s">
        <v>18</v>
      </c>
      <c r="C471" s="386"/>
      <c r="D471" s="396" t="s">
        <v>19</v>
      </c>
      <c r="E471" s="397"/>
      <c r="F471" s="397"/>
      <c r="G471" s="398"/>
      <c r="H471" s="386" t="s">
        <v>20</v>
      </c>
      <c r="I471" s="386"/>
      <c r="J471" s="386"/>
      <c r="K471" s="386"/>
      <c r="L471" s="386"/>
      <c r="M471" s="386"/>
      <c r="N471" s="386"/>
      <c r="O471" s="386"/>
      <c r="P471" s="386"/>
      <c r="Q471" s="761"/>
      <c r="R471" s="386" t="s">
        <v>16</v>
      </c>
      <c r="S471" s="386"/>
      <c r="T471" s="386"/>
      <c r="U471" s="763"/>
    </row>
    <row r="472" spans="2:21" s="3" customFormat="1" ht="13.5" customHeight="1" thickBot="1">
      <c r="B472" s="752"/>
      <c r="C472" s="387"/>
      <c r="D472" s="399"/>
      <c r="E472" s="400"/>
      <c r="F472" s="400"/>
      <c r="G472" s="401"/>
      <c r="H472" s="387"/>
      <c r="I472" s="387"/>
      <c r="J472" s="387"/>
      <c r="K472" s="387"/>
      <c r="L472" s="387"/>
      <c r="M472" s="387"/>
      <c r="N472" s="387"/>
      <c r="O472" s="387"/>
      <c r="P472" s="387"/>
      <c r="Q472" s="762"/>
      <c r="R472" s="387"/>
      <c r="S472" s="387"/>
      <c r="T472" s="387"/>
      <c r="U472" s="764"/>
    </row>
    <row r="473" spans="2:21" s="3" customFormat="1" ht="13.5" customHeight="1" thickTop="1">
      <c r="B473" s="768" t="s">
        <v>21</v>
      </c>
      <c r="C473" s="769"/>
      <c r="D473" s="829" t="s">
        <v>22</v>
      </c>
      <c r="E473" s="829"/>
      <c r="F473" s="829"/>
      <c r="G473" s="829"/>
      <c r="H473" s="388" t="s">
        <v>128</v>
      </c>
      <c r="I473" s="388"/>
      <c r="J473" s="388"/>
      <c r="K473" s="388"/>
      <c r="L473" s="388"/>
      <c r="M473" s="388"/>
      <c r="N473" s="388"/>
      <c r="O473" s="388"/>
      <c r="P473" s="388"/>
      <c r="Q473" s="388"/>
      <c r="R473" s="50"/>
      <c r="S473" s="51"/>
      <c r="T473" s="51"/>
      <c r="U473" s="83"/>
    </row>
    <row r="474" spans="2:21" s="3" customFormat="1" ht="13.5" customHeight="1">
      <c r="B474" s="768"/>
      <c r="C474" s="769"/>
      <c r="D474" s="830"/>
      <c r="E474" s="830"/>
      <c r="F474" s="830"/>
      <c r="G474" s="830"/>
      <c r="H474" s="133"/>
      <c r="I474" s="167" t="s">
        <v>129</v>
      </c>
      <c r="J474" s="167"/>
      <c r="K474" s="167"/>
      <c r="L474" s="167"/>
      <c r="M474" s="167"/>
      <c r="N474" s="167"/>
      <c r="O474" s="167"/>
      <c r="P474" s="167"/>
      <c r="Q474" s="167"/>
      <c r="R474" s="169">
        <v>0</v>
      </c>
      <c r="S474" s="170"/>
      <c r="T474" s="170"/>
      <c r="U474" s="171"/>
    </row>
    <row r="475" spans="2:21" s="3" customFormat="1" ht="13.5" customHeight="1">
      <c r="B475" s="768"/>
      <c r="C475" s="769"/>
      <c r="D475" s="830"/>
      <c r="E475" s="830"/>
      <c r="F475" s="830"/>
      <c r="G475" s="830"/>
      <c r="H475" s="167" t="s">
        <v>136</v>
      </c>
      <c r="I475" s="167"/>
      <c r="J475" s="167"/>
      <c r="K475" s="167"/>
      <c r="L475" s="167"/>
      <c r="M475" s="167"/>
      <c r="N475" s="167"/>
      <c r="O475" s="167"/>
      <c r="P475" s="167"/>
      <c r="Q475" s="167"/>
      <c r="R475" s="10"/>
      <c r="S475" s="11"/>
      <c r="T475" s="11"/>
      <c r="U475" s="84"/>
    </row>
    <row r="476" spans="2:21" s="3" customFormat="1" ht="13.5" customHeight="1">
      <c r="B476" s="768"/>
      <c r="C476" s="769"/>
      <c r="D476" s="830"/>
      <c r="E476" s="830"/>
      <c r="F476" s="830"/>
      <c r="G476" s="830"/>
      <c r="H476" s="133"/>
      <c r="I476" s="167" t="s">
        <v>137</v>
      </c>
      <c r="J476" s="167"/>
      <c r="K476" s="167"/>
      <c r="L476" s="167"/>
      <c r="M476" s="167"/>
      <c r="N476" s="167"/>
      <c r="O476" s="167"/>
      <c r="P476" s="167"/>
      <c r="Q476" s="167"/>
      <c r="R476" s="169">
        <v>0</v>
      </c>
      <c r="S476" s="170"/>
      <c r="T476" s="170"/>
      <c r="U476" s="171"/>
    </row>
    <row r="477" spans="2:21" s="3" customFormat="1" ht="13.5" customHeight="1">
      <c r="B477" s="768"/>
      <c r="C477" s="769"/>
      <c r="D477" s="830"/>
      <c r="E477" s="830"/>
      <c r="F477" s="830"/>
      <c r="G477" s="830"/>
      <c r="H477" s="167" t="s">
        <v>138</v>
      </c>
      <c r="I477" s="167"/>
      <c r="J477" s="167"/>
      <c r="K477" s="167"/>
      <c r="L477" s="167"/>
      <c r="M477" s="167"/>
      <c r="N477" s="167"/>
      <c r="O477" s="167"/>
      <c r="P477" s="167"/>
      <c r="Q477" s="167"/>
      <c r="R477" s="26"/>
      <c r="S477" s="27"/>
      <c r="T477" s="27"/>
      <c r="U477" s="81"/>
    </row>
    <row r="478" spans="2:21" s="3" customFormat="1" ht="13.5" customHeight="1">
      <c r="B478" s="768"/>
      <c r="C478" s="769"/>
      <c r="D478" s="830"/>
      <c r="E478" s="830"/>
      <c r="F478" s="830"/>
      <c r="G478" s="830"/>
      <c r="H478" s="133"/>
      <c r="I478" s="167" t="s">
        <v>137</v>
      </c>
      <c r="J478" s="167"/>
      <c r="K478" s="167"/>
      <c r="L478" s="167"/>
      <c r="M478" s="167"/>
      <c r="N478" s="167"/>
      <c r="O478" s="167"/>
      <c r="P478" s="167"/>
      <c r="Q478" s="167"/>
      <c r="R478" s="169">
        <v>0</v>
      </c>
      <c r="S478" s="170"/>
      <c r="T478" s="170"/>
      <c r="U478" s="171"/>
    </row>
    <row r="479" spans="2:21" s="3" customFormat="1" ht="13.5" customHeight="1">
      <c r="B479" s="768"/>
      <c r="C479" s="769"/>
      <c r="D479" s="830"/>
      <c r="E479" s="830"/>
      <c r="F479" s="830"/>
      <c r="G479" s="830"/>
      <c r="H479" s="167" t="s">
        <v>139</v>
      </c>
      <c r="I479" s="167"/>
      <c r="J479" s="167"/>
      <c r="K479" s="167"/>
      <c r="L479" s="167"/>
      <c r="M479" s="167"/>
      <c r="N479" s="167"/>
      <c r="O479" s="167"/>
      <c r="P479" s="167"/>
      <c r="Q479" s="167"/>
      <c r="R479" s="26"/>
      <c r="S479" s="27"/>
      <c r="T479" s="27"/>
      <c r="U479" s="81"/>
    </row>
    <row r="480" spans="2:21" s="3" customFormat="1" ht="13.5" customHeight="1">
      <c r="B480" s="768"/>
      <c r="C480" s="769"/>
      <c r="D480" s="830"/>
      <c r="E480" s="830"/>
      <c r="F480" s="830"/>
      <c r="G480" s="830"/>
      <c r="H480" s="133"/>
      <c r="I480" s="167" t="s">
        <v>140</v>
      </c>
      <c r="J480" s="167"/>
      <c r="K480" s="167"/>
      <c r="L480" s="167"/>
      <c r="M480" s="167"/>
      <c r="N480" s="167"/>
      <c r="O480" s="167"/>
      <c r="P480" s="167"/>
      <c r="Q480" s="167"/>
      <c r="R480" s="169">
        <v>0</v>
      </c>
      <c r="S480" s="170"/>
      <c r="T480" s="170"/>
      <c r="U480" s="171"/>
    </row>
    <row r="481" spans="2:21" s="3" customFormat="1" ht="13.5" customHeight="1">
      <c r="B481" s="768"/>
      <c r="C481" s="769"/>
      <c r="D481" s="830"/>
      <c r="E481" s="830"/>
      <c r="F481" s="830"/>
      <c r="G481" s="830"/>
      <c r="H481" s="133"/>
      <c r="I481" s="167" t="s">
        <v>141</v>
      </c>
      <c r="J481" s="167"/>
      <c r="K481" s="167"/>
      <c r="L481" s="167"/>
      <c r="M481" s="167"/>
      <c r="N481" s="167"/>
      <c r="O481" s="167"/>
      <c r="P481" s="167"/>
      <c r="Q481" s="167"/>
      <c r="R481" s="169">
        <v>0</v>
      </c>
      <c r="S481" s="170"/>
      <c r="T481" s="170"/>
      <c r="U481" s="171"/>
    </row>
    <row r="482" spans="2:21" s="3" customFormat="1" ht="13.5" customHeight="1">
      <c r="B482" s="768"/>
      <c r="C482" s="769"/>
      <c r="D482" s="830"/>
      <c r="E482" s="830"/>
      <c r="F482" s="830"/>
      <c r="G482" s="830"/>
      <c r="H482" s="167" t="s">
        <v>107</v>
      </c>
      <c r="I482" s="167"/>
      <c r="J482" s="167"/>
      <c r="K482" s="167"/>
      <c r="L482" s="167"/>
      <c r="M482" s="167"/>
      <c r="N482" s="167"/>
      <c r="O482" s="167"/>
      <c r="P482" s="167"/>
      <c r="Q482" s="167"/>
      <c r="R482" s="26"/>
      <c r="S482" s="27"/>
      <c r="T482" s="27"/>
      <c r="U482" s="81"/>
    </row>
    <row r="483" spans="2:21" s="3" customFormat="1" ht="13.5" customHeight="1">
      <c r="B483" s="768"/>
      <c r="C483" s="769"/>
      <c r="D483" s="830"/>
      <c r="E483" s="830"/>
      <c r="F483" s="830"/>
      <c r="G483" s="830"/>
      <c r="H483" s="133"/>
      <c r="I483" s="167" t="s">
        <v>142</v>
      </c>
      <c r="J483" s="167"/>
      <c r="K483" s="167"/>
      <c r="L483" s="167"/>
      <c r="M483" s="167"/>
      <c r="N483" s="167"/>
      <c r="O483" s="167"/>
      <c r="P483" s="167"/>
      <c r="Q483" s="167"/>
      <c r="R483" s="169">
        <v>0</v>
      </c>
      <c r="S483" s="170"/>
      <c r="T483" s="170"/>
      <c r="U483" s="171"/>
    </row>
    <row r="484" spans="2:21" s="3" customFormat="1" ht="13.5" customHeight="1">
      <c r="B484" s="768"/>
      <c r="C484" s="769"/>
      <c r="D484" s="830"/>
      <c r="E484" s="830"/>
      <c r="F484" s="830"/>
      <c r="G484" s="830"/>
      <c r="H484" s="167" t="s">
        <v>143</v>
      </c>
      <c r="I484" s="167"/>
      <c r="J484" s="167"/>
      <c r="K484" s="167"/>
      <c r="L484" s="167"/>
      <c r="M484" s="167"/>
      <c r="N484" s="167"/>
      <c r="O484" s="167"/>
      <c r="P484" s="167"/>
      <c r="Q484" s="167"/>
      <c r="R484" s="26"/>
      <c r="S484" s="27"/>
      <c r="T484" s="27"/>
      <c r="U484" s="81"/>
    </row>
    <row r="485" spans="2:21" s="3" customFormat="1" ht="13.5" customHeight="1">
      <c r="B485" s="768"/>
      <c r="C485" s="769"/>
      <c r="D485" s="830"/>
      <c r="E485" s="830"/>
      <c r="F485" s="830"/>
      <c r="G485" s="830"/>
      <c r="H485" s="133"/>
      <c r="I485" s="167" t="s">
        <v>144</v>
      </c>
      <c r="J485" s="167"/>
      <c r="K485" s="167"/>
      <c r="L485" s="167"/>
      <c r="M485" s="167"/>
      <c r="N485" s="167"/>
      <c r="O485" s="167"/>
      <c r="P485" s="167"/>
      <c r="Q485" s="167"/>
      <c r="R485" s="169">
        <v>0</v>
      </c>
      <c r="S485" s="170"/>
      <c r="T485" s="170"/>
      <c r="U485" s="171"/>
    </row>
    <row r="486" spans="2:21" s="3" customFormat="1" ht="13.5" customHeight="1">
      <c r="B486" s="768"/>
      <c r="C486" s="769"/>
      <c r="D486" s="830"/>
      <c r="E486" s="830"/>
      <c r="F486" s="830"/>
      <c r="G486" s="830"/>
      <c r="H486" s="134"/>
      <c r="I486" s="750" t="s">
        <v>145</v>
      </c>
      <c r="J486" s="750"/>
      <c r="K486" s="750"/>
      <c r="L486" s="750"/>
      <c r="M486" s="750"/>
      <c r="N486" s="750"/>
      <c r="O486" s="750"/>
      <c r="P486" s="750"/>
      <c r="Q486" s="750"/>
      <c r="R486" s="169">
        <v>0</v>
      </c>
      <c r="S486" s="170"/>
      <c r="T486" s="170"/>
      <c r="U486" s="171"/>
    </row>
    <row r="487" spans="2:21" s="3" customFormat="1" ht="10.5" customHeight="1">
      <c r="B487" s="768"/>
      <c r="C487" s="769"/>
      <c r="D487" s="830"/>
      <c r="E487" s="830"/>
      <c r="F487" s="830"/>
      <c r="G487" s="830"/>
      <c r="H487" s="149" t="s">
        <v>23</v>
      </c>
      <c r="I487" s="149"/>
      <c r="J487" s="149"/>
      <c r="K487" s="149"/>
      <c r="L487" s="149"/>
      <c r="M487" s="149"/>
      <c r="N487" s="149"/>
      <c r="O487" s="149"/>
      <c r="P487" s="149"/>
      <c r="Q487" s="748"/>
      <c r="R487" s="755">
        <f>SUM(R475:U486)</f>
        <v>0</v>
      </c>
      <c r="S487" s="756"/>
      <c r="T487" s="756"/>
      <c r="U487" s="757"/>
    </row>
    <row r="488" spans="2:21" s="3" customFormat="1" ht="13.5" customHeight="1">
      <c r="B488" s="768"/>
      <c r="C488" s="769"/>
      <c r="D488" s="830"/>
      <c r="E488" s="830"/>
      <c r="F488" s="830"/>
      <c r="G488" s="830"/>
      <c r="H488" s="150"/>
      <c r="I488" s="150"/>
      <c r="J488" s="150"/>
      <c r="K488" s="150"/>
      <c r="L488" s="150"/>
      <c r="M488" s="150"/>
      <c r="N488" s="150"/>
      <c r="O488" s="150"/>
      <c r="P488" s="150"/>
      <c r="Q488" s="749"/>
      <c r="R488" s="758"/>
      <c r="S488" s="759"/>
      <c r="T488" s="759"/>
      <c r="U488" s="760"/>
    </row>
    <row r="489" spans="2:21" ht="13.5" customHeight="1">
      <c r="B489" s="768"/>
      <c r="C489" s="769"/>
      <c r="D489" s="651" t="s">
        <v>55</v>
      </c>
      <c r="E489" s="158"/>
      <c r="F489" s="158"/>
      <c r="G489" s="159"/>
      <c r="H489" s="165" t="s">
        <v>130</v>
      </c>
      <c r="I489" s="165"/>
      <c r="J489" s="165"/>
      <c r="K489" s="165"/>
      <c r="L489" s="165"/>
      <c r="M489" s="165"/>
      <c r="N489" s="165"/>
      <c r="O489" s="165"/>
      <c r="P489" s="165"/>
      <c r="Q489" s="165"/>
      <c r="R489" s="28"/>
      <c r="S489" s="29"/>
      <c r="T489" s="29"/>
      <c r="U489" s="82"/>
    </row>
    <row r="490" spans="2:21" ht="13.5" customHeight="1">
      <c r="B490" s="768"/>
      <c r="C490" s="769"/>
      <c r="D490" s="652"/>
      <c r="E490" s="161"/>
      <c r="F490" s="161"/>
      <c r="G490" s="162"/>
      <c r="H490" s="133"/>
      <c r="I490" s="167" t="s">
        <v>131</v>
      </c>
      <c r="J490" s="167"/>
      <c r="K490" s="167"/>
      <c r="L490" s="167"/>
      <c r="M490" s="167"/>
      <c r="N490" s="167"/>
      <c r="O490" s="167"/>
      <c r="P490" s="167"/>
      <c r="Q490" s="167"/>
      <c r="R490" s="169">
        <v>0</v>
      </c>
      <c r="S490" s="170"/>
      <c r="T490" s="170"/>
      <c r="U490" s="171"/>
    </row>
    <row r="491" spans="2:21" s="3" customFormat="1" ht="13.5" customHeight="1">
      <c r="B491" s="768"/>
      <c r="C491" s="769"/>
      <c r="D491" s="652"/>
      <c r="E491" s="161"/>
      <c r="F491" s="161"/>
      <c r="G491" s="162"/>
      <c r="H491" s="167" t="s">
        <v>146</v>
      </c>
      <c r="I491" s="167"/>
      <c r="J491" s="167"/>
      <c r="K491" s="167"/>
      <c r="L491" s="167"/>
      <c r="M491" s="167"/>
      <c r="N491" s="167"/>
      <c r="O491" s="167"/>
      <c r="P491" s="167"/>
      <c r="Q491" s="167"/>
      <c r="R491" s="26"/>
      <c r="S491" s="27"/>
      <c r="T491" s="27"/>
      <c r="U491" s="81"/>
    </row>
    <row r="492" spans="2:21" s="3" customFormat="1" ht="13.5" customHeight="1">
      <c r="B492" s="768"/>
      <c r="C492" s="769"/>
      <c r="D492" s="652"/>
      <c r="E492" s="161"/>
      <c r="F492" s="161"/>
      <c r="G492" s="162"/>
      <c r="H492" s="133"/>
      <c r="I492" s="167" t="s">
        <v>131</v>
      </c>
      <c r="J492" s="167"/>
      <c r="K492" s="167"/>
      <c r="L492" s="167"/>
      <c r="M492" s="167"/>
      <c r="N492" s="167"/>
      <c r="O492" s="167"/>
      <c r="P492" s="167"/>
      <c r="Q492" s="167"/>
      <c r="R492" s="169">
        <v>0</v>
      </c>
      <c r="S492" s="170"/>
      <c r="T492" s="170"/>
      <c r="U492" s="171"/>
    </row>
    <row r="493" spans="2:21" s="3" customFormat="1" ht="9" customHeight="1">
      <c r="B493" s="768"/>
      <c r="C493" s="769"/>
      <c r="D493" s="652"/>
      <c r="E493" s="161"/>
      <c r="F493" s="161"/>
      <c r="G493" s="162"/>
      <c r="H493" s="149" t="s">
        <v>23</v>
      </c>
      <c r="I493" s="149"/>
      <c r="J493" s="149"/>
      <c r="K493" s="149"/>
      <c r="L493" s="149"/>
      <c r="M493" s="149"/>
      <c r="N493" s="149"/>
      <c r="O493" s="149"/>
      <c r="P493" s="149"/>
      <c r="Q493" s="149"/>
      <c r="R493" s="151">
        <f>SUM(R491:U492)</f>
        <v>0</v>
      </c>
      <c r="S493" s="152"/>
      <c r="T493" s="152"/>
      <c r="U493" s="153"/>
    </row>
    <row r="494" spans="2:21" s="3" customFormat="1" ht="13.5" customHeight="1">
      <c r="B494" s="768"/>
      <c r="C494" s="769"/>
      <c r="D494" s="653"/>
      <c r="E494" s="163"/>
      <c r="F494" s="163"/>
      <c r="G494" s="164"/>
      <c r="H494" s="150"/>
      <c r="I494" s="150"/>
      <c r="J494" s="150"/>
      <c r="K494" s="150"/>
      <c r="L494" s="150"/>
      <c r="M494" s="150"/>
      <c r="N494" s="150"/>
      <c r="O494" s="150"/>
      <c r="P494" s="150"/>
      <c r="Q494" s="150"/>
      <c r="R494" s="154"/>
      <c r="S494" s="155"/>
      <c r="T494" s="155"/>
      <c r="U494" s="156"/>
    </row>
    <row r="495" spans="2:21" s="3" customFormat="1" ht="13.5" customHeight="1">
      <c r="B495" s="768"/>
      <c r="C495" s="769"/>
      <c r="D495" s="157" t="s">
        <v>52</v>
      </c>
      <c r="E495" s="158"/>
      <c r="F495" s="158"/>
      <c r="G495" s="159"/>
      <c r="H495" s="165" t="s">
        <v>132</v>
      </c>
      <c r="I495" s="165"/>
      <c r="J495" s="165"/>
      <c r="K495" s="165"/>
      <c r="L495" s="165"/>
      <c r="M495" s="165"/>
      <c r="N495" s="165"/>
      <c r="O495" s="165"/>
      <c r="P495" s="165"/>
      <c r="Q495" s="165"/>
      <c r="R495" s="28"/>
      <c r="S495" s="29"/>
      <c r="T495" s="29"/>
      <c r="U495" s="82"/>
    </row>
    <row r="496" spans="2:21" s="3" customFormat="1" ht="13.5" customHeight="1">
      <c r="B496" s="768"/>
      <c r="C496" s="769"/>
      <c r="D496" s="161"/>
      <c r="E496" s="161"/>
      <c r="F496" s="161"/>
      <c r="G496" s="162"/>
      <c r="H496" s="133"/>
      <c r="I496" s="167" t="s">
        <v>133</v>
      </c>
      <c r="J496" s="167"/>
      <c r="K496" s="167"/>
      <c r="L496" s="167"/>
      <c r="M496" s="167"/>
      <c r="N496" s="167"/>
      <c r="O496" s="167"/>
      <c r="P496" s="167"/>
      <c r="Q496" s="167"/>
      <c r="R496" s="169">
        <v>0</v>
      </c>
      <c r="S496" s="170"/>
      <c r="T496" s="170"/>
      <c r="U496" s="171"/>
    </row>
    <row r="497" spans="2:21" s="3" customFormat="1" ht="13.5" customHeight="1">
      <c r="B497" s="768"/>
      <c r="C497" s="769"/>
      <c r="D497" s="161"/>
      <c r="E497" s="161"/>
      <c r="F497" s="161"/>
      <c r="G497" s="162"/>
      <c r="H497" s="167" t="s">
        <v>147</v>
      </c>
      <c r="I497" s="167"/>
      <c r="J497" s="167"/>
      <c r="K497" s="167"/>
      <c r="L497" s="167"/>
      <c r="M497" s="167"/>
      <c r="N497" s="167"/>
      <c r="O497" s="167"/>
      <c r="P497" s="167"/>
      <c r="Q497" s="167"/>
      <c r="R497" s="26"/>
      <c r="S497" s="27"/>
      <c r="T497" s="27"/>
      <c r="U497" s="81"/>
    </row>
    <row r="498" spans="2:21" s="3" customFormat="1" ht="13.5" customHeight="1">
      <c r="B498" s="768"/>
      <c r="C498" s="769"/>
      <c r="D498" s="161"/>
      <c r="E498" s="161"/>
      <c r="F498" s="161"/>
      <c r="G498" s="162"/>
      <c r="H498" s="133"/>
      <c r="I498" s="167" t="s">
        <v>148</v>
      </c>
      <c r="J498" s="167"/>
      <c r="K498" s="167"/>
      <c r="L498" s="167"/>
      <c r="M498" s="167"/>
      <c r="N498" s="167"/>
      <c r="O498" s="167"/>
      <c r="P498" s="167"/>
      <c r="Q498" s="167"/>
      <c r="R498" s="169">
        <v>0</v>
      </c>
      <c r="S498" s="170"/>
      <c r="T498" s="170"/>
      <c r="U498" s="171"/>
    </row>
    <row r="499" spans="2:21" s="3" customFormat="1" ht="10.5" customHeight="1">
      <c r="B499" s="768"/>
      <c r="C499" s="769"/>
      <c r="D499" s="161"/>
      <c r="E499" s="161"/>
      <c r="F499" s="161"/>
      <c r="G499" s="162"/>
      <c r="H499" s="149" t="s">
        <v>23</v>
      </c>
      <c r="I499" s="149"/>
      <c r="J499" s="149"/>
      <c r="K499" s="149"/>
      <c r="L499" s="149"/>
      <c r="M499" s="149"/>
      <c r="N499" s="149"/>
      <c r="O499" s="149"/>
      <c r="P499" s="149"/>
      <c r="Q499" s="149"/>
      <c r="R499" s="151">
        <f>SUM(R495:U498)</f>
        <v>0</v>
      </c>
      <c r="S499" s="152"/>
      <c r="T499" s="152"/>
      <c r="U499" s="153"/>
    </row>
    <row r="500" spans="2:21" s="3" customFormat="1" ht="13.5" customHeight="1">
      <c r="B500" s="768"/>
      <c r="C500" s="769"/>
      <c r="D500" s="163"/>
      <c r="E500" s="163"/>
      <c r="F500" s="163"/>
      <c r="G500" s="164"/>
      <c r="H500" s="150"/>
      <c r="I500" s="150"/>
      <c r="J500" s="150"/>
      <c r="K500" s="150"/>
      <c r="L500" s="150"/>
      <c r="M500" s="150"/>
      <c r="N500" s="150"/>
      <c r="O500" s="150"/>
      <c r="P500" s="150"/>
      <c r="Q500" s="150"/>
      <c r="R500" s="154"/>
      <c r="S500" s="155"/>
      <c r="T500" s="155"/>
      <c r="U500" s="156"/>
    </row>
    <row r="501" spans="2:21" s="3" customFormat="1" ht="13.5" customHeight="1">
      <c r="B501" s="768"/>
      <c r="C501" s="769"/>
      <c r="D501" s="157" t="s">
        <v>51</v>
      </c>
      <c r="E501" s="158"/>
      <c r="F501" s="158"/>
      <c r="G501" s="159"/>
      <c r="H501" s="165" t="s">
        <v>149</v>
      </c>
      <c r="I501" s="165"/>
      <c r="J501" s="165"/>
      <c r="K501" s="165"/>
      <c r="L501" s="165"/>
      <c r="M501" s="165"/>
      <c r="N501" s="165"/>
      <c r="O501" s="165"/>
      <c r="P501" s="165"/>
      <c r="Q501" s="165"/>
      <c r="R501" s="28"/>
      <c r="S501" s="29"/>
      <c r="T501" s="29"/>
      <c r="U501" s="82"/>
    </row>
    <row r="502" spans="2:21" s="3" customFormat="1" ht="13.5" customHeight="1">
      <c r="B502" s="768"/>
      <c r="C502" s="769"/>
      <c r="D502" s="161"/>
      <c r="E502" s="161"/>
      <c r="F502" s="161"/>
      <c r="G502" s="162"/>
      <c r="H502" s="133"/>
      <c r="I502" s="167" t="s">
        <v>150</v>
      </c>
      <c r="J502" s="167"/>
      <c r="K502" s="167"/>
      <c r="L502" s="167"/>
      <c r="M502" s="167"/>
      <c r="N502" s="167"/>
      <c r="O502" s="167"/>
      <c r="P502" s="167"/>
      <c r="Q502" s="167"/>
      <c r="R502" s="169">
        <v>0</v>
      </c>
      <c r="S502" s="170"/>
      <c r="T502" s="170"/>
      <c r="U502" s="171"/>
    </row>
    <row r="503" spans="2:21" s="3" customFormat="1" ht="13.5" customHeight="1">
      <c r="B503" s="768"/>
      <c r="C503" s="769"/>
      <c r="D503" s="161"/>
      <c r="E503" s="161"/>
      <c r="F503" s="161"/>
      <c r="G503" s="162"/>
      <c r="H503" s="167" t="s">
        <v>151</v>
      </c>
      <c r="I503" s="167"/>
      <c r="J503" s="167"/>
      <c r="K503" s="167"/>
      <c r="L503" s="167"/>
      <c r="M503" s="167"/>
      <c r="N503" s="167"/>
      <c r="O503" s="167"/>
      <c r="P503" s="167"/>
      <c r="Q503" s="167"/>
      <c r="R503" s="26"/>
      <c r="S503" s="27"/>
      <c r="T503" s="27"/>
      <c r="U503" s="81"/>
    </row>
    <row r="504" spans="2:21" s="3" customFormat="1" ht="13.5" customHeight="1">
      <c r="B504" s="768"/>
      <c r="C504" s="769"/>
      <c r="D504" s="161"/>
      <c r="E504" s="161"/>
      <c r="F504" s="161"/>
      <c r="G504" s="162"/>
      <c r="H504" s="133"/>
      <c r="I504" s="167" t="s">
        <v>152</v>
      </c>
      <c r="J504" s="167"/>
      <c r="K504" s="167"/>
      <c r="L504" s="167"/>
      <c r="M504" s="167"/>
      <c r="N504" s="167"/>
      <c r="O504" s="167"/>
      <c r="P504" s="167"/>
      <c r="Q504" s="167"/>
      <c r="R504" s="169">
        <v>0</v>
      </c>
      <c r="S504" s="170"/>
      <c r="T504" s="170"/>
      <c r="U504" s="171"/>
    </row>
    <row r="505" spans="2:21" s="3" customFormat="1" ht="13.5" customHeight="1">
      <c r="B505" s="768"/>
      <c r="C505" s="769"/>
      <c r="D505" s="161"/>
      <c r="E505" s="161"/>
      <c r="F505" s="161"/>
      <c r="G505" s="162"/>
      <c r="H505" s="149" t="s">
        <v>23</v>
      </c>
      <c r="I505" s="149"/>
      <c r="J505" s="149"/>
      <c r="K505" s="149"/>
      <c r="L505" s="149"/>
      <c r="M505" s="149"/>
      <c r="N505" s="149"/>
      <c r="O505" s="149"/>
      <c r="P505" s="149"/>
      <c r="Q505" s="149"/>
      <c r="R505" s="151">
        <f>SUM(R501:U504)</f>
        <v>0</v>
      </c>
      <c r="S505" s="152"/>
      <c r="T505" s="152"/>
      <c r="U505" s="153"/>
    </row>
    <row r="506" spans="2:21" s="3" customFormat="1" ht="13.5" customHeight="1">
      <c r="B506" s="768"/>
      <c r="C506" s="769"/>
      <c r="D506" s="163"/>
      <c r="E506" s="163"/>
      <c r="F506" s="163"/>
      <c r="G506" s="164"/>
      <c r="H506" s="150"/>
      <c r="I506" s="150"/>
      <c r="J506" s="150"/>
      <c r="K506" s="150"/>
      <c r="L506" s="150"/>
      <c r="M506" s="150"/>
      <c r="N506" s="150"/>
      <c r="O506" s="150"/>
      <c r="P506" s="150"/>
      <c r="Q506" s="150"/>
      <c r="R506" s="154"/>
      <c r="S506" s="155"/>
      <c r="T506" s="155"/>
      <c r="U506" s="156"/>
    </row>
    <row r="507" spans="2:21" ht="13.5" customHeight="1">
      <c r="B507" s="768"/>
      <c r="C507" s="769"/>
      <c r="D507" s="157" t="s">
        <v>8</v>
      </c>
      <c r="E507" s="158"/>
      <c r="F507" s="158"/>
      <c r="G507" s="159"/>
      <c r="H507" s="165" t="s">
        <v>134</v>
      </c>
      <c r="I507" s="165"/>
      <c r="J507" s="165"/>
      <c r="K507" s="165"/>
      <c r="L507" s="165"/>
      <c r="M507" s="165"/>
      <c r="N507" s="165"/>
      <c r="O507" s="165"/>
      <c r="P507" s="165"/>
      <c r="Q507" s="165"/>
      <c r="R507" s="26"/>
      <c r="S507" s="27"/>
      <c r="T507" s="27"/>
      <c r="U507" s="81"/>
    </row>
    <row r="508" spans="2:21" ht="13.5" customHeight="1">
      <c r="B508" s="768"/>
      <c r="C508" s="769"/>
      <c r="D508" s="161"/>
      <c r="E508" s="161"/>
      <c r="F508" s="161"/>
      <c r="G508" s="162"/>
      <c r="H508" s="133"/>
      <c r="I508" s="167" t="s">
        <v>129</v>
      </c>
      <c r="J508" s="167"/>
      <c r="K508" s="167"/>
      <c r="L508" s="167"/>
      <c r="M508" s="167"/>
      <c r="N508" s="167"/>
      <c r="O508" s="167"/>
      <c r="P508" s="167"/>
      <c r="Q508" s="167"/>
      <c r="R508" s="169">
        <v>0</v>
      </c>
      <c r="S508" s="170"/>
      <c r="T508" s="170"/>
      <c r="U508" s="171"/>
    </row>
    <row r="509" spans="2:21" ht="13.5" customHeight="1">
      <c r="B509" s="768"/>
      <c r="C509" s="769"/>
      <c r="D509" s="161"/>
      <c r="E509" s="161"/>
      <c r="F509" s="161"/>
      <c r="G509" s="162"/>
      <c r="H509" s="167" t="s">
        <v>267</v>
      </c>
      <c r="I509" s="167"/>
      <c r="J509" s="167"/>
      <c r="K509" s="167"/>
      <c r="L509" s="167"/>
      <c r="M509" s="167"/>
      <c r="N509" s="167"/>
      <c r="O509" s="167"/>
      <c r="P509" s="167"/>
      <c r="Q509" s="167"/>
      <c r="R509" s="26"/>
      <c r="S509" s="27"/>
      <c r="T509" s="27"/>
      <c r="U509" s="81"/>
    </row>
    <row r="510" spans="2:21" ht="13.5" customHeight="1">
      <c r="B510" s="768"/>
      <c r="C510" s="769"/>
      <c r="D510" s="161"/>
      <c r="E510" s="161"/>
      <c r="F510" s="161"/>
      <c r="G510" s="162"/>
      <c r="H510" s="133"/>
      <c r="I510" s="167" t="s">
        <v>129</v>
      </c>
      <c r="J510" s="167"/>
      <c r="K510" s="167"/>
      <c r="L510" s="167"/>
      <c r="M510" s="167"/>
      <c r="N510" s="167"/>
      <c r="O510" s="167"/>
      <c r="P510" s="167"/>
      <c r="Q510" s="167"/>
      <c r="R510" s="169">
        <v>0</v>
      </c>
      <c r="S510" s="170"/>
      <c r="T510" s="170"/>
      <c r="U510" s="171"/>
    </row>
    <row r="511" spans="2:21" s="3" customFormat="1" ht="9" customHeight="1">
      <c r="B511" s="768"/>
      <c r="C511" s="769"/>
      <c r="D511" s="161"/>
      <c r="E511" s="161"/>
      <c r="F511" s="161"/>
      <c r="G511" s="162"/>
      <c r="H511" s="149" t="s">
        <v>23</v>
      </c>
      <c r="I511" s="149"/>
      <c r="J511" s="149"/>
      <c r="K511" s="149"/>
      <c r="L511" s="149"/>
      <c r="M511" s="149"/>
      <c r="N511" s="149"/>
      <c r="O511" s="149"/>
      <c r="P511" s="149"/>
      <c r="Q511" s="149"/>
      <c r="R511" s="151">
        <f>SUM(R507:U508)</f>
        <v>0</v>
      </c>
      <c r="S511" s="152"/>
      <c r="T511" s="152"/>
      <c r="U511" s="153"/>
    </row>
    <row r="512" spans="2:21" s="3" customFormat="1" ht="13.5" customHeight="1">
      <c r="B512" s="768"/>
      <c r="C512" s="769"/>
      <c r="D512" s="163"/>
      <c r="E512" s="163"/>
      <c r="F512" s="163"/>
      <c r="G512" s="164"/>
      <c r="H512" s="150"/>
      <c r="I512" s="150"/>
      <c r="J512" s="150"/>
      <c r="K512" s="150"/>
      <c r="L512" s="150"/>
      <c r="M512" s="150"/>
      <c r="N512" s="150"/>
      <c r="O512" s="150"/>
      <c r="P512" s="150"/>
      <c r="Q512" s="150"/>
      <c r="R512" s="154"/>
      <c r="S512" s="155"/>
      <c r="T512" s="155"/>
      <c r="U512" s="156"/>
    </row>
    <row r="513" spans="2:21" ht="13.5" customHeight="1">
      <c r="B513" s="768"/>
      <c r="C513" s="769"/>
      <c r="D513" s="662" t="s">
        <v>24</v>
      </c>
      <c r="E513" s="157"/>
      <c r="F513" s="157"/>
      <c r="G513" s="663"/>
      <c r="H513" s="167" t="s">
        <v>135</v>
      </c>
      <c r="I513" s="167"/>
      <c r="J513" s="167"/>
      <c r="K513" s="167"/>
      <c r="L513" s="167"/>
      <c r="M513" s="167"/>
      <c r="N513" s="167"/>
      <c r="O513" s="167"/>
      <c r="P513" s="167"/>
      <c r="Q513" s="167"/>
      <c r="R513" s="28"/>
      <c r="S513" s="29"/>
      <c r="T513" s="29"/>
      <c r="U513" s="82"/>
    </row>
    <row r="514" spans="2:21" ht="13.5" customHeight="1">
      <c r="B514" s="768"/>
      <c r="C514" s="769"/>
      <c r="D514" s="664"/>
      <c r="E514" s="160"/>
      <c r="F514" s="160"/>
      <c r="G514" s="665"/>
      <c r="H514" s="133"/>
      <c r="I514" s="167" t="s">
        <v>129</v>
      </c>
      <c r="J514" s="167"/>
      <c r="K514" s="167"/>
      <c r="L514" s="167"/>
      <c r="M514" s="167"/>
      <c r="N514" s="167"/>
      <c r="O514" s="167"/>
      <c r="P514" s="167"/>
      <c r="Q514" s="167"/>
      <c r="R514" s="169">
        <v>0</v>
      </c>
      <c r="S514" s="170"/>
      <c r="T514" s="170"/>
      <c r="U514" s="171"/>
    </row>
    <row r="515" spans="2:21" s="3" customFormat="1" ht="13.5" customHeight="1">
      <c r="B515" s="768"/>
      <c r="C515" s="769"/>
      <c r="D515" s="664"/>
      <c r="E515" s="160"/>
      <c r="F515" s="160"/>
      <c r="G515" s="665"/>
      <c r="H515" s="167" t="s">
        <v>153</v>
      </c>
      <c r="I515" s="167"/>
      <c r="J515" s="167"/>
      <c r="K515" s="167"/>
      <c r="L515" s="167"/>
      <c r="M515" s="167"/>
      <c r="N515" s="167"/>
      <c r="O515" s="167"/>
      <c r="P515" s="167"/>
      <c r="Q515" s="167"/>
      <c r="R515" s="26"/>
      <c r="S515" s="27"/>
      <c r="T515" s="27"/>
      <c r="U515" s="81"/>
    </row>
    <row r="516" spans="2:21" s="3" customFormat="1" ht="13.5" customHeight="1">
      <c r="B516" s="768"/>
      <c r="C516" s="769"/>
      <c r="D516" s="664"/>
      <c r="E516" s="160"/>
      <c r="F516" s="160"/>
      <c r="G516" s="665"/>
      <c r="H516" s="133"/>
      <c r="I516" s="167" t="s">
        <v>154</v>
      </c>
      <c r="J516" s="167"/>
      <c r="K516" s="167"/>
      <c r="L516" s="167"/>
      <c r="M516" s="167"/>
      <c r="N516" s="167"/>
      <c r="O516" s="167"/>
      <c r="P516" s="167"/>
      <c r="Q516" s="167"/>
      <c r="R516" s="169">
        <v>0</v>
      </c>
      <c r="S516" s="170"/>
      <c r="T516" s="170"/>
      <c r="U516" s="171"/>
    </row>
    <row r="517" spans="2:21" s="3" customFormat="1" ht="13.5" customHeight="1">
      <c r="B517" s="768"/>
      <c r="C517" s="769"/>
      <c r="D517" s="664"/>
      <c r="E517" s="160"/>
      <c r="F517" s="160"/>
      <c r="G517" s="665"/>
      <c r="H517" s="167" t="s">
        <v>155</v>
      </c>
      <c r="I517" s="167"/>
      <c r="J517" s="167"/>
      <c r="K517" s="167"/>
      <c r="L517" s="167"/>
      <c r="M517" s="167"/>
      <c r="N517" s="167"/>
      <c r="O517" s="167"/>
      <c r="P517" s="167"/>
      <c r="Q517" s="167"/>
      <c r="R517" s="26"/>
      <c r="S517" s="27"/>
      <c r="T517" s="27"/>
      <c r="U517" s="81"/>
    </row>
    <row r="518" spans="2:21" s="3" customFormat="1" ht="13.5" customHeight="1">
      <c r="B518" s="768"/>
      <c r="C518" s="769"/>
      <c r="D518" s="664"/>
      <c r="E518" s="160"/>
      <c r="F518" s="160"/>
      <c r="G518" s="665"/>
      <c r="H518" s="133"/>
      <c r="I518" s="167" t="s">
        <v>156</v>
      </c>
      <c r="J518" s="167"/>
      <c r="K518" s="167"/>
      <c r="L518" s="167"/>
      <c r="M518" s="167"/>
      <c r="N518" s="167"/>
      <c r="O518" s="167"/>
      <c r="P518" s="167"/>
      <c r="Q518" s="167"/>
      <c r="R518" s="169">
        <v>0</v>
      </c>
      <c r="S518" s="170"/>
      <c r="T518" s="170"/>
      <c r="U518" s="171"/>
    </row>
    <row r="519" spans="2:21" s="3" customFormat="1" ht="13.5" customHeight="1">
      <c r="B519" s="768"/>
      <c r="C519" s="769"/>
      <c r="D519" s="664"/>
      <c r="E519" s="160"/>
      <c r="F519" s="160"/>
      <c r="G519" s="665"/>
      <c r="H519" s="167" t="s">
        <v>157</v>
      </c>
      <c r="I519" s="167"/>
      <c r="J519" s="167"/>
      <c r="K519" s="167"/>
      <c r="L519" s="167"/>
      <c r="M519" s="167"/>
      <c r="N519" s="167"/>
      <c r="O519" s="167"/>
      <c r="P519" s="167"/>
      <c r="Q519" s="167"/>
      <c r="R519" s="26"/>
      <c r="S519" s="27"/>
      <c r="T519" s="27"/>
      <c r="U519" s="81"/>
    </row>
    <row r="520" spans="2:21" s="3" customFormat="1" ht="13.5" customHeight="1">
      <c r="B520" s="768"/>
      <c r="C520" s="769"/>
      <c r="D520" s="664"/>
      <c r="E520" s="160"/>
      <c r="F520" s="160"/>
      <c r="G520" s="665"/>
      <c r="H520" s="133"/>
      <c r="I520" s="167" t="s">
        <v>129</v>
      </c>
      <c r="J520" s="167"/>
      <c r="K520" s="167"/>
      <c r="L520" s="167"/>
      <c r="M520" s="167"/>
      <c r="N520" s="167"/>
      <c r="O520" s="167"/>
      <c r="P520" s="167"/>
      <c r="Q520" s="167"/>
      <c r="R520" s="169">
        <v>0</v>
      </c>
      <c r="S520" s="170"/>
      <c r="T520" s="170"/>
      <c r="U520" s="171"/>
    </row>
    <row r="521" spans="2:21" s="3" customFormat="1" ht="9.75" customHeight="1">
      <c r="B521" s="768"/>
      <c r="C521" s="769"/>
      <c r="D521" s="664"/>
      <c r="E521" s="160"/>
      <c r="F521" s="160"/>
      <c r="G521" s="665"/>
      <c r="H521" s="149" t="s">
        <v>23</v>
      </c>
      <c r="I521" s="149"/>
      <c r="J521" s="149"/>
      <c r="K521" s="149"/>
      <c r="L521" s="149"/>
      <c r="M521" s="149"/>
      <c r="N521" s="149"/>
      <c r="O521" s="149"/>
      <c r="P521" s="149"/>
      <c r="Q521" s="149"/>
      <c r="R521" s="151">
        <f>SUM(R515:U520)</f>
        <v>0</v>
      </c>
      <c r="S521" s="152"/>
      <c r="T521" s="152"/>
      <c r="U521" s="153"/>
    </row>
    <row r="522" spans="2:21" s="3" customFormat="1" ht="13.5" customHeight="1">
      <c r="B522" s="768"/>
      <c r="C522" s="769"/>
      <c r="D522" s="666"/>
      <c r="E522" s="667"/>
      <c r="F522" s="667"/>
      <c r="G522" s="668"/>
      <c r="H522" s="150"/>
      <c r="I522" s="150"/>
      <c r="J522" s="150"/>
      <c r="K522" s="150"/>
      <c r="L522" s="150"/>
      <c r="M522" s="150"/>
      <c r="N522" s="150"/>
      <c r="O522" s="150"/>
      <c r="P522" s="150"/>
      <c r="Q522" s="150"/>
      <c r="R522" s="154"/>
      <c r="S522" s="155"/>
      <c r="T522" s="155"/>
      <c r="U522" s="156"/>
    </row>
    <row r="523" spans="2:21" s="3" customFormat="1" ht="13.5" customHeight="1">
      <c r="B523" s="768"/>
      <c r="C523" s="769"/>
      <c r="D523" s="157" t="s">
        <v>9</v>
      </c>
      <c r="E523" s="158"/>
      <c r="F523" s="158"/>
      <c r="G523" s="159"/>
      <c r="H523" s="165" t="s">
        <v>158</v>
      </c>
      <c r="I523" s="165"/>
      <c r="J523" s="165"/>
      <c r="K523" s="165"/>
      <c r="L523" s="165"/>
      <c r="M523" s="165"/>
      <c r="N523" s="165"/>
      <c r="O523" s="165"/>
      <c r="P523" s="165"/>
      <c r="Q523" s="165"/>
      <c r="R523" s="28"/>
      <c r="S523" s="29"/>
      <c r="T523" s="29"/>
      <c r="U523" s="82"/>
    </row>
    <row r="524" spans="2:21" s="3" customFormat="1" ht="13.5" customHeight="1">
      <c r="B524" s="768"/>
      <c r="C524" s="769"/>
      <c r="D524" s="161"/>
      <c r="E524" s="161"/>
      <c r="F524" s="161"/>
      <c r="G524" s="162"/>
      <c r="H524" s="133"/>
      <c r="I524" s="167" t="s">
        <v>159</v>
      </c>
      <c r="J524" s="167"/>
      <c r="K524" s="167"/>
      <c r="L524" s="167"/>
      <c r="M524" s="167"/>
      <c r="N524" s="167"/>
      <c r="O524" s="167"/>
      <c r="P524" s="167"/>
      <c r="Q524" s="167"/>
      <c r="R524" s="169">
        <v>0</v>
      </c>
      <c r="S524" s="170"/>
      <c r="T524" s="170"/>
      <c r="U524" s="171"/>
    </row>
    <row r="525" spans="2:21" s="3" customFormat="1" ht="13.5" customHeight="1">
      <c r="B525" s="768"/>
      <c r="C525" s="769"/>
      <c r="D525" s="161"/>
      <c r="E525" s="161"/>
      <c r="F525" s="161"/>
      <c r="G525" s="162"/>
      <c r="H525" s="167" t="s">
        <v>160</v>
      </c>
      <c r="I525" s="167"/>
      <c r="J525" s="167"/>
      <c r="K525" s="167"/>
      <c r="L525" s="167"/>
      <c r="M525" s="167"/>
      <c r="N525" s="167"/>
      <c r="O525" s="167"/>
      <c r="P525" s="167"/>
      <c r="Q525" s="167"/>
      <c r="R525" s="26"/>
      <c r="S525" s="27"/>
      <c r="T525" s="27"/>
      <c r="U525" s="81"/>
    </row>
    <row r="526" spans="2:21" s="3" customFormat="1" ht="13.5" customHeight="1">
      <c r="B526" s="768"/>
      <c r="C526" s="769"/>
      <c r="D526" s="161"/>
      <c r="E526" s="161"/>
      <c r="F526" s="161"/>
      <c r="G526" s="162"/>
      <c r="H526" s="133"/>
      <c r="I526" s="167" t="s">
        <v>159</v>
      </c>
      <c r="J526" s="167"/>
      <c r="K526" s="167"/>
      <c r="L526" s="167"/>
      <c r="M526" s="167"/>
      <c r="N526" s="167"/>
      <c r="O526" s="167"/>
      <c r="P526" s="167"/>
      <c r="Q526" s="167"/>
      <c r="R526" s="169">
        <v>0</v>
      </c>
      <c r="S526" s="170"/>
      <c r="T526" s="170"/>
      <c r="U526" s="171"/>
    </row>
    <row r="527" spans="2:21" s="3" customFormat="1" ht="13.5" customHeight="1">
      <c r="B527" s="768"/>
      <c r="C527" s="769"/>
      <c r="D527" s="161"/>
      <c r="E527" s="161"/>
      <c r="F527" s="161"/>
      <c r="G527" s="162"/>
      <c r="H527" s="167" t="s">
        <v>161</v>
      </c>
      <c r="I527" s="167"/>
      <c r="J527" s="167"/>
      <c r="K527" s="167"/>
      <c r="L527" s="167"/>
      <c r="M527" s="167"/>
      <c r="N527" s="167"/>
      <c r="O527" s="167"/>
      <c r="P527" s="167"/>
      <c r="Q527" s="167"/>
      <c r="R527" s="26"/>
      <c r="S527" s="27"/>
      <c r="T527" s="27"/>
      <c r="U527" s="81"/>
    </row>
    <row r="528" spans="2:21" s="3" customFormat="1" ht="13.5" customHeight="1">
      <c r="B528" s="768"/>
      <c r="C528" s="769"/>
      <c r="D528" s="161"/>
      <c r="E528" s="161"/>
      <c r="F528" s="161"/>
      <c r="G528" s="162"/>
      <c r="H528" s="133"/>
      <c r="I528" s="167" t="s">
        <v>162</v>
      </c>
      <c r="J528" s="167"/>
      <c r="K528" s="167"/>
      <c r="L528" s="167"/>
      <c r="M528" s="167"/>
      <c r="N528" s="167"/>
      <c r="O528" s="167"/>
      <c r="P528" s="167"/>
      <c r="Q528" s="167"/>
      <c r="R528" s="169">
        <v>0</v>
      </c>
      <c r="S528" s="170"/>
      <c r="T528" s="170"/>
      <c r="U528" s="171"/>
    </row>
    <row r="529" spans="2:21" s="3" customFormat="1" ht="8.25" customHeight="1">
      <c r="B529" s="768"/>
      <c r="C529" s="769"/>
      <c r="D529" s="161"/>
      <c r="E529" s="161"/>
      <c r="F529" s="161"/>
      <c r="G529" s="162"/>
      <c r="H529" s="149" t="s">
        <v>23</v>
      </c>
      <c r="I529" s="149"/>
      <c r="J529" s="149"/>
      <c r="K529" s="149"/>
      <c r="L529" s="149"/>
      <c r="M529" s="149"/>
      <c r="N529" s="149"/>
      <c r="O529" s="149"/>
      <c r="P529" s="149"/>
      <c r="Q529" s="149"/>
      <c r="R529" s="151">
        <f>SUM(R523:U528)</f>
        <v>0</v>
      </c>
      <c r="S529" s="152"/>
      <c r="T529" s="152"/>
      <c r="U529" s="153"/>
    </row>
    <row r="530" spans="2:21" s="3" customFormat="1" ht="13.5" customHeight="1">
      <c r="B530" s="768"/>
      <c r="C530" s="769"/>
      <c r="D530" s="163"/>
      <c r="E530" s="163"/>
      <c r="F530" s="163"/>
      <c r="G530" s="164"/>
      <c r="H530" s="150"/>
      <c r="I530" s="150"/>
      <c r="J530" s="150"/>
      <c r="K530" s="150"/>
      <c r="L530" s="150"/>
      <c r="M530" s="150"/>
      <c r="N530" s="150"/>
      <c r="O530" s="150"/>
      <c r="P530" s="150"/>
      <c r="Q530" s="150"/>
      <c r="R530" s="154"/>
      <c r="S530" s="155"/>
      <c r="T530" s="155"/>
      <c r="U530" s="156"/>
    </row>
    <row r="531" spans="2:21" s="3" customFormat="1" ht="13.5" customHeight="1">
      <c r="B531" s="768"/>
      <c r="C531" s="769"/>
      <c r="D531" s="157" t="s">
        <v>25</v>
      </c>
      <c r="E531" s="158"/>
      <c r="F531" s="158"/>
      <c r="G531" s="159"/>
      <c r="H531" s="165" t="s">
        <v>22</v>
      </c>
      <c r="I531" s="165"/>
      <c r="J531" s="165"/>
      <c r="K531" s="165"/>
      <c r="L531" s="165"/>
      <c r="M531" s="165"/>
      <c r="N531" s="165"/>
      <c r="O531" s="165"/>
      <c r="P531" s="165"/>
      <c r="Q531" s="165"/>
      <c r="R531" s="26"/>
      <c r="S531" s="27"/>
      <c r="T531" s="27"/>
      <c r="U531" s="81"/>
    </row>
    <row r="532" spans="2:21" s="3" customFormat="1" ht="13.5" customHeight="1">
      <c r="B532" s="768"/>
      <c r="C532" s="769"/>
      <c r="D532" s="160"/>
      <c r="E532" s="161"/>
      <c r="F532" s="161"/>
      <c r="G532" s="162"/>
      <c r="H532" s="166" t="s">
        <v>202</v>
      </c>
      <c r="I532" s="167"/>
      <c r="J532" s="167"/>
      <c r="K532" s="167"/>
      <c r="L532" s="167"/>
      <c r="M532" s="167"/>
      <c r="N532" s="167"/>
      <c r="O532" s="167"/>
      <c r="P532" s="167"/>
      <c r="Q532" s="168"/>
      <c r="R532" s="26"/>
      <c r="S532" s="27"/>
      <c r="T532" s="27"/>
      <c r="U532" s="81"/>
    </row>
    <row r="533" spans="2:21" s="3" customFormat="1" ht="13.5" customHeight="1">
      <c r="B533" s="768"/>
      <c r="C533" s="769"/>
      <c r="D533" s="160"/>
      <c r="E533" s="161"/>
      <c r="F533" s="161"/>
      <c r="G533" s="162"/>
      <c r="H533" s="166" t="s">
        <v>203</v>
      </c>
      <c r="I533" s="167"/>
      <c r="J533" s="167"/>
      <c r="K533" s="167"/>
      <c r="L533" s="167"/>
      <c r="M533" s="167"/>
      <c r="N533" s="167"/>
      <c r="O533" s="167"/>
      <c r="P533" s="167"/>
      <c r="Q533" s="168"/>
      <c r="R533" s="26"/>
      <c r="S533" s="27"/>
      <c r="T533" s="27"/>
      <c r="U533" s="81"/>
    </row>
    <row r="534" spans="2:21" s="3" customFormat="1" ht="13.5" customHeight="1">
      <c r="B534" s="768"/>
      <c r="C534" s="769"/>
      <c r="D534" s="161"/>
      <c r="E534" s="161"/>
      <c r="F534" s="161"/>
      <c r="G534" s="162"/>
      <c r="H534" s="133"/>
      <c r="I534" s="167" t="s">
        <v>212</v>
      </c>
      <c r="J534" s="167"/>
      <c r="K534" s="167"/>
      <c r="L534" s="167"/>
      <c r="M534" s="167"/>
      <c r="N534" s="167"/>
      <c r="O534" s="167"/>
      <c r="P534" s="167"/>
      <c r="Q534" s="167"/>
      <c r="R534" s="169">
        <v>0</v>
      </c>
      <c r="S534" s="170"/>
      <c r="T534" s="170"/>
      <c r="U534" s="171"/>
    </row>
    <row r="535" spans="2:21" s="3" customFormat="1" ht="8.25" customHeight="1">
      <c r="B535" s="768"/>
      <c r="C535" s="769"/>
      <c r="D535" s="161"/>
      <c r="E535" s="161"/>
      <c r="F535" s="161"/>
      <c r="G535" s="162"/>
      <c r="H535" s="149" t="s">
        <v>23</v>
      </c>
      <c r="I535" s="149"/>
      <c r="J535" s="149"/>
      <c r="K535" s="149"/>
      <c r="L535" s="149"/>
      <c r="M535" s="149"/>
      <c r="N535" s="149"/>
      <c r="O535" s="149"/>
      <c r="P535" s="149"/>
      <c r="Q535" s="149"/>
      <c r="R535" s="151">
        <f>SUM(R531:U534)</f>
        <v>0</v>
      </c>
      <c r="S535" s="152"/>
      <c r="T535" s="152"/>
      <c r="U535" s="153"/>
    </row>
    <row r="536" spans="2:21" s="3" customFormat="1" ht="13.5" customHeight="1">
      <c r="B536" s="768"/>
      <c r="C536" s="769"/>
      <c r="D536" s="163"/>
      <c r="E536" s="163"/>
      <c r="F536" s="163"/>
      <c r="G536" s="164"/>
      <c r="H536" s="150"/>
      <c r="I536" s="150"/>
      <c r="J536" s="150"/>
      <c r="K536" s="150"/>
      <c r="L536" s="150"/>
      <c r="M536" s="150"/>
      <c r="N536" s="150"/>
      <c r="O536" s="150"/>
      <c r="P536" s="150"/>
      <c r="Q536" s="150"/>
      <c r="R536" s="154"/>
      <c r="S536" s="155"/>
      <c r="T536" s="155"/>
      <c r="U536" s="156"/>
    </row>
    <row r="537" spans="2:21" s="3" customFormat="1" ht="13.5" customHeight="1">
      <c r="B537" s="768"/>
      <c r="C537" s="769"/>
      <c r="D537" s="365" t="s">
        <v>43</v>
      </c>
      <c r="E537" s="366"/>
      <c r="F537" s="366"/>
      <c r="G537" s="366"/>
      <c r="H537" s="366"/>
      <c r="I537" s="366"/>
      <c r="J537" s="366"/>
      <c r="K537" s="366"/>
      <c r="L537" s="366"/>
      <c r="M537" s="366"/>
      <c r="N537" s="366"/>
      <c r="O537" s="366"/>
      <c r="P537" s="366"/>
      <c r="Q537" s="367"/>
      <c r="R537" s="169">
        <f>R487+R493+R499+R505+R511+R521+R529+R535</f>
        <v>0</v>
      </c>
      <c r="S537" s="170"/>
      <c r="T537" s="170"/>
      <c r="U537" s="171"/>
    </row>
    <row r="538" spans="2:21" s="3" customFormat="1" ht="13.5" customHeight="1">
      <c r="B538" s="770"/>
      <c r="C538" s="771"/>
      <c r="D538" s="368"/>
      <c r="E538" s="369"/>
      <c r="F538" s="369"/>
      <c r="G538" s="369"/>
      <c r="H538" s="369"/>
      <c r="I538" s="369"/>
      <c r="J538" s="369"/>
      <c r="K538" s="369"/>
      <c r="L538" s="369"/>
      <c r="M538" s="369"/>
      <c r="N538" s="369"/>
      <c r="O538" s="369"/>
      <c r="P538" s="369"/>
      <c r="Q538" s="370"/>
      <c r="R538" s="758"/>
      <c r="S538" s="759"/>
      <c r="T538" s="759"/>
      <c r="U538" s="760"/>
    </row>
    <row r="539" spans="2:21" s="3" customFormat="1" ht="13.5" customHeight="1">
      <c r="B539" s="789" t="s">
        <v>54</v>
      </c>
      <c r="C539" s="790"/>
      <c r="D539" s="371" t="s">
        <v>54</v>
      </c>
      <c r="E539" s="372"/>
      <c r="F539" s="372"/>
      <c r="G539" s="373"/>
      <c r="H539" s="766" t="s">
        <v>163</v>
      </c>
      <c r="I539" s="165"/>
      <c r="J539" s="165"/>
      <c r="K539" s="165"/>
      <c r="L539" s="165"/>
      <c r="M539" s="165"/>
      <c r="N539" s="165"/>
      <c r="O539" s="165"/>
      <c r="P539" s="165"/>
      <c r="Q539" s="767"/>
      <c r="R539" s="772">
        <f>ROUNDDOWN(R537*10%,0)</f>
        <v>0</v>
      </c>
      <c r="S539" s="773"/>
      <c r="T539" s="773"/>
      <c r="U539" s="774"/>
    </row>
    <row r="540" spans="2:21" s="3" customFormat="1" ht="13.5" customHeight="1">
      <c r="B540" s="789"/>
      <c r="C540" s="790"/>
      <c r="D540" s="374"/>
      <c r="E540" s="375"/>
      <c r="F540" s="375"/>
      <c r="G540" s="376"/>
      <c r="H540" s="775" t="s">
        <v>164</v>
      </c>
      <c r="I540" s="776"/>
      <c r="J540" s="776"/>
      <c r="K540" s="776"/>
      <c r="L540" s="776"/>
      <c r="M540" s="776"/>
      <c r="N540" s="776"/>
      <c r="O540" s="776"/>
      <c r="P540" s="776"/>
      <c r="Q540" s="777"/>
      <c r="R540" s="169"/>
      <c r="S540" s="170"/>
      <c r="T540" s="170"/>
      <c r="U540" s="171"/>
    </row>
    <row r="541" spans="2:21" s="3" customFormat="1" ht="13.5" customHeight="1">
      <c r="B541" s="789"/>
      <c r="C541" s="790"/>
      <c r="D541" s="402"/>
      <c r="E541" s="403"/>
      <c r="F541" s="403"/>
      <c r="G541" s="404"/>
      <c r="H541" s="132"/>
      <c r="I541" s="167" t="s">
        <v>165</v>
      </c>
      <c r="J541" s="167"/>
      <c r="K541" s="167"/>
      <c r="L541" s="167"/>
      <c r="M541" s="167"/>
      <c r="N541" s="167"/>
      <c r="O541" s="167"/>
      <c r="P541" s="167"/>
      <c r="Q541" s="168"/>
      <c r="R541" s="169"/>
      <c r="S541" s="170"/>
      <c r="T541" s="170"/>
      <c r="U541" s="171"/>
    </row>
    <row r="542" spans="2:21" s="3" customFormat="1" ht="20.25" customHeight="1">
      <c r="B542" s="789" t="s">
        <v>53</v>
      </c>
      <c r="C542" s="790"/>
      <c r="D542" s="371" t="s">
        <v>53</v>
      </c>
      <c r="E542" s="372"/>
      <c r="F542" s="372"/>
      <c r="G542" s="373"/>
      <c r="H542" s="766" t="s">
        <v>166</v>
      </c>
      <c r="I542" s="165"/>
      <c r="J542" s="165"/>
      <c r="K542" s="165"/>
      <c r="L542" s="165"/>
      <c r="M542" s="165"/>
      <c r="N542" s="165"/>
      <c r="O542" s="165"/>
      <c r="P542" s="165"/>
      <c r="Q542" s="767"/>
      <c r="R542" s="772">
        <v>0</v>
      </c>
      <c r="S542" s="773"/>
      <c r="T542" s="773"/>
      <c r="U542" s="774"/>
    </row>
    <row r="543" spans="2:21" ht="20.25" customHeight="1">
      <c r="B543" s="789"/>
      <c r="C543" s="790"/>
      <c r="D543" s="374"/>
      <c r="E543" s="375"/>
      <c r="F543" s="375"/>
      <c r="G543" s="376"/>
      <c r="H543" s="166"/>
      <c r="I543" s="167"/>
      <c r="J543" s="167"/>
      <c r="K543" s="167"/>
      <c r="L543" s="167"/>
      <c r="M543" s="167"/>
      <c r="N543" s="167"/>
      <c r="O543" s="167"/>
      <c r="P543" s="167"/>
      <c r="Q543" s="168"/>
      <c r="R543" s="169"/>
      <c r="S543" s="170"/>
      <c r="T543" s="170"/>
      <c r="U543" s="171"/>
    </row>
    <row r="544" spans="2:21" ht="20.25" customHeight="1" thickBot="1">
      <c r="B544" s="789"/>
      <c r="C544" s="790"/>
      <c r="D544" s="377"/>
      <c r="E544" s="378"/>
      <c r="F544" s="378"/>
      <c r="G544" s="379"/>
      <c r="H544" s="132"/>
      <c r="I544" s="167" t="s">
        <v>165</v>
      </c>
      <c r="J544" s="167"/>
      <c r="K544" s="167"/>
      <c r="L544" s="167"/>
      <c r="M544" s="167"/>
      <c r="N544" s="167"/>
      <c r="O544" s="167"/>
      <c r="P544" s="167"/>
      <c r="Q544" s="168"/>
      <c r="R544" s="169"/>
      <c r="S544" s="170"/>
      <c r="T544" s="170"/>
      <c r="U544" s="171"/>
    </row>
    <row r="545" spans="2:21" ht="13.5" customHeight="1">
      <c r="B545" s="380" t="s">
        <v>284</v>
      </c>
      <c r="C545" s="381"/>
      <c r="D545" s="381"/>
      <c r="E545" s="381"/>
      <c r="F545" s="381"/>
      <c r="G545" s="381"/>
      <c r="H545" s="381"/>
      <c r="I545" s="381"/>
      <c r="J545" s="381"/>
      <c r="K545" s="381"/>
      <c r="L545" s="381"/>
      <c r="M545" s="381"/>
      <c r="N545" s="381"/>
      <c r="O545" s="381"/>
      <c r="P545" s="381"/>
      <c r="Q545" s="382"/>
      <c r="R545" s="780">
        <f>R537+R539+R542</f>
        <v>0</v>
      </c>
      <c r="S545" s="781"/>
      <c r="T545" s="781"/>
      <c r="U545" s="782"/>
    </row>
    <row r="546" spans="2:21" ht="13.5" customHeight="1" thickBot="1">
      <c r="B546" s="783"/>
      <c r="C546" s="784"/>
      <c r="D546" s="784"/>
      <c r="E546" s="784"/>
      <c r="F546" s="784"/>
      <c r="G546" s="784"/>
      <c r="H546" s="784"/>
      <c r="I546" s="784"/>
      <c r="J546" s="784"/>
      <c r="K546" s="784"/>
      <c r="L546" s="784"/>
      <c r="M546" s="784"/>
      <c r="N546" s="784"/>
      <c r="O546" s="784"/>
      <c r="P546" s="784"/>
      <c r="Q546" s="785"/>
      <c r="R546" s="169"/>
      <c r="S546" s="170"/>
      <c r="T546" s="170"/>
      <c r="U546" s="171"/>
    </row>
    <row r="547" spans="2:21" ht="13.5" customHeight="1">
      <c r="B547" s="224" t="s">
        <v>282</v>
      </c>
      <c r="C547" s="225"/>
      <c r="D547" s="249" t="s">
        <v>282</v>
      </c>
      <c r="E547" s="249"/>
      <c r="F547" s="249"/>
      <c r="G547" s="250"/>
      <c r="H547" s="251"/>
      <c r="I547" s="252"/>
      <c r="J547" s="252"/>
      <c r="K547" s="252"/>
      <c r="L547" s="252"/>
      <c r="M547" s="252"/>
      <c r="N547" s="252"/>
      <c r="O547" s="252"/>
      <c r="P547" s="252"/>
      <c r="Q547" s="253"/>
      <c r="R547" s="254">
        <v>0</v>
      </c>
      <c r="S547" s="255"/>
      <c r="T547" s="255"/>
      <c r="U547" s="256"/>
    </row>
    <row r="548" spans="2:21" ht="13.5" customHeight="1" thickBot="1">
      <c r="B548" s="226"/>
      <c r="C548" s="227"/>
      <c r="D548" s="163"/>
      <c r="E548" s="163"/>
      <c r="F548" s="163"/>
      <c r="G548" s="164"/>
      <c r="H548" s="257"/>
      <c r="I548" s="258"/>
      <c r="J548" s="258"/>
      <c r="K548" s="258"/>
      <c r="L548" s="258"/>
      <c r="M548" s="258"/>
      <c r="N548" s="258"/>
      <c r="O548" s="258"/>
      <c r="P548" s="258"/>
      <c r="Q548" s="259"/>
      <c r="R548" s="140"/>
      <c r="S548" s="141"/>
      <c r="T548" s="141"/>
      <c r="U548" s="142"/>
    </row>
    <row r="549" spans="2:21" ht="13.5" customHeight="1" thickTop="1">
      <c r="B549" s="226"/>
      <c r="C549" s="227"/>
      <c r="D549" s="390" t="s">
        <v>285</v>
      </c>
      <c r="E549" s="390"/>
      <c r="F549" s="390"/>
      <c r="G549" s="390"/>
      <c r="H549" s="390"/>
      <c r="I549" s="390"/>
      <c r="J549" s="390"/>
      <c r="K549" s="390"/>
      <c r="L549" s="390"/>
      <c r="M549" s="390"/>
      <c r="N549" s="390"/>
      <c r="O549" s="390"/>
      <c r="P549" s="390"/>
      <c r="Q549" s="391"/>
      <c r="R549" s="729">
        <v>0</v>
      </c>
      <c r="S549" s="729"/>
      <c r="T549" s="729"/>
      <c r="U549" s="730"/>
    </row>
    <row r="550" spans="2:21" ht="13.5" customHeight="1" thickBot="1">
      <c r="B550" s="91"/>
      <c r="C550" s="92"/>
      <c r="D550" s="384"/>
      <c r="E550" s="384"/>
      <c r="F550" s="384"/>
      <c r="G550" s="384"/>
      <c r="H550" s="384"/>
      <c r="I550" s="384"/>
      <c r="J550" s="384"/>
      <c r="K550" s="384"/>
      <c r="L550" s="384"/>
      <c r="M550" s="384"/>
      <c r="N550" s="384"/>
      <c r="O550" s="384"/>
      <c r="P550" s="384"/>
      <c r="Q550" s="385"/>
      <c r="R550" s="731"/>
      <c r="S550" s="731"/>
      <c r="T550" s="731"/>
      <c r="U550" s="732"/>
    </row>
    <row r="551" spans="2:21" ht="13.5" customHeight="1">
      <c r="B551" s="380" t="s">
        <v>286</v>
      </c>
      <c r="C551" s="381"/>
      <c r="D551" s="381"/>
      <c r="E551" s="381"/>
      <c r="F551" s="381"/>
      <c r="G551" s="381"/>
      <c r="H551" s="381"/>
      <c r="I551" s="381"/>
      <c r="J551" s="381"/>
      <c r="K551" s="381"/>
      <c r="L551" s="381"/>
      <c r="M551" s="381"/>
      <c r="N551" s="381"/>
      <c r="O551" s="381"/>
      <c r="P551" s="381"/>
      <c r="Q551" s="382"/>
      <c r="R551" s="733">
        <f>R545-R549</f>
        <v>0</v>
      </c>
      <c r="S551" s="733"/>
      <c r="T551" s="733"/>
      <c r="U551" s="734"/>
    </row>
    <row r="552" spans="2:21" ht="9" customHeight="1">
      <c r="B552" s="783"/>
      <c r="C552" s="784"/>
      <c r="D552" s="784"/>
      <c r="E552" s="784"/>
      <c r="F552" s="784"/>
      <c r="G552" s="784"/>
      <c r="H552" s="784"/>
      <c r="I552" s="784"/>
      <c r="J552" s="784"/>
      <c r="K552" s="784"/>
      <c r="L552" s="784"/>
      <c r="M552" s="784"/>
      <c r="N552" s="784"/>
      <c r="O552" s="784"/>
      <c r="P552" s="784"/>
      <c r="Q552" s="785"/>
      <c r="R552" s="735"/>
      <c r="S552" s="735"/>
      <c r="T552" s="735"/>
      <c r="U552" s="736"/>
    </row>
    <row r="553" spans="2:21" ht="13.5" customHeight="1" thickBot="1">
      <c r="B553" s="383"/>
      <c r="C553" s="384"/>
      <c r="D553" s="384"/>
      <c r="E553" s="384"/>
      <c r="F553" s="384"/>
      <c r="G553" s="384"/>
      <c r="H553" s="384"/>
      <c r="I553" s="384"/>
      <c r="J553" s="384"/>
      <c r="K553" s="384"/>
      <c r="L553" s="384"/>
      <c r="M553" s="384"/>
      <c r="N553" s="384"/>
      <c r="O553" s="384"/>
      <c r="P553" s="384"/>
      <c r="Q553" s="385"/>
      <c r="R553" s="731"/>
      <c r="S553" s="731"/>
      <c r="T553" s="731"/>
      <c r="U553" s="732"/>
    </row>
    <row r="554" spans="2:21" ht="13.5" customHeight="1">
      <c r="B554" s="786" t="s">
        <v>213</v>
      </c>
      <c r="C554" s="787"/>
      <c r="D554" s="787"/>
      <c r="E554" s="787"/>
      <c r="F554" s="787"/>
      <c r="G554" s="787"/>
      <c r="H554" s="787"/>
      <c r="I554" s="787"/>
      <c r="J554" s="787"/>
      <c r="K554" s="787"/>
      <c r="L554" s="787"/>
      <c r="M554" s="787"/>
      <c r="N554" s="787"/>
      <c r="O554" s="787"/>
      <c r="P554" s="787"/>
      <c r="Q554" s="787"/>
      <c r="R554" s="787"/>
      <c r="S554" s="787"/>
      <c r="T554" s="787"/>
      <c r="U554" s="787"/>
    </row>
    <row r="555" spans="2:21" ht="13.5" customHeight="1">
      <c r="B555" s="788"/>
      <c r="C555" s="788"/>
      <c r="D555" s="788"/>
      <c r="E555" s="788"/>
      <c r="F555" s="788"/>
      <c r="G555" s="788"/>
      <c r="H555" s="788"/>
      <c r="I555" s="788"/>
      <c r="J555" s="788"/>
      <c r="K555" s="788"/>
      <c r="L555" s="788"/>
      <c r="M555" s="788"/>
      <c r="N555" s="788"/>
      <c r="O555" s="788"/>
      <c r="P555" s="788"/>
      <c r="Q555" s="788"/>
      <c r="R555" s="788"/>
      <c r="S555" s="788"/>
      <c r="T555" s="788"/>
      <c r="U555" s="788"/>
    </row>
    <row r="556" spans="2:21" ht="25.5" customHeight="1">
      <c r="B556" s="788"/>
      <c r="C556" s="788"/>
      <c r="D556" s="788"/>
      <c r="E556" s="788"/>
      <c r="F556" s="788"/>
      <c r="G556" s="788"/>
      <c r="H556" s="788"/>
      <c r="I556" s="788"/>
      <c r="J556" s="788"/>
      <c r="K556" s="788"/>
      <c r="L556" s="788"/>
      <c r="M556" s="788"/>
      <c r="N556" s="788"/>
      <c r="O556" s="788"/>
      <c r="P556" s="788"/>
      <c r="Q556" s="788"/>
      <c r="R556" s="788"/>
      <c r="S556" s="788"/>
      <c r="T556" s="788"/>
      <c r="U556" s="788"/>
    </row>
    <row r="557" spans="2:21" ht="10.5" customHeight="1">
      <c r="B557" s="6"/>
      <c r="C557" s="6"/>
      <c r="D557" s="6"/>
      <c r="E557" s="6"/>
      <c r="F557" s="6"/>
      <c r="G557" s="6"/>
      <c r="H557" s="6"/>
      <c r="I557" s="6"/>
      <c r="J557" s="6"/>
      <c r="K557" s="6"/>
      <c r="L557" s="6"/>
      <c r="M557" s="6"/>
      <c r="N557" s="6"/>
      <c r="O557" s="6"/>
      <c r="P557" s="6"/>
      <c r="Q557" s="6"/>
      <c r="R557" s="6"/>
      <c r="S557" s="6"/>
      <c r="T557" s="6"/>
      <c r="U557" s="6"/>
    </row>
    <row r="558" spans="2:21" ht="13.5" customHeight="1">
      <c r="B558" s="389" t="s">
        <v>287</v>
      </c>
      <c r="C558" s="389"/>
      <c r="D558" s="389"/>
      <c r="E558" s="389"/>
      <c r="F558" s="389"/>
      <c r="G558" s="389"/>
      <c r="H558" s="389"/>
      <c r="I558" s="389"/>
      <c r="J558" s="389"/>
      <c r="K558" s="389"/>
      <c r="L558" s="389"/>
      <c r="M558" s="389"/>
      <c r="N558" s="389"/>
      <c r="O558" s="389"/>
      <c r="P558" s="389"/>
      <c r="Q558" s="389"/>
      <c r="R558" s="389"/>
      <c r="S558" s="389"/>
      <c r="T558" s="389"/>
      <c r="U558" s="389"/>
    </row>
    <row r="559" spans="2:21" ht="10.5" customHeight="1">
      <c r="B559" s="389"/>
      <c r="C559" s="389"/>
      <c r="D559" s="389"/>
      <c r="E559" s="389"/>
      <c r="F559" s="389"/>
      <c r="G559" s="389"/>
      <c r="H559" s="389"/>
      <c r="I559" s="389"/>
      <c r="J559" s="389"/>
      <c r="K559" s="389"/>
      <c r="L559" s="389"/>
      <c r="M559" s="389"/>
      <c r="N559" s="389"/>
      <c r="O559" s="389"/>
      <c r="P559" s="389"/>
      <c r="Q559" s="389"/>
      <c r="R559" s="389"/>
      <c r="S559" s="389"/>
      <c r="T559" s="389"/>
      <c r="U559" s="389"/>
    </row>
    <row r="560" spans="2:21" ht="9" customHeight="1" thickBot="1">
      <c r="B560" s="135"/>
      <c r="D560" s="7"/>
      <c r="G560" s="6"/>
      <c r="H560" s="6"/>
      <c r="I560" s="6"/>
      <c r="J560" s="6"/>
      <c r="K560" s="6"/>
      <c r="L560" s="6"/>
      <c r="M560" s="6"/>
      <c r="N560" s="6"/>
      <c r="O560" s="6"/>
      <c r="P560" s="6"/>
      <c r="Q560" s="6"/>
      <c r="R560" s="6"/>
      <c r="S560" s="6"/>
      <c r="T560" s="6"/>
      <c r="U560" s="6"/>
    </row>
    <row r="561" spans="2:21" ht="13.5" customHeight="1">
      <c r="B561" s="985" t="s">
        <v>48</v>
      </c>
      <c r="C561" s="986"/>
      <c r="D561" s="986"/>
      <c r="E561" s="986"/>
      <c r="F561" s="986"/>
      <c r="G561" s="986"/>
      <c r="H561" s="991"/>
      <c r="I561" s="991"/>
      <c r="J561" s="991"/>
      <c r="K561" s="991"/>
      <c r="L561" s="991"/>
      <c r="M561" s="991"/>
      <c r="N561" s="991"/>
      <c r="O561" s="991"/>
      <c r="P561" s="991"/>
      <c r="Q561" s="991"/>
      <c r="R561" s="991"/>
      <c r="S561" s="991"/>
      <c r="T561" s="991"/>
      <c r="U561" s="992"/>
    </row>
    <row r="562" spans="2:21" ht="13.5" customHeight="1">
      <c r="B562" s="987"/>
      <c r="C562" s="988"/>
      <c r="D562" s="988"/>
      <c r="E562" s="988"/>
      <c r="F562" s="988"/>
      <c r="G562" s="988"/>
      <c r="H562" s="791"/>
      <c r="I562" s="791"/>
      <c r="J562" s="791"/>
      <c r="K562" s="791"/>
      <c r="L562" s="791"/>
      <c r="M562" s="791"/>
      <c r="N562" s="791"/>
      <c r="O562" s="791"/>
      <c r="P562" s="791"/>
      <c r="Q562" s="791"/>
      <c r="R562" s="791"/>
      <c r="S562" s="791"/>
      <c r="T562" s="791"/>
      <c r="U562" s="792"/>
    </row>
    <row r="563" spans="2:21" ht="13.5" customHeight="1">
      <c r="B563" s="987"/>
      <c r="C563" s="988"/>
      <c r="D563" s="988"/>
      <c r="E563" s="988"/>
      <c r="F563" s="988"/>
      <c r="G563" s="988"/>
      <c r="H563" s="791"/>
      <c r="I563" s="791"/>
      <c r="J563" s="791"/>
      <c r="K563" s="791"/>
      <c r="L563" s="791"/>
      <c r="M563" s="791"/>
      <c r="N563" s="791"/>
      <c r="O563" s="791"/>
      <c r="P563" s="791"/>
      <c r="Q563" s="791"/>
      <c r="R563" s="791"/>
      <c r="S563" s="791"/>
      <c r="T563" s="791"/>
      <c r="U563" s="792"/>
    </row>
    <row r="564" spans="2:21" ht="13.5" customHeight="1">
      <c r="B564" s="987" t="s">
        <v>49</v>
      </c>
      <c r="C564" s="988"/>
      <c r="D564" s="988"/>
      <c r="E564" s="988"/>
      <c r="F564" s="988"/>
      <c r="G564" s="988"/>
      <c r="H564" s="791"/>
      <c r="I564" s="791"/>
      <c r="J564" s="791"/>
      <c r="K564" s="791"/>
      <c r="L564" s="791"/>
      <c r="M564" s="791"/>
      <c r="N564" s="791"/>
      <c r="O564" s="791"/>
      <c r="P564" s="791"/>
      <c r="Q564" s="791"/>
      <c r="R564" s="791"/>
      <c r="S564" s="791"/>
      <c r="T564" s="791"/>
      <c r="U564" s="792"/>
    </row>
    <row r="565" spans="2:21" ht="13.5" customHeight="1">
      <c r="B565" s="987"/>
      <c r="C565" s="988"/>
      <c r="D565" s="988"/>
      <c r="E565" s="988"/>
      <c r="F565" s="988"/>
      <c r="G565" s="988"/>
      <c r="H565" s="791"/>
      <c r="I565" s="791"/>
      <c r="J565" s="791"/>
      <c r="K565" s="791"/>
      <c r="L565" s="791"/>
      <c r="M565" s="791"/>
      <c r="N565" s="791"/>
      <c r="O565" s="791"/>
      <c r="P565" s="791"/>
      <c r="Q565" s="791"/>
      <c r="R565" s="791"/>
      <c r="S565" s="791"/>
      <c r="T565" s="791"/>
      <c r="U565" s="792"/>
    </row>
    <row r="566" spans="2:21" ht="13.5" customHeight="1">
      <c r="B566" s="987"/>
      <c r="C566" s="988"/>
      <c r="D566" s="988"/>
      <c r="E566" s="988"/>
      <c r="F566" s="988"/>
      <c r="G566" s="988"/>
      <c r="H566" s="791"/>
      <c r="I566" s="791"/>
      <c r="J566" s="791"/>
      <c r="K566" s="791"/>
      <c r="L566" s="791"/>
      <c r="M566" s="791"/>
      <c r="N566" s="791"/>
      <c r="O566" s="791"/>
      <c r="P566" s="791"/>
      <c r="Q566" s="791"/>
      <c r="R566" s="791"/>
      <c r="S566" s="791"/>
      <c r="T566" s="791"/>
      <c r="U566" s="792"/>
    </row>
    <row r="567" spans="2:21" ht="13.5" customHeight="1">
      <c r="B567" s="987" t="s">
        <v>50</v>
      </c>
      <c r="C567" s="988"/>
      <c r="D567" s="988"/>
      <c r="E567" s="988"/>
      <c r="F567" s="988"/>
      <c r="G567" s="988"/>
      <c r="H567" s="791"/>
      <c r="I567" s="791"/>
      <c r="J567" s="791"/>
      <c r="K567" s="791"/>
      <c r="L567" s="791"/>
      <c r="M567" s="791"/>
      <c r="N567" s="791"/>
      <c r="O567" s="791"/>
      <c r="P567" s="791"/>
      <c r="Q567" s="791"/>
      <c r="R567" s="791"/>
      <c r="S567" s="791"/>
      <c r="T567" s="791"/>
      <c r="U567" s="792"/>
    </row>
    <row r="568" spans="2:21" ht="13.5" customHeight="1">
      <c r="B568" s="987"/>
      <c r="C568" s="988"/>
      <c r="D568" s="988"/>
      <c r="E568" s="988"/>
      <c r="F568" s="988"/>
      <c r="G568" s="988"/>
      <c r="H568" s="791"/>
      <c r="I568" s="791"/>
      <c r="J568" s="791"/>
      <c r="K568" s="791"/>
      <c r="L568" s="791"/>
      <c r="M568" s="791"/>
      <c r="N568" s="791"/>
      <c r="O568" s="791"/>
      <c r="P568" s="791"/>
      <c r="Q568" s="791"/>
      <c r="R568" s="791"/>
      <c r="S568" s="791"/>
      <c r="T568" s="791"/>
      <c r="U568" s="792"/>
    </row>
    <row r="569" spans="2:21" ht="13.5" customHeight="1">
      <c r="B569" s="987"/>
      <c r="C569" s="988"/>
      <c r="D569" s="988"/>
      <c r="E569" s="988"/>
      <c r="F569" s="988"/>
      <c r="G569" s="988"/>
      <c r="H569" s="791"/>
      <c r="I569" s="791"/>
      <c r="J569" s="791"/>
      <c r="K569" s="791"/>
      <c r="L569" s="791"/>
      <c r="M569" s="791"/>
      <c r="N569" s="791"/>
      <c r="O569" s="791"/>
      <c r="P569" s="791"/>
      <c r="Q569" s="791"/>
      <c r="R569" s="791"/>
      <c r="S569" s="791"/>
      <c r="T569" s="791"/>
      <c r="U569" s="792"/>
    </row>
    <row r="570" spans="2:21" ht="13.5" customHeight="1">
      <c r="B570" s="987" t="s">
        <v>321</v>
      </c>
      <c r="C570" s="988"/>
      <c r="D570" s="988"/>
      <c r="E570" s="988"/>
      <c r="F570" s="988"/>
      <c r="G570" s="988"/>
      <c r="H570" s="791"/>
      <c r="I570" s="791"/>
      <c r="J570" s="791"/>
      <c r="K570" s="791"/>
      <c r="L570" s="791"/>
      <c r="M570" s="791"/>
      <c r="N570" s="791"/>
      <c r="O570" s="791"/>
      <c r="P570" s="791"/>
      <c r="Q570" s="791"/>
      <c r="R570" s="791"/>
      <c r="S570" s="791"/>
      <c r="T570" s="791"/>
      <c r="U570" s="792"/>
    </row>
    <row r="571" spans="2:21" ht="13.5" customHeight="1">
      <c r="B571" s="987"/>
      <c r="C571" s="988"/>
      <c r="D571" s="988"/>
      <c r="E571" s="988"/>
      <c r="F571" s="988"/>
      <c r="G571" s="988"/>
      <c r="H571" s="791"/>
      <c r="I571" s="791"/>
      <c r="J571" s="791"/>
      <c r="K571" s="791"/>
      <c r="L571" s="791"/>
      <c r="M571" s="791"/>
      <c r="N571" s="791"/>
      <c r="O571" s="791"/>
      <c r="P571" s="791"/>
      <c r="Q571" s="791"/>
      <c r="R571" s="791"/>
      <c r="S571" s="791"/>
      <c r="T571" s="791"/>
      <c r="U571" s="792"/>
    </row>
    <row r="572" spans="2:21" ht="13.5" customHeight="1" thickBot="1">
      <c r="B572" s="989"/>
      <c r="C572" s="990"/>
      <c r="D572" s="990"/>
      <c r="E572" s="990"/>
      <c r="F572" s="990"/>
      <c r="G572" s="990"/>
      <c r="H572" s="793"/>
      <c r="I572" s="793"/>
      <c r="J572" s="793"/>
      <c r="K572" s="793"/>
      <c r="L572" s="793"/>
      <c r="M572" s="793"/>
      <c r="N572" s="793"/>
      <c r="O572" s="793"/>
      <c r="P572" s="793"/>
      <c r="Q572" s="793"/>
      <c r="R572" s="793"/>
      <c r="S572" s="793"/>
      <c r="T572" s="793"/>
      <c r="U572" s="794"/>
    </row>
    <row r="573" spans="2:21" ht="13.5" customHeight="1">
      <c r="B573" s="7"/>
      <c r="D573" s="7"/>
      <c r="G573" s="6"/>
      <c r="H573" s="6"/>
      <c r="I573" s="6"/>
      <c r="J573" s="6"/>
      <c r="K573" s="6"/>
      <c r="L573" s="6"/>
      <c r="M573" s="6"/>
      <c r="N573" s="6"/>
      <c r="O573" s="6"/>
      <c r="P573" s="6"/>
      <c r="Q573" s="6"/>
      <c r="R573" s="6"/>
      <c r="S573" s="6"/>
      <c r="T573" s="6"/>
      <c r="U573" s="6"/>
    </row>
    <row r="574" spans="2:21" ht="18.75" customHeight="1">
      <c r="B574" s="136" t="s">
        <v>326</v>
      </c>
      <c r="C574" s="7"/>
      <c r="D574" s="7"/>
      <c r="E574" s="7"/>
      <c r="F574" s="7"/>
      <c r="G574" s="7"/>
      <c r="H574" s="7"/>
      <c r="I574" s="7"/>
      <c r="J574" s="7"/>
      <c r="K574" s="7"/>
      <c r="L574" s="778" t="s">
        <v>327</v>
      </c>
      <c r="M574" s="779"/>
      <c r="N574" s="779"/>
      <c r="O574" s="779"/>
      <c r="P574" s="779"/>
      <c r="Q574" s="779"/>
      <c r="R574" s="779"/>
      <c r="S574" s="779"/>
      <c r="T574" s="779"/>
      <c r="U574" s="779"/>
    </row>
    <row r="575" spans="2:21" ht="9.75" customHeight="1" thickBot="1">
      <c r="B575" s="7"/>
      <c r="C575" s="7"/>
      <c r="D575" s="7"/>
      <c r="E575" s="7"/>
      <c r="F575" s="7"/>
      <c r="G575" s="7"/>
      <c r="H575" s="7"/>
      <c r="I575" s="7"/>
      <c r="J575" s="7"/>
      <c r="K575" s="7"/>
      <c r="L575" s="779"/>
      <c r="M575" s="779"/>
      <c r="N575" s="779"/>
      <c r="O575" s="779"/>
      <c r="P575" s="779"/>
      <c r="Q575" s="779"/>
      <c r="R575" s="779"/>
      <c r="S575" s="779"/>
      <c r="T575" s="779"/>
      <c r="U575" s="779"/>
    </row>
    <row r="576" spans="2:21" ht="13.5" customHeight="1">
      <c r="B576" s="751" t="s">
        <v>18</v>
      </c>
      <c r="C576" s="386"/>
      <c r="D576" s="386" t="s">
        <v>19</v>
      </c>
      <c r="E576" s="386"/>
      <c r="F576" s="386"/>
      <c r="G576" s="386"/>
      <c r="H576" s="386" t="s">
        <v>20</v>
      </c>
      <c r="I576" s="386"/>
      <c r="J576" s="386"/>
      <c r="K576" s="386"/>
      <c r="L576" s="386"/>
      <c r="M576" s="386"/>
      <c r="N576" s="386"/>
      <c r="O576" s="386"/>
      <c r="P576" s="386"/>
      <c r="Q576" s="761"/>
      <c r="R576" s="386" t="s">
        <v>16</v>
      </c>
      <c r="S576" s="386"/>
      <c r="T576" s="386"/>
      <c r="U576" s="763"/>
    </row>
    <row r="577" spans="2:21" ht="13.5" customHeight="1" thickBot="1">
      <c r="B577" s="752"/>
      <c r="C577" s="387"/>
      <c r="D577" s="387"/>
      <c r="E577" s="387"/>
      <c r="F577" s="387"/>
      <c r="G577" s="387"/>
      <c r="H577" s="387"/>
      <c r="I577" s="387"/>
      <c r="J577" s="387"/>
      <c r="K577" s="387"/>
      <c r="L577" s="387"/>
      <c r="M577" s="387"/>
      <c r="N577" s="387"/>
      <c r="O577" s="387"/>
      <c r="P577" s="387"/>
      <c r="Q577" s="762"/>
      <c r="R577" s="387"/>
      <c r="S577" s="387"/>
      <c r="T577" s="387"/>
      <c r="U577" s="764"/>
    </row>
    <row r="578" spans="2:21" ht="13.5" customHeight="1" thickTop="1">
      <c r="B578" s="847" t="s">
        <v>21</v>
      </c>
      <c r="C578" s="848"/>
      <c r="D578" s="161" t="s">
        <v>22</v>
      </c>
      <c r="E578" s="161"/>
      <c r="F578" s="161"/>
      <c r="G578" s="162"/>
      <c r="H578" s="167" t="s">
        <v>167</v>
      </c>
      <c r="I578" s="167"/>
      <c r="J578" s="167"/>
      <c r="K578" s="167"/>
      <c r="L578" s="167"/>
      <c r="M578" s="167"/>
      <c r="N578" s="167"/>
      <c r="O578" s="167"/>
      <c r="P578" s="167"/>
      <c r="Q578" s="167"/>
      <c r="R578" s="26"/>
      <c r="S578" s="27"/>
      <c r="T578" s="27"/>
      <c r="U578" s="81"/>
    </row>
    <row r="579" spans="2:21" ht="13.5" customHeight="1">
      <c r="B579" s="847"/>
      <c r="C579" s="848"/>
      <c r="D579" s="161"/>
      <c r="E579" s="161"/>
      <c r="F579" s="161"/>
      <c r="G579" s="162"/>
      <c r="H579" s="133"/>
      <c r="I579" s="167" t="s">
        <v>137</v>
      </c>
      <c r="J579" s="167"/>
      <c r="K579" s="167"/>
      <c r="L579" s="167"/>
      <c r="M579" s="167"/>
      <c r="N579" s="167"/>
      <c r="O579" s="167"/>
      <c r="P579" s="167"/>
      <c r="Q579" s="167"/>
      <c r="R579" s="169"/>
      <c r="S579" s="170"/>
      <c r="T579" s="170"/>
      <c r="U579" s="171"/>
    </row>
    <row r="580" spans="2:21" ht="13.5" customHeight="1">
      <c r="B580" s="847"/>
      <c r="C580" s="848"/>
      <c r="D580" s="161"/>
      <c r="E580" s="161"/>
      <c r="F580" s="161"/>
      <c r="G580" s="162"/>
      <c r="H580" s="167" t="s">
        <v>167</v>
      </c>
      <c r="I580" s="167"/>
      <c r="J580" s="167"/>
      <c r="K580" s="167"/>
      <c r="L580" s="167"/>
      <c r="M580" s="167"/>
      <c r="N580" s="167"/>
      <c r="O580" s="167"/>
      <c r="P580" s="167"/>
      <c r="Q580" s="167"/>
      <c r="R580" s="26"/>
      <c r="S580" s="27"/>
      <c r="T580" s="27"/>
      <c r="U580" s="81"/>
    </row>
    <row r="581" spans="2:21" ht="13.5" customHeight="1">
      <c r="B581" s="847"/>
      <c r="C581" s="848"/>
      <c r="D581" s="161"/>
      <c r="E581" s="161"/>
      <c r="F581" s="161"/>
      <c r="G581" s="162"/>
      <c r="H581" s="133"/>
      <c r="I581" s="167" t="s">
        <v>137</v>
      </c>
      <c r="J581" s="167"/>
      <c r="K581" s="167"/>
      <c r="L581" s="167"/>
      <c r="M581" s="167"/>
      <c r="N581" s="167"/>
      <c r="O581" s="167"/>
      <c r="P581" s="167"/>
      <c r="Q581" s="167"/>
      <c r="R581" s="169">
        <v>0</v>
      </c>
      <c r="S581" s="170"/>
      <c r="T581" s="170"/>
      <c r="U581" s="171"/>
    </row>
    <row r="582" spans="2:21" ht="13.5" customHeight="1">
      <c r="B582" s="847"/>
      <c r="C582" s="848"/>
      <c r="D582" s="161"/>
      <c r="E582" s="161"/>
      <c r="F582" s="161"/>
      <c r="G582" s="162"/>
      <c r="H582" s="149" t="s">
        <v>23</v>
      </c>
      <c r="I582" s="149"/>
      <c r="J582" s="149"/>
      <c r="K582" s="149"/>
      <c r="L582" s="149"/>
      <c r="M582" s="149"/>
      <c r="N582" s="149"/>
      <c r="O582" s="149"/>
      <c r="P582" s="149"/>
      <c r="Q582" s="748"/>
      <c r="R582" s="755">
        <f>SUM(R578:U581)</f>
        <v>0</v>
      </c>
      <c r="S582" s="756"/>
      <c r="T582" s="756"/>
      <c r="U582" s="757"/>
    </row>
    <row r="583" spans="2:21" ht="13.5" customHeight="1">
      <c r="B583" s="847"/>
      <c r="C583" s="848"/>
      <c r="D583" s="163"/>
      <c r="E583" s="163"/>
      <c r="F583" s="163"/>
      <c r="G583" s="164"/>
      <c r="H583" s="150"/>
      <c r="I583" s="150"/>
      <c r="J583" s="150"/>
      <c r="K583" s="150"/>
      <c r="L583" s="150"/>
      <c r="M583" s="150"/>
      <c r="N583" s="150"/>
      <c r="O583" s="150"/>
      <c r="P583" s="150"/>
      <c r="Q583" s="749"/>
      <c r="R583" s="758"/>
      <c r="S583" s="759"/>
      <c r="T583" s="759"/>
      <c r="U583" s="760"/>
    </row>
    <row r="584" spans="2:21" ht="13.5" customHeight="1">
      <c r="B584" s="847"/>
      <c r="C584" s="848"/>
      <c r="D584" s="158" t="s">
        <v>7</v>
      </c>
      <c r="E584" s="158"/>
      <c r="F584" s="158"/>
      <c r="G584" s="159"/>
      <c r="H584" s="167" t="s">
        <v>168</v>
      </c>
      <c r="I584" s="167"/>
      <c r="J584" s="167"/>
      <c r="K584" s="167"/>
      <c r="L584" s="167"/>
      <c r="M584" s="167"/>
      <c r="N584" s="167"/>
      <c r="O584" s="167"/>
      <c r="P584" s="167"/>
      <c r="Q584" s="167"/>
      <c r="R584" s="28"/>
      <c r="S584" s="29"/>
      <c r="T584" s="29"/>
      <c r="U584" s="82"/>
    </row>
    <row r="585" spans="2:21" ht="13.5" customHeight="1">
      <c r="B585" s="847"/>
      <c r="C585" s="848"/>
      <c r="D585" s="161"/>
      <c r="E585" s="161"/>
      <c r="F585" s="161"/>
      <c r="G585" s="162"/>
      <c r="H585" s="133"/>
      <c r="I585" s="167" t="s">
        <v>169</v>
      </c>
      <c r="J585" s="167"/>
      <c r="K585" s="167"/>
      <c r="L585" s="167"/>
      <c r="M585" s="167"/>
      <c r="N585" s="167"/>
      <c r="O585" s="167"/>
      <c r="P585" s="167"/>
      <c r="Q585" s="167"/>
      <c r="R585" s="169"/>
      <c r="S585" s="170"/>
      <c r="T585" s="170"/>
      <c r="U585" s="171"/>
    </row>
    <row r="586" spans="2:21" ht="13.5" customHeight="1">
      <c r="B586" s="847"/>
      <c r="C586" s="848"/>
      <c r="D586" s="161"/>
      <c r="E586" s="161"/>
      <c r="F586" s="161"/>
      <c r="G586" s="162"/>
      <c r="H586" s="149" t="s">
        <v>23</v>
      </c>
      <c r="I586" s="149"/>
      <c r="J586" s="149"/>
      <c r="K586" s="149"/>
      <c r="L586" s="149"/>
      <c r="M586" s="149"/>
      <c r="N586" s="149"/>
      <c r="O586" s="149"/>
      <c r="P586" s="149"/>
      <c r="Q586" s="149"/>
      <c r="R586" s="151">
        <f>SUM(R584:U585)</f>
        <v>0</v>
      </c>
      <c r="S586" s="152"/>
      <c r="T586" s="152"/>
      <c r="U586" s="153"/>
    </row>
    <row r="587" spans="2:21" ht="13.5" customHeight="1">
      <c r="B587" s="847"/>
      <c r="C587" s="848"/>
      <c r="D587" s="163"/>
      <c r="E587" s="163"/>
      <c r="F587" s="163"/>
      <c r="G587" s="164"/>
      <c r="H587" s="150"/>
      <c r="I587" s="150"/>
      <c r="J587" s="150"/>
      <c r="K587" s="150"/>
      <c r="L587" s="150"/>
      <c r="M587" s="150"/>
      <c r="N587" s="150"/>
      <c r="O587" s="150"/>
      <c r="P587" s="150"/>
      <c r="Q587" s="150"/>
      <c r="R587" s="154"/>
      <c r="S587" s="155"/>
      <c r="T587" s="155"/>
      <c r="U587" s="156"/>
    </row>
    <row r="588" spans="2:21" ht="13.5" customHeight="1">
      <c r="B588" s="847"/>
      <c r="C588" s="848"/>
      <c r="D588" s="157" t="s">
        <v>52</v>
      </c>
      <c r="E588" s="158"/>
      <c r="F588" s="158"/>
      <c r="G588" s="159"/>
      <c r="H588" s="165" t="s">
        <v>132</v>
      </c>
      <c r="I588" s="165"/>
      <c r="J588" s="165"/>
      <c r="K588" s="165"/>
      <c r="L588" s="165"/>
      <c r="M588" s="165"/>
      <c r="N588" s="165"/>
      <c r="O588" s="165"/>
      <c r="P588" s="165"/>
      <c r="Q588" s="165"/>
      <c r="R588" s="28"/>
      <c r="S588" s="29"/>
      <c r="T588" s="29"/>
      <c r="U588" s="82"/>
    </row>
    <row r="589" spans="2:21" ht="13.5" customHeight="1">
      <c r="B589" s="847"/>
      <c r="C589" s="848"/>
      <c r="D589" s="161"/>
      <c r="E589" s="161"/>
      <c r="F589" s="161"/>
      <c r="G589" s="162"/>
      <c r="H589" s="133"/>
      <c r="I589" s="167" t="s">
        <v>133</v>
      </c>
      <c r="J589" s="167"/>
      <c r="K589" s="167"/>
      <c r="L589" s="167"/>
      <c r="M589" s="167"/>
      <c r="N589" s="167"/>
      <c r="O589" s="167"/>
      <c r="P589" s="167"/>
      <c r="Q589" s="167"/>
      <c r="R589" s="169"/>
      <c r="S589" s="170"/>
      <c r="T589" s="170"/>
      <c r="U589" s="171"/>
    </row>
    <row r="590" spans="2:21" ht="13.5" customHeight="1">
      <c r="B590" s="847"/>
      <c r="C590" s="848"/>
      <c r="D590" s="161"/>
      <c r="E590" s="161"/>
      <c r="F590" s="161"/>
      <c r="G590" s="162"/>
      <c r="H590" s="167" t="s">
        <v>147</v>
      </c>
      <c r="I590" s="167"/>
      <c r="J590" s="167"/>
      <c r="K590" s="167"/>
      <c r="L590" s="167"/>
      <c r="M590" s="167"/>
      <c r="N590" s="167"/>
      <c r="O590" s="167"/>
      <c r="P590" s="167"/>
      <c r="Q590" s="167"/>
      <c r="R590" s="26"/>
      <c r="S590" s="27"/>
      <c r="T590" s="27"/>
      <c r="U590" s="81"/>
    </row>
    <row r="591" spans="2:21" ht="13.5" customHeight="1">
      <c r="B591" s="847"/>
      <c r="C591" s="848"/>
      <c r="D591" s="161"/>
      <c r="E591" s="161"/>
      <c r="F591" s="161"/>
      <c r="G591" s="162"/>
      <c r="H591" s="133"/>
      <c r="I591" s="167" t="s">
        <v>148</v>
      </c>
      <c r="J591" s="167"/>
      <c r="K591" s="167"/>
      <c r="L591" s="167"/>
      <c r="M591" s="167"/>
      <c r="N591" s="167"/>
      <c r="O591" s="167"/>
      <c r="P591" s="167"/>
      <c r="Q591" s="167"/>
      <c r="R591" s="169">
        <v>0</v>
      </c>
      <c r="S591" s="170"/>
      <c r="T591" s="170"/>
      <c r="U591" s="171"/>
    </row>
    <row r="592" spans="2:21" ht="13.5" customHeight="1">
      <c r="B592" s="847"/>
      <c r="C592" s="848"/>
      <c r="D592" s="161"/>
      <c r="E592" s="161"/>
      <c r="F592" s="161"/>
      <c r="G592" s="162"/>
      <c r="H592" s="149" t="s">
        <v>23</v>
      </c>
      <c r="I592" s="149"/>
      <c r="J592" s="149"/>
      <c r="K592" s="149"/>
      <c r="L592" s="149"/>
      <c r="M592" s="149"/>
      <c r="N592" s="149"/>
      <c r="O592" s="149"/>
      <c r="P592" s="149"/>
      <c r="Q592" s="149"/>
      <c r="R592" s="151">
        <f>SUM(R588:U591)</f>
        <v>0</v>
      </c>
      <c r="S592" s="152"/>
      <c r="T592" s="152"/>
      <c r="U592" s="153"/>
    </row>
    <row r="593" spans="2:21" ht="13.5" customHeight="1">
      <c r="B593" s="847"/>
      <c r="C593" s="848"/>
      <c r="D593" s="163"/>
      <c r="E593" s="163"/>
      <c r="F593" s="163"/>
      <c r="G593" s="164"/>
      <c r="H593" s="150"/>
      <c r="I593" s="150"/>
      <c r="J593" s="150"/>
      <c r="K593" s="150"/>
      <c r="L593" s="150"/>
      <c r="M593" s="150"/>
      <c r="N593" s="150"/>
      <c r="O593" s="150"/>
      <c r="P593" s="150"/>
      <c r="Q593" s="150"/>
      <c r="R593" s="154"/>
      <c r="S593" s="155"/>
      <c r="T593" s="155"/>
      <c r="U593" s="156"/>
    </row>
    <row r="594" spans="2:21" ht="13.5" customHeight="1">
      <c r="B594" s="847"/>
      <c r="C594" s="848"/>
      <c r="D594" s="157" t="s">
        <v>51</v>
      </c>
      <c r="E594" s="158"/>
      <c r="F594" s="158"/>
      <c r="G594" s="159"/>
      <c r="H594" s="165" t="s">
        <v>149</v>
      </c>
      <c r="I594" s="165"/>
      <c r="J594" s="165"/>
      <c r="K594" s="165"/>
      <c r="L594" s="165"/>
      <c r="M594" s="165"/>
      <c r="N594" s="165"/>
      <c r="O594" s="165"/>
      <c r="P594" s="165"/>
      <c r="Q594" s="165"/>
      <c r="R594" s="28"/>
      <c r="S594" s="29"/>
      <c r="T594" s="29"/>
      <c r="U594" s="82"/>
    </row>
    <row r="595" spans="2:21" ht="13.5" customHeight="1">
      <c r="B595" s="847"/>
      <c r="C595" s="848"/>
      <c r="D595" s="161"/>
      <c r="E595" s="161"/>
      <c r="F595" s="161"/>
      <c r="G595" s="162"/>
      <c r="H595" s="133"/>
      <c r="I595" s="167" t="s">
        <v>150</v>
      </c>
      <c r="J595" s="167"/>
      <c r="K595" s="167"/>
      <c r="L595" s="167"/>
      <c r="M595" s="167"/>
      <c r="N595" s="167"/>
      <c r="O595" s="167"/>
      <c r="P595" s="167"/>
      <c r="Q595" s="167"/>
      <c r="R595" s="169"/>
      <c r="S595" s="170"/>
      <c r="T595" s="170"/>
      <c r="U595" s="171"/>
    </row>
    <row r="596" spans="2:21" ht="13.5" customHeight="1">
      <c r="B596" s="847"/>
      <c r="C596" s="848"/>
      <c r="D596" s="161"/>
      <c r="E596" s="161"/>
      <c r="F596" s="161"/>
      <c r="G596" s="162"/>
      <c r="H596" s="167" t="s">
        <v>151</v>
      </c>
      <c r="I596" s="167"/>
      <c r="J596" s="167"/>
      <c r="K596" s="167"/>
      <c r="L596" s="167"/>
      <c r="M596" s="167"/>
      <c r="N596" s="167"/>
      <c r="O596" s="167"/>
      <c r="P596" s="167"/>
      <c r="Q596" s="167"/>
      <c r="R596" s="26"/>
      <c r="S596" s="27"/>
      <c r="T596" s="27"/>
      <c r="U596" s="81"/>
    </row>
    <row r="597" spans="2:21" ht="13.5" customHeight="1">
      <c r="B597" s="847"/>
      <c r="C597" s="848"/>
      <c r="D597" s="161"/>
      <c r="E597" s="161"/>
      <c r="F597" s="161"/>
      <c r="G597" s="162"/>
      <c r="H597" s="133"/>
      <c r="I597" s="167" t="s">
        <v>152</v>
      </c>
      <c r="J597" s="167"/>
      <c r="K597" s="167"/>
      <c r="L597" s="167"/>
      <c r="M597" s="167"/>
      <c r="N597" s="167"/>
      <c r="O597" s="167"/>
      <c r="P597" s="167"/>
      <c r="Q597" s="167"/>
      <c r="R597" s="169">
        <v>0</v>
      </c>
      <c r="S597" s="170"/>
      <c r="T597" s="170"/>
      <c r="U597" s="171"/>
    </row>
    <row r="598" spans="2:21" ht="13.5" customHeight="1">
      <c r="B598" s="847"/>
      <c r="C598" s="848"/>
      <c r="D598" s="161"/>
      <c r="E598" s="161"/>
      <c r="F598" s="161"/>
      <c r="G598" s="162"/>
      <c r="H598" s="149" t="s">
        <v>23</v>
      </c>
      <c r="I598" s="149"/>
      <c r="J598" s="149"/>
      <c r="K598" s="149"/>
      <c r="L598" s="149"/>
      <c r="M598" s="149"/>
      <c r="N598" s="149"/>
      <c r="O598" s="149"/>
      <c r="P598" s="149"/>
      <c r="Q598" s="149"/>
      <c r="R598" s="151">
        <f>SUM(R594:U597)</f>
        <v>0</v>
      </c>
      <c r="S598" s="152"/>
      <c r="T598" s="152"/>
      <c r="U598" s="153"/>
    </row>
    <row r="599" spans="2:21" ht="13.5" customHeight="1">
      <c r="B599" s="847"/>
      <c r="C599" s="848"/>
      <c r="D599" s="163"/>
      <c r="E599" s="163"/>
      <c r="F599" s="163"/>
      <c r="G599" s="164"/>
      <c r="H599" s="150"/>
      <c r="I599" s="150"/>
      <c r="J599" s="150"/>
      <c r="K599" s="150"/>
      <c r="L599" s="150"/>
      <c r="M599" s="150"/>
      <c r="N599" s="150"/>
      <c r="O599" s="150"/>
      <c r="P599" s="150"/>
      <c r="Q599" s="150"/>
      <c r="R599" s="154"/>
      <c r="S599" s="155"/>
      <c r="T599" s="155"/>
      <c r="U599" s="156"/>
    </row>
    <row r="600" spans="2:21" ht="13.5" customHeight="1">
      <c r="B600" s="847"/>
      <c r="C600" s="848"/>
      <c r="D600" s="157" t="s">
        <v>8</v>
      </c>
      <c r="E600" s="158"/>
      <c r="F600" s="158"/>
      <c r="G600" s="159"/>
      <c r="H600" s="165" t="s">
        <v>267</v>
      </c>
      <c r="I600" s="165"/>
      <c r="J600" s="165"/>
      <c r="K600" s="165"/>
      <c r="L600" s="165"/>
      <c r="M600" s="165"/>
      <c r="N600" s="165"/>
      <c r="O600" s="165"/>
      <c r="P600" s="165"/>
      <c r="Q600" s="165"/>
      <c r="R600" s="26"/>
      <c r="S600" s="27"/>
      <c r="T600" s="27"/>
      <c r="U600" s="81"/>
    </row>
    <row r="601" spans="2:21" ht="13.5" customHeight="1">
      <c r="B601" s="847"/>
      <c r="C601" s="848"/>
      <c r="D601" s="161"/>
      <c r="E601" s="161"/>
      <c r="F601" s="161"/>
      <c r="G601" s="162"/>
      <c r="H601" s="133"/>
      <c r="I601" s="167" t="s">
        <v>129</v>
      </c>
      <c r="J601" s="167"/>
      <c r="K601" s="167"/>
      <c r="L601" s="167"/>
      <c r="M601" s="167"/>
      <c r="N601" s="167"/>
      <c r="O601" s="167"/>
      <c r="P601" s="167"/>
      <c r="Q601" s="167"/>
      <c r="R601" s="169"/>
      <c r="S601" s="170"/>
      <c r="T601" s="170"/>
      <c r="U601" s="171"/>
    </row>
    <row r="602" spans="2:21" ht="13.5" customHeight="1">
      <c r="B602" s="847"/>
      <c r="C602" s="848"/>
      <c r="D602" s="161"/>
      <c r="E602" s="161"/>
      <c r="F602" s="161"/>
      <c r="G602" s="162"/>
      <c r="H602" s="167"/>
      <c r="I602" s="167"/>
      <c r="J602" s="167"/>
      <c r="K602" s="167"/>
      <c r="L602" s="167"/>
      <c r="M602" s="167"/>
      <c r="N602" s="167"/>
      <c r="O602" s="167"/>
      <c r="P602" s="167"/>
      <c r="Q602" s="167"/>
      <c r="R602" s="26"/>
      <c r="S602" s="27"/>
      <c r="T602" s="27"/>
      <c r="U602" s="81"/>
    </row>
    <row r="603" spans="2:21" ht="13.5" customHeight="1">
      <c r="B603" s="847"/>
      <c r="C603" s="848"/>
      <c r="D603" s="161"/>
      <c r="E603" s="161"/>
      <c r="F603" s="161"/>
      <c r="G603" s="162"/>
      <c r="H603" s="133"/>
      <c r="I603" s="167"/>
      <c r="J603" s="167"/>
      <c r="K603" s="167"/>
      <c r="L603" s="167"/>
      <c r="M603" s="167"/>
      <c r="N603" s="167"/>
      <c r="O603" s="167"/>
      <c r="P603" s="167"/>
      <c r="Q603" s="167"/>
      <c r="R603" s="169">
        <v>0</v>
      </c>
      <c r="S603" s="170"/>
      <c r="T603" s="170"/>
      <c r="U603" s="171"/>
    </row>
    <row r="604" spans="2:21" s="3" customFormat="1" ht="9" customHeight="1">
      <c r="B604" s="847"/>
      <c r="C604" s="848"/>
      <c r="D604" s="161"/>
      <c r="E604" s="161"/>
      <c r="F604" s="161"/>
      <c r="G604" s="162"/>
      <c r="H604" s="149" t="s">
        <v>23</v>
      </c>
      <c r="I604" s="149"/>
      <c r="J604" s="149"/>
      <c r="K604" s="149"/>
      <c r="L604" s="149"/>
      <c r="M604" s="149"/>
      <c r="N604" s="149"/>
      <c r="O604" s="149"/>
      <c r="P604" s="149"/>
      <c r="Q604" s="149"/>
      <c r="R604" s="151">
        <f>SUM(R600:U603)</f>
        <v>0</v>
      </c>
      <c r="S604" s="152"/>
      <c r="T604" s="152"/>
      <c r="U604" s="153"/>
    </row>
    <row r="605" spans="2:21" s="3" customFormat="1" ht="13.5" customHeight="1">
      <c r="B605" s="847"/>
      <c r="C605" s="848"/>
      <c r="D605" s="163"/>
      <c r="E605" s="163"/>
      <c r="F605" s="163"/>
      <c r="G605" s="164"/>
      <c r="H605" s="150"/>
      <c r="I605" s="150"/>
      <c r="J605" s="150"/>
      <c r="K605" s="150"/>
      <c r="L605" s="150"/>
      <c r="M605" s="150"/>
      <c r="N605" s="150"/>
      <c r="O605" s="150"/>
      <c r="P605" s="150"/>
      <c r="Q605" s="150"/>
      <c r="R605" s="154"/>
      <c r="S605" s="155"/>
      <c r="T605" s="155"/>
      <c r="U605" s="156"/>
    </row>
    <row r="606" spans="2:21" ht="13.5" customHeight="1">
      <c r="B606" s="847"/>
      <c r="C606" s="848"/>
      <c r="D606" s="157" t="s">
        <v>24</v>
      </c>
      <c r="E606" s="158"/>
      <c r="F606" s="158"/>
      <c r="G606" s="159"/>
      <c r="H606" s="165" t="s">
        <v>153</v>
      </c>
      <c r="I606" s="165"/>
      <c r="J606" s="165"/>
      <c r="K606" s="165"/>
      <c r="L606" s="165"/>
      <c r="M606" s="165"/>
      <c r="N606" s="165"/>
      <c r="O606" s="165"/>
      <c r="P606" s="165"/>
      <c r="Q606" s="165"/>
      <c r="R606" s="28"/>
      <c r="S606" s="29"/>
      <c r="T606" s="29"/>
      <c r="U606" s="82"/>
    </row>
    <row r="607" spans="2:21" ht="13.5" customHeight="1">
      <c r="B607" s="847"/>
      <c r="C607" s="848"/>
      <c r="D607" s="161"/>
      <c r="E607" s="161"/>
      <c r="F607" s="161"/>
      <c r="G607" s="162"/>
      <c r="H607" s="133"/>
      <c r="I607" s="167" t="s">
        <v>154</v>
      </c>
      <c r="J607" s="167"/>
      <c r="K607" s="167"/>
      <c r="L607" s="167"/>
      <c r="M607" s="167"/>
      <c r="N607" s="167"/>
      <c r="O607" s="167"/>
      <c r="P607" s="167"/>
      <c r="Q607" s="167"/>
      <c r="R607" s="169"/>
      <c r="S607" s="170"/>
      <c r="T607" s="170"/>
      <c r="U607" s="171"/>
    </row>
    <row r="608" spans="2:21" ht="13.5" customHeight="1">
      <c r="B608" s="847"/>
      <c r="C608" s="848"/>
      <c r="D608" s="161"/>
      <c r="E608" s="161"/>
      <c r="F608" s="161"/>
      <c r="G608" s="162"/>
      <c r="H608" s="167" t="s">
        <v>155</v>
      </c>
      <c r="I608" s="167"/>
      <c r="J608" s="167"/>
      <c r="K608" s="167"/>
      <c r="L608" s="167"/>
      <c r="M608" s="167"/>
      <c r="N608" s="167"/>
      <c r="O608" s="167"/>
      <c r="P608" s="167"/>
      <c r="Q608" s="167"/>
      <c r="R608" s="26"/>
      <c r="S608" s="27"/>
      <c r="T608" s="27"/>
      <c r="U608" s="81"/>
    </row>
    <row r="609" spans="2:21" ht="13.5" customHeight="1">
      <c r="B609" s="847"/>
      <c r="C609" s="848"/>
      <c r="D609" s="161"/>
      <c r="E609" s="161"/>
      <c r="F609" s="161"/>
      <c r="G609" s="162"/>
      <c r="H609" s="133"/>
      <c r="I609" s="167" t="s">
        <v>156</v>
      </c>
      <c r="J609" s="167"/>
      <c r="K609" s="167"/>
      <c r="L609" s="167"/>
      <c r="M609" s="167"/>
      <c r="N609" s="167"/>
      <c r="O609" s="167"/>
      <c r="P609" s="167"/>
      <c r="Q609" s="167"/>
      <c r="R609" s="169">
        <v>0</v>
      </c>
      <c r="S609" s="170"/>
      <c r="T609" s="170"/>
      <c r="U609" s="171"/>
    </row>
    <row r="610" spans="2:21" ht="13.5" customHeight="1">
      <c r="B610" s="847"/>
      <c r="C610" s="848"/>
      <c r="D610" s="161"/>
      <c r="E610" s="161"/>
      <c r="F610" s="161"/>
      <c r="G610" s="162"/>
      <c r="H610" s="167" t="s">
        <v>157</v>
      </c>
      <c r="I610" s="167"/>
      <c r="J610" s="167"/>
      <c r="K610" s="167"/>
      <c r="L610" s="167"/>
      <c r="M610" s="167"/>
      <c r="N610" s="167"/>
      <c r="O610" s="167"/>
      <c r="P610" s="167"/>
      <c r="Q610" s="167"/>
      <c r="R610" s="26"/>
      <c r="S610" s="27"/>
      <c r="T610" s="27"/>
      <c r="U610" s="81"/>
    </row>
    <row r="611" spans="2:21" ht="13.5" customHeight="1">
      <c r="B611" s="847"/>
      <c r="C611" s="848"/>
      <c r="D611" s="161"/>
      <c r="E611" s="161"/>
      <c r="F611" s="161"/>
      <c r="G611" s="162"/>
      <c r="H611" s="133"/>
      <c r="I611" s="167" t="s">
        <v>129</v>
      </c>
      <c r="J611" s="167"/>
      <c r="K611" s="167"/>
      <c r="L611" s="167"/>
      <c r="M611" s="167"/>
      <c r="N611" s="167"/>
      <c r="O611" s="167"/>
      <c r="P611" s="167"/>
      <c r="Q611" s="167"/>
      <c r="R611" s="169">
        <v>0</v>
      </c>
      <c r="S611" s="170"/>
      <c r="T611" s="170"/>
      <c r="U611" s="171"/>
    </row>
    <row r="612" spans="2:21" ht="13.5" customHeight="1">
      <c r="B612" s="847"/>
      <c r="C612" s="848"/>
      <c r="D612" s="161"/>
      <c r="E612" s="161"/>
      <c r="F612" s="161"/>
      <c r="G612" s="162"/>
      <c r="H612" s="149" t="s">
        <v>23</v>
      </c>
      <c r="I612" s="149"/>
      <c r="J612" s="149"/>
      <c r="K612" s="149"/>
      <c r="L612" s="149"/>
      <c r="M612" s="149"/>
      <c r="N612" s="149"/>
      <c r="O612" s="149"/>
      <c r="P612" s="149"/>
      <c r="Q612" s="149"/>
      <c r="R612" s="151">
        <f>SUM(R606:U611)</f>
        <v>0</v>
      </c>
      <c r="S612" s="152"/>
      <c r="T612" s="152"/>
      <c r="U612" s="153"/>
    </row>
    <row r="613" spans="2:21" ht="13.5" customHeight="1">
      <c r="B613" s="847"/>
      <c r="C613" s="848"/>
      <c r="D613" s="163"/>
      <c r="E613" s="163"/>
      <c r="F613" s="163"/>
      <c r="G613" s="164"/>
      <c r="H613" s="150"/>
      <c r="I613" s="150"/>
      <c r="J613" s="150"/>
      <c r="K613" s="150"/>
      <c r="L613" s="150"/>
      <c r="M613" s="150"/>
      <c r="N613" s="150"/>
      <c r="O613" s="150"/>
      <c r="P613" s="150"/>
      <c r="Q613" s="150"/>
      <c r="R613" s="154"/>
      <c r="S613" s="155"/>
      <c r="T613" s="155"/>
      <c r="U613" s="156"/>
    </row>
    <row r="614" spans="2:21" ht="13.5" customHeight="1">
      <c r="B614" s="847"/>
      <c r="C614" s="848"/>
      <c r="D614" s="157" t="s">
        <v>9</v>
      </c>
      <c r="E614" s="158"/>
      <c r="F614" s="158"/>
      <c r="G614" s="159"/>
      <c r="H614" s="165" t="s">
        <v>158</v>
      </c>
      <c r="I614" s="165"/>
      <c r="J614" s="165"/>
      <c r="K614" s="165"/>
      <c r="L614" s="165"/>
      <c r="M614" s="165"/>
      <c r="N614" s="165"/>
      <c r="O614" s="165"/>
      <c r="P614" s="165"/>
      <c r="Q614" s="165"/>
      <c r="R614" s="28"/>
      <c r="S614" s="29"/>
      <c r="T614" s="29"/>
      <c r="U614" s="82"/>
    </row>
    <row r="615" spans="2:21" ht="13.5" customHeight="1">
      <c r="B615" s="847"/>
      <c r="C615" s="848"/>
      <c r="D615" s="161"/>
      <c r="E615" s="161"/>
      <c r="F615" s="161"/>
      <c r="G615" s="162"/>
      <c r="H615" s="133"/>
      <c r="I615" s="167" t="s">
        <v>159</v>
      </c>
      <c r="J615" s="167"/>
      <c r="K615" s="167"/>
      <c r="L615" s="167"/>
      <c r="M615" s="167"/>
      <c r="N615" s="167"/>
      <c r="O615" s="167"/>
      <c r="P615" s="167"/>
      <c r="Q615" s="167"/>
      <c r="R615" s="169"/>
      <c r="S615" s="170"/>
      <c r="T615" s="170"/>
      <c r="U615" s="171"/>
    </row>
    <row r="616" spans="2:21" ht="13.5" customHeight="1">
      <c r="B616" s="847"/>
      <c r="C616" s="848"/>
      <c r="D616" s="161"/>
      <c r="E616" s="161"/>
      <c r="F616" s="161"/>
      <c r="G616" s="162"/>
      <c r="H616" s="167" t="s">
        <v>160</v>
      </c>
      <c r="I616" s="167"/>
      <c r="J616" s="167"/>
      <c r="K616" s="167"/>
      <c r="L616" s="167"/>
      <c r="M616" s="167"/>
      <c r="N616" s="167"/>
      <c r="O616" s="167"/>
      <c r="P616" s="167"/>
      <c r="Q616" s="167"/>
      <c r="R616" s="26"/>
      <c r="S616" s="27"/>
      <c r="T616" s="27"/>
      <c r="U616" s="81"/>
    </row>
    <row r="617" spans="2:21" ht="13.5" customHeight="1">
      <c r="B617" s="847"/>
      <c r="C617" s="848"/>
      <c r="D617" s="161"/>
      <c r="E617" s="161"/>
      <c r="F617" s="161"/>
      <c r="G617" s="162"/>
      <c r="H617" s="133"/>
      <c r="I617" s="167" t="s">
        <v>159</v>
      </c>
      <c r="J617" s="167"/>
      <c r="K617" s="167"/>
      <c r="L617" s="167"/>
      <c r="M617" s="167"/>
      <c r="N617" s="167"/>
      <c r="O617" s="167"/>
      <c r="P617" s="167"/>
      <c r="Q617" s="167"/>
      <c r="R617" s="169">
        <v>0</v>
      </c>
      <c r="S617" s="170"/>
      <c r="T617" s="170"/>
      <c r="U617" s="171"/>
    </row>
    <row r="618" spans="2:21" ht="13.5" customHeight="1">
      <c r="B618" s="847"/>
      <c r="C618" s="848"/>
      <c r="D618" s="161"/>
      <c r="E618" s="161"/>
      <c r="F618" s="161"/>
      <c r="G618" s="162"/>
      <c r="H618" s="167" t="s">
        <v>161</v>
      </c>
      <c r="I618" s="167"/>
      <c r="J618" s="167"/>
      <c r="K618" s="167"/>
      <c r="L618" s="167"/>
      <c r="M618" s="167"/>
      <c r="N618" s="167"/>
      <c r="O618" s="167"/>
      <c r="P618" s="167"/>
      <c r="Q618" s="167"/>
      <c r="R618" s="26"/>
      <c r="S618" s="27"/>
      <c r="T618" s="27"/>
      <c r="U618" s="81"/>
    </row>
    <row r="619" spans="2:21" ht="13.5" customHeight="1">
      <c r="B619" s="847"/>
      <c r="C619" s="848"/>
      <c r="D619" s="161"/>
      <c r="E619" s="161"/>
      <c r="F619" s="161"/>
      <c r="G619" s="162"/>
      <c r="H619" s="133"/>
      <c r="I619" s="167" t="s">
        <v>162</v>
      </c>
      <c r="J619" s="167"/>
      <c r="K619" s="167"/>
      <c r="L619" s="167"/>
      <c r="M619" s="167"/>
      <c r="N619" s="167"/>
      <c r="O619" s="167"/>
      <c r="P619" s="167"/>
      <c r="Q619" s="167"/>
      <c r="R619" s="169">
        <v>0</v>
      </c>
      <c r="S619" s="170"/>
      <c r="T619" s="170"/>
      <c r="U619" s="171"/>
    </row>
    <row r="620" spans="2:21" ht="13.5" customHeight="1">
      <c r="B620" s="847"/>
      <c r="C620" s="848"/>
      <c r="D620" s="161"/>
      <c r="E620" s="161"/>
      <c r="F620" s="161"/>
      <c r="G620" s="162"/>
      <c r="H620" s="149" t="s">
        <v>23</v>
      </c>
      <c r="I620" s="149"/>
      <c r="J620" s="149"/>
      <c r="K620" s="149"/>
      <c r="L620" s="149"/>
      <c r="M620" s="149"/>
      <c r="N620" s="149"/>
      <c r="O620" s="149"/>
      <c r="P620" s="149"/>
      <c r="Q620" s="149"/>
      <c r="R620" s="151">
        <f>SUM(R614:U619)</f>
        <v>0</v>
      </c>
      <c r="S620" s="152"/>
      <c r="T620" s="152"/>
      <c r="U620" s="153"/>
    </row>
    <row r="621" spans="2:21" ht="13.5" customHeight="1">
      <c r="B621" s="847"/>
      <c r="C621" s="848"/>
      <c r="D621" s="161"/>
      <c r="E621" s="161"/>
      <c r="F621" s="161"/>
      <c r="G621" s="162"/>
      <c r="H621" s="737"/>
      <c r="I621" s="737"/>
      <c r="J621" s="737"/>
      <c r="K621" s="737"/>
      <c r="L621" s="737"/>
      <c r="M621" s="737"/>
      <c r="N621" s="737"/>
      <c r="O621" s="737"/>
      <c r="P621" s="737"/>
      <c r="Q621" s="737"/>
      <c r="R621" s="154"/>
      <c r="S621" s="155"/>
      <c r="T621" s="155"/>
      <c r="U621" s="156"/>
    </row>
    <row r="622" spans="2:21" s="3" customFormat="1" ht="13.5" customHeight="1">
      <c r="B622" s="847"/>
      <c r="C622" s="848"/>
      <c r="D622" s="157" t="s">
        <v>25</v>
      </c>
      <c r="E622" s="158"/>
      <c r="F622" s="158"/>
      <c r="G622" s="159"/>
      <c r="H622" s="165" t="s">
        <v>22</v>
      </c>
      <c r="I622" s="165"/>
      <c r="J622" s="165"/>
      <c r="K622" s="165"/>
      <c r="L622" s="165"/>
      <c r="M622" s="165"/>
      <c r="N622" s="165"/>
      <c r="O622" s="165"/>
      <c r="P622" s="165"/>
      <c r="Q622" s="165"/>
      <c r="R622" s="26"/>
      <c r="S622" s="27"/>
      <c r="T622" s="27"/>
      <c r="U622" s="81"/>
    </row>
    <row r="623" spans="2:21" s="3" customFormat="1" ht="13.5" customHeight="1">
      <c r="B623" s="847"/>
      <c r="C623" s="848"/>
      <c r="D623" s="160"/>
      <c r="E623" s="161"/>
      <c r="F623" s="161"/>
      <c r="G623" s="162"/>
      <c r="H623" s="166" t="s">
        <v>202</v>
      </c>
      <c r="I623" s="167"/>
      <c r="J623" s="167"/>
      <c r="K623" s="167"/>
      <c r="L623" s="167"/>
      <c r="M623" s="167"/>
      <c r="N623" s="167"/>
      <c r="O623" s="167"/>
      <c r="P623" s="167"/>
      <c r="Q623" s="168"/>
      <c r="R623" s="140"/>
      <c r="S623" s="141"/>
      <c r="T623" s="141"/>
      <c r="U623" s="142"/>
    </row>
    <row r="624" spans="2:21" s="3" customFormat="1" ht="13.5" customHeight="1">
      <c r="B624" s="847"/>
      <c r="C624" s="848"/>
      <c r="D624" s="160"/>
      <c r="E624" s="161"/>
      <c r="F624" s="161"/>
      <c r="G624" s="162"/>
      <c r="H624" s="166" t="s">
        <v>203</v>
      </c>
      <c r="I624" s="167"/>
      <c r="J624" s="167"/>
      <c r="K624" s="167"/>
      <c r="L624" s="167"/>
      <c r="M624" s="167"/>
      <c r="N624" s="167"/>
      <c r="O624" s="167"/>
      <c r="P624" s="167"/>
      <c r="Q624" s="168"/>
      <c r="R624" s="26"/>
      <c r="S624" s="27"/>
      <c r="T624" s="27"/>
      <c r="U624" s="81"/>
    </row>
    <row r="625" spans="2:21" s="3" customFormat="1" ht="13.5" customHeight="1">
      <c r="B625" s="847"/>
      <c r="C625" s="848"/>
      <c r="D625" s="161"/>
      <c r="E625" s="161"/>
      <c r="F625" s="161"/>
      <c r="G625" s="162"/>
      <c r="H625" s="133"/>
      <c r="I625" s="167" t="s">
        <v>212</v>
      </c>
      <c r="J625" s="167"/>
      <c r="K625" s="167"/>
      <c r="L625" s="167"/>
      <c r="M625" s="167"/>
      <c r="N625" s="167"/>
      <c r="O625" s="167"/>
      <c r="P625" s="167"/>
      <c r="Q625" s="167"/>
      <c r="R625" s="169">
        <v>0</v>
      </c>
      <c r="S625" s="170"/>
      <c r="T625" s="170"/>
      <c r="U625" s="171"/>
    </row>
    <row r="626" spans="2:21" s="3" customFormat="1" ht="8.25" customHeight="1">
      <c r="B626" s="847"/>
      <c r="C626" s="848"/>
      <c r="D626" s="161"/>
      <c r="E626" s="161"/>
      <c r="F626" s="161"/>
      <c r="G626" s="162"/>
      <c r="H626" s="149" t="s">
        <v>23</v>
      </c>
      <c r="I626" s="149"/>
      <c r="J626" s="149"/>
      <c r="K626" s="149"/>
      <c r="L626" s="149"/>
      <c r="M626" s="149"/>
      <c r="N626" s="149"/>
      <c r="O626" s="149"/>
      <c r="P626" s="149"/>
      <c r="Q626" s="149"/>
      <c r="R626" s="151">
        <f>SUM(R622:U625)</f>
        <v>0</v>
      </c>
      <c r="S626" s="152"/>
      <c r="T626" s="152"/>
      <c r="U626" s="153"/>
    </row>
    <row r="627" spans="2:21" s="3" customFormat="1" ht="13.5" customHeight="1">
      <c r="B627" s="847"/>
      <c r="C627" s="848"/>
      <c r="D627" s="163"/>
      <c r="E627" s="163"/>
      <c r="F627" s="163"/>
      <c r="G627" s="164"/>
      <c r="H627" s="150"/>
      <c r="I627" s="150"/>
      <c r="J627" s="150"/>
      <c r="K627" s="150"/>
      <c r="L627" s="150"/>
      <c r="M627" s="150"/>
      <c r="N627" s="150"/>
      <c r="O627" s="150"/>
      <c r="P627" s="150"/>
      <c r="Q627" s="150"/>
      <c r="R627" s="154"/>
      <c r="S627" s="155"/>
      <c r="T627" s="155"/>
      <c r="U627" s="156"/>
    </row>
    <row r="628" spans="2:21" ht="13.5" customHeight="1">
      <c r="B628" s="847"/>
      <c r="C628" s="848"/>
      <c r="D628" s="365" t="s">
        <v>43</v>
      </c>
      <c r="E628" s="366"/>
      <c r="F628" s="366"/>
      <c r="G628" s="366"/>
      <c r="H628" s="366"/>
      <c r="I628" s="366"/>
      <c r="J628" s="366"/>
      <c r="K628" s="366"/>
      <c r="L628" s="366"/>
      <c r="M628" s="366"/>
      <c r="N628" s="366"/>
      <c r="O628" s="366"/>
      <c r="P628" s="366"/>
      <c r="Q628" s="367"/>
      <c r="R628" s="735">
        <f>R582+R586+R598+R604+R592+R612+R620+R626</f>
        <v>0</v>
      </c>
      <c r="S628" s="735"/>
      <c r="T628" s="735"/>
      <c r="U628" s="736"/>
    </row>
    <row r="629" spans="2:21" ht="13.5" customHeight="1">
      <c r="B629" s="847"/>
      <c r="C629" s="848"/>
      <c r="D629" s="368"/>
      <c r="E629" s="369"/>
      <c r="F629" s="369"/>
      <c r="G629" s="369"/>
      <c r="H629" s="369"/>
      <c r="I629" s="369"/>
      <c r="J629" s="369"/>
      <c r="K629" s="369"/>
      <c r="L629" s="369"/>
      <c r="M629" s="369"/>
      <c r="N629" s="369"/>
      <c r="O629" s="369"/>
      <c r="P629" s="369"/>
      <c r="Q629" s="370"/>
      <c r="R629" s="735"/>
      <c r="S629" s="735"/>
      <c r="T629" s="735"/>
      <c r="U629" s="736"/>
    </row>
    <row r="630" spans="2:21" ht="13.5" customHeight="1">
      <c r="B630" s="789" t="s">
        <v>54</v>
      </c>
      <c r="C630" s="790"/>
      <c r="D630" s="371" t="s">
        <v>54</v>
      </c>
      <c r="E630" s="372"/>
      <c r="F630" s="372"/>
      <c r="G630" s="373"/>
      <c r="H630" s="766" t="s">
        <v>170</v>
      </c>
      <c r="I630" s="165"/>
      <c r="J630" s="165"/>
      <c r="K630" s="165"/>
      <c r="L630" s="165"/>
      <c r="M630" s="165"/>
      <c r="N630" s="165"/>
      <c r="O630" s="165"/>
      <c r="P630" s="165"/>
      <c r="Q630" s="767"/>
      <c r="R630" s="772">
        <f>ROUNDDOWN(R628*10%,0)</f>
        <v>0</v>
      </c>
      <c r="S630" s="773"/>
      <c r="T630" s="773"/>
      <c r="U630" s="774"/>
    </row>
    <row r="631" spans="2:21" ht="13.5" customHeight="1">
      <c r="B631" s="789"/>
      <c r="C631" s="790"/>
      <c r="D631" s="374"/>
      <c r="E631" s="375"/>
      <c r="F631" s="375"/>
      <c r="G631" s="376"/>
      <c r="H631" s="775" t="s">
        <v>164</v>
      </c>
      <c r="I631" s="776"/>
      <c r="J631" s="776"/>
      <c r="K631" s="776"/>
      <c r="L631" s="776"/>
      <c r="M631" s="776"/>
      <c r="N631" s="776"/>
      <c r="O631" s="776"/>
      <c r="P631" s="776"/>
      <c r="Q631" s="777"/>
      <c r="R631" s="169"/>
      <c r="S631" s="170"/>
      <c r="T631" s="170"/>
      <c r="U631" s="171"/>
    </row>
    <row r="632" spans="2:21" ht="13.5" customHeight="1" thickBot="1">
      <c r="B632" s="789"/>
      <c r="C632" s="790"/>
      <c r="D632" s="377"/>
      <c r="E632" s="378"/>
      <c r="F632" s="378"/>
      <c r="G632" s="379"/>
      <c r="H632" s="132"/>
      <c r="I632" s="167" t="s">
        <v>165</v>
      </c>
      <c r="J632" s="167"/>
      <c r="K632" s="167"/>
      <c r="L632" s="167"/>
      <c r="M632" s="167"/>
      <c r="N632" s="167"/>
      <c r="O632" s="167"/>
      <c r="P632" s="167"/>
      <c r="Q632" s="168"/>
      <c r="R632" s="169"/>
      <c r="S632" s="170"/>
      <c r="T632" s="170"/>
      <c r="U632" s="171"/>
    </row>
    <row r="633" spans="2:21" ht="13.5" customHeight="1">
      <c r="B633" s="380" t="s">
        <v>56</v>
      </c>
      <c r="C633" s="381"/>
      <c r="D633" s="381"/>
      <c r="E633" s="381"/>
      <c r="F633" s="381"/>
      <c r="G633" s="381"/>
      <c r="H633" s="381"/>
      <c r="I633" s="381"/>
      <c r="J633" s="381"/>
      <c r="K633" s="381"/>
      <c r="L633" s="381"/>
      <c r="M633" s="381"/>
      <c r="N633" s="381"/>
      <c r="O633" s="381"/>
      <c r="P633" s="381"/>
      <c r="Q633" s="382"/>
      <c r="R633" s="780">
        <f>R628+R630</f>
        <v>0</v>
      </c>
      <c r="S633" s="781"/>
      <c r="T633" s="781"/>
      <c r="U633" s="782"/>
    </row>
    <row r="634" spans="2:21" ht="13.5" customHeight="1" thickBot="1">
      <c r="B634" s="383"/>
      <c r="C634" s="384"/>
      <c r="D634" s="384"/>
      <c r="E634" s="384"/>
      <c r="F634" s="384"/>
      <c r="G634" s="384"/>
      <c r="H634" s="384"/>
      <c r="I634" s="384"/>
      <c r="J634" s="384"/>
      <c r="K634" s="384"/>
      <c r="L634" s="384"/>
      <c r="M634" s="384"/>
      <c r="N634" s="384"/>
      <c r="O634" s="384"/>
      <c r="P634" s="384"/>
      <c r="Q634" s="385"/>
      <c r="R634" s="844"/>
      <c r="S634" s="845"/>
      <c r="T634" s="845"/>
      <c r="U634" s="846"/>
    </row>
    <row r="635" spans="2:21" ht="8.25" customHeight="1">
      <c r="B635" s="7"/>
      <c r="C635" s="7"/>
      <c r="D635" s="7"/>
      <c r="E635" s="7"/>
      <c r="F635" s="9"/>
      <c r="G635" s="6"/>
      <c r="H635" s="6"/>
      <c r="I635" s="6"/>
      <c r="J635" s="6"/>
      <c r="K635" s="6"/>
      <c r="L635" s="6"/>
      <c r="M635" s="6"/>
      <c r="N635" s="6"/>
      <c r="O635" s="6"/>
      <c r="P635" s="6"/>
      <c r="Q635" s="6"/>
      <c r="R635" s="6"/>
      <c r="S635" s="6"/>
      <c r="T635" s="6"/>
      <c r="U635" s="6"/>
    </row>
    <row r="636" spans="2:21" ht="13.5" customHeight="1" hidden="1">
      <c r="B636" s="6"/>
      <c r="C636" s="6"/>
      <c r="D636" s="6"/>
      <c r="E636" s="6"/>
      <c r="F636" s="6"/>
      <c r="G636" s="6"/>
      <c r="H636" s="6"/>
      <c r="I636" s="6"/>
      <c r="J636" s="6"/>
      <c r="K636" s="6"/>
      <c r="L636" s="6"/>
      <c r="M636" s="2"/>
      <c r="N636" s="2"/>
      <c r="O636" s="2"/>
      <c r="P636" s="2"/>
      <c r="Q636" s="6"/>
      <c r="R636" s="6"/>
      <c r="S636" s="6"/>
      <c r="T636" s="6"/>
      <c r="U636" s="6"/>
    </row>
    <row r="637" spans="2:21" ht="13.5" customHeight="1" hidden="1">
      <c r="B637" s="6"/>
      <c r="C637" s="6"/>
      <c r="D637" s="6"/>
      <c r="E637" s="6"/>
      <c r="F637" s="6"/>
      <c r="G637" s="6"/>
      <c r="H637" s="6"/>
      <c r="I637" s="6"/>
      <c r="J637" s="6"/>
      <c r="K637" s="6"/>
      <c r="L637" s="6"/>
      <c r="M637" s="2"/>
      <c r="N637" s="2"/>
      <c r="O637" s="2"/>
      <c r="P637" s="2"/>
      <c r="Q637" s="6"/>
      <c r="R637" s="22"/>
      <c r="S637" s="23"/>
      <c r="T637" s="23"/>
      <c r="U637" s="23"/>
    </row>
    <row r="638" spans="2:21" ht="13.5" customHeight="1" hidden="1">
      <c r="B638" s="6"/>
      <c r="C638" s="6"/>
      <c r="D638" s="6"/>
      <c r="E638" s="6"/>
      <c r="F638" s="6"/>
      <c r="G638" s="6"/>
      <c r="H638" s="6"/>
      <c r="I638" s="6"/>
      <c r="J638" s="6"/>
      <c r="K638" s="6"/>
      <c r="L638" s="6"/>
      <c r="M638" s="2"/>
      <c r="N638" s="2"/>
      <c r="O638" s="2"/>
      <c r="P638" s="2"/>
      <c r="Q638" s="6"/>
      <c r="R638" s="23"/>
      <c r="S638" s="23"/>
      <c r="T638" s="23"/>
      <c r="U638" s="23"/>
    </row>
    <row r="639" spans="2:21" ht="18" customHeight="1">
      <c r="B639" s="74" t="s">
        <v>288</v>
      </c>
      <c r="C639" s="2"/>
      <c r="D639" s="2"/>
      <c r="E639" s="2"/>
      <c r="F639" s="2"/>
      <c r="G639" s="2"/>
      <c r="H639" s="2"/>
      <c r="I639" s="2"/>
      <c r="J639" s="2"/>
      <c r="K639" s="2"/>
      <c r="L639" s="2"/>
      <c r="M639" s="2"/>
      <c r="N639" s="2"/>
      <c r="O639" s="2"/>
      <c r="P639" s="2"/>
      <c r="Q639" s="2"/>
      <c r="R639" s="2"/>
      <c r="S639" s="2"/>
      <c r="T639" s="2"/>
      <c r="U639" s="2"/>
    </row>
    <row r="640" spans="2:21" ht="13.5" customHeight="1" thickBot="1">
      <c r="B640" s="67"/>
      <c r="C640" s="67"/>
      <c r="D640" s="67"/>
      <c r="E640" s="67"/>
      <c r="F640" s="67"/>
      <c r="G640" s="67"/>
      <c r="H640" s="67"/>
      <c r="I640" s="67"/>
      <c r="J640" s="67"/>
      <c r="K640" s="67"/>
      <c r="L640" s="67"/>
      <c r="M640" s="67"/>
      <c r="N640" s="67"/>
      <c r="O640" s="67"/>
      <c r="P640" s="67"/>
      <c r="Q640" s="67"/>
      <c r="R640" s="67"/>
      <c r="S640" s="67"/>
      <c r="T640" s="67"/>
      <c r="U640" s="67"/>
    </row>
    <row r="641" spans="2:21" ht="13.5" customHeight="1">
      <c r="B641" s="822" t="s">
        <v>28</v>
      </c>
      <c r="C641" s="823"/>
      <c r="D641" s="828" t="s">
        <v>37</v>
      </c>
      <c r="E641" s="354"/>
      <c r="F641" s="354"/>
      <c r="G641" s="818"/>
      <c r="H641" s="818"/>
      <c r="I641" s="818"/>
      <c r="J641" s="818"/>
      <c r="K641" s="818"/>
      <c r="L641" s="818"/>
      <c r="M641" s="354" t="s">
        <v>38</v>
      </c>
      <c r="N641" s="354"/>
      <c r="O641" s="354"/>
      <c r="P641" s="818"/>
      <c r="Q641" s="818"/>
      <c r="R641" s="818"/>
      <c r="S641" s="818"/>
      <c r="T641" s="818"/>
      <c r="U641" s="819"/>
    </row>
    <row r="642" spans="2:21" ht="13.5" customHeight="1">
      <c r="B642" s="824"/>
      <c r="C642" s="825"/>
      <c r="D642" s="362"/>
      <c r="E642" s="211"/>
      <c r="F642" s="211"/>
      <c r="G642" s="432"/>
      <c r="H642" s="432"/>
      <c r="I642" s="432"/>
      <c r="J642" s="432"/>
      <c r="K642" s="432"/>
      <c r="L642" s="432"/>
      <c r="M642" s="211"/>
      <c r="N642" s="211"/>
      <c r="O642" s="211"/>
      <c r="P642" s="432"/>
      <c r="Q642" s="432"/>
      <c r="R642" s="432"/>
      <c r="S642" s="432"/>
      <c r="T642" s="432"/>
      <c r="U642" s="472"/>
    </row>
    <row r="643" spans="2:21" ht="13.5" customHeight="1">
      <c r="B643" s="824"/>
      <c r="C643" s="825"/>
      <c r="D643" s="362" t="s">
        <v>4</v>
      </c>
      <c r="E643" s="211"/>
      <c r="F643" s="211"/>
      <c r="G643" s="432"/>
      <c r="H643" s="432"/>
      <c r="I643" s="432"/>
      <c r="J643" s="211" t="s">
        <v>40</v>
      </c>
      <c r="K643" s="211"/>
      <c r="L643" s="211"/>
      <c r="M643" s="432"/>
      <c r="N643" s="432"/>
      <c r="O643" s="432"/>
      <c r="P643" s="432"/>
      <c r="Q643" s="432"/>
      <c r="R643" s="432"/>
      <c r="S643" s="432"/>
      <c r="T643" s="432"/>
      <c r="U643" s="472"/>
    </row>
    <row r="644" spans="2:21" ht="13.5" customHeight="1">
      <c r="B644" s="824"/>
      <c r="C644" s="825"/>
      <c r="D644" s="362"/>
      <c r="E644" s="211"/>
      <c r="F644" s="211"/>
      <c r="G644" s="432"/>
      <c r="H644" s="432"/>
      <c r="I644" s="432"/>
      <c r="J644" s="211"/>
      <c r="K644" s="211"/>
      <c r="L644" s="211"/>
      <c r="M644" s="432"/>
      <c r="N644" s="432"/>
      <c r="O644" s="432"/>
      <c r="P644" s="432"/>
      <c r="Q644" s="432"/>
      <c r="R644" s="432"/>
      <c r="S644" s="432"/>
      <c r="T644" s="432"/>
      <c r="U644" s="472"/>
    </row>
    <row r="645" spans="2:21" ht="13.5" customHeight="1">
      <c r="B645" s="824"/>
      <c r="C645" s="825"/>
      <c r="D645" s="362" t="s">
        <v>3</v>
      </c>
      <c r="E645" s="211"/>
      <c r="F645" s="211"/>
      <c r="G645" s="432"/>
      <c r="H645" s="432"/>
      <c r="I645" s="432"/>
      <c r="J645" s="432"/>
      <c r="K645" s="432"/>
      <c r="L645" s="432"/>
      <c r="M645" s="211" t="s">
        <v>41</v>
      </c>
      <c r="N645" s="211"/>
      <c r="O645" s="211"/>
      <c r="P645" s="432"/>
      <c r="Q645" s="432"/>
      <c r="R645" s="432"/>
      <c r="S645" s="432"/>
      <c r="T645" s="432"/>
      <c r="U645" s="472"/>
    </row>
    <row r="646" spans="2:21" ht="13.5" customHeight="1">
      <c r="B646" s="824"/>
      <c r="C646" s="825"/>
      <c r="D646" s="362"/>
      <c r="E646" s="211"/>
      <c r="F646" s="211"/>
      <c r="G646" s="432"/>
      <c r="H646" s="432"/>
      <c r="I646" s="432"/>
      <c r="J646" s="432"/>
      <c r="K646" s="432"/>
      <c r="L646" s="432"/>
      <c r="M646" s="211"/>
      <c r="N646" s="211"/>
      <c r="O646" s="211"/>
      <c r="P646" s="432"/>
      <c r="Q646" s="432"/>
      <c r="R646" s="432"/>
      <c r="S646" s="432"/>
      <c r="T646" s="432"/>
      <c r="U646" s="472"/>
    </row>
    <row r="647" spans="2:21" ht="13.5" customHeight="1">
      <c r="B647" s="824"/>
      <c r="C647" s="825"/>
      <c r="D647" s="362" t="s">
        <v>242</v>
      </c>
      <c r="E647" s="211"/>
      <c r="F647" s="211"/>
      <c r="G647" s="432"/>
      <c r="H647" s="432"/>
      <c r="I647" s="432"/>
      <c r="J647" s="432"/>
      <c r="K647" s="432"/>
      <c r="L647" s="432"/>
      <c r="M647" s="211" t="s">
        <v>39</v>
      </c>
      <c r="N647" s="211"/>
      <c r="O647" s="211"/>
      <c r="P647" s="816"/>
      <c r="Q647" s="432"/>
      <c r="R647" s="432"/>
      <c r="S647" s="432"/>
      <c r="T647" s="432"/>
      <c r="U647" s="472"/>
    </row>
    <row r="648" spans="2:21" ht="13.5" customHeight="1" thickBot="1">
      <c r="B648" s="826"/>
      <c r="C648" s="827"/>
      <c r="D648" s="363"/>
      <c r="E648" s="213"/>
      <c r="F648" s="213"/>
      <c r="G648" s="661"/>
      <c r="H648" s="661"/>
      <c r="I648" s="661"/>
      <c r="J648" s="661"/>
      <c r="K648" s="661"/>
      <c r="L648" s="661"/>
      <c r="M648" s="213"/>
      <c r="N648" s="213"/>
      <c r="O648" s="213"/>
      <c r="P648" s="661"/>
      <c r="Q648" s="661"/>
      <c r="R648" s="661"/>
      <c r="S648" s="661"/>
      <c r="T648" s="661"/>
      <c r="U648" s="817"/>
    </row>
    <row r="649" spans="2:21" ht="13.5" customHeight="1">
      <c r="B649" s="822" t="s">
        <v>5</v>
      </c>
      <c r="C649" s="823"/>
      <c r="D649" s="828" t="s">
        <v>37</v>
      </c>
      <c r="E649" s="354"/>
      <c r="F649" s="354"/>
      <c r="G649" s="818"/>
      <c r="H649" s="818"/>
      <c r="I649" s="818"/>
      <c r="J649" s="818"/>
      <c r="K649" s="818"/>
      <c r="L649" s="818"/>
      <c r="M649" s="354" t="s">
        <v>38</v>
      </c>
      <c r="N649" s="354"/>
      <c r="O649" s="354"/>
      <c r="P649" s="818"/>
      <c r="Q649" s="818"/>
      <c r="R649" s="818"/>
      <c r="S649" s="818"/>
      <c r="T649" s="818"/>
      <c r="U649" s="819"/>
    </row>
    <row r="650" spans="2:21" ht="13.5" customHeight="1">
      <c r="B650" s="824"/>
      <c r="C650" s="825"/>
      <c r="D650" s="362"/>
      <c r="E650" s="211"/>
      <c r="F650" s="211"/>
      <c r="G650" s="432"/>
      <c r="H650" s="432"/>
      <c r="I650" s="432"/>
      <c r="J650" s="432"/>
      <c r="K650" s="432"/>
      <c r="L650" s="432"/>
      <c r="M650" s="211"/>
      <c r="N650" s="211"/>
      <c r="O650" s="211"/>
      <c r="P650" s="432"/>
      <c r="Q650" s="432"/>
      <c r="R650" s="432"/>
      <c r="S650" s="432"/>
      <c r="T650" s="432"/>
      <c r="U650" s="472"/>
    </row>
    <row r="651" spans="2:21" ht="13.5" customHeight="1">
      <c r="B651" s="824"/>
      <c r="C651" s="825"/>
      <c r="D651" s="362" t="s">
        <v>4</v>
      </c>
      <c r="E651" s="211"/>
      <c r="F651" s="211"/>
      <c r="G651" s="432"/>
      <c r="H651" s="432"/>
      <c r="I651" s="432"/>
      <c r="J651" s="211" t="s">
        <v>40</v>
      </c>
      <c r="K651" s="211"/>
      <c r="L651" s="211"/>
      <c r="M651" s="432"/>
      <c r="N651" s="432"/>
      <c r="O651" s="432"/>
      <c r="P651" s="432"/>
      <c r="Q651" s="432"/>
      <c r="R651" s="432"/>
      <c r="S651" s="432"/>
      <c r="T651" s="432"/>
      <c r="U651" s="472"/>
    </row>
    <row r="652" spans="2:21" ht="13.5" customHeight="1">
      <c r="B652" s="824"/>
      <c r="C652" s="825"/>
      <c r="D652" s="362"/>
      <c r="E652" s="211"/>
      <c r="F652" s="211"/>
      <c r="G652" s="432"/>
      <c r="H652" s="432"/>
      <c r="I652" s="432"/>
      <c r="J652" s="211"/>
      <c r="K652" s="211"/>
      <c r="L652" s="211"/>
      <c r="M652" s="432"/>
      <c r="N652" s="432"/>
      <c r="O652" s="432"/>
      <c r="P652" s="432"/>
      <c r="Q652" s="432"/>
      <c r="R652" s="432"/>
      <c r="S652" s="432"/>
      <c r="T652" s="432"/>
      <c r="U652" s="472"/>
    </row>
    <row r="653" spans="2:21" ht="13.5" customHeight="1">
      <c r="B653" s="824"/>
      <c r="C653" s="825"/>
      <c r="D653" s="362" t="s">
        <v>3</v>
      </c>
      <c r="E653" s="211"/>
      <c r="F653" s="211"/>
      <c r="G653" s="432"/>
      <c r="H653" s="432"/>
      <c r="I653" s="432"/>
      <c r="J653" s="432"/>
      <c r="K653" s="432"/>
      <c r="L653" s="432"/>
      <c r="M653" s="211" t="s">
        <v>41</v>
      </c>
      <c r="N653" s="211"/>
      <c r="O653" s="211"/>
      <c r="P653" s="432"/>
      <c r="Q653" s="432"/>
      <c r="R653" s="432"/>
      <c r="S653" s="432"/>
      <c r="T653" s="432"/>
      <c r="U653" s="472"/>
    </row>
    <row r="654" spans="2:21" ht="13.5" customHeight="1">
      <c r="B654" s="824"/>
      <c r="C654" s="825"/>
      <c r="D654" s="362"/>
      <c r="E654" s="211"/>
      <c r="F654" s="211"/>
      <c r="G654" s="432"/>
      <c r="H654" s="432"/>
      <c r="I654" s="432"/>
      <c r="J654" s="432"/>
      <c r="K654" s="432"/>
      <c r="L654" s="432"/>
      <c r="M654" s="211"/>
      <c r="N654" s="211"/>
      <c r="O654" s="211"/>
      <c r="P654" s="432"/>
      <c r="Q654" s="432"/>
      <c r="R654" s="432"/>
      <c r="S654" s="432"/>
      <c r="T654" s="432"/>
      <c r="U654" s="472"/>
    </row>
    <row r="655" spans="2:21" ht="13.5" customHeight="1">
      <c r="B655" s="824"/>
      <c r="C655" s="825"/>
      <c r="D655" s="362" t="s">
        <v>242</v>
      </c>
      <c r="E655" s="211"/>
      <c r="F655" s="211"/>
      <c r="G655" s="432"/>
      <c r="H655" s="432"/>
      <c r="I655" s="432"/>
      <c r="J655" s="432"/>
      <c r="K655" s="432"/>
      <c r="L655" s="432"/>
      <c r="M655" s="211" t="s">
        <v>39</v>
      </c>
      <c r="N655" s="211"/>
      <c r="O655" s="211"/>
      <c r="P655" s="816"/>
      <c r="Q655" s="432"/>
      <c r="R655" s="432"/>
      <c r="S655" s="432"/>
      <c r="T655" s="432"/>
      <c r="U655" s="472"/>
    </row>
    <row r="656" spans="2:21" ht="13.5" customHeight="1" thickBot="1">
      <c r="B656" s="826"/>
      <c r="C656" s="827"/>
      <c r="D656" s="363"/>
      <c r="E656" s="213"/>
      <c r="F656" s="213"/>
      <c r="G656" s="661"/>
      <c r="H656" s="661"/>
      <c r="I656" s="661"/>
      <c r="J656" s="661"/>
      <c r="K656" s="661"/>
      <c r="L656" s="661"/>
      <c r="M656" s="213"/>
      <c r="N656" s="213"/>
      <c r="O656" s="213"/>
      <c r="P656" s="661"/>
      <c r="Q656" s="661"/>
      <c r="R656" s="661"/>
      <c r="S656" s="661"/>
      <c r="T656" s="661"/>
      <c r="U656" s="817"/>
    </row>
    <row r="657" spans="2:21" ht="13.5" customHeight="1">
      <c r="B657" s="822" t="s">
        <v>6</v>
      </c>
      <c r="C657" s="823"/>
      <c r="D657" s="828" t="s">
        <v>37</v>
      </c>
      <c r="E657" s="354"/>
      <c r="F657" s="354"/>
      <c r="G657" s="818"/>
      <c r="H657" s="818"/>
      <c r="I657" s="818"/>
      <c r="J657" s="818"/>
      <c r="K657" s="818"/>
      <c r="L657" s="818"/>
      <c r="M657" s="354" t="s">
        <v>38</v>
      </c>
      <c r="N657" s="354"/>
      <c r="O657" s="354"/>
      <c r="P657" s="818"/>
      <c r="Q657" s="818"/>
      <c r="R657" s="818"/>
      <c r="S657" s="818"/>
      <c r="T657" s="818"/>
      <c r="U657" s="819"/>
    </row>
    <row r="658" spans="2:21" ht="13.5" customHeight="1">
      <c r="B658" s="824"/>
      <c r="C658" s="825"/>
      <c r="D658" s="362"/>
      <c r="E658" s="211"/>
      <c r="F658" s="211"/>
      <c r="G658" s="432"/>
      <c r="H658" s="432"/>
      <c r="I658" s="432"/>
      <c r="J658" s="432"/>
      <c r="K658" s="432"/>
      <c r="L658" s="432"/>
      <c r="M658" s="211"/>
      <c r="N658" s="211"/>
      <c r="O658" s="211"/>
      <c r="P658" s="432"/>
      <c r="Q658" s="432"/>
      <c r="R658" s="432"/>
      <c r="S658" s="432"/>
      <c r="T658" s="432"/>
      <c r="U658" s="472"/>
    </row>
    <row r="659" spans="2:21" ht="13.5" customHeight="1">
      <c r="B659" s="824"/>
      <c r="C659" s="825"/>
      <c r="D659" s="362" t="s">
        <v>4</v>
      </c>
      <c r="E659" s="211"/>
      <c r="F659" s="211"/>
      <c r="G659" s="432"/>
      <c r="H659" s="432"/>
      <c r="I659" s="432"/>
      <c r="J659" s="211" t="s">
        <v>40</v>
      </c>
      <c r="K659" s="211"/>
      <c r="L659" s="211"/>
      <c r="M659" s="432"/>
      <c r="N659" s="432"/>
      <c r="O659" s="432"/>
      <c r="P659" s="432"/>
      <c r="Q659" s="432"/>
      <c r="R659" s="432"/>
      <c r="S659" s="432"/>
      <c r="T659" s="432"/>
      <c r="U659" s="472"/>
    </row>
    <row r="660" spans="2:21" ht="13.5" customHeight="1">
      <c r="B660" s="824"/>
      <c r="C660" s="825"/>
      <c r="D660" s="362"/>
      <c r="E660" s="211"/>
      <c r="F660" s="211"/>
      <c r="G660" s="432"/>
      <c r="H660" s="432"/>
      <c r="I660" s="432"/>
      <c r="J660" s="211"/>
      <c r="K660" s="211"/>
      <c r="L660" s="211"/>
      <c r="M660" s="432"/>
      <c r="N660" s="432"/>
      <c r="O660" s="432"/>
      <c r="P660" s="432"/>
      <c r="Q660" s="432"/>
      <c r="R660" s="432"/>
      <c r="S660" s="432"/>
      <c r="T660" s="432"/>
      <c r="U660" s="472"/>
    </row>
    <row r="661" spans="2:21" ht="13.5" customHeight="1">
      <c r="B661" s="824"/>
      <c r="C661" s="825"/>
      <c r="D661" s="362" t="s">
        <v>3</v>
      </c>
      <c r="E661" s="211"/>
      <c r="F661" s="211"/>
      <c r="G661" s="432"/>
      <c r="H661" s="432"/>
      <c r="I661" s="432"/>
      <c r="J661" s="432"/>
      <c r="K661" s="432"/>
      <c r="L661" s="432"/>
      <c r="M661" s="211" t="s">
        <v>41</v>
      </c>
      <c r="N661" s="211"/>
      <c r="O661" s="211"/>
      <c r="P661" s="432"/>
      <c r="Q661" s="432"/>
      <c r="R661" s="432"/>
      <c r="S661" s="432"/>
      <c r="T661" s="432"/>
      <c r="U661" s="472"/>
    </row>
    <row r="662" spans="2:21" ht="13.5" customHeight="1">
      <c r="B662" s="824"/>
      <c r="C662" s="825"/>
      <c r="D662" s="362"/>
      <c r="E662" s="211"/>
      <c r="F662" s="211"/>
      <c r="G662" s="432"/>
      <c r="H662" s="432"/>
      <c r="I662" s="432"/>
      <c r="J662" s="432"/>
      <c r="K662" s="432"/>
      <c r="L662" s="432"/>
      <c r="M662" s="211"/>
      <c r="N662" s="211"/>
      <c r="O662" s="211"/>
      <c r="P662" s="432"/>
      <c r="Q662" s="432"/>
      <c r="R662" s="432"/>
      <c r="S662" s="432"/>
      <c r="T662" s="432"/>
      <c r="U662" s="472"/>
    </row>
    <row r="663" spans="2:21" ht="13.5" customHeight="1">
      <c r="B663" s="824"/>
      <c r="C663" s="825"/>
      <c r="D663" s="362" t="s">
        <v>242</v>
      </c>
      <c r="E663" s="211"/>
      <c r="F663" s="211"/>
      <c r="G663" s="432"/>
      <c r="H663" s="432"/>
      <c r="I663" s="432"/>
      <c r="J663" s="432"/>
      <c r="K663" s="432"/>
      <c r="L663" s="432"/>
      <c r="M663" s="211" t="s">
        <v>39</v>
      </c>
      <c r="N663" s="211"/>
      <c r="O663" s="211"/>
      <c r="P663" s="816"/>
      <c r="Q663" s="432"/>
      <c r="R663" s="432"/>
      <c r="S663" s="432"/>
      <c r="T663" s="432"/>
      <c r="U663" s="472"/>
    </row>
    <row r="664" spans="2:21" ht="13.5" customHeight="1" thickBot="1">
      <c r="B664" s="826"/>
      <c r="C664" s="827"/>
      <c r="D664" s="363"/>
      <c r="E664" s="213"/>
      <c r="F664" s="213"/>
      <c r="G664" s="661"/>
      <c r="H664" s="661"/>
      <c r="I664" s="661"/>
      <c r="J664" s="661"/>
      <c r="K664" s="661"/>
      <c r="L664" s="661"/>
      <c r="M664" s="213"/>
      <c r="N664" s="213"/>
      <c r="O664" s="213"/>
      <c r="P664" s="661"/>
      <c r="Q664" s="661"/>
      <c r="R664" s="661"/>
      <c r="S664" s="661"/>
      <c r="T664" s="661"/>
      <c r="U664" s="817"/>
    </row>
    <row r="665" spans="2:21" ht="13.5" customHeight="1">
      <c r="B665" s="68" t="s">
        <v>74</v>
      </c>
      <c r="C665" s="68"/>
      <c r="D665" s="68"/>
      <c r="E665" s="68"/>
      <c r="F665" s="68"/>
      <c r="G665" s="68"/>
      <c r="H665" s="68"/>
      <c r="I665" s="68"/>
      <c r="J665" s="68"/>
      <c r="K665" s="68"/>
      <c r="L665" s="68"/>
      <c r="M665" s="68"/>
      <c r="N665" s="68"/>
      <c r="O665" s="68"/>
      <c r="P665" s="68"/>
      <c r="Q665" s="68"/>
      <c r="R665" s="68"/>
      <c r="S665" s="68"/>
      <c r="T665" s="68"/>
      <c r="U665" s="68"/>
    </row>
  </sheetData>
  <sheetProtection/>
  <mergeCells count="880">
    <mergeCell ref="B561:G563"/>
    <mergeCell ref="B564:G566"/>
    <mergeCell ref="B567:G569"/>
    <mergeCell ref="B570:G572"/>
    <mergeCell ref="H561:U563"/>
    <mergeCell ref="H564:U566"/>
    <mergeCell ref="N51:S51"/>
    <mergeCell ref="M390:N391"/>
    <mergeCell ref="O390:P391"/>
    <mergeCell ref="E52:G54"/>
    <mergeCell ref="G351:K351"/>
    <mergeCell ref="G352:K352"/>
    <mergeCell ref="G353:U353"/>
    <mergeCell ref="G348:K348"/>
    <mergeCell ref="B80:O80"/>
    <mergeCell ref="P80:R80"/>
    <mergeCell ref="H56:J57"/>
    <mergeCell ref="G350:K350"/>
    <mergeCell ref="E205:U209"/>
    <mergeCell ref="G255:U257"/>
    <mergeCell ref="G271:K271"/>
    <mergeCell ref="K175:N176"/>
    <mergeCell ref="K177:N178"/>
    <mergeCell ref="S80:T80"/>
    <mergeCell ref="M271:U275"/>
    <mergeCell ref="E56:G57"/>
    <mergeCell ref="B136:C137"/>
    <mergeCell ref="B130:C131"/>
    <mergeCell ref="G273:K273"/>
    <mergeCell ref="G274:K274"/>
    <mergeCell ref="G189:J190"/>
    <mergeCell ref="M130:Q131"/>
    <mergeCell ref="B177:C178"/>
    <mergeCell ref="H130:L131"/>
    <mergeCell ref="O177:Q178"/>
    <mergeCell ref="B142:C143"/>
    <mergeCell ref="G373:U375"/>
    <mergeCell ref="J382:L383"/>
    <mergeCell ref="M348:U352"/>
    <mergeCell ref="G349:K349"/>
    <mergeCell ref="G431:U431"/>
    <mergeCell ref="G426:K426"/>
    <mergeCell ref="M426:U430"/>
    <mergeCell ref="G427:K427"/>
    <mergeCell ref="G428:K428"/>
    <mergeCell ref="G429:K429"/>
    <mergeCell ref="N55:R55"/>
    <mergeCell ref="E197:U201"/>
    <mergeCell ref="R136:U137"/>
    <mergeCell ref="H132:L133"/>
    <mergeCell ref="G191:J192"/>
    <mergeCell ref="K179:N180"/>
    <mergeCell ref="N56:R56"/>
    <mergeCell ref="N57:R57"/>
    <mergeCell ref="K55:M55"/>
    <mergeCell ref="E85:Q85"/>
    <mergeCell ref="G430:K430"/>
    <mergeCell ref="E392:F393"/>
    <mergeCell ref="G392:I393"/>
    <mergeCell ref="T392:T393"/>
    <mergeCell ref="G390:I391"/>
    <mergeCell ref="E390:F391"/>
    <mergeCell ref="T390:T391"/>
    <mergeCell ref="O392:P393"/>
    <mergeCell ref="M392:N393"/>
    <mergeCell ref="J390:L391"/>
    <mergeCell ref="J392:L393"/>
    <mergeCell ref="E19:G20"/>
    <mergeCell ref="M21:O22"/>
    <mergeCell ref="P21:T22"/>
    <mergeCell ref="U21:U22"/>
    <mergeCell ref="G388:I389"/>
    <mergeCell ref="I21:K22"/>
    <mergeCell ref="U386:U387"/>
    <mergeCell ref="Q386:S387"/>
    <mergeCell ref="U392:U393"/>
    <mergeCell ref="T388:T389"/>
    <mergeCell ref="Q392:S393"/>
    <mergeCell ref="U390:U391"/>
    <mergeCell ref="Q388:S389"/>
    <mergeCell ref="U388:U389"/>
    <mergeCell ref="Q390:S391"/>
    <mergeCell ref="O376:P379"/>
    <mergeCell ref="J380:L381"/>
    <mergeCell ref="U376:U379"/>
    <mergeCell ref="T380:T381"/>
    <mergeCell ref="O380:P381"/>
    <mergeCell ref="U382:U383"/>
    <mergeCell ref="M376:N379"/>
    <mergeCell ref="Q376:S379"/>
    <mergeCell ref="T382:T383"/>
    <mergeCell ref="J376:L379"/>
    <mergeCell ref="G376:I379"/>
    <mergeCell ref="Q382:S383"/>
    <mergeCell ref="B376:B395"/>
    <mergeCell ref="O384:P385"/>
    <mergeCell ref="M384:N385"/>
    <mergeCell ref="J384:L385"/>
    <mergeCell ref="E388:F389"/>
    <mergeCell ref="O382:P383"/>
    <mergeCell ref="J388:L389"/>
    <mergeCell ref="E386:F387"/>
    <mergeCell ref="O388:P389"/>
    <mergeCell ref="T384:T385"/>
    <mergeCell ref="M380:N381"/>
    <mergeCell ref="U380:U381"/>
    <mergeCell ref="G380:I381"/>
    <mergeCell ref="M382:N383"/>
    <mergeCell ref="T386:T387"/>
    <mergeCell ref="M388:N389"/>
    <mergeCell ref="G386:I387"/>
    <mergeCell ref="O386:P387"/>
    <mergeCell ref="Q380:S381"/>
    <mergeCell ref="E384:F385"/>
    <mergeCell ref="G384:I385"/>
    <mergeCell ref="U384:U385"/>
    <mergeCell ref="Q384:S385"/>
    <mergeCell ref="J386:L387"/>
    <mergeCell ref="M386:N387"/>
    <mergeCell ref="G41:Q41"/>
    <mergeCell ref="G42:Q42"/>
    <mergeCell ref="E43:R43"/>
    <mergeCell ref="K52:M54"/>
    <mergeCell ref="N52:S52"/>
    <mergeCell ref="N53:S53"/>
    <mergeCell ref="N54:S54"/>
    <mergeCell ref="H52:J54"/>
    <mergeCell ref="H51:J51"/>
    <mergeCell ref="K51:M51"/>
    <mergeCell ref="K56:M57"/>
    <mergeCell ref="E51:G51"/>
    <mergeCell ref="T456:T457"/>
    <mergeCell ref="G382:I383"/>
    <mergeCell ref="E376:F379"/>
    <mergeCell ref="T446:T447"/>
    <mergeCell ref="E452:G453"/>
    <mergeCell ref="K454:L455"/>
    <mergeCell ref="S435:U435"/>
    <mergeCell ref="U446:U447"/>
    <mergeCell ref="B442:B461"/>
    <mergeCell ref="E450:G451"/>
    <mergeCell ref="H452:J453"/>
    <mergeCell ref="S446:S447"/>
    <mergeCell ref="K181:N182"/>
    <mergeCell ref="K183:N184"/>
    <mergeCell ref="C456:D457"/>
    <mergeCell ref="E454:G455"/>
    <mergeCell ref="E456:G457"/>
    <mergeCell ref="H454:J455"/>
    <mergeCell ref="R38:R39"/>
    <mergeCell ref="F38:F39"/>
    <mergeCell ref="G40:Q40"/>
    <mergeCell ref="G396:U399"/>
    <mergeCell ref="G327:U329"/>
    <mergeCell ref="E380:F381"/>
    <mergeCell ref="G258:U266"/>
    <mergeCell ref="G272:K272"/>
    <mergeCell ref="C50:U50"/>
    <mergeCell ref="B51:D54"/>
    <mergeCell ref="G462:U465"/>
    <mergeCell ref="U456:U457"/>
    <mergeCell ref="U458:U459"/>
    <mergeCell ref="T458:T459"/>
    <mergeCell ref="H456:J457"/>
    <mergeCell ref="K450:L451"/>
    <mergeCell ref="T454:T455"/>
    <mergeCell ref="U454:U455"/>
    <mergeCell ref="T450:T451"/>
    <mergeCell ref="U450:U451"/>
    <mergeCell ref="U452:U453"/>
    <mergeCell ref="T452:T453"/>
    <mergeCell ref="K446:L447"/>
    <mergeCell ref="H442:J445"/>
    <mergeCell ref="M442:O445"/>
    <mergeCell ref="K442:L445"/>
    <mergeCell ref="H448:J449"/>
    <mergeCell ref="S450:S451"/>
    <mergeCell ref="H450:J451"/>
    <mergeCell ref="P442:R445"/>
    <mergeCell ref="C454:D455"/>
    <mergeCell ref="E446:G447"/>
    <mergeCell ref="H446:J447"/>
    <mergeCell ref="C452:D453"/>
    <mergeCell ref="G432:U434"/>
    <mergeCell ref="G405:U407"/>
    <mergeCell ref="G411:U423"/>
    <mergeCell ref="G408:U410"/>
    <mergeCell ref="C446:D447"/>
    <mergeCell ref="E442:G445"/>
    <mergeCell ref="C450:D451"/>
    <mergeCell ref="H594:Q594"/>
    <mergeCell ref="I595:Q595"/>
    <mergeCell ref="H630:Q630"/>
    <mergeCell ref="C442:D445"/>
    <mergeCell ref="B424:B425"/>
    <mergeCell ref="P446:R447"/>
    <mergeCell ref="M446:O447"/>
    <mergeCell ref="M448:O449"/>
    <mergeCell ref="G439:U441"/>
    <mergeCell ref="B8:U9"/>
    <mergeCell ref="B25:U27"/>
    <mergeCell ref="B30:U32"/>
    <mergeCell ref="U448:U449"/>
    <mergeCell ref="G252:U254"/>
    <mergeCell ref="G277:U279"/>
    <mergeCell ref="G275:K275"/>
    <mergeCell ref="G276:U276"/>
    <mergeCell ref="G289:U290"/>
    <mergeCell ref="B426:F431"/>
    <mergeCell ref="B435:F438"/>
    <mergeCell ref="B439:F441"/>
    <mergeCell ref="G360:U362"/>
    <mergeCell ref="G354:U356"/>
    <mergeCell ref="B408:F410"/>
    <mergeCell ref="S436:U438"/>
    <mergeCell ref="B368:F370"/>
    <mergeCell ref="G357:U359"/>
    <mergeCell ref="B371:F372"/>
    <mergeCell ref="E382:F383"/>
    <mergeCell ref="G319:U322"/>
    <mergeCell ref="R633:U634"/>
    <mergeCell ref="R628:U629"/>
    <mergeCell ref="B542:C544"/>
    <mergeCell ref="R630:U632"/>
    <mergeCell ref="H631:Q631"/>
    <mergeCell ref="I632:Q632"/>
    <mergeCell ref="H592:Q593"/>
    <mergeCell ref="I579:Q579"/>
    <mergeCell ref="B578:C629"/>
    <mergeCell ref="B630:C632"/>
    <mergeCell ref="I591:Q591"/>
    <mergeCell ref="C390:D391"/>
    <mergeCell ref="C392:D393"/>
    <mergeCell ref="B396:F399"/>
    <mergeCell ref="B411:F423"/>
    <mergeCell ref="C424:F425"/>
    <mergeCell ref="B551:Q553"/>
    <mergeCell ref="H578:Q578"/>
    <mergeCell ref="C448:D449"/>
    <mergeCell ref="H533:Q533"/>
    <mergeCell ref="D473:G488"/>
    <mergeCell ref="D495:G500"/>
    <mergeCell ref="H511:Q512"/>
    <mergeCell ref="D501:G506"/>
    <mergeCell ref="D507:G512"/>
    <mergeCell ref="H507:Q507"/>
    <mergeCell ref="I516:Q516"/>
    <mergeCell ref="H519:Q519"/>
    <mergeCell ref="I492:Q492"/>
    <mergeCell ref="R511:U512"/>
    <mergeCell ref="H505:Q506"/>
    <mergeCell ref="R505:U506"/>
    <mergeCell ref="I508:Q508"/>
    <mergeCell ref="R508:U508"/>
    <mergeCell ref="R493:U494"/>
    <mergeCell ref="H501:Q501"/>
    <mergeCell ref="I502:Q502"/>
    <mergeCell ref="H493:Q494"/>
    <mergeCell ref="R591:U591"/>
    <mergeCell ref="R476:U476"/>
    <mergeCell ref="H542:Q542"/>
    <mergeCell ref="C382:D383"/>
    <mergeCell ref="C384:D385"/>
    <mergeCell ref="C386:D387"/>
    <mergeCell ref="C388:D389"/>
    <mergeCell ref="H477:Q477"/>
    <mergeCell ref="H479:Q479"/>
    <mergeCell ref="R492:U492"/>
    <mergeCell ref="M659:U660"/>
    <mergeCell ref="M661:O662"/>
    <mergeCell ref="P661:U662"/>
    <mergeCell ref="G663:L664"/>
    <mergeCell ref="M663:O664"/>
    <mergeCell ref="P663:U664"/>
    <mergeCell ref="G661:L662"/>
    <mergeCell ref="P653:U654"/>
    <mergeCell ref="P655:U656"/>
    <mergeCell ref="B657:C664"/>
    <mergeCell ref="G657:L658"/>
    <mergeCell ref="M657:O658"/>
    <mergeCell ref="P657:U658"/>
    <mergeCell ref="G659:I660"/>
    <mergeCell ref="J659:L660"/>
    <mergeCell ref="D657:F658"/>
    <mergeCell ref="D659:F660"/>
    <mergeCell ref="D653:F654"/>
    <mergeCell ref="D655:F656"/>
    <mergeCell ref="G655:L656"/>
    <mergeCell ref="M655:O656"/>
    <mergeCell ref="P649:U650"/>
    <mergeCell ref="G651:I652"/>
    <mergeCell ref="J651:L652"/>
    <mergeCell ref="M651:U652"/>
    <mergeCell ref="G653:L654"/>
    <mergeCell ref="M653:O654"/>
    <mergeCell ref="D645:F646"/>
    <mergeCell ref="D647:F648"/>
    <mergeCell ref="J643:L644"/>
    <mergeCell ref="G641:L642"/>
    <mergeCell ref="M641:O642"/>
    <mergeCell ref="B649:C656"/>
    <mergeCell ref="G649:L650"/>
    <mergeCell ref="M649:O650"/>
    <mergeCell ref="D649:F650"/>
    <mergeCell ref="D651:F652"/>
    <mergeCell ref="H586:Q587"/>
    <mergeCell ref="B373:F375"/>
    <mergeCell ref="G645:L646"/>
    <mergeCell ref="B641:C648"/>
    <mergeCell ref="M645:O646"/>
    <mergeCell ref="M647:O648"/>
    <mergeCell ref="G647:L648"/>
    <mergeCell ref="G643:I644"/>
    <mergeCell ref="D641:F642"/>
    <mergeCell ref="D643:F644"/>
    <mergeCell ref="P647:U648"/>
    <mergeCell ref="P645:U646"/>
    <mergeCell ref="M643:U644"/>
    <mergeCell ref="P641:U642"/>
    <mergeCell ref="P19:T20"/>
    <mergeCell ref="I19:K20"/>
    <mergeCell ref="L469:U470"/>
    <mergeCell ref="I476:Q476"/>
    <mergeCell ref="I518:Q518"/>
    <mergeCell ref="R585:U585"/>
    <mergeCell ref="Q4:U5"/>
    <mergeCell ref="B1:E2"/>
    <mergeCell ref="M15:U16"/>
    <mergeCell ref="M17:U18"/>
    <mergeCell ref="M19:O20"/>
    <mergeCell ref="B6:U7"/>
    <mergeCell ref="B11:H12"/>
    <mergeCell ref="I13:J14"/>
    <mergeCell ref="I15:K16"/>
    <mergeCell ref="U19:U20"/>
    <mergeCell ref="R132:U133"/>
    <mergeCell ref="R130:U131"/>
    <mergeCell ref="M136:Q137"/>
    <mergeCell ref="H134:L135"/>
    <mergeCell ref="I483:Q483"/>
    <mergeCell ref="C460:U461"/>
    <mergeCell ref="R483:U483"/>
    <mergeCell ref="H475:Q475"/>
    <mergeCell ref="I480:Q480"/>
    <mergeCell ref="R480:U480"/>
    <mergeCell ref="G291:U293"/>
    <mergeCell ref="U305:U306"/>
    <mergeCell ref="G296:U298"/>
    <mergeCell ref="M307:N308"/>
    <mergeCell ref="R142:U143"/>
    <mergeCell ref="D185:F186"/>
    <mergeCell ref="D187:F188"/>
    <mergeCell ref="D189:F190"/>
    <mergeCell ref="D191:F192"/>
    <mergeCell ref="C307:D308"/>
    <mergeCell ref="I17:K18"/>
    <mergeCell ref="M126:Q127"/>
    <mergeCell ref="F40:F42"/>
    <mergeCell ref="B55:D57"/>
    <mergeCell ref="B126:C127"/>
    <mergeCell ref="E55:G55"/>
    <mergeCell ref="D59:S59"/>
    <mergeCell ref="D37:S37"/>
    <mergeCell ref="D34:S34"/>
    <mergeCell ref="G38:Q39"/>
    <mergeCell ref="B327:F329"/>
    <mergeCell ref="H495:Q495"/>
    <mergeCell ref="I496:Q496"/>
    <mergeCell ref="R496:U496"/>
    <mergeCell ref="H497:Q497"/>
    <mergeCell ref="R478:U478"/>
    <mergeCell ref="R487:U488"/>
    <mergeCell ref="R486:U486"/>
    <mergeCell ref="R485:U485"/>
    <mergeCell ref="B432:F434"/>
    <mergeCell ref="E448:G449"/>
    <mergeCell ref="I504:Q504"/>
    <mergeCell ref="R504:U504"/>
    <mergeCell ref="I498:Q498"/>
    <mergeCell ref="R498:U498"/>
    <mergeCell ref="R499:U500"/>
    <mergeCell ref="H499:Q500"/>
    <mergeCell ref="H484:Q484"/>
    <mergeCell ref="I481:Q481"/>
    <mergeCell ref="R481:U481"/>
    <mergeCell ref="R516:U516"/>
    <mergeCell ref="H517:Q517"/>
    <mergeCell ref="H527:Q527"/>
    <mergeCell ref="I528:Q528"/>
    <mergeCell ref="O309:P310"/>
    <mergeCell ref="R502:U502"/>
    <mergeCell ref="H471:Q472"/>
    <mergeCell ref="R471:U472"/>
    <mergeCell ref="I478:Q478"/>
    <mergeCell ref="G313:I314"/>
    <mergeCell ref="R537:U538"/>
    <mergeCell ref="H523:Q523"/>
    <mergeCell ref="I524:Q524"/>
    <mergeCell ref="R528:U528"/>
    <mergeCell ref="H529:Q530"/>
    <mergeCell ref="R526:U526"/>
    <mergeCell ref="R535:U536"/>
    <mergeCell ref="R534:U534"/>
    <mergeCell ref="H535:Q536"/>
    <mergeCell ref="I534:Q534"/>
    <mergeCell ref="R518:U518"/>
    <mergeCell ref="R542:U544"/>
    <mergeCell ref="R529:U530"/>
    <mergeCell ref="I520:Q520"/>
    <mergeCell ref="R520:U520"/>
    <mergeCell ref="H521:Q522"/>
    <mergeCell ref="R521:U522"/>
    <mergeCell ref="I526:Q526"/>
    <mergeCell ref="R524:U524"/>
    <mergeCell ref="H531:Q531"/>
    <mergeCell ref="H540:Q540"/>
    <mergeCell ref="I541:Q541"/>
    <mergeCell ref="L574:U575"/>
    <mergeCell ref="R545:U546"/>
    <mergeCell ref="B545:Q546"/>
    <mergeCell ref="B554:U556"/>
    <mergeCell ref="B539:C541"/>
    <mergeCell ref="D542:G544"/>
    <mergeCell ref="H567:U569"/>
    <mergeCell ref="H570:U572"/>
    <mergeCell ref="H588:Q588"/>
    <mergeCell ref="R592:U593"/>
    <mergeCell ref="H582:Q583"/>
    <mergeCell ref="H584:Q584"/>
    <mergeCell ref="I585:Q585"/>
    <mergeCell ref="R579:U579"/>
    <mergeCell ref="H580:Q580"/>
    <mergeCell ref="I589:Q589"/>
    <mergeCell ref="R589:U589"/>
    <mergeCell ref="H590:Q590"/>
    <mergeCell ref="C311:D312"/>
    <mergeCell ref="C313:D314"/>
    <mergeCell ref="R582:U583"/>
    <mergeCell ref="H576:Q577"/>
    <mergeCell ref="R576:U577"/>
    <mergeCell ref="B576:C577"/>
    <mergeCell ref="C346:F347"/>
    <mergeCell ref="H539:Q539"/>
    <mergeCell ref="B473:C538"/>
    <mergeCell ref="R539:U541"/>
    <mergeCell ref="H525:Q525"/>
    <mergeCell ref="H487:Q488"/>
    <mergeCell ref="I486:Q486"/>
    <mergeCell ref="B471:C472"/>
    <mergeCell ref="H503:Q503"/>
    <mergeCell ref="I514:Q514"/>
    <mergeCell ref="H515:Q515"/>
    <mergeCell ref="H482:Q482"/>
    <mergeCell ref="I485:Q485"/>
    <mergeCell ref="H491:Q491"/>
    <mergeCell ref="R598:U599"/>
    <mergeCell ref="I609:Q609"/>
    <mergeCell ref="R609:U609"/>
    <mergeCell ref="H610:Q610"/>
    <mergeCell ref="I607:Q607"/>
    <mergeCell ref="R607:U607"/>
    <mergeCell ref="H608:Q608"/>
    <mergeCell ref="H598:Q599"/>
    <mergeCell ref="B289:F290"/>
    <mergeCell ref="B291:F293"/>
    <mergeCell ref="C303:D304"/>
    <mergeCell ref="C305:D306"/>
    <mergeCell ref="E299:F302"/>
    <mergeCell ref="E303:F304"/>
    <mergeCell ref="E305:F306"/>
    <mergeCell ref="R620:U621"/>
    <mergeCell ref="I619:Q619"/>
    <mergeCell ref="R619:U619"/>
    <mergeCell ref="H614:Q614"/>
    <mergeCell ref="I615:Q615"/>
    <mergeCell ref="R615:U615"/>
    <mergeCell ref="H620:Q621"/>
    <mergeCell ref="H616:Q616"/>
    <mergeCell ref="I617:Q617"/>
    <mergeCell ref="R617:U617"/>
    <mergeCell ref="H618:Q618"/>
    <mergeCell ref="R549:U550"/>
    <mergeCell ref="R551:U553"/>
    <mergeCell ref="R612:U613"/>
    <mergeCell ref="R595:U595"/>
    <mergeCell ref="H596:Q596"/>
    <mergeCell ref="I611:Q611"/>
    <mergeCell ref="I597:Q597"/>
    <mergeCell ref="R611:U611"/>
    <mergeCell ref="H606:Q606"/>
    <mergeCell ref="E307:F308"/>
    <mergeCell ref="O303:P304"/>
    <mergeCell ref="E311:F312"/>
    <mergeCell ref="B326:U326"/>
    <mergeCell ref="Q305:S306"/>
    <mergeCell ref="G307:I308"/>
    <mergeCell ref="O307:P308"/>
    <mergeCell ref="J303:L304"/>
    <mergeCell ref="G303:I304"/>
    <mergeCell ref="C309:D310"/>
    <mergeCell ref="I544:Q544"/>
    <mergeCell ref="B319:F322"/>
    <mergeCell ref="R597:U597"/>
    <mergeCell ref="B330:F332"/>
    <mergeCell ref="B333:F345"/>
    <mergeCell ref="R514:U514"/>
    <mergeCell ref="H532:Q532"/>
    <mergeCell ref="P448:R449"/>
    <mergeCell ref="P450:R451"/>
    <mergeCell ref="B348:F353"/>
    <mergeCell ref="T299:T302"/>
    <mergeCell ref="T303:T304"/>
    <mergeCell ref="Q303:S304"/>
    <mergeCell ref="G299:I302"/>
    <mergeCell ref="B296:F298"/>
    <mergeCell ref="C299:D302"/>
    <mergeCell ref="M303:N304"/>
    <mergeCell ref="Q299:S302"/>
    <mergeCell ref="J299:L302"/>
    <mergeCell ref="B269:B270"/>
    <mergeCell ref="G269:U270"/>
    <mergeCell ref="O299:P302"/>
    <mergeCell ref="U303:U304"/>
    <mergeCell ref="B299:B318"/>
    <mergeCell ref="U309:U310"/>
    <mergeCell ref="G311:I312"/>
    <mergeCell ref="J311:L312"/>
    <mergeCell ref="T305:T306"/>
    <mergeCell ref="U315:U316"/>
    <mergeCell ref="E38:E39"/>
    <mergeCell ref="E118:U120"/>
    <mergeCell ref="E91:U93"/>
    <mergeCell ref="E107:U114"/>
    <mergeCell ref="B128:C129"/>
    <mergeCell ref="E94:U98"/>
    <mergeCell ref="E115:U117"/>
    <mergeCell ref="R126:U127"/>
    <mergeCell ref="H126:L127"/>
    <mergeCell ref="H55:J55"/>
    <mergeCell ref="D142:G143"/>
    <mergeCell ref="H142:L143"/>
    <mergeCell ref="M142:Q143"/>
    <mergeCell ref="M132:Q133"/>
    <mergeCell ref="H513:Q513"/>
    <mergeCell ref="D513:G522"/>
    <mergeCell ref="I510:Q510"/>
    <mergeCell ref="B205:D209"/>
    <mergeCell ref="B252:F254"/>
    <mergeCell ref="G309:I310"/>
    <mergeCell ref="B191:C192"/>
    <mergeCell ref="B173:C174"/>
    <mergeCell ref="B175:C176"/>
    <mergeCell ref="B183:C184"/>
    <mergeCell ref="O183:Q184"/>
    <mergeCell ref="O179:Q180"/>
    <mergeCell ref="B179:C180"/>
    <mergeCell ref="G179:J180"/>
    <mergeCell ref="G177:J178"/>
    <mergeCell ref="O181:Q182"/>
    <mergeCell ref="G183:J184"/>
    <mergeCell ref="O311:P312"/>
    <mergeCell ref="Q313:S314"/>
    <mergeCell ref="D489:G494"/>
    <mergeCell ref="G181:J182"/>
    <mergeCell ref="O185:Q186"/>
    <mergeCell ref="B283:F285"/>
    <mergeCell ref="B286:F288"/>
    <mergeCell ref="B189:C190"/>
    <mergeCell ref="M450:O451"/>
    <mergeCell ref="B258:F266"/>
    <mergeCell ref="P456:R457"/>
    <mergeCell ref="M454:O455"/>
    <mergeCell ref="M456:O457"/>
    <mergeCell ref="J307:L308"/>
    <mergeCell ref="G305:I306"/>
    <mergeCell ref="Q307:S308"/>
    <mergeCell ref="G346:U347"/>
    <mergeCell ref="G424:U425"/>
    <mergeCell ref="T315:T316"/>
    <mergeCell ref="M311:N312"/>
    <mergeCell ref="R490:U490"/>
    <mergeCell ref="U313:U314"/>
    <mergeCell ref="C315:S316"/>
    <mergeCell ref="E313:F314"/>
    <mergeCell ref="S458:S459"/>
    <mergeCell ref="G330:U332"/>
    <mergeCell ref="C376:D379"/>
    <mergeCell ref="B402:U403"/>
    <mergeCell ref="T442:T445"/>
    <mergeCell ref="U299:U302"/>
    <mergeCell ref="B462:F465"/>
    <mergeCell ref="C458:R459"/>
    <mergeCell ref="O187:Q188"/>
    <mergeCell ref="B187:C188"/>
    <mergeCell ref="B185:C186"/>
    <mergeCell ref="B211:U212"/>
    <mergeCell ref="G185:J186"/>
    <mergeCell ref="G187:J188"/>
    <mergeCell ref="B195:U196"/>
    <mergeCell ref="B255:F257"/>
    <mergeCell ref="J313:L314"/>
    <mergeCell ref="E309:F310"/>
    <mergeCell ref="J309:L310"/>
    <mergeCell ref="B251:U251"/>
    <mergeCell ref="B181:C182"/>
    <mergeCell ref="T313:T314"/>
    <mergeCell ref="T311:T312"/>
    <mergeCell ref="T307:T308"/>
    <mergeCell ref="U311:U312"/>
    <mergeCell ref="D179:F180"/>
    <mergeCell ref="B193:N193"/>
    <mergeCell ref="B197:D201"/>
    <mergeCell ref="P452:R453"/>
    <mergeCell ref="M452:O453"/>
    <mergeCell ref="S442:S445"/>
    <mergeCell ref="M305:N306"/>
    <mergeCell ref="O305:P306"/>
    <mergeCell ref="G333:U345"/>
    <mergeCell ref="G368:U370"/>
    <mergeCell ref="U442:U445"/>
    <mergeCell ref="T376:T379"/>
    <mergeCell ref="B357:F359"/>
    <mergeCell ref="B346:B347"/>
    <mergeCell ref="B404:U404"/>
    <mergeCell ref="C380:D381"/>
    <mergeCell ref="B354:F356"/>
    <mergeCell ref="B360:F362"/>
    <mergeCell ref="B363:F365"/>
    <mergeCell ref="B366:F367"/>
    <mergeCell ref="B3:E4"/>
    <mergeCell ref="M286:U288"/>
    <mergeCell ref="G363:L365"/>
    <mergeCell ref="M363:U365"/>
    <mergeCell ref="K213:P213"/>
    <mergeCell ref="Q213:U213"/>
    <mergeCell ref="Q309:S310"/>
    <mergeCell ref="O313:P314"/>
    <mergeCell ref="M313:N314"/>
    <mergeCell ref="C317:U318"/>
    <mergeCell ref="K452:L453"/>
    <mergeCell ref="K456:L457"/>
    <mergeCell ref="G435:L438"/>
    <mergeCell ref="M435:R438"/>
    <mergeCell ref="T448:T449"/>
    <mergeCell ref="S456:S457"/>
    <mergeCell ref="P454:R455"/>
    <mergeCell ref="S452:S453"/>
    <mergeCell ref="S454:S455"/>
    <mergeCell ref="S448:S449"/>
    <mergeCell ref="U307:U308"/>
    <mergeCell ref="M309:N310"/>
    <mergeCell ref="C269:F270"/>
    <mergeCell ref="T309:T310"/>
    <mergeCell ref="Q311:S312"/>
    <mergeCell ref="G283:U285"/>
    <mergeCell ref="B277:F279"/>
    <mergeCell ref="B280:F282"/>
    <mergeCell ref="G280:U282"/>
    <mergeCell ref="B294:F295"/>
    <mergeCell ref="M128:Q129"/>
    <mergeCell ref="M134:Q135"/>
    <mergeCell ref="A145:T146"/>
    <mergeCell ref="B147:C151"/>
    <mergeCell ref="A152:T153"/>
    <mergeCell ref="T177:U178"/>
    <mergeCell ref="B154:C158"/>
    <mergeCell ref="B140:C141"/>
    <mergeCell ref="D154:U158"/>
    <mergeCell ref="D147:U151"/>
    <mergeCell ref="R138:U139"/>
    <mergeCell ref="M140:Q141"/>
    <mergeCell ref="R140:U141"/>
    <mergeCell ref="D130:G131"/>
    <mergeCell ref="D132:G133"/>
    <mergeCell ref="H136:L137"/>
    <mergeCell ref="D136:G137"/>
    <mergeCell ref="D140:G141"/>
    <mergeCell ref="H140:L141"/>
    <mergeCell ref="R134:U135"/>
    <mergeCell ref="K448:L449"/>
    <mergeCell ref="O175:Q176"/>
    <mergeCell ref="J305:L306"/>
    <mergeCell ref="M299:N302"/>
    <mergeCell ref="G366:U367"/>
    <mergeCell ref="C394:U395"/>
    <mergeCell ref="B405:F407"/>
    <mergeCell ref="B271:F276"/>
    <mergeCell ref="R179:S180"/>
    <mergeCell ref="R183:S184"/>
    <mergeCell ref="D126:G127"/>
    <mergeCell ref="R60:T60"/>
    <mergeCell ref="D134:G135"/>
    <mergeCell ref="B132:C133"/>
    <mergeCell ref="B134:C135"/>
    <mergeCell ref="F65:Q66"/>
    <mergeCell ref="F67:Q68"/>
    <mergeCell ref="R128:U129"/>
    <mergeCell ref="H128:L129"/>
    <mergeCell ref="D128:G129"/>
    <mergeCell ref="R63:T64"/>
    <mergeCell ref="R65:T66"/>
    <mergeCell ref="R67:T68"/>
    <mergeCell ref="C60:E60"/>
    <mergeCell ref="B103:D106"/>
    <mergeCell ref="B107:D114"/>
    <mergeCell ref="E99:U102"/>
    <mergeCell ref="E103:U106"/>
    <mergeCell ref="C61:E62"/>
    <mergeCell ref="C63:E64"/>
    <mergeCell ref="C65:E66"/>
    <mergeCell ref="C67:E68"/>
    <mergeCell ref="F61:Q62"/>
    <mergeCell ref="F63:Q64"/>
    <mergeCell ref="R586:U587"/>
    <mergeCell ref="D523:G530"/>
    <mergeCell ref="D531:G536"/>
    <mergeCell ref="D471:G472"/>
    <mergeCell ref="D537:Q538"/>
    <mergeCell ref="D539:G541"/>
    <mergeCell ref="H473:Q473"/>
    <mergeCell ref="I490:Q490"/>
    <mergeCell ref="R474:U474"/>
    <mergeCell ref="B558:U559"/>
    <mergeCell ref="D549:Q550"/>
    <mergeCell ref="I581:Q581"/>
    <mergeCell ref="R581:U581"/>
    <mergeCell ref="H509:Q509"/>
    <mergeCell ref="R510:U510"/>
    <mergeCell ref="H543:Q543"/>
    <mergeCell ref="D594:G599"/>
    <mergeCell ref="D606:G613"/>
    <mergeCell ref="D614:G621"/>
    <mergeCell ref="D576:G577"/>
    <mergeCell ref="D578:G583"/>
    <mergeCell ref="D588:G593"/>
    <mergeCell ref="D584:G587"/>
    <mergeCell ref="D600:G605"/>
    <mergeCell ref="D661:F662"/>
    <mergeCell ref="D663:F664"/>
    <mergeCell ref="D173:F174"/>
    <mergeCell ref="B138:C139"/>
    <mergeCell ref="D138:G139"/>
    <mergeCell ref="H138:L139"/>
    <mergeCell ref="D628:Q629"/>
    <mergeCell ref="D630:G632"/>
    <mergeCell ref="B633:Q634"/>
    <mergeCell ref="E233:U237"/>
    <mergeCell ref="V173:W174"/>
    <mergeCell ref="V175:W176"/>
    <mergeCell ref="V177:W178"/>
    <mergeCell ref="B162:C163"/>
    <mergeCell ref="B171:U172"/>
    <mergeCell ref="O173:Q174"/>
    <mergeCell ref="R173:S174"/>
    <mergeCell ref="R175:S176"/>
    <mergeCell ref="R177:S178"/>
    <mergeCell ref="B164:C165"/>
    <mergeCell ref="V179:W180"/>
    <mergeCell ref="D181:F182"/>
    <mergeCell ref="D183:F184"/>
    <mergeCell ref="G173:J174"/>
    <mergeCell ref="K173:N174"/>
    <mergeCell ref="G175:J176"/>
    <mergeCell ref="D175:F176"/>
    <mergeCell ref="T173:U174"/>
    <mergeCell ref="T175:U176"/>
    <mergeCell ref="D177:F178"/>
    <mergeCell ref="T179:U180"/>
    <mergeCell ref="R181:S182"/>
    <mergeCell ref="T181:U182"/>
    <mergeCell ref="T183:U184"/>
    <mergeCell ref="R185:S186"/>
    <mergeCell ref="T185:U186"/>
    <mergeCell ref="E221:U224"/>
    <mergeCell ref="R191:S192"/>
    <mergeCell ref="B203:U204"/>
    <mergeCell ref="K187:N188"/>
    <mergeCell ref="K189:N190"/>
    <mergeCell ref="T187:U188"/>
    <mergeCell ref="R189:S190"/>
    <mergeCell ref="O189:Q190"/>
    <mergeCell ref="T189:U190"/>
    <mergeCell ref="O191:Q192"/>
    <mergeCell ref="B58:G58"/>
    <mergeCell ref="B70:K70"/>
    <mergeCell ref="P76:R76"/>
    <mergeCell ref="S76:T76"/>
    <mergeCell ref="B61:B62"/>
    <mergeCell ref="B63:B64"/>
    <mergeCell ref="B65:B66"/>
    <mergeCell ref="B67:B68"/>
    <mergeCell ref="F60:Q60"/>
    <mergeCell ref="R61:T62"/>
    <mergeCell ref="S81:T81"/>
    <mergeCell ref="P82:R82"/>
    <mergeCell ref="S82:T82"/>
    <mergeCell ref="P77:R77"/>
    <mergeCell ref="P78:R78"/>
    <mergeCell ref="S78:T78"/>
    <mergeCell ref="P79:R79"/>
    <mergeCell ref="S79:T79"/>
    <mergeCell ref="S77:T77"/>
    <mergeCell ref="S83:T83"/>
    <mergeCell ref="P84:R84"/>
    <mergeCell ref="S84:T84"/>
    <mergeCell ref="M138:Q139"/>
    <mergeCell ref="B87:U87"/>
    <mergeCell ref="B91:D93"/>
    <mergeCell ref="B94:D98"/>
    <mergeCell ref="B99:D102"/>
    <mergeCell ref="B115:D117"/>
    <mergeCell ref="B124:U125"/>
    <mergeCell ref="D162:G163"/>
    <mergeCell ref="B239:U240"/>
    <mergeCell ref="B241:D243"/>
    <mergeCell ref="R187:S188"/>
    <mergeCell ref="E244:U246"/>
    <mergeCell ref="D168:G169"/>
    <mergeCell ref="E241:U243"/>
    <mergeCell ref="E226:U228"/>
    <mergeCell ref="K191:N192"/>
    <mergeCell ref="E230:U232"/>
    <mergeCell ref="K185:N186"/>
    <mergeCell ref="D547:G548"/>
    <mergeCell ref="H547:Q547"/>
    <mergeCell ref="R547:U548"/>
    <mergeCell ref="H548:Q548"/>
    <mergeCell ref="B249:U250"/>
    <mergeCell ref="B213:D232"/>
    <mergeCell ref="B233:D237"/>
    <mergeCell ref="T191:U192"/>
    <mergeCell ref="E214:U219"/>
    <mergeCell ref="P83:R83"/>
    <mergeCell ref="P81:R81"/>
    <mergeCell ref="B118:D120"/>
    <mergeCell ref="B547:C549"/>
    <mergeCell ref="I474:Q474"/>
    <mergeCell ref="H489:Q489"/>
    <mergeCell ref="G286:L288"/>
    <mergeCell ref="B244:D246"/>
    <mergeCell ref="B82:O82"/>
    <mergeCell ref="B83:O83"/>
    <mergeCell ref="B76:O76"/>
    <mergeCell ref="B77:O77"/>
    <mergeCell ref="B78:O78"/>
    <mergeCell ref="B79:O79"/>
    <mergeCell ref="B81:O81"/>
    <mergeCell ref="B168:C169"/>
    <mergeCell ref="B84:O84"/>
    <mergeCell ref="D164:G165"/>
    <mergeCell ref="B166:C167"/>
    <mergeCell ref="D166:G167"/>
    <mergeCell ref="P164:U165"/>
    <mergeCell ref="P162:U163"/>
    <mergeCell ref="P166:U167"/>
    <mergeCell ref="P168:U169"/>
    <mergeCell ref="H162:O163"/>
    <mergeCell ref="H164:O165"/>
    <mergeCell ref="H166:O167"/>
    <mergeCell ref="H168:O169"/>
    <mergeCell ref="R625:U625"/>
    <mergeCell ref="H626:Q627"/>
    <mergeCell ref="R626:U627"/>
    <mergeCell ref="H600:Q600"/>
    <mergeCell ref="I601:Q601"/>
    <mergeCell ref="R601:U601"/>
    <mergeCell ref="H602:Q602"/>
    <mergeCell ref="I603:Q603"/>
    <mergeCell ref="R603:U603"/>
    <mergeCell ref="H612:Q613"/>
    <mergeCell ref="R623:U623"/>
    <mergeCell ref="G371:U372"/>
    <mergeCell ref="G294:U295"/>
    <mergeCell ref="H604:Q605"/>
    <mergeCell ref="R604:U605"/>
    <mergeCell ref="D622:G627"/>
    <mergeCell ref="H622:Q622"/>
    <mergeCell ref="H623:Q623"/>
    <mergeCell ref="H624:Q624"/>
    <mergeCell ref="I625:Q625"/>
  </mergeCells>
  <printOptions horizontalCentered="1"/>
  <pageMargins left="0.31496062992125984" right="0.2755905511811024" top="0.1968503937007874" bottom="0.1968503937007874" header="0.2362204724409449" footer="0.2755905511811024"/>
  <pageSetup fitToHeight="30" horizontalDpi="600" verticalDpi="600" orientation="portrait" paperSize="9" scale="74" r:id="rId3"/>
  <rowBreaks count="11" manualBreakCount="11">
    <brk id="57" max="20" man="1"/>
    <brk id="86" max="20" man="1"/>
    <brk id="158" max="20" man="1"/>
    <brk id="237" max="20" man="1"/>
    <brk id="248" max="255" man="1"/>
    <brk id="323" max="255" man="1"/>
    <brk id="400" max="255" man="1"/>
    <brk id="466" max="255" man="1"/>
    <brk id="556" max="20" man="1"/>
    <brk id="634" max="20" man="1"/>
    <brk id="69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661"/>
  <sheetViews>
    <sheetView tabSelected="1" view="pageBreakPreview" zoomScaleSheetLayoutView="100" workbookViewId="0" topLeftCell="A1">
      <selection activeCell="S43" sqref="S43"/>
    </sheetView>
  </sheetViews>
  <sheetFormatPr defaultColWidth="5.625" defaultRowHeight="13.5" customHeight="1"/>
  <cols>
    <col min="1" max="1" width="1.4921875" style="5" customWidth="1"/>
    <col min="2" max="6" width="5.625" style="5" customWidth="1"/>
    <col min="7" max="7" width="6.75390625" style="5" customWidth="1"/>
    <col min="8" max="15" width="5.625" style="5" customWidth="1"/>
    <col min="16" max="16" width="9.875" style="5" customWidth="1"/>
    <col min="17" max="17" width="4.625" style="5" customWidth="1"/>
    <col min="18" max="18" width="6.25390625" style="5" customWidth="1"/>
    <col min="19" max="19" width="8.625" style="5" customWidth="1"/>
    <col min="20" max="20" width="5.625" style="5" customWidth="1"/>
    <col min="21" max="21" width="7.25390625" style="5" customWidth="1"/>
    <col min="22" max="22" width="8.25390625" style="5" customWidth="1"/>
    <col min="23" max="23" width="5.625" style="5" customWidth="1"/>
    <col min="24" max="24" width="10.125" style="5" customWidth="1"/>
    <col min="25" max="25" width="9.50390625" style="5" customWidth="1"/>
    <col min="26" max="16384" width="5.625" style="5" customWidth="1"/>
  </cols>
  <sheetData>
    <row r="1" spans="2:5" s="13" customFormat="1" ht="13.5" customHeight="1">
      <c r="B1" s="812" t="s">
        <v>66</v>
      </c>
      <c r="C1" s="812"/>
      <c r="D1" s="812"/>
      <c r="E1" s="812"/>
    </row>
    <row r="2" spans="2:5" s="13" customFormat="1" ht="13.5" customHeight="1">
      <c r="B2" s="812"/>
      <c r="C2" s="812"/>
      <c r="D2" s="812"/>
      <c r="E2" s="812"/>
    </row>
    <row r="3" spans="2:21" s="13" customFormat="1" ht="13.5" customHeight="1">
      <c r="B3" s="975"/>
      <c r="C3" s="975"/>
      <c r="D3" s="975"/>
      <c r="E3" s="975"/>
      <c r="R3" s="94"/>
      <c r="S3" s="101"/>
      <c r="T3" s="101"/>
      <c r="U3" s="101"/>
    </row>
    <row r="4" spans="2:21" s="13" customFormat="1" ht="13.5" customHeight="1">
      <c r="B4" s="975"/>
      <c r="C4" s="975"/>
      <c r="D4" s="975"/>
      <c r="E4" s="975"/>
      <c r="Q4" s="811" t="s">
        <v>205</v>
      </c>
      <c r="R4" s="811"/>
      <c r="S4" s="811"/>
      <c r="T4" s="811"/>
      <c r="U4" s="811"/>
    </row>
    <row r="5" spans="17:21" s="13" customFormat="1" ht="13.5" customHeight="1">
      <c r="Q5" s="811"/>
      <c r="R5" s="811"/>
      <c r="S5" s="811"/>
      <c r="T5" s="811"/>
      <c r="U5" s="811"/>
    </row>
    <row r="6" spans="2:21" ht="13.5" customHeight="1">
      <c r="B6" s="814" t="s">
        <v>65</v>
      </c>
      <c r="C6" s="814"/>
      <c r="D6" s="814"/>
      <c r="E6" s="814"/>
      <c r="F6" s="814"/>
      <c r="G6" s="814"/>
      <c r="H6" s="814"/>
      <c r="I6" s="814"/>
      <c r="J6" s="814"/>
      <c r="K6" s="814"/>
      <c r="L6" s="814"/>
      <c r="M6" s="814"/>
      <c r="N6" s="814"/>
      <c r="O6" s="814"/>
      <c r="P6" s="814"/>
      <c r="Q6" s="814"/>
      <c r="R6" s="814"/>
      <c r="S6" s="814"/>
      <c r="T6" s="814"/>
      <c r="U6" s="814"/>
    </row>
    <row r="7" spans="2:21" ht="13.5" customHeight="1">
      <c r="B7" s="814"/>
      <c r="C7" s="814"/>
      <c r="D7" s="814"/>
      <c r="E7" s="814"/>
      <c r="F7" s="814"/>
      <c r="G7" s="814"/>
      <c r="H7" s="814"/>
      <c r="I7" s="814"/>
      <c r="J7" s="814"/>
      <c r="K7" s="814"/>
      <c r="L7" s="814"/>
      <c r="M7" s="814"/>
      <c r="N7" s="814"/>
      <c r="O7" s="814"/>
      <c r="P7" s="814"/>
      <c r="Q7" s="814"/>
      <c r="R7" s="814"/>
      <c r="S7" s="814"/>
      <c r="T7" s="814"/>
      <c r="U7" s="814"/>
    </row>
    <row r="8" spans="2:21" s="13" customFormat="1" ht="13.5" customHeight="1">
      <c r="B8" s="814" t="s">
        <v>78</v>
      </c>
      <c r="C8" s="814"/>
      <c r="D8" s="814"/>
      <c r="E8" s="814"/>
      <c r="F8" s="814"/>
      <c r="G8" s="814"/>
      <c r="H8" s="814"/>
      <c r="I8" s="814"/>
      <c r="J8" s="814"/>
      <c r="K8" s="814"/>
      <c r="L8" s="814"/>
      <c r="M8" s="814"/>
      <c r="N8" s="814"/>
      <c r="O8" s="814"/>
      <c r="P8" s="814"/>
      <c r="Q8" s="814"/>
      <c r="R8" s="814"/>
      <c r="S8" s="814"/>
      <c r="T8" s="814"/>
      <c r="U8" s="814"/>
    </row>
    <row r="9" spans="2:21" s="13" customFormat="1" ht="13.5" customHeight="1">
      <c r="B9" s="814"/>
      <c r="C9" s="814"/>
      <c r="D9" s="814"/>
      <c r="E9" s="814"/>
      <c r="F9" s="814"/>
      <c r="G9" s="814"/>
      <c r="H9" s="814"/>
      <c r="I9" s="814"/>
      <c r="J9" s="814"/>
      <c r="K9" s="814"/>
      <c r="L9" s="814"/>
      <c r="M9" s="814"/>
      <c r="N9" s="814"/>
      <c r="O9" s="814"/>
      <c r="P9" s="814"/>
      <c r="Q9" s="814"/>
      <c r="R9" s="814"/>
      <c r="S9" s="814"/>
      <c r="T9" s="814"/>
      <c r="U9" s="814"/>
    </row>
    <row r="10" s="13" customFormat="1" ht="6" customHeight="1"/>
    <row r="11" spans="2:8" s="13" customFormat="1" ht="13.5" customHeight="1">
      <c r="B11" s="815" t="s">
        <v>32</v>
      </c>
      <c r="C11" s="815"/>
      <c r="D11" s="815"/>
      <c r="E11" s="815"/>
      <c r="F11" s="815"/>
      <c r="G11" s="815"/>
      <c r="H11" s="815"/>
    </row>
    <row r="12" spans="2:8" s="13" customFormat="1" ht="13.5" customHeight="1">
      <c r="B12" s="815"/>
      <c r="C12" s="815"/>
      <c r="D12" s="815"/>
      <c r="E12" s="815"/>
      <c r="F12" s="815"/>
      <c r="G12" s="815"/>
      <c r="H12" s="815"/>
    </row>
    <row r="13" spans="9:10" s="13" customFormat="1" ht="13.5" customHeight="1">
      <c r="I13" s="811" t="s">
        <v>67</v>
      </c>
      <c r="J13" s="811"/>
    </row>
    <row r="14" spans="9:10" s="13" customFormat="1" ht="13.5" customHeight="1">
      <c r="I14" s="811"/>
      <c r="J14" s="811"/>
    </row>
    <row r="15" spans="2:21" s="13" customFormat="1" ht="13.5" customHeight="1">
      <c r="B15" s="13" t="s">
        <v>0</v>
      </c>
      <c r="H15" s="15"/>
      <c r="I15" s="797" t="s">
        <v>30</v>
      </c>
      <c r="J15" s="797"/>
      <c r="K15" s="797"/>
      <c r="M15" s="813"/>
      <c r="N15" s="813"/>
      <c r="O15" s="813"/>
      <c r="P15" s="813"/>
      <c r="Q15" s="813"/>
      <c r="R15" s="813"/>
      <c r="S15" s="813"/>
      <c r="T15" s="813"/>
      <c r="U15" s="813"/>
    </row>
    <row r="16" spans="8:21" s="13" customFormat="1" ht="13.5" customHeight="1">
      <c r="H16" s="15"/>
      <c r="I16" s="797"/>
      <c r="J16" s="797"/>
      <c r="K16" s="797"/>
      <c r="M16" s="813"/>
      <c r="N16" s="813"/>
      <c r="O16" s="813"/>
      <c r="P16" s="813"/>
      <c r="Q16" s="813"/>
      <c r="R16" s="813"/>
      <c r="S16" s="813"/>
      <c r="T16" s="813"/>
      <c r="U16" s="813"/>
    </row>
    <row r="17" spans="8:21" s="13" customFormat="1" ht="13.5" customHeight="1">
      <c r="H17" s="15"/>
      <c r="I17" s="797" t="s">
        <v>31</v>
      </c>
      <c r="J17" s="797"/>
      <c r="K17" s="797"/>
      <c r="M17" s="813"/>
      <c r="N17" s="813"/>
      <c r="O17" s="813"/>
      <c r="P17" s="813"/>
      <c r="Q17" s="813"/>
      <c r="R17" s="813"/>
      <c r="S17" s="813"/>
      <c r="T17" s="813"/>
      <c r="U17" s="813"/>
    </row>
    <row r="18" spans="8:21" s="13" customFormat="1" ht="13.5" customHeight="1">
      <c r="H18" s="15"/>
      <c r="I18" s="797"/>
      <c r="J18" s="797"/>
      <c r="K18" s="797"/>
      <c r="M18" s="813"/>
      <c r="N18" s="813"/>
      <c r="O18" s="813"/>
      <c r="P18" s="813"/>
      <c r="Q18" s="813"/>
      <c r="R18" s="813"/>
      <c r="S18" s="813"/>
      <c r="T18" s="813"/>
      <c r="U18" s="813"/>
    </row>
    <row r="19" spans="5:21" s="13" customFormat="1" ht="13.5" customHeight="1">
      <c r="E19" s="797"/>
      <c r="F19" s="797"/>
      <c r="G19" s="797"/>
      <c r="H19" s="16"/>
      <c r="I19" s="797" t="s">
        <v>42</v>
      </c>
      <c r="J19" s="797"/>
      <c r="K19" s="797"/>
      <c r="M19" s="813"/>
      <c r="N19" s="813"/>
      <c r="O19" s="813"/>
      <c r="P19" s="820"/>
      <c r="Q19" s="820"/>
      <c r="R19" s="820"/>
      <c r="S19" s="820"/>
      <c r="T19" s="820"/>
      <c r="U19" s="815" t="s">
        <v>1</v>
      </c>
    </row>
    <row r="20" spans="5:21" s="13" customFormat="1" ht="16.5" customHeight="1">
      <c r="E20" s="797"/>
      <c r="F20" s="797"/>
      <c r="G20" s="797"/>
      <c r="H20" s="16"/>
      <c r="I20" s="797"/>
      <c r="J20" s="797"/>
      <c r="K20" s="797"/>
      <c r="M20" s="813"/>
      <c r="N20" s="813"/>
      <c r="O20" s="813"/>
      <c r="P20" s="820"/>
      <c r="Q20" s="820"/>
      <c r="R20" s="820"/>
      <c r="S20" s="820"/>
      <c r="T20" s="820"/>
      <c r="U20" s="815"/>
    </row>
    <row r="21" spans="9:21" s="13" customFormat="1" ht="13.5" customHeight="1">
      <c r="I21" s="971" t="s">
        <v>111</v>
      </c>
      <c r="J21" s="971"/>
      <c r="K21" s="971"/>
      <c r="M21" s="813"/>
      <c r="N21" s="813"/>
      <c r="O21" s="813"/>
      <c r="P21" s="820"/>
      <c r="Q21" s="820"/>
      <c r="R21" s="820"/>
      <c r="S21" s="820"/>
      <c r="T21" s="820"/>
      <c r="U21" s="815"/>
    </row>
    <row r="22" spans="9:21" s="13" customFormat="1" ht="20.25" customHeight="1">
      <c r="I22" s="971"/>
      <c r="J22" s="971"/>
      <c r="K22" s="971"/>
      <c r="M22" s="813"/>
      <c r="N22" s="813"/>
      <c r="O22" s="813"/>
      <c r="P22" s="820"/>
      <c r="Q22" s="820"/>
      <c r="R22" s="820"/>
      <c r="S22" s="820"/>
      <c r="T22" s="820"/>
      <c r="U22" s="815"/>
    </row>
    <row r="23" s="13" customFormat="1" ht="3.75" customHeight="1"/>
    <row r="24" spans="2:21" s="13" customFormat="1" ht="13.5" customHeight="1">
      <c r="B24" s="873" t="s">
        <v>333</v>
      </c>
      <c r="C24" s="873"/>
      <c r="D24" s="873"/>
      <c r="E24" s="873"/>
      <c r="F24" s="873"/>
      <c r="G24" s="873"/>
      <c r="H24" s="873"/>
      <c r="I24" s="873"/>
      <c r="J24" s="873"/>
      <c r="K24" s="873"/>
      <c r="L24" s="873"/>
      <c r="M24" s="873"/>
      <c r="N24" s="873"/>
      <c r="O24" s="873"/>
      <c r="P24" s="873"/>
      <c r="Q24" s="873"/>
      <c r="R24" s="873"/>
      <c r="S24" s="873"/>
      <c r="T24" s="873"/>
      <c r="U24" s="873"/>
    </row>
    <row r="25" spans="2:21" s="13" customFormat="1" ht="13.5" customHeight="1">
      <c r="B25" s="873"/>
      <c r="C25" s="873"/>
      <c r="D25" s="873"/>
      <c r="E25" s="873"/>
      <c r="F25" s="873"/>
      <c r="G25" s="873"/>
      <c r="H25" s="873"/>
      <c r="I25" s="873"/>
      <c r="J25" s="873"/>
      <c r="K25" s="873"/>
      <c r="L25" s="873"/>
      <c r="M25" s="873"/>
      <c r="N25" s="873"/>
      <c r="O25" s="873"/>
      <c r="P25" s="873"/>
      <c r="Q25" s="873"/>
      <c r="R25" s="873"/>
      <c r="S25" s="873"/>
      <c r="T25" s="873"/>
      <c r="U25" s="873"/>
    </row>
    <row r="26" spans="2:21" s="13" customFormat="1" ht="13.5" customHeight="1">
      <c r="B26" s="873"/>
      <c r="C26" s="873"/>
      <c r="D26" s="873"/>
      <c r="E26" s="873"/>
      <c r="F26" s="873"/>
      <c r="G26" s="873"/>
      <c r="H26" s="873"/>
      <c r="I26" s="873"/>
      <c r="J26" s="873"/>
      <c r="K26" s="873"/>
      <c r="L26" s="873"/>
      <c r="M26" s="873"/>
      <c r="N26" s="873"/>
      <c r="O26" s="873"/>
      <c r="P26" s="873"/>
      <c r="Q26" s="873"/>
      <c r="R26" s="873"/>
      <c r="S26" s="873"/>
      <c r="T26" s="873"/>
      <c r="U26" s="873"/>
    </row>
    <row r="27" s="13" customFormat="1" ht="3" customHeight="1"/>
    <row r="28" spans="4:19" s="13" customFormat="1" ht="13.5" customHeight="1" hidden="1">
      <c r="D28" s="820"/>
      <c r="E28" s="820"/>
      <c r="F28" s="820"/>
      <c r="G28" s="820"/>
      <c r="H28" s="820"/>
      <c r="I28" s="820"/>
      <c r="J28" s="820"/>
      <c r="K28" s="820"/>
      <c r="L28" s="820"/>
      <c r="M28" s="820"/>
      <c r="N28" s="820"/>
      <c r="O28" s="820"/>
      <c r="P28" s="820"/>
      <c r="Q28" s="820"/>
      <c r="R28" s="820"/>
      <c r="S28" s="820"/>
    </row>
    <row r="29" s="13" customFormat="1" ht="8.25" customHeight="1"/>
    <row r="30" s="13" customFormat="1" ht="18" customHeight="1">
      <c r="B30" s="13" t="s">
        <v>76</v>
      </c>
    </row>
    <row r="31" spans="4:19" s="13" customFormat="1" ht="21" customHeight="1" thickBot="1">
      <c r="D31" s="802" t="s">
        <v>79</v>
      </c>
      <c r="E31" s="802"/>
      <c r="F31" s="802"/>
      <c r="G31" s="802"/>
      <c r="H31" s="802"/>
      <c r="I31" s="802"/>
      <c r="J31" s="802"/>
      <c r="K31" s="802"/>
      <c r="L31" s="802"/>
      <c r="M31" s="802"/>
      <c r="N31" s="802"/>
      <c r="O31" s="802"/>
      <c r="P31" s="802"/>
      <c r="Q31" s="802"/>
      <c r="R31" s="802"/>
      <c r="S31" s="802"/>
    </row>
    <row r="32" spans="5:18" s="13" customFormat="1" ht="13.5" customHeight="1">
      <c r="E32" s="669" t="s">
        <v>57</v>
      </c>
      <c r="F32" s="917"/>
      <c r="G32" s="804" t="s">
        <v>60</v>
      </c>
      <c r="H32" s="804"/>
      <c r="I32" s="804"/>
      <c r="J32" s="804"/>
      <c r="K32" s="804"/>
      <c r="L32" s="804"/>
      <c r="M32" s="804"/>
      <c r="N32" s="804"/>
      <c r="O32" s="804"/>
      <c r="P32" s="804"/>
      <c r="Q32" s="804"/>
      <c r="R32" s="1405" t="s">
        <v>117</v>
      </c>
    </row>
    <row r="33" spans="5:18" s="13" customFormat="1" ht="13.5" customHeight="1" thickBot="1">
      <c r="E33" s="670"/>
      <c r="F33" s="918"/>
      <c r="G33" s="805"/>
      <c r="H33" s="805"/>
      <c r="I33" s="805"/>
      <c r="J33" s="805"/>
      <c r="K33" s="805"/>
      <c r="L33" s="805"/>
      <c r="M33" s="805"/>
      <c r="N33" s="805"/>
      <c r="O33" s="805"/>
      <c r="P33" s="805"/>
      <c r="Q33" s="805"/>
      <c r="R33" s="1406"/>
    </row>
    <row r="34" spans="5:18" s="13" customFormat="1" ht="25.5" customHeight="1">
      <c r="E34" s="19"/>
      <c r="F34" s="798" t="s">
        <v>77</v>
      </c>
      <c r="G34" s="919" t="s">
        <v>206</v>
      </c>
      <c r="H34" s="920"/>
      <c r="I34" s="920"/>
      <c r="J34" s="920"/>
      <c r="K34" s="920"/>
      <c r="L34" s="920"/>
      <c r="M34" s="920"/>
      <c r="N34" s="920"/>
      <c r="O34" s="920"/>
      <c r="P34" s="920"/>
      <c r="Q34" s="921"/>
      <c r="R34" s="102"/>
    </row>
    <row r="35" spans="5:18" s="13" customFormat="1" ht="25.5" customHeight="1">
      <c r="E35" s="19"/>
      <c r="F35" s="799"/>
      <c r="G35" s="945" t="s">
        <v>63</v>
      </c>
      <c r="H35" s="946"/>
      <c r="I35" s="946"/>
      <c r="J35" s="946"/>
      <c r="K35" s="946"/>
      <c r="L35" s="946"/>
      <c r="M35" s="946"/>
      <c r="N35" s="946"/>
      <c r="O35" s="946"/>
      <c r="P35" s="946"/>
      <c r="Q35" s="947"/>
      <c r="R35" s="103"/>
    </row>
    <row r="36" spans="5:18" s="13" customFormat="1" ht="25.5" customHeight="1" thickBot="1">
      <c r="E36" s="19"/>
      <c r="F36" s="800"/>
      <c r="G36" s="948" t="s">
        <v>64</v>
      </c>
      <c r="H36" s="949"/>
      <c r="I36" s="949"/>
      <c r="J36" s="949"/>
      <c r="K36" s="949"/>
      <c r="L36" s="949"/>
      <c r="M36" s="949"/>
      <c r="N36" s="949"/>
      <c r="O36" s="949"/>
      <c r="P36" s="949"/>
      <c r="Q36" s="950"/>
      <c r="R36" s="104"/>
    </row>
    <row r="37" spans="5:18" s="13" customFormat="1" ht="7.5" customHeight="1">
      <c r="E37" s="802"/>
      <c r="F37" s="802"/>
      <c r="G37" s="802"/>
      <c r="H37" s="802"/>
      <c r="I37" s="802"/>
      <c r="J37" s="802"/>
      <c r="K37" s="802"/>
      <c r="L37" s="802"/>
      <c r="M37" s="802"/>
      <c r="N37" s="802"/>
      <c r="O37" s="802"/>
      <c r="P37" s="802"/>
      <c r="Q37" s="802"/>
      <c r="R37" s="802"/>
    </row>
    <row r="38" spans="5:18" s="13" customFormat="1" ht="6.75" customHeight="1">
      <c r="E38" s="34"/>
      <c r="F38" s="34"/>
      <c r="G38" s="34"/>
      <c r="H38" s="34"/>
      <c r="I38" s="34"/>
      <c r="J38" s="34"/>
      <c r="K38" s="34"/>
      <c r="L38" s="34"/>
      <c r="M38" s="34"/>
      <c r="N38" s="34"/>
      <c r="O38" s="34"/>
      <c r="P38" s="34"/>
      <c r="Q38" s="34"/>
      <c r="R38" s="34"/>
    </row>
    <row r="39" spans="5:18" s="13" customFormat="1" ht="30.75" customHeight="1" hidden="1">
      <c r="E39" s="34"/>
      <c r="F39" s="34"/>
      <c r="G39" s="34"/>
      <c r="H39" s="34"/>
      <c r="I39" s="34"/>
      <c r="J39" s="34"/>
      <c r="K39" s="34"/>
      <c r="L39" s="34"/>
      <c r="M39" s="34"/>
      <c r="N39" s="34"/>
      <c r="O39" s="34"/>
      <c r="P39" s="34"/>
      <c r="Q39" s="34"/>
      <c r="R39" s="34"/>
    </row>
    <row r="40" spans="5:18" s="13" customFormat="1" ht="30.75" customHeight="1" hidden="1">
      <c r="E40" s="34"/>
      <c r="F40" s="34"/>
      <c r="G40" s="34"/>
      <c r="H40" s="34"/>
      <c r="I40" s="34"/>
      <c r="J40" s="34"/>
      <c r="K40" s="34"/>
      <c r="L40" s="34"/>
      <c r="M40" s="34"/>
      <c r="N40" s="34"/>
      <c r="O40" s="34"/>
      <c r="P40" s="34"/>
      <c r="Q40" s="34"/>
      <c r="R40" s="34"/>
    </row>
    <row r="41" spans="5:18" s="13" customFormat="1" ht="27.75" customHeight="1" hidden="1">
      <c r="E41" s="34"/>
      <c r="F41" s="34"/>
      <c r="G41" s="34"/>
      <c r="H41" s="34"/>
      <c r="I41" s="34"/>
      <c r="J41" s="34"/>
      <c r="K41" s="34"/>
      <c r="L41" s="34"/>
      <c r="M41" s="34"/>
      <c r="N41" s="34"/>
      <c r="O41" s="34"/>
      <c r="P41" s="34"/>
      <c r="Q41" s="34"/>
      <c r="R41" s="34"/>
    </row>
    <row r="42" spans="1:21" s="13" customFormat="1" ht="8.25" customHeight="1" hidden="1">
      <c r="A42" s="61"/>
      <c r="B42" s="49"/>
      <c r="C42" s="49"/>
      <c r="D42" s="49"/>
      <c r="E42" s="62"/>
      <c r="F42" s="62"/>
      <c r="G42" s="62"/>
      <c r="H42" s="62"/>
      <c r="I42" s="62"/>
      <c r="J42" s="62"/>
      <c r="K42" s="62"/>
      <c r="L42" s="62"/>
      <c r="M42" s="62"/>
      <c r="N42" s="62"/>
      <c r="O42" s="62"/>
      <c r="P42" s="62"/>
      <c r="Q42" s="62"/>
      <c r="R42" s="62"/>
      <c r="S42" s="49"/>
      <c r="T42" s="49"/>
      <c r="U42" s="63"/>
    </row>
    <row r="43" spans="1:21" s="13" customFormat="1" ht="21" customHeight="1">
      <c r="A43" s="49"/>
      <c r="B43" s="49" t="s">
        <v>103</v>
      </c>
      <c r="C43" s="35"/>
      <c r="D43" s="49"/>
      <c r="E43" s="49"/>
      <c r="F43" s="62"/>
      <c r="G43" s="62"/>
      <c r="H43" s="62"/>
      <c r="I43" s="62"/>
      <c r="J43" s="62"/>
      <c r="K43" s="62"/>
      <c r="L43" s="62"/>
      <c r="M43" s="62"/>
      <c r="N43" s="62"/>
      <c r="O43" s="62"/>
      <c r="P43" s="62"/>
      <c r="Q43" s="62"/>
      <c r="R43" s="62"/>
      <c r="S43" s="49"/>
      <c r="T43" s="49"/>
      <c r="U43" s="49"/>
    </row>
    <row r="44" spans="1:22" s="88" customFormat="1" ht="30" customHeight="1" thickBot="1">
      <c r="A44" s="86"/>
      <c r="B44" s="86"/>
      <c r="C44" s="922" t="s">
        <v>234</v>
      </c>
      <c r="D44" s="922"/>
      <c r="E44" s="922"/>
      <c r="F44" s="922"/>
      <c r="G44" s="922"/>
      <c r="H44" s="922"/>
      <c r="I44" s="922"/>
      <c r="J44" s="922"/>
      <c r="K44" s="922"/>
      <c r="L44" s="922"/>
      <c r="M44" s="922"/>
      <c r="N44" s="922"/>
      <c r="O44" s="922"/>
      <c r="P44" s="922"/>
      <c r="Q44" s="922"/>
      <c r="R44" s="922"/>
      <c r="S44" s="922"/>
      <c r="T44" s="922"/>
      <c r="U44" s="922"/>
      <c r="V44" s="88" t="b">
        <v>0</v>
      </c>
    </row>
    <row r="45" spans="1:22" s="13" customFormat="1" ht="37.5" customHeight="1">
      <c r="A45" s="49"/>
      <c r="B45" s="923" t="s">
        <v>233</v>
      </c>
      <c r="C45" s="688"/>
      <c r="D45" s="689"/>
      <c r="E45" s="938" t="s">
        <v>298</v>
      </c>
      <c r="F45" s="939"/>
      <c r="G45" s="939"/>
      <c r="H45" s="939" t="s">
        <v>231</v>
      </c>
      <c r="I45" s="939"/>
      <c r="J45" s="939"/>
      <c r="K45" s="939" t="s">
        <v>297</v>
      </c>
      <c r="L45" s="939"/>
      <c r="M45" s="939"/>
      <c r="N45" s="982" t="s">
        <v>232</v>
      </c>
      <c r="O45" s="983"/>
      <c r="P45" s="983"/>
      <c r="Q45" s="983"/>
      <c r="R45" s="983"/>
      <c r="S45" s="984"/>
      <c r="T45" s="49"/>
      <c r="U45" s="49"/>
      <c r="V45" s="13" t="b">
        <f>IF(V44,H46&lt;=E46*0.5,H46&lt;=E46*0.3)</f>
        <v>1</v>
      </c>
    </row>
    <row r="46" spans="1:22" s="13" customFormat="1" ht="18" customHeight="1">
      <c r="A46" s="49"/>
      <c r="B46" s="924"/>
      <c r="C46" s="925"/>
      <c r="D46" s="926"/>
      <c r="E46" s="952">
        <f>R547</f>
        <v>0</v>
      </c>
      <c r="F46" s="952"/>
      <c r="G46" s="953"/>
      <c r="H46" s="951">
        <v>0</v>
      </c>
      <c r="I46" s="952"/>
      <c r="J46" s="953"/>
      <c r="K46" s="951">
        <v>0</v>
      </c>
      <c r="L46" s="952"/>
      <c r="M46" s="953"/>
      <c r="N46" s="1399">
        <f>IF(V46,"","事業経費予定額　限度額オーバー")</f>
      </c>
      <c r="O46" s="1400"/>
      <c r="P46" s="1400"/>
      <c r="Q46" s="1400"/>
      <c r="R46" s="1400"/>
      <c r="S46" s="1401"/>
      <c r="T46" s="49"/>
      <c r="U46" s="49"/>
      <c r="V46" s="13" t="b">
        <f>IF(V44,E46&lt;4000001,E46&lt;3000001)</f>
        <v>1</v>
      </c>
    </row>
    <row r="47" spans="1:22" s="13" customFormat="1" ht="18" customHeight="1">
      <c r="A47" s="49"/>
      <c r="B47" s="927"/>
      <c r="C47" s="928"/>
      <c r="D47" s="929"/>
      <c r="E47" s="955"/>
      <c r="F47" s="955"/>
      <c r="G47" s="956"/>
      <c r="H47" s="954"/>
      <c r="I47" s="955"/>
      <c r="J47" s="956"/>
      <c r="K47" s="954"/>
      <c r="L47" s="955"/>
      <c r="M47" s="956"/>
      <c r="N47" s="1402">
        <f>IF(V45,"","コーディネート謝金限度額オーバー")</f>
      </c>
      <c r="O47" s="1403"/>
      <c r="P47" s="1403"/>
      <c r="Q47" s="1403"/>
      <c r="R47" s="1403"/>
      <c r="S47" s="1404"/>
      <c r="T47" s="49"/>
      <c r="U47" s="49"/>
      <c r="V47" s="13" t="b">
        <f>IF(V44,H46&lt;E46*0.2,H46&lt;E46*0.2)</f>
        <v>0</v>
      </c>
    </row>
    <row r="48" spans="1:21" s="13" customFormat="1" ht="18" customHeight="1" thickBot="1">
      <c r="A48" s="49"/>
      <c r="B48" s="930"/>
      <c r="C48" s="931"/>
      <c r="D48" s="932"/>
      <c r="E48" s="958"/>
      <c r="F48" s="958"/>
      <c r="G48" s="959"/>
      <c r="H48" s="957"/>
      <c r="I48" s="958"/>
      <c r="J48" s="959"/>
      <c r="K48" s="957"/>
      <c r="L48" s="958"/>
      <c r="M48" s="959"/>
      <c r="N48" s="1396">
        <f>IF(E46*0.2&lt;K46,"作業補助等労務謝金限度額オーバー","")</f>
      </c>
      <c r="O48" s="1397"/>
      <c r="P48" s="1397"/>
      <c r="Q48" s="1397"/>
      <c r="R48" s="1397"/>
      <c r="S48" s="1398"/>
      <c r="T48" s="49"/>
      <c r="U48" s="49"/>
    </row>
    <row r="49" spans="1:22" s="13" customFormat="1" ht="33.75" customHeight="1">
      <c r="A49" s="49"/>
      <c r="B49" s="692"/>
      <c r="C49" s="692"/>
      <c r="D49" s="692"/>
      <c r="E49" s="692"/>
      <c r="F49" s="692"/>
      <c r="G49" s="692"/>
      <c r="H49" s="692"/>
      <c r="I49" s="692"/>
      <c r="J49" s="692"/>
      <c r="K49" s="692"/>
      <c r="L49" s="692"/>
      <c r="M49" s="692"/>
      <c r="N49" s="692"/>
      <c r="O49" s="692"/>
      <c r="P49" s="692"/>
      <c r="Q49" s="692"/>
      <c r="R49" s="692"/>
      <c r="S49" s="35"/>
      <c r="T49" s="49"/>
      <c r="U49" s="49"/>
      <c r="V49" s="13">
        <v>1</v>
      </c>
    </row>
    <row r="50" spans="1:22" s="13" customFormat="1" ht="10.5" customHeight="1">
      <c r="A50" s="49"/>
      <c r="B50" s="692"/>
      <c r="C50" s="692"/>
      <c r="D50" s="692"/>
      <c r="E50" s="937"/>
      <c r="F50" s="937"/>
      <c r="G50" s="937"/>
      <c r="H50" s="937"/>
      <c r="I50" s="937"/>
      <c r="J50" s="937"/>
      <c r="K50" s="937"/>
      <c r="L50" s="937"/>
      <c r="M50" s="937"/>
      <c r="N50" s="692"/>
      <c r="O50" s="692"/>
      <c r="P50" s="692"/>
      <c r="Q50" s="692"/>
      <c r="R50" s="692"/>
      <c r="S50" s="35"/>
      <c r="T50" s="49"/>
      <c r="U50" s="49"/>
      <c r="V50" s="13">
        <v>1</v>
      </c>
    </row>
    <row r="51" spans="2:18" s="13" customFormat="1" ht="33.75" customHeight="1">
      <c r="B51" s="325" t="s">
        <v>235</v>
      </c>
      <c r="C51" s="325"/>
      <c r="D51" s="325"/>
      <c r="E51" s="325"/>
      <c r="F51" s="325"/>
      <c r="G51" s="325"/>
      <c r="H51" s="44"/>
      <c r="I51" s="44"/>
      <c r="J51" s="44"/>
      <c r="K51" s="44"/>
      <c r="L51" s="44"/>
      <c r="M51" s="44"/>
      <c r="N51" s="44"/>
      <c r="O51" s="44"/>
      <c r="P51" s="44"/>
      <c r="Q51" s="44"/>
      <c r="R51" s="105"/>
    </row>
    <row r="52" spans="3:19" s="13" customFormat="1" ht="32.25" customHeight="1" thickBot="1">
      <c r="C52" s="1389" t="s">
        <v>296</v>
      </c>
      <c r="D52" s="1389"/>
      <c r="E52" s="1389"/>
      <c r="F52" s="1389"/>
      <c r="G52" s="1389"/>
      <c r="H52" s="1389"/>
      <c r="I52" s="1389"/>
      <c r="J52" s="1389"/>
      <c r="K52" s="1389"/>
      <c r="L52" s="1389"/>
      <c r="M52" s="1389"/>
      <c r="N52" s="1389"/>
      <c r="O52" s="1389"/>
      <c r="P52" s="1389"/>
      <c r="Q52" s="1389"/>
      <c r="R52" s="1389"/>
      <c r="S52" s="1389"/>
    </row>
    <row r="53" spans="2:20" s="13" customFormat="1" ht="20.25" customHeight="1" thickBot="1">
      <c r="B53" s="106" t="s">
        <v>294</v>
      </c>
      <c r="C53" s="408" t="s">
        <v>295</v>
      </c>
      <c r="D53" s="408"/>
      <c r="E53" s="408"/>
      <c r="F53" s="332" t="s">
        <v>71</v>
      </c>
      <c r="G53" s="332"/>
      <c r="H53" s="332"/>
      <c r="I53" s="332"/>
      <c r="J53" s="332"/>
      <c r="K53" s="332"/>
      <c r="L53" s="332"/>
      <c r="M53" s="332"/>
      <c r="N53" s="332"/>
      <c r="O53" s="332"/>
      <c r="P53" s="332"/>
      <c r="Q53" s="332"/>
      <c r="R53" s="332" t="s">
        <v>236</v>
      </c>
      <c r="S53" s="332"/>
      <c r="T53" s="430"/>
    </row>
    <row r="54" spans="2:20" s="13" customFormat="1" ht="15" customHeight="1">
      <c r="B54" s="1390"/>
      <c r="C54" s="1391" t="s">
        <v>331</v>
      </c>
      <c r="D54" s="1391"/>
      <c r="E54" s="1391"/>
      <c r="F54" s="1392"/>
      <c r="G54" s="1392"/>
      <c r="H54" s="1392"/>
      <c r="I54" s="1392"/>
      <c r="J54" s="1392"/>
      <c r="K54" s="1392"/>
      <c r="L54" s="1392"/>
      <c r="M54" s="1392"/>
      <c r="N54" s="1392"/>
      <c r="O54" s="1392"/>
      <c r="P54" s="1392"/>
      <c r="Q54" s="1392"/>
      <c r="R54" s="1393"/>
      <c r="S54" s="1394"/>
      <c r="T54" s="1395"/>
    </row>
    <row r="55" spans="2:20" s="13" customFormat="1" ht="15" customHeight="1">
      <c r="B55" s="1372"/>
      <c r="C55" s="1374"/>
      <c r="D55" s="1374"/>
      <c r="E55" s="1374"/>
      <c r="F55" s="1376"/>
      <c r="G55" s="1376"/>
      <c r="H55" s="1376"/>
      <c r="I55" s="1376"/>
      <c r="J55" s="1376"/>
      <c r="K55" s="1376"/>
      <c r="L55" s="1376"/>
      <c r="M55" s="1376"/>
      <c r="N55" s="1376"/>
      <c r="O55" s="1376"/>
      <c r="P55" s="1376"/>
      <c r="Q55" s="1376"/>
      <c r="R55" s="1379"/>
      <c r="S55" s="1379"/>
      <c r="T55" s="1380"/>
    </row>
    <row r="56" spans="2:20" s="13" customFormat="1" ht="15" customHeight="1">
      <c r="B56" s="1372"/>
      <c r="C56" s="1374" t="s">
        <v>330</v>
      </c>
      <c r="D56" s="1374"/>
      <c r="E56" s="1374"/>
      <c r="F56" s="1376"/>
      <c r="G56" s="1376"/>
      <c r="H56" s="1376"/>
      <c r="I56" s="1376"/>
      <c r="J56" s="1376"/>
      <c r="K56" s="1376"/>
      <c r="L56" s="1376"/>
      <c r="M56" s="1376"/>
      <c r="N56" s="1376"/>
      <c r="O56" s="1376"/>
      <c r="P56" s="1376"/>
      <c r="Q56" s="1376"/>
      <c r="R56" s="1378"/>
      <c r="S56" s="1379"/>
      <c r="T56" s="1380"/>
    </row>
    <row r="57" spans="2:20" ht="15" customHeight="1">
      <c r="B57" s="1372"/>
      <c r="C57" s="1374"/>
      <c r="D57" s="1374"/>
      <c r="E57" s="1374"/>
      <c r="F57" s="1376"/>
      <c r="G57" s="1376"/>
      <c r="H57" s="1376"/>
      <c r="I57" s="1376"/>
      <c r="J57" s="1376"/>
      <c r="K57" s="1376"/>
      <c r="L57" s="1376"/>
      <c r="M57" s="1376"/>
      <c r="N57" s="1376"/>
      <c r="O57" s="1376"/>
      <c r="P57" s="1376"/>
      <c r="Q57" s="1376"/>
      <c r="R57" s="1379"/>
      <c r="S57" s="1379"/>
      <c r="T57" s="1380"/>
    </row>
    <row r="58" spans="2:20" ht="15" customHeight="1">
      <c r="B58" s="1372"/>
      <c r="C58" s="1374" t="s">
        <v>329</v>
      </c>
      <c r="D58" s="1374"/>
      <c r="E58" s="1374"/>
      <c r="F58" s="1376"/>
      <c r="G58" s="1376"/>
      <c r="H58" s="1376"/>
      <c r="I58" s="1376"/>
      <c r="J58" s="1376"/>
      <c r="K58" s="1376"/>
      <c r="L58" s="1376"/>
      <c r="M58" s="1376"/>
      <c r="N58" s="1376"/>
      <c r="O58" s="1376"/>
      <c r="P58" s="1376"/>
      <c r="Q58" s="1376"/>
      <c r="R58" s="1378"/>
      <c r="S58" s="1379"/>
      <c r="T58" s="1380"/>
    </row>
    <row r="59" spans="2:20" ht="15" customHeight="1">
      <c r="B59" s="1372"/>
      <c r="C59" s="1374"/>
      <c r="D59" s="1374"/>
      <c r="E59" s="1374"/>
      <c r="F59" s="1376"/>
      <c r="G59" s="1376"/>
      <c r="H59" s="1376"/>
      <c r="I59" s="1376"/>
      <c r="J59" s="1376"/>
      <c r="K59" s="1376"/>
      <c r="L59" s="1376"/>
      <c r="M59" s="1376"/>
      <c r="N59" s="1376"/>
      <c r="O59" s="1376"/>
      <c r="P59" s="1376"/>
      <c r="Q59" s="1376"/>
      <c r="R59" s="1379"/>
      <c r="S59" s="1379"/>
      <c r="T59" s="1380"/>
    </row>
    <row r="60" spans="2:20" ht="15" customHeight="1">
      <c r="B60" s="1372"/>
      <c r="C60" s="1374" t="s">
        <v>328</v>
      </c>
      <c r="D60" s="1374"/>
      <c r="E60" s="1374"/>
      <c r="F60" s="1376"/>
      <c r="G60" s="1376"/>
      <c r="H60" s="1376"/>
      <c r="I60" s="1376"/>
      <c r="J60" s="1376"/>
      <c r="K60" s="1376"/>
      <c r="L60" s="1376"/>
      <c r="M60" s="1376"/>
      <c r="N60" s="1376"/>
      <c r="O60" s="1376"/>
      <c r="P60" s="1376"/>
      <c r="Q60" s="1376"/>
      <c r="R60" s="1378"/>
      <c r="S60" s="1379"/>
      <c r="T60" s="1380"/>
    </row>
    <row r="61" spans="2:20" ht="15" customHeight="1" thickBot="1">
      <c r="B61" s="1373"/>
      <c r="C61" s="1375"/>
      <c r="D61" s="1375"/>
      <c r="E61" s="1375"/>
      <c r="F61" s="1377"/>
      <c r="G61" s="1377"/>
      <c r="H61" s="1377"/>
      <c r="I61" s="1377"/>
      <c r="J61" s="1377"/>
      <c r="K61" s="1377"/>
      <c r="L61" s="1377"/>
      <c r="M61" s="1377"/>
      <c r="N61" s="1377"/>
      <c r="O61" s="1377"/>
      <c r="P61" s="1377"/>
      <c r="Q61" s="1377"/>
      <c r="R61" s="1381"/>
      <c r="S61" s="1381"/>
      <c r="T61" s="1382"/>
    </row>
    <row r="62" spans="5:18" s="13" customFormat="1" ht="10.5" customHeight="1" thickBot="1">
      <c r="E62" s="53"/>
      <c r="F62" s="53"/>
      <c r="G62" s="53"/>
      <c r="H62" s="53"/>
      <c r="I62" s="53"/>
      <c r="J62" s="53"/>
      <c r="K62" s="53"/>
      <c r="L62" s="53"/>
      <c r="M62" s="53"/>
      <c r="N62" s="54"/>
      <c r="O62" s="54"/>
      <c r="P62" s="54"/>
      <c r="Q62" s="54"/>
      <c r="R62" s="54"/>
    </row>
    <row r="63" spans="2:20" s="13" customFormat="1" ht="22.5" customHeight="1" thickBot="1">
      <c r="B63" s="325" t="s">
        <v>290</v>
      </c>
      <c r="C63" s="325"/>
      <c r="D63" s="325"/>
      <c r="E63" s="325"/>
      <c r="F63" s="325"/>
      <c r="G63" s="325"/>
      <c r="H63" s="325"/>
      <c r="I63" s="325"/>
      <c r="J63" s="325"/>
      <c r="K63" s="325"/>
      <c r="N63" s="36"/>
      <c r="O63" s="37"/>
      <c r="P63" s="37"/>
      <c r="Q63" s="37"/>
      <c r="R63" s="37"/>
      <c r="S63" s="37"/>
      <c r="T63" s="38"/>
    </row>
    <row r="64" spans="14:18" s="13" customFormat="1" ht="5.25" customHeight="1">
      <c r="N64" s="49"/>
      <c r="O64" s="49"/>
      <c r="P64" s="49"/>
      <c r="Q64" s="49"/>
      <c r="R64" s="49"/>
    </row>
    <row r="65" spans="14:18" s="13" customFormat="1" ht="21.75" customHeight="1" hidden="1">
      <c r="N65" s="49"/>
      <c r="O65" s="49"/>
      <c r="P65" s="49"/>
      <c r="Q65" s="49"/>
      <c r="R65" s="49"/>
    </row>
    <row r="66" spans="14:18" s="13" customFormat="1" ht="21.75" customHeight="1" hidden="1">
      <c r="N66" s="49"/>
      <c r="O66" s="49"/>
      <c r="P66" s="49"/>
      <c r="Q66" s="49"/>
      <c r="R66" s="49"/>
    </row>
    <row r="67" spans="14:18" s="13" customFormat="1" ht="25.5" customHeight="1" hidden="1">
      <c r="N67" s="49"/>
      <c r="O67" s="49"/>
      <c r="P67" s="49"/>
      <c r="Q67" s="49"/>
      <c r="R67" s="49"/>
    </row>
    <row r="68" s="13" customFormat="1" ht="28.5" customHeight="1" thickBot="1">
      <c r="B68" s="13" t="s">
        <v>289</v>
      </c>
    </row>
    <row r="69" spans="2:20" s="13" customFormat="1" ht="25.5" customHeight="1" thickBot="1">
      <c r="B69" s="1383" t="s">
        <v>68</v>
      </c>
      <c r="C69" s="1384"/>
      <c r="D69" s="1384"/>
      <c r="E69" s="1384"/>
      <c r="F69" s="1384"/>
      <c r="G69" s="1384"/>
      <c r="H69" s="1384"/>
      <c r="I69" s="1384"/>
      <c r="J69" s="1384"/>
      <c r="K69" s="1384"/>
      <c r="L69" s="1384"/>
      <c r="M69" s="1384"/>
      <c r="N69" s="1384"/>
      <c r="O69" s="1385"/>
      <c r="P69" s="1386" t="s">
        <v>69</v>
      </c>
      <c r="Q69" s="1386"/>
      <c r="R69" s="1386"/>
      <c r="S69" s="1387" t="s">
        <v>105</v>
      </c>
      <c r="T69" s="1388"/>
    </row>
    <row r="70" spans="2:22" s="13" customFormat="1" ht="21.75" customHeight="1">
      <c r="B70" s="203" t="s">
        <v>303</v>
      </c>
      <c r="C70" s="204"/>
      <c r="D70" s="204"/>
      <c r="E70" s="204"/>
      <c r="F70" s="204"/>
      <c r="G70" s="204"/>
      <c r="H70" s="204"/>
      <c r="I70" s="204"/>
      <c r="J70" s="204"/>
      <c r="K70" s="204"/>
      <c r="L70" s="204"/>
      <c r="M70" s="204"/>
      <c r="N70" s="204"/>
      <c r="O70" s="204"/>
      <c r="P70" s="317" t="s">
        <v>82</v>
      </c>
      <c r="Q70" s="318"/>
      <c r="R70" s="319"/>
      <c r="S70" s="1370"/>
      <c r="T70" s="1371"/>
      <c r="V70" s="13" t="b">
        <v>0</v>
      </c>
    </row>
    <row r="71" spans="2:22" s="13" customFormat="1" ht="21.75" customHeight="1">
      <c r="B71" s="205" t="s">
        <v>304</v>
      </c>
      <c r="C71" s="206"/>
      <c r="D71" s="206"/>
      <c r="E71" s="206"/>
      <c r="F71" s="206"/>
      <c r="G71" s="206"/>
      <c r="H71" s="206"/>
      <c r="I71" s="206"/>
      <c r="J71" s="206"/>
      <c r="K71" s="206"/>
      <c r="L71" s="206"/>
      <c r="M71" s="206"/>
      <c r="N71" s="206"/>
      <c r="O71" s="206"/>
      <c r="P71" s="217" t="s">
        <v>70</v>
      </c>
      <c r="Q71" s="217"/>
      <c r="R71" s="217"/>
      <c r="S71" s="1322"/>
      <c r="T71" s="1366"/>
      <c r="V71" s="13" t="b">
        <v>0</v>
      </c>
    </row>
    <row r="72" spans="2:22" s="13" customFormat="1" ht="45.75" customHeight="1">
      <c r="B72" s="207" t="s">
        <v>305</v>
      </c>
      <c r="C72" s="208"/>
      <c r="D72" s="208"/>
      <c r="E72" s="208"/>
      <c r="F72" s="208"/>
      <c r="G72" s="208"/>
      <c r="H72" s="208"/>
      <c r="I72" s="208"/>
      <c r="J72" s="208"/>
      <c r="K72" s="208"/>
      <c r="L72" s="208"/>
      <c r="M72" s="208"/>
      <c r="N72" s="208"/>
      <c r="O72" s="209"/>
      <c r="P72" s="1367" t="s">
        <v>87</v>
      </c>
      <c r="Q72" s="1368"/>
      <c r="R72" s="1369"/>
      <c r="S72" s="1322"/>
      <c r="T72" s="1366"/>
      <c r="V72" s="13" t="b">
        <v>0</v>
      </c>
    </row>
    <row r="73" spans="2:22" s="13" customFormat="1" ht="28.5" customHeight="1">
      <c r="B73" s="205" t="s">
        <v>311</v>
      </c>
      <c r="C73" s="206"/>
      <c r="D73" s="206"/>
      <c r="E73" s="206"/>
      <c r="F73" s="206"/>
      <c r="G73" s="206"/>
      <c r="H73" s="206"/>
      <c r="I73" s="206"/>
      <c r="J73" s="206"/>
      <c r="K73" s="206"/>
      <c r="L73" s="206"/>
      <c r="M73" s="206"/>
      <c r="N73" s="206"/>
      <c r="O73" s="206"/>
      <c r="P73" s="217" t="s">
        <v>70</v>
      </c>
      <c r="Q73" s="217"/>
      <c r="R73" s="217"/>
      <c r="S73" s="296"/>
      <c r="T73" s="297"/>
      <c r="V73" s="13" t="b">
        <v>0</v>
      </c>
    </row>
    <row r="74" spans="2:22" s="13" customFormat="1" ht="21.75" customHeight="1">
      <c r="B74" s="205" t="s">
        <v>310</v>
      </c>
      <c r="C74" s="206"/>
      <c r="D74" s="206"/>
      <c r="E74" s="206"/>
      <c r="F74" s="206"/>
      <c r="G74" s="206"/>
      <c r="H74" s="206"/>
      <c r="I74" s="206"/>
      <c r="J74" s="206"/>
      <c r="K74" s="206"/>
      <c r="L74" s="206"/>
      <c r="M74" s="206"/>
      <c r="N74" s="206"/>
      <c r="O74" s="206"/>
      <c r="P74" s="217" t="s">
        <v>70</v>
      </c>
      <c r="Q74" s="217"/>
      <c r="R74" s="217"/>
      <c r="S74" s="1322"/>
      <c r="T74" s="1366"/>
      <c r="V74" s="13" t="b">
        <v>0</v>
      </c>
    </row>
    <row r="75" spans="2:22" s="13" customFormat="1" ht="21.75" customHeight="1">
      <c r="B75" s="205" t="s">
        <v>307</v>
      </c>
      <c r="C75" s="206"/>
      <c r="D75" s="206"/>
      <c r="E75" s="206"/>
      <c r="F75" s="206"/>
      <c r="G75" s="206"/>
      <c r="H75" s="206"/>
      <c r="I75" s="206"/>
      <c r="J75" s="206"/>
      <c r="K75" s="206"/>
      <c r="L75" s="206"/>
      <c r="M75" s="206"/>
      <c r="N75" s="206"/>
      <c r="O75" s="206"/>
      <c r="P75" s="217" t="s">
        <v>83</v>
      </c>
      <c r="Q75" s="217"/>
      <c r="R75" s="217"/>
      <c r="S75" s="1322"/>
      <c r="T75" s="1366"/>
      <c r="V75" s="13" t="b">
        <v>0</v>
      </c>
    </row>
    <row r="76" spans="2:22" s="13" customFormat="1" ht="21.75" customHeight="1">
      <c r="B76" s="246" t="s">
        <v>308</v>
      </c>
      <c r="C76" s="247"/>
      <c r="D76" s="247"/>
      <c r="E76" s="247"/>
      <c r="F76" s="247"/>
      <c r="G76" s="247"/>
      <c r="H76" s="247"/>
      <c r="I76" s="247"/>
      <c r="J76" s="247"/>
      <c r="K76" s="247"/>
      <c r="L76" s="247"/>
      <c r="M76" s="247"/>
      <c r="N76" s="247"/>
      <c r="O76" s="247"/>
      <c r="P76" s="217" t="s">
        <v>97</v>
      </c>
      <c r="Q76" s="217"/>
      <c r="R76" s="217"/>
      <c r="S76" s="1322"/>
      <c r="T76" s="1366"/>
      <c r="V76" s="13" t="b">
        <v>0</v>
      </c>
    </row>
    <row r="77" spans="2:26" s="13" customFormat="1" ht="21.75" customHeight="1" thickBot="1">
      <c r="B77" s="214" t="s">
        <v>309</v>
      </c>
      <c r="C77" s="215"/>
      <c r="D77" s="215"/>
      <c r="E77" s="215"/>
      <c r="F77" s="215"/>
      <c r="G77" s="215"/>
      <c r="H77" s="215"/>
      <c r="I77" s="215"/>
      <c r="J77" s="215"/>
      <c r="K77" s="215"/>
      <c r="L77" s="215"/>
      <c r="M77" s="215"/>
      <c r="N77" s="215"/>
      <c r="O77" s="215"/>
      <c r="P77" s="298" t="s">
        <v>97</v>
      </c>
      <c r="Q77" s="298"/>
      <c r="R77" s="298"/>
      <c r="S77" s="1323"/>
      <c r="T77" s="1360"/>
      <c r="V77" s="13" t="b">
        <v>0</v>
      </c>
      <c r="X77" s="13" t="s">
        <v>109</v>
      </c>
      <c r="Y77" s="13" t="s">
        <v>312</v>
      </c>
      <c r="Z77" s="13" t="s">
        <v>110</v>
      </c>
    </row>
    <row r="78" spans="5:26" s="13" customFormat="1" ht="27.75" customHeight="1">
      <c r="E78" s="976"/>
      <c r="F78" s="976"/>
      <c r="G78" s="976"/>
      <c r="H78" s="976"/>
      <c r="I78" s="976"/>
      <c r="J78" s="976"/>
      <c r="K78" s="976"/>
      <c r="L78" s="976"/>
      <c r="M78" s="976"/>
      <c r="N78" s="976"/>
      <c r="O78" s="976"/>
      <c r="P78" s="976"/>
      <c r="Q78" s="976"/>
      <c r="R78" s="33" t="str">
        <f>IF(V50=1,X78,IF(V50=2,Y78,IF(V50=3,Z78,)))</f>
        <v>書類不備</v>
      </c>
      <c r="S78" s="128"/>
      <c r="T78" s="128"/>
      <c r="V78" s="13">
        <f>COUNTIF(V70:V77,"=false")</f>
        <v>8</v>
      </c>
      <c r="X78" s="13" t="str">
        <f>IF(AND(V70=TRUE,V74=TRUE,V76=TRUE,V77=TRUE,V50=1),"","書類不備")</f>
        <v>書類不備</v>
      </c>
      <c r="Y78" s="13" t="str">
        <f>IF(AND(V70=TRUE,V71=TRUE,V72=TRUE,V74=TRUE,V75=TRUE,V76=TRUE,V77=TRUE,V50=2),"","書類不備")</f>
        <v>書類不備</v>
      </c>
      <c r="Z78" s="13" t="str">
        <f>IF(AND(V70=TRUE,V71=TRUE,V72=TRUE,V73=TRUE,V74=TRUE,V75=TRUE,V76=TRUE,V77=TRUE,V50=3),"","書類不備")</f>
        <v>書類不備</v>
      </c>
    </row>
    <row r="79" spans="5:22" s="13" customFormat="1" ht="33.75" customHeight="1" hidden="1">
      <c r="E79" s="44"/>
      <c r="F79" s="44"/>
      <c r="G79" s="44"/>
      <c r="H79" s="44"/>
      <c r="I79" s="44"/>
      <c r="J79" s="44"/>
      <c r="K79" s="44"/>
      <c r="L79" s="44"/>
      <c r="M79" s="44"/>
      <c r="N79" s="44"/>
      <c r="O79" s="44"/>
      <c r="P79" s="44"/>
      <c r="Q79" s="44"/>
      <c r="R79" s="105"/>
      <c r="V79" s="13" t="b">
        <v>0</v>
      </c>
    </row>
    <row r="80" spans="5:18" s="13" customFormat="1" ht="33.75" customHeight="1" hidden="1">
      <c r="E80" s="44"/>
      <c r="F80" s="44"/>
      <c r="G80" s="44"/>
      <c r="H80" s="44"/>
      <c r="I80" s="44"/>
      <c r="J80" s="44"/>
      <c r="K80" s="44"/>
      <c r="L80" s="44"/>
      <c r="M80" s="44"/>
      <c r="N80" s="44"/>
      <c r="O80" s="44"/>
      <c r="P80" s="44"/>
      <c r="Q80" s="44"/>
      <c r="R80" s="105"/>
    </row>
    <row r="81" ht="26.25" customHeight="1" hidden="1"/>
    <row r="82" ht="12.75" customHeight="1" hidden="1"/>
    <row r="83" spans="2:22" ht="27.75" customHeight="1">
      <c r="B83" s="302" t="s">
        <v>332</v>
      </c>
      <c r="C83" s="302"/>
      <c r="D83" s="302"/>
      <c r="E83" s="302"/>
      <c r="F83" s="302"/>
      <c r="G83" s="302"/>
      <c r="H83" s="302"/>
      <c r="I83" s="302"/>
      <c r="J83" s="302"/>
      <c r="K83" s="302"/>
      <c r="L83" s="302"/>
      <c r="M83" s="302"/>
      <c r="N83" s="302"/>
      <c r="O83" s="302"/>
      <c r="P83" s="302"/>
      <c r="Q83" s="302"/>
      <c r="R83" s="302"/>
      <c r="S83" s="302"/>
      <c r="T83" s="302"/>
      <c r="U83" s="302"/>
      <c r="V83" s="8" t="s">
        <v>2</v>
      </c>
    </row>
    <row r="84" spans="2:22" ht="3.75" customHeight="1">
      <c r="B84" s="66"/>
      <c r="C84" s="66"/>
      <c r="D84" s="66"/>
      <c r="E84" s="66"/>
      <c r="F84" s="66"/>
      <c r="G84" s="66"/>
      <c r="H84" s="66"/>
      <c r="I84" s="66"/>
      <c r="J84" s="66"/>
      <c r="K84" s="66"/>
      <c r="L84" s="66"/>
      <c r="M84" s="66"/>
      <c r="N84" s="66"/>
      <c r="O84" s="66"/>
      <c r="P84" s="66"/>
      <c r="Q84" s="66"/>
      <c r="R84" s="66"/>
      <c r="S84" s="66"/>
      <c r="T84" s="66"/>
      <c r="U84" s="66"/>
      <c r="V84" s="8"/>
    </row>
    <row r="85" spans="2:21" ht="21" customHeight="1">
      <c r="B85" s="74" t="s">
        <v>29</v>
      </c>
      <c r="C85" s="74"/>
      <c r="D85" s="74"/>
      <c r="E85" s="74"/>
      <c r="F85" s="74"/>
      <c r="G85" s="74"/>
      <c r="H85" s="74"/>
      <c r="I85" s="74"/>
      <c r="J85" s="74"/>
      <c r="K85" s="74"/>
      <c r="L85" s="74"/>
      <c r="M85" s="74"/>
      <c r="N85" s="74"/>
      <c r="O85" s="74"/>
      <c r="P85" s="74"/>
      <c r="Q85" s="74"/>
      <c r="R85" s="74"/>
      <c r="S85" s="74"/>
      <c r="T85" s="74"/>
      <c r="U85" s="74"/>
    </row>
    <row r="86" spans="2:21" ht="7.5" customHeight="1" thickBot="1">
      <c r="B86" s="74"/>
      <c r="C86" s="74"/>
      <c r="D86" s="74"/>
      <c r="E86" s="74"/>
      <c r="F86" s="74"/>
      <c r="G86" s="74"/>
      <c r="H86" s="74"/>
      <c r="I86" s="74"/>
      <c r="J86" s="74"/>
      <c r="K86" s="74"/>
      <c r="L86" s="74"/>
      <c r="M86" s="74"/>
      <c r="N86" s="74"/>
      <c r="O86" s="74"/>
      <c r="P86" s="74"/>
      <c r="Q86" s="74"/>
      <c r="R86" s="74"/>
      <c r="S86" s="74"/>
      <c r="T86" s="74"/>
      <c r="U86" s="74"/>
    </row>
    <row r="87" spans="2:21" s="3" customFormat="1" ht="13.5" customHeight="1">
      <c r="B87" s="1361" t="s">
        <v>71</v>
      </c>
      <c r="C87" s="1362"/>
      <c r="D87" s="1362"/>
      <c r="E87" s="1363"/>
      <c r="F87" s="1364"/>
      <c r="G87" s="1364"/>
      <c r="H87" s="1364"/>
      <c r="I87" s="1364"/>
      <c r="J87" s="1364"/>
      <c r="K87" s="1364"/>
      <c r="L87" s="1364"/>
      <c r="M87" s="1364"/>
      <c r="N87" s="1364"/>
      <c r="O87" s="1364"/>
      <c r="P87" s="1364"/>
      <c r="Q87" s="1364"/>
      <c r="R87" s="1364"/>
      <c r="S87" s="1364"/>
      <c r="T87" s="1364"/>
      <c r="U87" s="1365"/>
    </row>
    <row r="88" spans="2:21" s="3" customFormat="1" ht="13.5" customHeight="1">
      <c r="B88" s="409"/>
      <c r="C88" s="410"/>
      <c r="D88" s="410"/>
      <c r="E88" s="1148"/>
      <c r="F88" s="1149"/>
      <c r="G88" s="1149"/>
      <c r="H88" s="1149"/>
      <c r="I88" s="1149"/>
      <c r="J88" s="1149"/>
      <c r="K88" s="1149"/>
      <c r="L88" s="1149"/>
      <c r="M88" s="1149"/>
      <c r="N88" s="1149"/>
      <c r="O88" s="1149"/>
      <c r="P88" s="1149"/>
      <c r="Q88" s="1149"/>
      <c r="R88" s="1149"/>
      <c r="S88" s="1149"/>
      <c r="T88" s="1149"/>
      <c r="U88" s="1150"/>
    </row>
    <row r="89" spans="2:21" s="3" customFormat="1" ht="13.5" customHeight="1">
      <c r="B89" s="409"/>
      <c r="C89" s="410"/>
      <c r="D89" s="410"/>
      <c r="E89" s="909"/>
      <c r="F89" s="1151"/>
      <c r="G89" s="1151"/>
      <c r="H89" s="1151"/>
      <c r="I89" s="1151"/>
      <c r="J89" s="1151"/>
      <c r="K89" s="1151"/>
      <c r="L89" s="1151"/>
      <c r="M89" s="1151"/>
      <c r="N89" s="1151"/>
      <c r="O89" s="1151"/>
      <c r="P89" s="1151"/>
      <c r="Q89" s="1151"/>
      <c r="R89" s="1151"/>
      <c r="S89" s="1151"/>
      <c r="T89" s="1151"/>
      <c r="U89" s="1152"/>
    </row>
    <row r="90" spans="2:21" s="3" customFormat="1" ht="13.5" customHeight="1">
      <c r="B90" s="409" t="s">
        <v>98</v>
      </c>
      <c r="C90" s="410"/>
      <c r="D90" s="410"/>
      <c r="E90" s="907"/>
      <c r="F90" s="1146"/>
      <c r="G90" s="1146"/>
      <c r="H90" s="1146"/>
      <c r="I90" s="1146"/>
      <c r="J90" s="1146"/>
      <c r="K90" s="1146"/>
      <c r="L90" s="1146"/>
      <c r="M90" s="1146"/>
      <c r="N90" s="1146"/>
      <c r="O90" s="1146"/>
      <c r="P90" s="1146"/>
      <c r="Q90" s="1146"/>
      <c r="R90" s="1146"/>
      <c r="S90" s="1146"/>
      <c r="T90" s="1146"/>
      <c r="U90" s="1147"/>
    </row>
    <row r="91" spans="2:21" s="3" customFormat="1" ht="13.5" customHeight="1">
      <c r="B91" s="409"/>
      <c r="C91" s="410"/>
      <c r="D91" s="410"/>
      <c r="E91" s="1148"/>
      <c r="F91" s="1149"/>
      <c r="G91" s="1149"/>
      <c r="H91" s="1149"/>
      <c r="I91" s="1149"/>
      <c r="J91" s="1149"/>
      <c r="K91" s="1149"/>
      <c r="L91" s="1149"/>
      <c r="M91" s="1149"/>
      <c r="N91" s="1149"/>
      <c r="O91" s="1149"/>
      <c r="P91" s="1149"/>
      <c r="Q91" s="1149"/>
      <c r="R91" s="1149"/>
      <c r="S91" s="1149"/>
      <c r="T91" s="1149"/>
      <c r="U91" s="1150"/>
    </row>
    <row r="92" spans="2:21" s="3" customFormat="1" ht="13.5" customHeight="1">
      <c r="B92" s="409"/>
      <c r="C92" s="410"/>
      <c r="D92" s="410"/>
      <c r="E92" s="1148"/>
      <c r="F92" s="1149"/>
      <c r="G92" s="1149"/>
      <c r="H92" s="1149"/>
      <c r="I92" s="1149"/>
      <c r="J92" s="1149"/>
      <c r="K92" s="1149"/>
      <c r="L92" s="1149"/>
      <c r="M92" s="1149"/>
      <c r="N92" s="1149"/>
      <c r="O92" s="1149"/>
      <c r="P92" s="1149"/>
      <c r="Q92" s="1149"/>
      <c r="R92" s="1149"/>
      <c r="S92" s="1149"/>
      <c r="T92" s="1149"/>
      <c r="U92" s="1150"/>
    </row>
    <row r="93" spans="2:21" s="3" customFormat="1" ht="13.5" customHeight="1">
      <c r="B93" s="409"/>
      <c r="C93" s="410"/>
      <c r="D93" s="410"/>
      <c r="E93" s="1148"/>
      <c r="F93" s="1149"/>
      <c r="G93" s="1149"/>
      <c r="H93" s="1149"/>
      <c r="I93" s="1149"/>
      <c r="J93" s="1149"/>
      <c r="K93" s="1149"/>
      <c r="L93" s="1149"/>
      <c r="M93" s="1149"/>
      <c r="N93" s="1149"/>
      <c r="O93" s="1149"/>
      <c r="P93" s="1149"/>
      <c r="Q93" s="1149"/>
      <c r="R93" s="1149"/>
      <c r="S93" s="1149"/>
      <c r="T93" s="1149"/>
      <c r="U93" s="1150"/>
    </row>
    <row r="94" spans="2:21" s="3" customFormat="1" ht="13.5" customHeight="1">
      <c r="B94" s="409"/>
      <c r="C94" s="410"/>
      <c r="D94" s="410"/>
      <c r="E94" s="909"/>
      <c r="F94" s="1151"/>
      <c r="G94" s="1151"/>
      <c r="H94" s="1151"/>
      <c r="I94" s="1151"/>
      <c r="J94" s="1151"/>
      <c r="K94" s="1151"/>
      <c r="L94" s="1151"/>
      <c r="M94" s="1151"/>
      <c r="N94" s="1151"/>
      <c r="O94" s="1151"/>
      <c r="P94" s="1151"/>
      <c r="Q94" s="1151"/>
      <c r="R94" s="1151"/>
      <c r="S94" s="1151"/>
      <c r="T94" s="1151"/>
      <c r="U94" s="1152"/>
    </row>
    <row r="95" spans="2:21" s="3" customFormat="1" ht="13.5" customHeight="1">
      <c r="B95" s="307" t="s">
        <v>237</v>
      </c>
      <c r="C95" s="308"/>
      <c r="D95" s="308"/>
      <c r="E95" s="907"/>
      <c r="F95" s="1146"/>
      <c r="G95" s="1146"/>
      <c r="H95" s="1146"/>
      <c r="I95" s="1146"/>
      <c r="J95" s="1146"/>
      <c r="K95" s="1146"/>
      <c r="L95" s="1146"/>
      <c r="M95" s="1146"/>
      <c r="N95" s="1146"/>
      <c r="O95" s="1146"/>
      <c r="P95" s="1146"/>
      <c r="Q95" s="1146"/>
      <c r="R95" s="1146"/>
      <c r="S95" s="1146"/>
      <c r="T95" s="1146"/>
      <c r="U95" s="1147"/>
    </row>
    <row r="96" spans="2:21" s="3" customFormat="1" ht="13.5" customHeight="1">
      <c r="B96" s="307"/>
      <c r="C96" s="308"/>
      <c r="D96" s="308"/>
      <c r="E96" s="1148"/>
      <c r="F96" s="1149"/>
      <c r="G96" s="1149"/>
      <c r="H96" s="1149"/>
      <c r="I96" s="1149"/>
      <c r="J96" s="1149"/>
      <c r="K96" s="1149"/>
      <c r="L96" s="1149"/>
      <c r="M96" s="1149"/>
      <c r="N96" s="1149"/>
      <c r="O96" s="1149"/>
      <c r="P96" s="1149"/>
      <c r="Q96" s="1149"/>
      <c r="R96" s="1149"/>
      <c r="S96" s="1149"/>
      <c r="T96" s="1149"/>
      <c r="U96" s="1150"/>
    </row>
    <row r="97" spans="2:21" s="3" customFormat="1" ht="13.5" customHeight="1">
      <c r="B97" s="307"/>
      <c r="C97" s="308"/>
      <c r="D97" s="308"/>
      <c r="E97" s="1148"/>
      <c r="F97" s="1149"/>
      <c r="G97" s="1149"/>
      <c r="H97" s="1149"/>
      <c r="I97" s="1149"/>
      <c r="J97" s="1149"/>
      <c r="K97" s="1149"/>
      <c r="L97" s="1149"/>
      <c r="M97" s="1149"/>
      <c r="N97" s="1149"/>
      <c r="O97" s="1149"/>
      <c r="P97" s="1149"/>
      <c r="Q97" s="1149"/>
      <c r="R97" s="1149"/>
      <c r="S97" s="1149"/>
      <c r="T97" s="1149"/>
      <c r="U97" s="1150"/>
    </row>
    <row r="98" spans="2:21" s="3" customFormat="1" ht="13.5" customHeight="1">
      <c r="B98" s="307"/>
      <c r="C98" s="308"/>
      <c r="D98" s="308"/>
      <c r="E98" s="909"/>
      <c r="F98" s="1151"/>
      <c r="G98" s="1151"/>
      <c r="H98" s="1151"/>
      <c r="I98" s="1151"/>
      <c r="J98" s="1151"/>
      <c r="K98" s="1151"/>
      <c r="L98" s="1151"/>
      <c r="M98" s="1151"/>
      <c r="N98" s="1151"/>
      <c r="O98" s="1151"/>
      <c r="P98" s="1151"/>
      <c r="Q98" s="1151"/>
      <c r="R98" s="1151"/>
      <c r="S98" s="1151"/>
      <c r="T98" s="1151"/>
      <c r="U98" s="1152"/>
    </row>
    <row r="99" spans="2:21" s="3" customFormat="1" ht="13.5" customHeight="1">
      <c r="B99" s="307" t="s">
        <v>216</v>
      </c>
      <c r="C99" s="308"/>
      <c r="D99" s="308"/>
      <c r="E99" s="1207"/>
      <c r="F99" s="1208"/>
      <c r="G99" s="1208"/>
      <c r="H99" s="1208"/>
      <c r="I99" s="1208"/>
      <c r="J99" s="1208"/>
      <c r="K99" s="1208"/>
      <c r="L99" s="1208"/>
      <c r="M99" s="1208"/>
      <c r="N99" s="1208"/>
      <c r="O99" s="1208"/>
      <c r="P99" s="1208"/>
      <c r="Q99" s="1208"/>
      <c r="R99" s="1208"/>
      <c r="S99" s="1208"/>
      <c r="T99" s="1208"/>
      <c r="U99" s="1219"/>
    </row>
    <row r="100" spans="2:21" s="3" customFormat="1" ht="13.5" customHeight="1">
      <c r="B100" s="307"/>
      <c r="C100" s="308"/>
      <c r="D100" s="308"/>
      <c r="E100" s="1209"/>
      <c r="F100" s="1210"/>
      <c r="G100" s="1210"/>
      <c r="H100" s="1210"/>
      <c r="I100" s="1210"/>
      <c r="J100" s="1210"/>
      <c r="K100" s="1210"/>
      <c r="L100" s="1210"/>
      <c r="M100" s="1210"/>
      <c r="N100" s="1210"/>
      <c r="O100" s="1210"/>
      <c r="P100" s="1210"/>
      <c r="Q100" s="1210"/>
      <c r="R100" s="1210"/>
      <c r="S100" s="1210"/>
      <c r="T100" s="1210"/>
      <c r="U100" s="1268"/>
    </row>
    <row r="101" spans="2:21" s="3" customFormat="1" ht="13.5" customHeight="1">
      <c r="B101" s="307"/>
      <c r="C101" s="308"/>
      <c r="D101" s="308"/>
      <c r="E101" s="1209"/>
      <c r="F101" s="1210"/>
      <c r="G101" s="1210"/>
      <c r="H101" s="1210"/>
      <c r="I101" s="1210"/>
      <c r="J101" s="1210"/>
      <c r="K101" s="1210"/>
      <c r="L101" s="1210"/>
      <c r="M101" s="1210"/>
      <c r="N101" s="1210"/>
      <c r="O101" s="1210"/>
      <c r="P101" s="1210"/>
      <c r="Q101" s="1210"/>
      <c r="R101" s="1210"/>
      <c r="S101" s="1210"/>
      <c r="T101" s="1210"/>
      <c r="U101" s="1268"/>
    </row>
    <row r="102" spans="2:21" s="3" customFormat="1" ht="13.5" customHeight="1">
      <c r="B102" s="307"/>
      <c r="C102" s="308"/>
      <c r="D102" s="308"/>
      <c r="E102" s="1211"/>
      <c r="F102" s="1212"/>
      <c r="G102" s="1212"/>
      <c r="H102" s="1212"/>
      <c r="I102" s="1212"/>
      <c r="J102" s="1212"/>
      <c r="K102" s="1212"/>
      <c r="L102" s="1212"/>
      <c r="M102" s="1212"/>
      <c r="N102" s="1212"/>
      <c r="O102" s="1212"/>
      <c r="P102" s="1212"/>
      <c r="Q102" s="1212"/>
      <c r="R102" s="1212"/>
      <c r="S102" s="1212"/>
      <c r="T102" s="1212"/>
      <c r="U102" s="1220"/>
    </row>
    <row r="103" spans="2:21" s="3" customFormat="1" ht="13.5" customHeight="1">
      <c r="B103" s="409" t="s">
        <v>113</v>
      </c>
      <c r="C103" s="410"/>
      <c r="D103" s="410"/>
      <c r="E103" s="1188"/>
      <c r="F103" s="1189"/>
      <c r="G103" s="1189"/>
      <c r="H103" s="1189"/>
      <c r="I103" s="1189"/>
      <c r="J103" s="1189"/>
      <c r="K103" s="1189"/>
      <c r="L103" s="1189"/>
      <c r="M103" s="1189"/>
      <c r="N103" s="1189"/>
      <c r="O103" s="1189"/>
      <c r="P103" s="1189"/>
      <c r="Q103" s="1189"/>
      <c r="R103" s="1189"/>
      <c r="S103" s="1189"/>
      <c r="T103" s="1189"/>
      <c r="U103" s="1190"/>
    </row>
    <row r="104" spans="2:21" s="3" customFormat="1" ht="13.5" customHeight="1">
      <c r="B104" s="409"/>
      <c r="C104" s="410"/>
      <c r="D104" s="410"/>
      <c r="E104" s="1191"/>
      <c r="F104" s="1192"/>
      <c r="G104" s="1192"/>
      <c r="H104" s="1192"/>
      <c r="I104" s="1192"/>
      <c r="J104" s="1192"/>
      <c r="K104" s="1192"/>
      <c r="L104" s="1192"/>
      <c r="M104" s="1192"/>
      <c r="N104" s="1192"/>
      <c r="O104" s="1192"/>
      <c r="P104" s="1192"/>
      <c r="Q104" s="1192"/>
      <c r="R104" s="1192"/>
      <c r="S104" s="1192"/>
      <c r="T104" s="1192"/>
      <c r="U104" s="1193"/>
    </row>
    <row r="105" spans="2:21" s="3" customFormat="1" ht="13.5" customHeight="1">
      <c r="B105" s="409"/>
      <c r="C105" s="410"/>
      <c r="D105" s="410"/>
      <c r="E105" s="1191"/>
      <c r="F105" s="1192"/>
      <c r="G105" s="1192"/>
      <c r="H105" s="1192"/>
      <c r="I105" s="1192"/>
      <c r="J105" s="1192"/>
      <c r="K105" s="1192"/>
      <c r="L105" s="1192"/>
      <c r="M105" s="1192"/>
      <c r="N105" s="1192"/>
      <c r="O105" s="1192"/>
      <c r="P105" s="1192"/>
      <c r="Q105" s="1192"/>
      <c r="R105" s="1192"/>
      <c r="S105" s="1192"/>
      <c r="T105" s="1192"/>
      <c r="U105" s="1193"/>
    </row>
    <row r="106" spans="2:21" s="3" customFormat="1" ht="13.5" customHeight="1">
      <c r="B106" s="409"/>
      <c r="C106" s="410"/>
      <c r="D106" s="410"/>
      <c r="E106" s="1191"/>
      <c r="F106" s="1192"/>
      <c r="G106" s="1192"/>
      <c r="H106" s="1192"/>
      <c r="I106" s="1192"/>
      <c r="J106" s="1192"/>
      <c r="K106" s="1192"/>
      <c r="L106" s="1192"/>
      <c r="M106" s="1192"/>
      <c r="N106" s="1192"/>
      <c r="O106" s="1192"/>
      <c r="P106" s="1192"/>
      <c r="Q106" s="1192"/>
      <c r="R106" s="1192"/>
      <c r="S106" s="1192"/>
      <c r="T106" s="1192"/>
      <c r="U106" s="1193"/>
    </row>
    <row r="107" spans="2:21" s="3" customFormat="1" ht="13.5" customHeight="1">
      <c r="B107" s="409"/>
      <c r="C107" s="410"/>
      <c r="D107" s="410"/>
      <c r="E107" s="1191"/>
      <c r="F107" s="1192"/>
      <c r="G107" s="1192"/>
      <c r="H107" s="1192"/>
      <c r="I107" s="1192"/>
      <c r="J107" s="1192"/>
      <c r="K107" s="1192"/>
      <c r="L107" s="1192"/>
      <c r="M107" s="1192"/>
      <c r="N107" s="1192"/>
      <c r="O107" s="1192"/>
      <c r="P107" s="1192"/>
      <c r="Q107" s="1192"/>
      <c r="R107" s="1192"/>
      <c r="S107" s="1192"/>
      <c r="T107" s="1192"/>
      <c r="U107" s="1193"/>
    </row>
    <row r="108" spans="2:21" s="3" customFormat="1" ht="13.5" customHeight="1">
      <c r="B108" s="409"/>
      <c r="C108" s="410"/>
      <c r="D108" s="410"/>
      <c r="E108" s="1191"/>
      <c r="F108" s="1192"/>
      <c r="G108" s="1192"/>
      <c r="H108" s="1192"/>
      <c r="I108" s="1192"/>
      <c r="J108" s="1192"/>
      <c r="K108" s="1192"/>
      <c r="L108" s="1192"/>
      <c r="M108" s="1192"/>
      <c r="N108" s="1192"/>
      <c r="O108" s="1192"/>
      <c r="P108" s="1192"/>
      <c r="Q108" s="1192"/>
      <c r="R108" s="1192"/>
      <c r="S108" s="1192"/>
      <c r="T108" s="1192"/>
      <c r="U108" s="1193"/>
    </row>
    <row r="109" spans="2:21" s="3" customFormat="1" ht="13.5" customHeight="1">
      <c r="B109" s="409"/>
      <c r="C109" s="410"/>
      <c r="D109" s="410"/>
      <c r="E109" s="1191"/>
      <c r="F109" s="1192"/>
      <c r="G109" s="1192"/>
      <c r="H109" s="1192"/>
      <c r="I109" s="1192"/>
      <c r="J109" s="1192"/>
      <c r="K109" s="1192"/>
      <c r="L109" s="1192"/>
      <c r="M109" s="1192"/>
      <c r="N109" s="1192"/>
      <c r="O109" s="1192"/>
      <c r="P109" s="1192"/>
      <c r="Q109" s="1192"/>
      <c r="R109" s="1192"/>
      <c r="S109" s="1192"/>
      <c r="T109" s="1192"/>
      <c r="U109" s="1193"/>
    </row>
    <row r="110" spans="2:21" s="3" customFormat="1" ht="13.5" customHeight="1">
      <c r="B110" s="409"/>
      <c r="C110" s="410"/>
      <c r="D110" s="410"/>
      <c r="E110" s="1194"/>
      <c r="F110" s="1195"/>
      <c r="G110" s="1195"/>
      <c r="H110" s="1195"/>
      <c r="I110" s="1195"/>
      <c r="J110" s="1195"/>
      <c r="K110" s="1195"/>
      <c r="L110" s="1195"/>
      <c r="M110" s="1195"/>
      <c r="N110" s="1195"/>
      <c r="O110" s="1195"/>
      <c r="P110" s="1195"/>
      <c r="Q110" s="1195"/>
      <c r="R110" s="1195"/>
      <c r="S110" s="1195"/>
      <c r="T110" s="1195"/>
      <c r="U110" s="1196"/>
    </row>
    <row r="111" spans="2:21" s="3" customFormat="1" ht="13.5" customHeight="1">
      <c r="B111" s="1342" t="s">
        <v>61</v>
      </c>
      <c r="C111" s="1343"/>
      <c r="D111" s="1343"/>
      <c r="E111" s="906" t="s">
        <v>217</v>
      </c>
      <c r="F111" s="906"/>
      <c r="G111" s="906"/>
      <c r="H111" s="906"/>
      <c r="I111" s="906"/>
      <c r="J111" s="906"/>
      <c r="K111" s="906"/>
      <c r="L111" s="906"/>
      <c r="M111" s="906"/>
      <c r="N111" s="906"/>
      <c r="O111" s="906"/>
      <c r="P111" s="906"/>
      <c r="Q111" s="906"/>
      <c r="R111" s="906"/>
      <c r="S111" s="906"/>
      <c r="T111" s="906"/>
      <c r="U111" s="1348"/>
    </row>
    <row r="112" spans="2:21" s="3" customFormat="1" ht="13.5" customHeight="1">
      <c r="B112" s="1344"/>
      <c r="C112" s="1345"/>
      <c r="D112" s="1345"/>
      <c r="E112" s="1349"/>
      <c r="F112" s="1349"/>
      <c r="G112" s="1349"/>
      <c r="H112" s="1349"/>
      <c r="I112" s="1349"/>
      <c r="J112" s="1349"/>
      <c r="K112" s="1349"/>
      <c r="L112" s="1349"/>
      <c r="M112" s="1349"/>
      <c r="N112" s="1349"/>
      <c r="O112" s="1349"/>
      <c r="P112" s="1349"/>
      <c r="Q112" s="1349"/>
      <c r="R112" s="1349"/>
      <c r="S112" s="1349"/>
      <c r="T112" s="1349"/>
      <c r="U112" s="1350"/>
    </row>
    <row r="113" spans="2:21" s="3" customFormat="1" ht="13.5" customHeight="1">
      <c r="B113" s="1346"/>
      <c r="C113" s="1347"/>
      <c r="D113" s="1347"/>
      <c r="E113" s="908"/>
      <c r="F113" s="908"/>
      <c r="G113" s="908"/>
      <c r="H113" s="908"/>
      <c r="I113" s="908"/>
      <c r="J113" s="908"/>
      <c r="K113" s="908"/>
      <c r="L113" s="908"/>
      <c r="M113" s="908"/>
      <c r="N113" s="908"/>
      <c r="O113" s="908"/>
      <c r="P113" s="908"/>
      <c r="Q113" s="908"/>
      <c r="R113" s="908"/>
      <c r="S113" s="908"/>
      <c r="T113" s="908"/>
      <c r="U113" s="1351"/>
    </row>
    <row r="114" spans="2:21" s="3" customFormat="1" ht="13.5" customHeight="1">
      <c r="B114" s="1342" t="s">
        <v>101</v>
      </c>
      <c r="C114" s="1343"/>
      <c r="D114" s="1343"/>
      <c r="E114" s="1354"/>
      <c r="F114" s="1354"/>
      <c r="G114" s="1354"/>
      <c r="H114" s="1354"/>
      <c r="I114" s="1354"/>
      <c r="J114" s="1354"/>
      <c r="K114" s="1354"/>
      <c r="L114" s="1354"/>
      <c r="M114" s="1354"/>
      <c r="N114" s="1354"/>
      <c r="O114" s="1354"/>
      <c r="P114" s="1354"/>
      <c r="Q114" s="1354"/>
      <c r="R114" s="1354"/>
      <c r="S114" s="1354"/>
      <c r="T114" s="1354"/>
      <c r="U114" s="1355"/>
    </row>
    <row r="115" spans="2:21" s="3" customFormat="1" ht="13.5" customHeight="1">
      <c r="B115" s="1344"/>
      <c r="C115" s="1345"/>
      <c r="D115" s="1345"/>
      <c r="E115" s="1356"/>
      <c r="F115" s="1356"/>
      <c r="G115" s="1356"/>
      <c r="H115" s="1356"/>
      <c r="I115" s="1356"/>
      <c r="J115" s="1356"/>
      <c r="K115" s="1356"/>
      <c r="L115" s="1356"/>
      <c r="M115" s="1356"/>
      <c r="N115" s="1356"/>
      <c r="O115" s="1356"/>
      <c r="P115" s="1356"/>
      <c r="Q115" s="1356"/>
      <c r="R115" s="1356"/>
      <c r="S115" s="1356"/>
      <c r="T115" s="1356"/>
      <c r="U115" s="1357"/>
    </row>
    <row r="116" spans="2:21" s="3" customFormat="1" ht="13.5" customHeight="1" thickBot="1">
      <c r="B116" s="1352"/>
      <c r="C116" s="1353"/>
      <c r="D116" s="1353"/>
      <c r="E116" s="1358"/>
      <c r="F116" s="1358"/>
      <c r="G116" s="1358"/>
      <c r="H116" s="1358"/>
      <c r="I116" s="1358"/>
      <c r="J116" s="1358"/>
      <c r="K116" s="1358"/>
      <c r="L116" s="1358"/>
      <c r="M116" s="1358"/>
      <c r="N116" s="1358"/>
      <c r="O116" s="1358"/>
      <c r="P116" s="1358"/>
      <c r="Q116" s="1358"/>
      <c r="R116" s="1358"/>
      <c r="S116" s="1358"/>
      <c r="T116" s="1358"/>
      <c r="U116" s="1359"/>
    </row>
    <row r="117" spans="2:21" s="3" customFormat="1" ht="13.5" customHeight="1">
      <c r="B117" s="100"/>
      <c r="C117" s="100"/>
      <c r="D117" s="100"/>
      <c r="E117" s="100"/>
      <c r="F117" s="100"/>
      <c r="G117" s="100"/>
      <c r="H117" s="100"/>
      <c r="I117" s="100"/>
      <c r="J117" s="100"/>
      <c r="K117" s="100"/>
      <c r="L117" s="100"/>
      <c r="M117" s="100"/>
      <c r="N117" s="100"/>
      <c r="O117" s="100"/>
      <c r="P117" s="100"/>
      <c r="Q117" s="100"/>
      <c r="R117" s="100"/>
      <c r="S117" s="100"/>
      <c r="T117" s="100"/>
      <c r="U117" s="100"/>
    </row>
    <row r="118" spans="2:21" ht="18.75" customHeight="1">
      <c r="B118" s="74" t="s">
        <v>27</v>
      </c>
      <c r="C118" s="2"/>
      <c r="D118" s="2"/>
      <c r="E118" s="2"/>
      <c r="F118" s="2"/>
      <c r="G118" s="2"/>
      <c r="H118" s="2"/>
      <c r="I118" s="2"/>
      <c r="J118" s="2"/>
      <c r="K118" s="2"/>
      <c r="L118" s="2"/>
      <c r="M118" s="2"/>
      <c r="N118" s="2"/>
      <c r="O118" s="2"/>
      <c r="P118" s="2"/>
      <c r="Q118" s="2"/>
      <c r="R118" s="2"/>
      <c r="S118" s="2"/>
      <c r="T118" s="2"/>
      <c r="U118" s="2"/>
    </row>
    <row r="119" spans="2:21" ht="6" customHeight="1">
      <c r="B119" s="2"/>
      <c r="C119" s="2"/>
      <c r="D119" s="2"/>
      <c r="E119" s="2"/>
      <c r="F119" s="2"/>
      <c r="G119" s="2"/>
      <c r="H119" s="2"/>
      <c r="I119" s="2"/>
      <c r="J119" s="2"/>
      <c r="K119" s="2"/>
      <c r="L119" s="2"/>
      <c r="M119" s="2"/>
      <c r="N119" s="2"/>
      <c r="O119" s="2"/>
      <c r="P119" s="2"/>
      <c r="Q119" s="2"/>
      <c r="R119" s="2"/>
      <c r="S119" s="2"/>
      <c r="T119" s="2"/>
      <c r="U119" s="2"/>
    </row>
    <row r="120" spans="2:21" ht="13.5" customHeight="1">
      <c r="B120" s="311" t="s">
        <v>26</v>
      </c>
      <c r="C120" s="312"/>
      <c r="D120" s="312"/>
      <c r="E120" s="312"/>
      <c r="F120" s="312"/>
      <c r="G120" s="312"/>
      <c r="H120" s="312"/>
      <c r="I120" s="312"/>
      <c r="J120" s="312"/>
      <c r="K120" s="312"/>
      <c r="L120" s="312"/>
      <c r="M120" s="312"/>
      <c r="N120" s="312"/>
      <c r="O120" s="312"/>
      <c r="P120" s="312"/>
      <c r="Q120" s="312"/>
      <c r="R120" s="312"/>
      <c r="S120" s="312"/>
      <c r="T120" s="312"/>
      <c r="U120" s="313"/>
    </row>
    <row r="121" spans="2:21" ht="13.5" customHeight="1" thickBot="1">
      <c r="B121" s="314"/>
      <c r="C121" s="315"/>
      <c r="D121" s="315"/>
      <c r="E121" s="315"/>
      <c r="F121" s="315"/>
      <c r="G121" s="315"/>
      <c r="H121" s="315"/>
      <c r="I121" s="315"/>
      <c r="J121" s="315"/>
      <c r="K121" s="315"/>
      <c r="L121" s="315"/>
      <c r="M121" s="315"/>
      <c r="N121" s="315"/>
      <c r="O121" s="315"/>
      <c r="P121" s="315"/>
      <c r="Q121" s="315"/>
      <c r="R121" s="315"/>
      <c r="S121" s="315"/>
      <c r="T121" s="315"/>
      <c r="U121" s="316"/>
    </row>
    <row r="122" spans="2:21" ht="13.5" customHeight="1">
      <c r="B122" s="353" t="s">
        <v>36</v>
      </c>
      <c r="C122" s="354"/>
      <c r="D122" s="277" t="s">
        <v>35</v>
      </c>
      <c r="E122" s="277"/>
      <c r="F122" s="277"/>
      <c r="G122" s="277"/>
      <c r="H122" s="277" t="s">
        <v>34</v>
      </c>
      <c r="I122" s="277"/>
      <c r="J122" s="277"/>
      <c r="K122" s="277"/>
      <c r="L122" s="277"/>
      <c r="M122" s="277" t="s">
        <v>33</v>
      </c>
      <c r="N122" s="277"/>
      <c r="O122" s="277"/>
      <c r="P122" s="277"/>
      <c r="Q122" s="277"/>
      <c r="R122" s="688" t="s">
        <v>249</v>
      </c>
      <c r="S122" s="688"/>
      <c r="T122" s="688"/>
      <c r="U122" s="689"/>
    </row>
    <row r="123" spans="2:21" ht="13.5" customHeight="1" thickBot="1">
      <c r="B123" s="355"/>
      <c r="C123" s="356"/>
      <c r="D123" s="278"/>
      <c r="E123" s="278"/>
      <c r="F123" s="278"/>
      <c r="G123" s="278"/>
      <c r="H123" s="278"/>
      <c r="I123" s="278"/>
      <c r="J123" s="278"/>
      <c r="K123" s="278"/>
      <c r="L123" s="278"/>
      <c r="M123" s="278"/>
      <c r="N123" s="278"/>
      <c r="O123" s="278"/>
      <c r="P123" s="278"/>
      <c r="Q123" s="278"/>
      <c r="R123" s="690"/>
      <c r="S123" s="690"/>
      <c r="T123" s="690"/>
      <c r="U123" s="691"/>
    </row>
    <row r="124" spans="1:21" ht="13.5" customHeight="1" thickTop="1">
      <c r="A124" s="2"/>
      <c r="B124" s="1338"/>
      <c r="C124" s="1339"/>
      <c r="D124" s="1340"/>
      <c r="E124" s="1340"/>
      <c r="F124" s="1340"/>
      <c r="G124" s="1340"/>
      <c r="H124" s="1340"/>
      <c r="I124" s="1340"/>
      <c r="J124" s="1340"/>
      <c r="K124" s="1340"/>
      <c r="L124" s="1340"/>
      <c r="M124" s="1340"/>
      <c r="N124" s="1340"/>
      <c r="O124" s="1340"/>
      <c r="P124" s="1340"/>
      <c r="Q124" s="1340"/>
      <c r="R124" s="1340"/>
      <c r="S124" s="1340"/>
      <c r="T124" s="1340"/>
      <c r="U124" s="1341"/>
    </row>
    <row r="125" spans="1:21" ht="13.5" customHeight="1">
      <c r="A125" s="2"/>
      <c r="B125" s="1325"/>
      <c r="C125" s="611"/>
      <c r="D125" s="432"/>
      <c r="E125" s="432"/>
      <c r="F125" s="432"/>
      <c r="G125" s="432"/>
      <c r="H125" s="432"/>
      <c r="I125" s="432"/>
      <c r="J125" s="432"/>
      <c r="K125" s="432"/>
      <c r="L125" s="432"/>
      <c r="M125" s="432"/>
      <c r="N125" s="432"/>
      <c r="O125" s="432"/>
      <c r="P125" s="432"/>
      <c r="Q125" s="432"/>
      <c r="R125" s="432"/>
      <c r="S125" s="432"/>
      <c r="T125" s="432"/>
      <c r="U125" s="472"/>
    </row>
    <row r="126" spans="2:21" ht="13.5" customHeight="1">
      <c r="B126" s="1325"/>
      <c r="C126" s="611"/>
      <c r="D126" s="432"/>
      <c r="E126" s="432"/>
      <c r="F126" s="432"/>
      <c r="G126" s="432"/>
      <c r="H126" s="432"/>
      <c r="I126" s="432"/>
      <c r="J126" s="432"/>
      <c r="K126" s="432"/>
      <c r="L126" s="432"/>
      <c r="M126" s="432"/>
      <c r="N126" s="432"/>
      <c r="O126" s="432"/>
      <c r="P126" s="432"/>
      <c r="Q126" s="432"/>
      <c r="R126" s="432"/>
      <c r="S126" s="432"/>
      <c r="T126" s="432"/>
      <c r="U126" s="472"/>
    </row>
    <row r="127" spans="2:21" ht="13.5" customHeight="1">
      <c r="B127" s="1325"/>
      <c r="C127" s="611"/>
      <c r="D127" s="432"/>
      <c r="E127" s="432"/>
      <c r="F127" s="432"/>
      <c r="G127" s="432"/>
      <c r="H127" s="432"/>
      <c r="I127" s="432"/>
      <c r="J127" s="432"/>
      <c r="K127" s="432"/>
      <c r="L127" s="432"/>
      <c r="M127" s="432"/>
      <c r="N127" s="432"/>
      <c r="O127" s="432"/>
      <c r="P127" s="432"/>
      <c r="Q127" s="432"/>
      <c r="R127" s="432"/>
      <c r="S127" s="432"/>
      <c r="T127" s="432"/>
      <c r="U127" s="472"/>
    </row>
    <row r="128" spans="2:21" ht="13.5" customHeight="1">
      <c r="B128" s="431"/>
      <c r="C128" s="432"/>
      <c r="D128" s="432"/>
      <c r="E128" s="432"/>
      <c r="F128" s="432"/>
      <c r="G128" s="432"/>
      <c r="H128" s="432"/>
      <c r="I128" s="432"/>
      <c r="J128" s="432"/>
      <c r="K128" s="432"/>
      <c r="L128" s="432"/>
      <c r="M128" s="432"/>
      <c r="N128" s="432"/>
      <c r="O128" s="432"/>
      <c r="P128" s="432"/>
      <c r="Q128" s="432"/>
      <c r="R128" s="432"/>
      <c r="S128" s="432"/>
      <c r="T128" s="432"/>
      <c r="U128" s="472"/>
    </row>
    <row r="129" spans="2:21" ht="13.5" customHeight="1">
      <c r="B129" s="431"/>
      <c r="C129" s="432"/>
      <c r="D129" s="432"/>
      <c r="E129" s="432"/>
      <c r="F129" s="432"/>
      <c r="G129" s="432"/>
      <c r="H129" s="432"/>
      <c r="I129" s="432"/>
      <c r="J129" s="432"/>
      <c r="K129" s="432"/>
      <c r="L129" s="432"/>
      <c r="M129" s="432"/>
      <c r="N129" s="432"/>
      <c r="O129" s="432"/>
      <c r="P129" s="432"/>
      <c r="Q129" s="432"/>
      <c r="R129" s="432"/>
      <c r="S129" s="432"/>
      <c r="T129" s="432"/>
      <c r="U129" s="472"/>
    </row>
    <row r="130" spans="2:21" ht="13.5" customHeight="1">
      <c r="B130" s="431"/>
      <c r="C130" s="432"/>
      <c r="D130" s="432"/>
      <c r="E130" s="432"/>
      <c r="F130" s="432"/>
      <c r="G130" s="432"/>
      <c r="H130" s="432"/>
      <c r="I130" s="432"/>
      <c r="J130" s="432"/>
      <c r="K130" s="432"/>
      <c r="L130" s="432"/>
      <c r="M130" s="432"/>
      <c r="N130" s="432"/>
      <c r="O130" s="432"/>
      <c r="P130" s="432"/>
      <c r="Q130" s="432"/>
      <c r="R130" s="432"/>
      <c r="S130" s="432"/>
      <c r="T130" s="432"/>
      <c r="U130" s="472"/>
    </row>
    <row r="131" spans="2:21" ht="13.5" customHeight="1">
      <c r="B131" s="431"/>
      <c r="C131" s="432"/>
      <c r="D131" s="432"/>
      <c r="E131" s="432"/>
      <c r="F131" s="432"/>
      <c r="G131" s="432"/>
      <c r="H131" s="432"/>
      <c r="I131" s="432"/>
      <c r="J131" s="432"/>
      <c r="K131" s="432"/>
      <c r="L131" s="432"/>
      <c r="M131" s="432"/>
      <c r="N131" s="432"/>
      <c r="O131" s="432"/>
      <c r="P131" s="432"/>
      <c r="Q131" s="432"/>
      <c r="R131" s="432"/>
      <c r="S131" s="432"/>
      <c r="T131" s="432"/>
      <c r="U131" s="472"/>
    </row>
    <row r="132" spans="2:21" ht="13.5" customHeight="1">
      <c r="B132" s="431"/>
      <c r="C132" s="432"/>
      <c r="D132" s="432"/>
      <c r="E132" s="432"/>
      <c r="F132" s="432"/>
      <c r="G132" s="432"/>
      <c r="H132" s="432"/>
      <c r="I132" s="432"/>
      <c r="J132" s="432"/>
      <c r="K132" s="432"/>
      <c r="L132" s="432"/>
      <c r="M132" s="432"/>
      <c r="N132" s="432"/>
      <c r="O132" s="432"/>
      <c r="P132" s="432"/>
      <c r="Q132" s="432"/>
      <c r="R132" s="806"/>
      <c r="S132" s="806"/>
      <c r="T132" s="806"/>
      <c r="U132" s="807"/>
    </row>
    <row r="133" spans="2:21" ht="13.5" customHeight="1">
      <c r="B133" s="431"/>
      <c r="C133" s="432"/>
      <c r="D133" s="432"/>
      <c r="E133" s="432"/>
      <c r="F133" s="432"/>
      <c r="G133" s="432"/>
      <c r="H133" s="432"/>
      <c r="I133" s="432"/>
      <c r="J133" s="432"/>
      <c r="K133" s="432"/>
      <c r="L133" s="432"/>
      <c r="M133" s="432"/>
      <c r="N133" s="432"/>
      <c r="O133" s="432"/>
      <c r="P133" s="432"/>
      <c r="Q133" s="432"/>
      <c r="R133" s="806"/>
      <c r="S133" s="806"/>
      <c r="T133" s="806"/>
      <c r="U133" s="807"/>
    </row>
    <row r="134" spans="2:21" ht="13.5" customHeight="1">
      <c r="B134" s="431"/>
      <c r="C134" s="432"/>
      <c r="D134" s="432"/>
      <c r="E134" s="432"/>
      <c r="F134" s="432"/>
      <c r="G134" s="432"/>
      <c r="H134" s="432"/>
      <c r="I134" s="432"/>
      <c r="J134" s="432"/>
      <c r="K134" s="432"/>
      <c r="L134" s="432"/>
      <c r="M134" s="432"/>
      <c r="N134" s="432"/>
      <c r="O134" s="432"/>
      <c r="P134" s="432"/>
      <c r="Q134" s="432"/>
      <c r="R134" s="432"/>
      <c r="S134" s="432"/>
      <c r="T134" s="432"/>
      <c r="U134" s="472"/>
    </row>
    <row r="135" spans="2:21" ht="13.5" customHeight="1">
      <c r="B135" s="431"/>
      <c r="C135" s="432"/>
      <c r="D135" s="432"/>
      <c r="E135" s="432"/>
      <c r="F135" s="432"/>
      <c r="G135" s="432"/>
      <c r="H135" s="432"/>
      <c r="I135" s="432"/>
      <c r="J135" s="432"/>
      <c r="K135" s="432"/>
      <c r="L135" s="432"/>
      <c r="M135" s="432"/>
      <c r="N135" s="432"/>
      <c r="O135" s="432"/>
      <c r="P135" s="432"/>
      <c r="Q135" s="432"/>
      <c r="R135" s="432"/>
      <c r="S135" s="432"/>
      <c r="T135" s="432"/>
      <c r="U135" s="472"/>
    </row>
    <row r="136" spans="2:21" ht="13.5" customHeight="1">
      <c r="B136" s="431"/>
      <c r="C136" s="432"/>
      <c r="D136" s="432"/>
      <c r="E136" s="432"/>
      <c r="F136" s="432"/>
      <c r="G136" s="432"/>
      <c r="H136" s="432"/>
      <c r="I136" s="432"/>
      <c r="J136" s="432"/>
      <c r="K136" s="432"/>
      <c r="L136" s="432"/>
      <c r="M136" s="432"/>
      <c r="N136" s="432"/>
      <c r="O136" s="432"/>
      <c r="P136" s="432"/>
      <c r="Q136" s="432"/>
      <c r="R136" s="432"/>
      <c r="S136" s="432"/>
      <c r="T136" s="432"/>
      <c r="U136" s="472"/>
    </row>
    <row r="137" spans="2:21" ht="13.5" customHeight="1">
      <c r="B137" s="431"/>
      <c r="C137" s="432"/>
      <c r="D137" s="432"/>
      <c r="E137" s="432"/>
      <c r="F137" s="432"/>
      <c r="G137" s="432"/>
      <c r="H137" s="432"/>
      <c r="I137" s="432"/>
      <c r="J137" s="432"/>
      <c r="K137" s="432"/>
      <c r="L137" s="432"/>
      <c r="M137" s="432"/>
      <c r="N137" s="432"/>
      <c r="O137" s="432"/>
      <c r="P137" s="432"/>
      <c r="Q137" s="432"/>
      <c r="R137" s="432"/>
      <c r="S137" s="432"/>
      <c r="T137" s="432"/>
      <c r="U137" s="472"/>
    </row>
    <row r="138" spans="2:21" ht="13.5" customHeight="1">
      <c r="B138" s="431"/>
      <c r="C138" s="432"/>
      <c r="D138" s="432"/>
      <c r="E138" s="432"/>
      <c r="F138" s="432"/>
      <c r="G138" s="432"/>
      <c r="H138" s="432"/>
      <c r="I138" s="432"/>
      <c r="J138" s="432"/>
      <c r="K138" s="432"/>
      <c r="L138" s="432"/>
      <c r="M138" s="1337"/>
      <c r="N138" s="432"/>
      <c r="O138" s="432"/>
      <c r="P138" s="432"/>
      <c r="Q138" s="432"/>
      <c r="R138" s="806"/>
      <c r="S138" s="806"/>
      <c r="T138" s="806"/>
      <c r="U138" s="807"/>
    </row>
    <row r="139" spans="2:21" ht="13.5" customHeight="1" thickBot="1">
      <c r="B139" s="981"/>
      <c r="C139" s="661"/>
      <c r="D139" s="661"/>
      <c r="E139" s="661"/>
      <c r="F139" s="661"/>
      <c r="G139" s="661"/>
      <c r="H139" s="661"/>
      <c r="I139" s="661"/>
      <c r="J139" s="661"/>
      <c r="K139" s="661"/>
      <c r="L139" s="661"/>
      <c r="M139" s="661"/>
      <c r="N139" s="661"/>
      <c r="O139" s="661"/>
      <c r="P139" s="661"/>
      <c r="Q139" s="661"/>
      <c r="R139" s="808"/>
      <c r="S139" s="808"/>
      <c r="T139" s="808"/>
      <c r="U139" s="809"/>
    </row>
    <row r="140" spans="2:21" ht="13.5" customHeight="1">
      <c r="B140" s="6"/>
      <c r="C140" s="6"/>
      <c r="D140" s="6"/>
      <c r="E140" s="6"/>
      <c r="F140" s="6"/>
      <c r="G140" s="6"/>
      <c r="H140" s="6"/>
      <c r="I140" s="6"/>
      <c r="J140" s="6"/>
      <c r="K140" s="6"/>
      <c r="L140" s="6"/>
      <c r="M140" s="6"/>
      <c r="N140" s="6"/>
      <c r="O140" s="6"/>
      <c r="P140" s="6"/>
      <c r="Q140" s="6"/>
      <c r="R140" s="6"/>
      <c r="S140" s="6"/>
      <c r="T140" s="6"/>
      <c r="U140" s="6"/>
    </row>
    <row r="141" spans="1:20" s="69" customFormat="1" ht="13.5" customHeight="1">
      <c r="A141" s="473" t="s">
        <v>254</v>
      </c>
      <c r="B141" s="473"/>
      <c r="C141" s="473"/>
      <c r="D141" s="473"/>
      <c r="E141" s="473"/>
      <c r="F141" s="473"/>
      <c r="G141" s="473"/>
      <c r="H141" s="473"/>
      <c r="I141" s="473"/>
      <c r="J141" s="473"/>
      <c r="K141" s="473"/>
      <c r="L141" s="473"/>
      <c r="M141" s="473"/>
      <c r="N141" s="473"/>
      <c r="O141" s="473"/>
      <c r="P141" s="473"/>
      <c r="Q141" s="473"/>
      <c r="R141" s="473"/>
      <c r="S141" s="473"/>
      <c r="T141" s="473"/>
    </row>
    <row r="142" spans="1:20" s="69" customFormat="1" ht="12.75" customHeight="1" thickBot="1">
      <c r="A142" s="473"/>
      <c r="B142" s="473"/>
      <c r="C142" s="473"/>
      <c r="D142" s="473"/>
      <c r="E142" s="473"/>
      <c r="F142" s="473"/>
      <c r="G142" s="473"/>
      <c r="H142" s="473"/>
      <c r="I142" s="473"/>
      <c r="J142" s="473"/>
      <c r="K142" s="473"/>
      <c r="L142" s="473"/>
      <c r="M142" s="473"/>
      <c r="N142" s="473"/>
      <c r="O142" s="473"/>
      <c r="P142" s="473"/>
      <c r="Q142" s="473"/>
      <c r="R142" s="473"/>
      <c r="S142" s="473"/>
      <c r="T142" s="473"/>
    </row>
    <row r="143" spans="2:37" s="69" customFormat="1" ht="20.25" customHeight="1">
      <c r="B143" s="474" t="s">
        <v>244</v>
      </c>
      <c r="C143" s="475"/>
      <c r="D143" s="1331"/>
      <c r="E143" s="1309"/>
      <c r="F143" s="1309"/>
      <c r="G143" s="1309"/>
      <c r="H143" s="1309"/>
      <c r="I143" s="1309"/>
      <c r="J143" s="1309"/>
      <c r="K143" s="1309"/>
      <c r="L143" s="1309"/>
      <c r="M143" s="1309"/>
      <c r="N143" s="1309"/>
      <c r="O143" s="1309"/>
      <c r="P143" s="1309"/>
      <c r="Q143" s="1309"/>
      <c r="R143" s="1309"/>
      <c r="S143" s="1309"/>
      <c r="T143" s="1309"/>
      <c r="U143" s="1310"/>
      <c r="V143" s="71"/>
      <c r="W143" s="71"/>
      <c r="X143" s="71"/>
      <c r="Y143" s="71"/>
      <c r="Z143" s="71"/>
      <c r="AA143" s="71"/>
      <c r="AB143" s="71"/>
      <c r="AC143" s="71"/>
      <c r="AD143" s="71"/>
      <c r="AE143" s="71"/>
      <c r="AF143" s="71"/>
      <c r="AG143" s="71"/>
      <c r="AH143" s="71"/>
      <c r="AI143" s="71"/>
      <c r="AJ143" s="71"/>
      <c r="AK143" s="71"/>
    </row>
    <row r="144" spans="1:37" s="69" customFormat="1" ht="20.25" customHeight="1">
      <c r="A144" s="6"/>
      <c r="B144" s="476"/>
      <c r="C144" s="477"/>
      <c r="D144" s="1332"/>
      <c r="E144" s="1299"/>
      <c r="F144" s="1299"/>
      <c r="G144" s="1299"/>
      <c r="H144" s="1299"/>
      <c r="I144" s="1299"/>
      <c r="J144" s="1299"/>
      <c r="K144" s="1299"/>
      <c r="L144" s="1299"/>
      <c r="M144" s="1299"/>
      <c r="N144" s="1299"/>
      <c r="O144" s="1299"/>
      <c r="P144" s="1299"/>
      <c r="Q144" s="1299"/>
      <c r="R144" s="1299"/>
      <c r="S144" s="1299"/>
      <c r="T144" s="1299"/>
      <c r="U144" s="1300"/>
      <c r="V144" s="71"/>
      <c r="W144" s="71"/>
      <c r="X144" s="71"/>
      <c r="Y144" s="71"/>
      <c r="Z144" s="71"/>
      <c r="AA144" s="71"/>
      <c r="AB144" s="71"/>
      <c r="AC144" s="71"/>
      <c r="AD144" s="71"/>
      <c r="AE144" s="71"/>
      <c r="AF144" s="71"/>
      <c r="AG144" s="71"/>
      <c r="AH144" s="71"/>
      <c r="AI144" s="71"/>
      <c r="AJ144" s="71"/>
      <c r="AK144" s="71"/>
    </row>
    <row r="145" spans="1:37" s="69" customFormat="1" ht="20.25" customHeight="1">
      <c r="A145" s="6"/>
      <c r="B145" s="476"/>
      <c r="C145" s="477"/>
      <c r="D145" s="1332"/>
      <c r="E145" s="1299"/>
      <c r="F145" s="1299"/>
      <c r="G145" s="1299"/>
      <c r="H145" s="1299"/>
      <c r="I145" s="1299"/>
      <c r="J145" s="1299"/>
      <c r="K145" s="1299"/>
      <c r="L145" s="1299"/>
      <c r="M145" s="1299"/>
      <c r="N145" s="1299"/>
      <c r="O145" s="1299"/>
      <c r="P145" s="1299"/>
      <c r="Q145" s="1299"/>
      <c r="R145" s="1299"/>
      <c r="S145" s="1299"/>
      <c r="T145" s="1299"/>
      <c r="U145" s="1300"/>
      <c r="V145" s="71"/>
      <c r="W145" s="71"/>
      <c r="X145" s="71"/>
      <c r="Y145" s="71"/>
      <c r="Z145" s="71"/>
      <c r="AA145" s="71"/>
      <c r="AB145" s="71"/>
      <c r="AC145" s="71"/>
      <c r="AD145" s="71"/>
      <c r="AE145" s="71"/>
      <c r="AF145" s="71"/>
      <c r="AG145" s="71"/>
      <c r="AH145" s="71"/>
      <c r="AI145" s="71"/>
      <c r="AJ145" s="71"/>
      <c r="AK145" s="71"/>
    </row>
    <row r="146" spans="1:37" s="69" customFormat="1" ht="20.25" customHeight="1">
      <c r="A146" s="6"/>
      <c r="B146" s="476"/>
      <c r="C146" s="477"/>
      <c r="D146" s="1332"/>
      <c r="E146" s="1299"/>
      <c r="F146" s="1299"/>
      <c r="G146" s="1299"/>
      <c r="H146" s="1299"/>
      <c r="I146" s="1299"/>
      <c r="J146" s="1299"/>
      <c r="K146" s="1299"/>
      <c r="L146" s="1299"/>
      <c r="M146" s="1299"/>
      <c r="N146" s="1299"/>
      <c r="O146" s="1299"/>
      <c r="P146" s="1299"/>
      <c r="Q146" s="1299"/>
      <c r="R146" s="1299"/>
      <c r="S146" s="1299"/>
      <c r="T146" s="1299"/>
      <c r="U146" s="1300"/>
      <c r="V146" s="71"/>
      <c r="W146" s="71"/>
      <c r="X146" s="71"/>
      <c r="Y146" s="71"/>
      <c r="Z146" s="71"/>
      <c r="AA146" s="71"/>
      <c r="AB146" s="71"/>
      <c r="AC146" s="71"/>
      <c r="AD146" s="71"/>
      <c r="AE146" s="71"/>
      <c r="AF146" s="71"/>
      <c r="AG146" s="71"/>
      <c r="AH146" s="71"/>
      <c r="AI146" s="71"/>
      <c r="AJ146" s="71"/>
      <c r="AK146" s="71"/>
    </row>
    <row r="147" spans="1:37" s="69" customFormat="1" ht="20.25" customHeight="1" thickBot="1">
      <c r="A147" s="6"/>
      <c r="B147" s="478"/>
      <c r="C147" s="479"/>
      <c r="D147" s="1333"/>
      <c r="E147" s="1301"/>
      <c r="F147" s="1301"/>
      <c r="G147" s="1301"/>
      <c r="H147" s="1301"/>
      <c r="I147" s="1301"/>
      <c r="J147" s="1301"/>
      <c r="K147" s="1301"/>
      <c r="L147" s="1301"/>
      <c r="M147" s="1301"/>
      <c r="N147" s="1301"/>
      <c r="O147" s="1301"/>
      <c r="P147" s="1301"/>
      <c r="Q147" s="1301"/>
      <c r="R147" s="1301"/>
      <c r="S147" s="1301"/>
      <c r="T147" s="1301"/>
      <c r="U147" s="1302"/>
      <c r="V147" s="71"/>
      <c r="W147" s="71"/>
      <c r="X147" s="71"/>
      <c r="Y147" s="71"/>
      <c r="Z147" s="71"/>
      <c r="AA147" s="71"/>
      <c r="AB147" s="71"/>
      <c r="AC147" s="71"/>
      <c r="AD147" s="71"/>
      <c r="AE147" s="71"/>
      <c r="AF147" s="71"/>
      <c r="AG147" s="71"/>
      <c r="AH147" s="71"/>
      <c r="AI147" s="71"/>
      <c r="AJ147" s="71"/>
      <c r="AK147" s="71"/>
    </row>
    <row r="148" spans="1:20" s="69" customFormat="1" ht="13.5" customHeight="1">
      <c r="A148" s="311" t="s">
        <v>255</v>
      </c>
      <c r="B148" s="312"/>
      <c r="C148" s="312"/>
      <c r="D148" s="312"/>
      <c r="E148" s="312"/>
      <c r="F148" s="312"/>
      <c r="G148" s="312"/>
      <c r="H148" s="312"/>
      <c r="I148" s="312"/>
      <c r="J148" s="312"/>
      <c r="K148" s="312"/>
      <c r="L148" s="312"/>
      <c r="M148" s="312"/>
      <c r="N148" s="312"/>
      <c r="O148" s="312"/>
      <c r="P148" s="312"/>
      <c r="Q148" s="312"/>
      <c r="R148" s="312"/>
      <c r="S148" s="312"/>
      <c r="T148" s="313"/>
    </row>
    <row r="149" spans="1:20" s="69" customFormat="1" ht="13.5" customHeight="1" thickBot="1">
      <c r="A149" s="314"/>
      <c r="B149" s="315"/>
      <c r="C149" s="315"/>
      <c r="D149" s="315"/>
      <c r="E149" s="315"/>
      <c r="F149" s="315"/>
      <c r="G149" s="315"/>
      <c r="H149" s="315"/>
      <c r="I149" s="315"/>
      <c r="J149" s="315"/>
      <c r="K149" s="315"/>
      <c r="L149" s="315"/>
      <c r="M149" s="315"/>
      <c r="N149" s="315"/>
      <c r="O149" s="315"/>
      <c r="P149" s="315"/>
      <c r="Q149" s="315"/>
      <c r="R149" s="315"/>
      <c r="S149" s="315"/>
      <c r="T149" s="316"/>
    </row>
    <row r="150" spans="2:37" s="69" customFormat="1" ht="24.75" customHeight="1">
      <c r="B150" s="474" t="s">
        <v>88</v>
      </c>
      <c r="C150" s="475"/>
      <c r="D150" s="1334"/>
      <c r="E150" s="1303"/>
      <c r="F150" s="1303"/>
      <c r="G150" s="1303"/>
      <c r="H150" s="1303"/>
      <c r="I150" s="1303"/>
      <c r="J150" s="1303"/>
      <c r="K150" s="1303"/>
      <c r="L150" s="1303"/>
      <c r="M150" s="1303"/>
      <c r="N150" s="1303"/>
      <c r="O150" s="1303"/>
      <c r="P150" s="1303"/>
      <c r="Q150" s="1303"/>
      <c r="R150" s="1303"/>
      <c r="S150" s="1303"/>
      <c r="T150" s="1303"/>
      <c r="U150" s="1304"/>
      <c r="V150" s="71"/>
      <c r="W150" s="71"/>
      <c r="X150" s="71"/>
      <c r="Y150" s="71"/>
      <c r="Z150" s="71"/>
      <c r="AA150" s="71"/>
      <c r="AB150" s="71"/>
      <c r="AC150" s="71"/>
      <c r="AD150" s="71"/>
      <c r="AE150" s="71"/>
      <c r="AF150" s="71"/>
      <c r="AG150" s="71"/>
      <c r="AH150" s="71"/>
      <c r="AI150" s="71"/>
      <c r="AJ150" s="71"/>
      <c r="AK150" s="71"/>
    </row>
    <row r="151" spans="1:37" s="69" customFormat="1" ht="24.75" customHeight="1">
      <c r="A151" s="6"/>
      <c r="B151" s="476"/>
      <c r="C151" s="477"/>
      <c r="D151" s="1335"/>
      <c r="E151" s="1305"/>
      <c r="F151" s="1305"/>
      <c r="G151" s="1305"/>
      <c r="H151" s="1305"/>
      <c r="I151" s="1305"/>
      <c r="J151" s="1305"/>
      <c r="K151" s="1305"/>
      <c r="L151" s="1305"/>
      <c r="M151" s="1305"/>
      <c r="N151" s="1305"/>
      <c r="O151" s="1305"/>
      <c r="P151" s="1305"/>
      <c r="Q151" s="1305"/>
      <c r="R151" s="1305"/>
      <c r="S151" s="1305"/>
      <c r="T151" s="1305"/>
      <c r="U151" s="1306"/>
      <c r="V151" s="71"/>
      <c r="W151" s="71"/>
      <c r="X151" s="71"/>
      <c r="Y151" s="71"/>
      <c r="Z151" s="71"/>
      <c r="AA151" s="71"/>
      <c r="AB151" s="71"/>
      <c r="AC151" s="71"/>
      <c r="AD151" s="71"/>
      <c r="AE151" s="71"/>
      <c r="AF151" s="71"/>
      <c r="AG151" s="71"/>
      <c r="AH151" s="71"/>
      <c r="AI151" s="71"/>
      <c r="AJ151" s="71"/>
      <c r="AK151" s="71"/>
    </row>
    <row r="152" spans="1:37" s="69" customFormat="1" ht="24.75" customHeight="1">
      <c r="A152" s="6"/>
      <c r="B152" s="476"/>
      <c r="C152" s="477"/>
      <c r="D152" s="1335"/>
      <c r="E152" s="1305"/>
      <c r="F152" s="1305"/>
      <c r="G152" s="1305"/>
      <c r="H152" s="1305"/>
      <c r="I152" s="1305"/>
      <c r="J152" s="1305"/>
      <c r="K152" s="1305"/>
      <c r="L152" s="1305"/>
      <c r="M152" s="1305"/>
      <c r="N152" s="1305"/>
      <c r="O152" s="1305"/>
      <c r="P152" s="1305"/>
      <c r="Q152" s="1305"/>
      <c r="R152" s="1305"/>
      <c r="S152" s="1305"/>
      <c r="T152" s="1305"/>
      <c r="U152" s="1306"/>
      <c r="V152" s="71"/>
      <c r="W152" s="71"/>
      <c r="X152" s="71"/>
      <c r="Y152" s="71"/>
      <c r="Z152" s="71"/>
      <c r="AA152" s="71"/>
      <c r="AB152" s="71"/>
      <c r="AC152" s="71"/>
      <c r="AD152" s="71"/>
      <c r="AE152" s="71"/>
      <c r="AF152" s="71"/>
      <c r="AG152" s="71"/>
      <c r="AH152" s="71"/>
      <c r="AI152" s="71"/>
      <c r="AJ152" s="71"/>
      <c r="AK152" s="71"/>
    </row>
    <row r="153" spans="1:37" s="69" customFormat="1" ht="16.5" customHeight="1">
      <c r="A153" s="6"/>
      <c r="B153" s="476"/>
      <c r="C153" s="477"/>
      <c r="D153" s="1335"/>
      <c r="E153" s="1305"/>
      <c r="F153" s="1305"/>
      <c r="G153" s="1305"/>
      <c r="H153" s="1305"/>
      <c r="I153" s="1305"/>
      <c r="J153" s="1305"/>
      <c r="K153" s="1305"/>
      <c r="L153" s="1305"/>
      <c r="M153" s="1305"/>
      <c r="N153" s="1305"/>
      <c r="O153" s="1305"/>
      <c r="P153" s="1305"/>
      <c r="Q153" s="1305"/>
      <c r="R153" s="1305"/>
      <c r="S153" s="1305"/>
      <c r="T153" s="1305"/>
      <c r="U153" s="1306"/>
      <c r="V153" s="71"/>
      <c r="W153" s="71"/>
      <c r="X153" s="71"/>
      <c r="Y153" s="71"/>
      <c r="Z153" s="71"/>
      <c r="AA153" s="71"/>
      <c r="AB153" s="71"/>
      <c r="AC153" s="71"/>
      <c r="AD153" s="71"/>
      <c r="AE153" s="71"/>
      <c r="AF153" s="71"/>
      <c r="AG153" s="71"/>
      <c r="AH153" s="71"/>
      <c r="AI153" s="71"/>
      <c r="AJ153" s="71"/>
      <c r="AK153" s="71"/>
    </row>
    <row r="154" spans="1:37" s="69" customFormat="1" ht="11.25" customHeight="1" thickBot="1">
      <c r="A154" s="6"/>
      <c r="B154" s="478"/>
      <c r="C154" s="479"/>
      <c r="D154" s="1336"/>
      <c r="E154" s="1307"/>
      <c r="F154" s="1307"/>
      <c r="G154" s="1307"/>
      <c r="H154" s="1307"/>
      <c r="I154" s="1307"/>
      <c r="J154" s="1307"/>
      <c r="K154" s="1307"/>
      <c r="L154" s="1307"/>
      <c r="M154" s="1307"/>
      <c r="N154" s="1307"/>
      <c r="O154" s="1307"/>
      <c r="P154" s="1307"/>
      <c r="Q154" s="1307"/>
      <c r="R154" s="1307"/>
      <c r="S154" s="1307"/>
      <c r="T154" s="1307"/>
      <c r="U154" s="1308"/>
      <c r="V154" s="71"/>
      <c r="W154" s="71"/>
      <c r="X154" s="71"/>
      <c r="Y154" s="71"/>
      <c r="Z154" s="71"/>
      <c r="AA154" s="71"/>
      <c r="AB154" s="71"/>
      <c r="AC154" s="71"/>
      <c r="AD154" s="71"/>
      <c r="AE154" s="71"/>
      <c r="AF154" s="71"/>
      <c r="AG154" s="71"/>
      <c r="AH154" s="71"/>
      <c r="AI154" s="71"/>
      <c r="AJ154" s="71"/>
      <c r="AK154" s="71"/>
    </row>
    <row r="155" spans="2:21" ht="13.5" customHeight="1">
      <c r="B155" s="6"/>
      <c r="C155" s="6"/>
      <c r="D155" s="6"/>
      <c r="E155" s="6"/>
      <c r="F155" s="6"/>
      <c r="G155" s="6"/>
      <c r="H155" s="6"/>
      <c r="I155" s="6"/>
      <c r="J155" s="6"/>
      <c r="K155" s="6"/>
      <c r="L155" s="6"/>
      <c r="M155" s="6"/>
      <c r="N155" s="6"/>
      <c r="O155" s="6"/>
      <c r="P155" s="6"/>
      <c r="Q155" s="6"/>
      <c r="R155" s="6"/>
      <c r="S155" s="6"/>
      <c r="T155" s="6"/>
      <c r="U155" s="6"/>
    </row>
    <row r="156" spans="2:21" ht="0.75" customHeight="1">
      <c r="B156" s="6"/>
      <c r="C156" s="6"/>
      <c r="D156" s="6"/>
      <c r="E156" s="6"/>
      <c r="F156" s="6"/>
      <c r="G156" s="6"/>
      <c r="H156" s="6"/>
      <c r="I156" s="6"/>
      <c r="J156" s="6"/>
      <c r="K156" s="6"/>
      <c r="L156" s="6"/>
      <c r="M156" s="6"/>
      <c r="N156" s="6"/>
      <c r="O156" s="6"/>
      <c r="P156" s="6"/>
      <c r="Q156" s="6"/>
      <c r="R156" s="6"/>
      <c r="S156" s="6"/>
      <c r="T156" s="6"/>
      <c r="U156" s="6"/>
    </row>
    <row r="157" spans="2:21" ht="21.75" customHeight="1" thickBot="1">
      <c r="B157" s="2" t="s">
        <v>274</v>
      </c>
      <c r="C157" s="2"/>
      <c r="D157" s="2"/>
      <c r="E157" s="2"/>
      <c r="F157" s="2"/>
      <c r="G157" s="2"/>
      <c r="H157" s="2"/>
      <c r="I157" s="2"/>
      <c r="J157" s="2"/>
      <c r="K157" s="2"/>
      <c r="L157" s="2"/>
      <c r="M157" s="2"/>
      <c r="N157" s="2"/>
      <c r="O157" s="2"/>
      <c r="P157" s="2"/>
      <c r="Q157" s="2"/>
      <c r="R157" s="2"/>
      <c r="S157" s="2"/>
      <c r="T157" s="2"/>
      <c r="U157" s="2"/>
    </row>
    <row r="158" spans="2:21" ht="13.5" customHeight="1">
      <c r="B158" s="353" t="s">
        <v>89</v>
      </c>
      <c r="C158" s="354"/>
      <c r="D158" s="277" t="s">
        <v>35</v>
      </c>
      <c r="E158" s="277"/>
      <c r="F158" s="277"/>
      <c r="G158" s="277"/>
      <c r="H158" s="186" t="s">
        <v>34</v>
      </c>
      <c r="I158" s="176"/>
      <c r="J158" s="176"/>
      <c r="K158" s="176"/>
      <c r="L158" s="176"/>
      <c r="M158" s="176"/>
      <c r="N158" s="176"/>
      <c r="O158" s="187"/>
      <c r="P158" s="176" t="s">
        <v>33</v>
      </c>
      <c r="Q158" s="176"/>
      <c r="R158" s="176"/>
      <c r="S158" s="176"/>
      <c r="T158" s="176"/>
      <c r="U158" s="177"/>
    </row>
    <row r="159" spans="2:21" ht="13.5" customHeight="1" thickBot="1">
      <c r="B159" s="355"/>
      <c r="C159" s="356"/>
      <c r="D159" s="278"/>
      <c r="E159" s="278"/>
      <c r="F159" s="278"/>
      <c r="G159" s="278"/>
      <c r="H159" s="188"/>
      <c r="I159" s="178"/>
      <c r="J159" s="178"/>
      <c r="K159" s="178"/>
      <c r="L159" s="178"/>
      <c r="M159" s="178"/>
      <c r="N159" s="178"/>
      <c r="O159" s="189"/>
      <c r="P159" s="178"/>
      <c r="Q159" s="178"/>
      <c r="R159" s="178"/>
      <c r="S159" s="178"/>
      <c r="T159" s="178"/>
      <c r="U159" s="179"/>
    </row>
    <row r="160" spans="2:21" ht="13.5" customHeight="1" thickTop="1">
      <c r="B160" s="360" t="s">
        <v>272</v>
      </c>
      <c r="C160" s="361"/>
      <c r="D160" s="1009"/>
      <c r="E160" s="1010"/>
      <c r="F160" s="1010"/>
      <c r="G160" s="1011"/>
      <c r="H160" s="1009"/>
      <c r="I160" s="1010"/>
      <c r="J160" s="1010"/>
      <c r="K160" s="1010"/>
      <c r="L160" s="1010"/>
      <c r="M160" s="1010"/>
      <c r="N160" s="1010"/>
      <c r="O160" s="1011"/>
      <c r="P160" s="1010"/>
      <c r="Q160" s="1010"/>
      <c r="R160" s="1010"/>
      <c r="S160" s="1010"/>
      <c r="T160" s="1010"/>
      <c r="U160" s="1015"/>
    </row>
    <row r="161" spans="2:21" ht="13.5" customHeight="1">
      <c r="B161" s="210"/>
      <c r="C161" s="211"/>
      <c r="D161" s="1012"/>
      <c r="E161" s="1013"/>
      <c r="F161" s="1013"/>
      <c r="G161" s="1014"/>
      <c r="H161" s="1012"/>
      <c r="I161" s="1013"/>
      <c r="J161" s="1013"/>
      <c r="K161" s="1013"/>
      <c r="L161" s="1013"/>
      <c r="M161" s="1013"/>
      <c r="N161" s="1013"/>
      <c r="O161" s="1014"/>
      <c r="P161" s="1013"/>
      <c r="Q161" s="1013"/>
      <c r="R161" s="1013"/>
      <c r="S161" s="1013"/>
      <c r="T161" s="1013"/>
      <c r="U161" s="1016"/>
    </row>
    <row r="162" spans="2:21" ht="13.5" customHeight="1">
      <c r="B162" s="210" t="s">
        <v>273</v>
      </c>
      <c r="C162" s="211"/>
      <c r="D162" s="1329"/>
      <c r="E162" s="1329"/>
      <c r="F162" s="1329"/>
      <c r="G162" s="1329"/>
      <c r="H162" s="1017"/>
      <c r="I162" s="1018"/>
      <c r="J162" s="1018"/>
      <c r="K162" s="1018"/>
      <c r="L162" s="1018"/>
      <c r="M162" s="1018"/>
      <c r="N162" s="1018"/>
      <c r="O162" s="1019"/>
      <c r="P162" s="1018"/>
      <c r="Q162" s="1018"/>
      <c r="R162" s="1018"/>
      <c r="S162" s="1018"/>
      <c r="T162" s="1018"/>
      <c r="U162" s="1020"/>
    </row>
    <row r="163" spans="2:21" ht="13.5" customHeight="1">
      <c r="B163" s="210"/>
      <c r="C163" s="211"/>
      <c r="D163" s="1329"/>
      <c r="E163" s="1329"/>
      <c r="F163" s="1329"/>
      <c r="G163" s="1329"/>
      <c r="H163" s="1012"/>
      <c r="I163" s="1013"/>
      <c r="J163" s="1013"/>
      <c r="K163" s="1013"/>
      <c r="L163" s="1013"/>
      <c r="M163" s="1013"/>
      <c r="N163" s="1013"/>
      <c r="O163" s="1014"/>
      <c r="P163" s="1013"/>
      <c r="Q163" s="1013"/>
      <c r="R163" s="1013"/>
      <c r="S163" s="1013"/>
      <c r="T163" s="1013"/>
      <c r="U163" s="1016"/>
    </row>
    <row r="164" spans="2:21" ht="13.5" customHeight="1">
      <c r="B164" s="210" t="s">
        <v>275</v>
      </c>
      <c r="C164" s="211"/>
      <c r="D164" s="1329"/>
      <c r="E164" s="1329"/>
      <c r="F164" s="1329"/>
      <c r="G164" s="1329"/>
      <c r="H164" s="1001"/>
      <c r="I164" s="1002"/>
      <c r="J164" s="1002"/>
      <c r="K164" s="1002"/>
      <c r="L164" s="1002"/>
      <c r="M164" s="1002"/>
      <c r="N164" s="1002"/>
      <c r="O164" s="1003"/>
      <c r="P164" s="1002"/>
      <c r="Q164" s="1002"/>
      <c r="R164" s="1002"/>
      <c r="S164" s="1002"/>
      <c r="T164" s="1002"/>
      <c r="U164" s="1007"/>
    </row>
    <row r="165" spans="2:21" ht="13.5" customHeight="1" thickBot="1">
      <c r="B165" s="212"/>
      <c r="C165" s="213"/>
      <c r="D165" s="1330"/>
      <c r="E165" s="1330"/>
      <c r="F165" s="1330"/>
      <c r="G165" s="1330"/>
      <c r="H165" s="1004"/>
      <c r="I165" s="1005"/>
      <c r="J165" s="1005"/>
      <c r="K165" s="1005"/>
      <c r="L165" s="1005"/>
      <c r="M165" s="1005"/>
      <c r="N165" s="1005"/>
      <c r="O165" s="1006"/>
      <c r="P165" s="1005"/>
      <c r="Q165" s="1005"/>
      <c r="R165" s="1005"/>
      <c r="S165" s="1005"/>
      <c r="T165" s="1005"/>
      <c r="U165" s="1008"/>
    </row>
    <row r="166" spans="2:21" ht="6" customHeight="1">
      <c r="B166" s="6"/>
      <c r="C166" s="6"/>
      <c r="D166" s="6"/>
      <c r="E166" s="6"/>
      <c r="F166" s="6"/>
      <c r="G166" s="6"/>
      <c r="H166" s="6"/>
      <c r="I166" s="6"/>
      <c r="J166" s="6"/>
      <c r="K166" s="6"/>
      <c r="L166" s="6"/>
      <c r="M166" s="6"/>
      <c r="N166" s="6"/>
      <c r="O166" s="6"/>
      <c r="P166" s="6"/>
      <c r="Q166" s="6"/>
      <c r="R166" s="6"/>
      <c r="S166" s="6"/>
      <c r="T166" s="6"/>
      <c r="U166" s="6"/>
    </row>
    <row r="167" spans="2:21" ht="13.5" customHeight="1">
      <c r="B167" s="473" t="s">
        <v>276</v>
      </c>
      <c r="C167" s="473"/>
      <c r="D167" s="473"/>
      <c r="E167" s="473"/>
      <c r="F167" s="473"/>
      <c r="G167" s="473"/>
      <c r="H167" s="473"/>
      <c r="I167" s="473"/>
      <c r="J167" s="473"/>
      <c r="K167" s="473"/>
      <c r="L167" s="473"/>
      <c r="M167" s="473"/>
      <c r="N167" s="473"/>
      <c r="O167" s="473"/>
      <c r="P167" s="473"/>
      <c r="Q167" s="473"/>
      <c r="R167" s="473"/>
      <c r="S167" s="473"/>
      <c r="T167" s="473"/>
      <c r="U167" s="473"/>
    </row>
    <row r="168" spans="2:24" ht="13.5" customHeight="1" thickBot="1">
      <c r="B168" s="473"/>
      <c r="C168" s="473"/>
      <c r="D168" s="473"/>
      <c r="E168" s="473"/>
      <c r="F168" s="473"/>
      <c r="G168" s="473"/>
      <c r="H168" s="473"/>
      <c r="I168" s="473"/>
      <c r="J168" s="473"/>
      <c r="K168" s="473"/>
      <c r="L168" s="473"/>
      <c r="M168" s="473"/>
      <c r="N168" s="473"/>
      <c r="O168" s="473"/>
      <c r="P168" s="473"/>
      <c r="Q168" s="473"/>
      <c r="R168" s="473"/>
      <c r="S168" s="473"/>
      <c r="T168" s="473"/>
      <c r="U168" s="473"/>
      <c r="V168" s="2"/>
      <c r="W168" s="2"/>
      <c r="X168" s="2"/>
    </row>
    <row r="169" spans="2:26" ht="13.5" customHeight="1">
      <c r="B169" s="655" t="s">
        <v>89</v>
      </c>
      <c r="C169" s="347"/>
      <c r="D169" s="347" t="s">
        <v>259</v>
      </c>
      <c r="E169" s="347"/>
      <c r="F169" s="347"/>
      <c r="G169" s="347" t="s">
        <v>260</v>
      </c>
      <c r="H169" s="347"/>
      <c r="I169" s="347"/>
      <c r="J169" s="347"/>
      <c r="K169" s="347" t="s">
        <v>100</v>
      </c>
      <c r="L169" s="347"/>
      <c r="M169" s="347"/>
      <c r="N169" s="347"/>
      <c r="O169" s="347" t="s">
        <v>33</v>
      </c>
      <c r="P169" s="347"/>
      <c r="Q169" s="347"/>
      <c r="R169" s="357" t="s">
        <v>104</v>
      </c>
      <c r="S169" s="357"/>
      <c r="T169" s="349" t="s">
        <v>44</v>
      </c>
      <c r="U169" s="350"/>
      <c r="V169" s="265"/>
      <c r="W169" s="352"/>
      <c r="X169" s="30"/>
      <c r="Y169" s="30"/>
      <c r="Z169" s="30"/>
    </row>
    <row r="170" spans="2:26" ht="13.5" customHeight="1">
      <c r="B170" s="656"/>
      <c r="C170" s="348"/>
      <c r="D170" s="348"/>
      <c r="E170" s="348"/>
      <c r="F170" s="348"/>
      <c r="G170" s="348"/>
      <c r="H170" s="348"/>
      <c r="I170" s="348"/>
      <c r="J170" s="348"/>
      <c r="K170" s="348"/>
      <c r="L170" s="348"/>
      <c r="M170" s="348"/>
      <c r="N170" s="348"/>
      <c r="O170" s="348"/>
      <c r="P170" s="348"/>
      <c r="Q170" s="348"/>
      <c r="R170" s="358"/>
      <c r="S170" s="358"/>
      <c r="T170" s="211"/>
      <c r="U170" s="351"/>
      <c r="V170" s="352"/>
      <c r="W170" s="352"/>
      <c r="X170" s="30"/>
      <c r="Y170" s="30"/>
      <c r="Z170" s="30"/>
    </row>
    <row r="171" spans="2:26" ht="13.5" customHeight="1">
      <c r="B171" s="1326"/>
      <c r="C171" s="1327"/>
      <c r="D171" s="611"/>
      <c r="E171" s="611"/>
      <c r="F171" s="611"/>
      <c r="G171" s="1319"/>
      <c r="H171" s="1319"/>
      <c r="I171" s="1319"/>
      <c r="J171" s="1319"/>
      <c r="K171" s="611"/>
      <c r="L171" s="611"/>
      <c r="M171" s="611"/>
      <c r="N171" s="611"/>
      <c r="O171" s="611"/>
      <c r="P171" s="611"/>
      <c r="Q171" s="611"/>
      <c r="R171" s="1328"/>
      <c r="S171" s="1328"/>
      <c r="T171" s="611"/>
      <c r="U171" s="1317"/>
      <c r="V171" s="345"/>
      <c r="W171" s="345"/>
      <c r="X171" s="31"/>
      <c r="Y171" s="31"/>
      <c r="Z171" s="31"/>
    </row>
    <row r="172" spans="2:26" ht="22.5" customHeight="1">
      <c r="B172" s="1326"/>
      <c r="C172" s="1327"/>
      <c r="D172" s="611"/>
      <c r="E172" s="611"/>
      <c r="F172" s="611"/>
      <c r="G172" s="1319"/>
      <c r="H172" s="1319"/>
      <c r="I172" s="1319"/>
      <c r="J172" s="1319"/>
      <c r="K172" s="611"/>
      <c r="L172" s="611"/>
      <c r="M172" s="611"/>
      <c r="N172" s="611"/>
      <c r="O172" s="611"/>
      <c r="P172" s="611"/>
      <c r="Q172" s="611"/>
      <c r="R172" s="1328"/>
      <c r="S172" s="1328"/>
      <c r="T172" s="611"/>
      <c r="U172" s="1317"/>
      <c r="V172" s="345"/>
      <c r="W172" s="345"/>
      <c r="X172" s="31"/>
      <c r="Y172" s="31"/>
      <c r="Z172" s="31"/>
    </row>
    <row r="173" spans="2:26" ht="13.5" customHeight="1">
      <c r="B173" s="1326"/>
      <c r="C173" s="1327"/>
      <c r="D173" s="611"/>
      <c r="E173" s="611"/>
      <c r="F173" s="611"/>
      <c r="G173" s="1319"/>
      <c r="H173" s="1319"/>
      <c r="I173" s="1319"/>
      <c r="J173" s="1319"/>
      <c r="K173" s="611"/>
      <c r="L173" s="611"/>
      <c r="M173" s="611"/>
      <c r="N173" s="611"/>
      <c r="O173" s="611"/>
      <c r="P173" s="611"/>
      <c r="Q173" s="611"/>
      <c r="R173" s="1322"/>
      <c r="S173" s="1322"/>
      <c r="T173" s="611"/>
      <c r="U173" s="1317"/>
      <c r="V173" s="345"/>
      <c r="W173" s="345"/>
      <c r="X173" s="31"/>
      <c r="Y173" s="31"/>
      <c r="Z173" s="31"/>
    </row>
    <row r="174" spans="2:26" ht="13.5" customHeight="1">
      <c r="B174" s="1326"/>
      <c r="C174" s="1327"/>
      <c r="D174" s="611"/>
      <c r="E174" s="611"/>
      <c r="F174" s="611"/>
      <c r="G174" s="1319"/>
      <c r="H174" s="1319"/>
      <c r="I174" s="1319"/>
      <c r="J174" s="1319"/>
      <c r="K174" s="611"/>
      <c r="L174" s="611"/>
      <c r="M174" s="611"/>
      <c r="N174" s="611"/>
      <c r="O174" s="611"/>
      <c r="P174" s="611"/>
      <c r="Q174" s="611"/>
      <c r="R174" s="1322"/>
      <c r="S174" s="1322"/>
      <c r="T174" s="611"/>
      <c r="U174" s="1317"/>
      <c r="V174" s="345"/>
      <c r="W174" s="345"/>
      <c r="X174" s="31"/>
      <c r="Y174" s="31"/>
      <c r="Z174" s="31"/>
    </row>
    <row r="175" spans="2:26" ht="13.5" customHeight="1">
      <c r="B175" s="1325"/>
      <c r="C175" s="611"/>
      <c r="D175" s="1319"/>
      <c r="E175" s="1319"/>
      <c r="F175" s="1319"/>
      <c r="G175" s="1319"/>
      <c r="H175" s="1319"/>
      <c r="I175" s="1319"/>
      <c r="J175" s="1319"/>
      <c r="K175" s="611"/>
      <c r="L175" s="611"/>
      <c r="M175" s="611"/>
      <c r="N175" s="611"/>
      <c r="O175" s="611"/>
      <c r="P175" s="611"/>
      <c r="Q175" s="611"/>
      <c r="R175" s="1322"/>
      <c r="S175" s="1322"/>
      <c r="T175" s="611"/>
      <c r="U175" s="1317"/>
      <c r="V175" s="345"/>
      <c r="W175" s="345"/>
      <c r="X175" s="31"/>
      <c r="Y175" s="31"/>
      <c r="Z175" s="31"/>
    </row>
    <row r="176" spans="2:26" ht="18" customHeight="1">
      <c r="B176" s="1325"/>
      <c r="C176" s="611"/>
      <c r="D176" s="1319"/>
      <c r="E176" s="1319"/>
      <c r="F176" s="1319"/>
      <c r="G176" s="1319"/>
      <c r="H176" s="1319"/>
      <c r="I176" s="1319"/>
      <c r="J176" s="1319"/>
      <c r="K176" s="611"/>
      <c r="L176" s="611"/>
      <c r="M176" s="611"/>
      <c r="N176" s="611"/>
      <c r="O176" s="611"/>
      <c r="P176" s="611"/>
      <c r="Q176" s="611"/>
      <c r="R176" s="1322"/>
      <c r="S176" s="1322"/>
      <c r="T176" s="611"/>
      <c r="U176" s="1317"/>
      <c r="V176" s="345"/>
      <c r="W176" s="345"/>
      <c r="X176" s="31"/>
      <c r="Y176" s="31"/>
      <c r="Z176" s="31"/>
    </row>
    <row r="177" spans="2:26" ht="13.5" customHeight="1">
      <c r="B177" s="1324"/>
      <c r="C177" s="1319"/>
      <c r="D177" s="1319"/>
      <c r="E177" s="1319"/>
      <c r="F177" s="1319"/>
      <c r="G177" s="1319"/>
      <c r="H177" s="1319"/>
      <c r="I177" s="1319"/>
      <c r="J177" s="1319"/>
      <c r="K177" s="611"/>
      <c r="L177" s="611"/>
      <c r="M177" s="611"/>
      <c r="N177" s="611"/>
      <c r="O177" s="343"/>
      <c r="P177" s="343"/>
      <c r="Q177" s="343"/>
      <c r="R177" s="1322"/>
      <c r="S177" s="1322"/>
      <c r="T177" s="611"/>
      <c r="U177" s="1317"/>
      <c r="X177" s="31"/>
      <c r="Y177" s="31"/>
      <c r="Z177" s="31"/>
    </row>
    <row r="178" spans="2:26" ht="13.5" customHeight="1">
      <c r="B178" s="1324"/>
      <c r="C178" s="1319"/>
      <c r="D178" s="1319"/>
      <c r="E178" s="1319"/>
      <c r="F178" s="1319"/>
      <c r="G178" s="1319"/>
      <c r="H178" s="1319"/>
      <c r="I178" s="1319"/>
      <c r="J178" s="1319"/>
      <c r="K178" s="611"/>
      <c r="L178" s="611"/>
      <c r="M178" s="611"/>
      <c r="N178" s="611"/>
      <c r="O178" s="343"/>
      <c r="P178" s="343"/>
      <c r="Q178" s="343"/>
      <c r="R178" s="1322"/>
      <c r="S178" s="1322"/>
      <c r="T178" s="611"/>
      <c r="U178" s="1317"/>
      <c r="X178" s="31"/>
      <c r="Y178" s="31"/>
      <c r="Z178" s="31"/>
    </row>
    <row r="179" spans="2:26" ht="13.5" customHeight="1">
      <c r="B179" s="610"/>
      <c r="C179" s="343"/>
      <c r="D179" s="1319"/>
      <c r="E179" s="1319"/>
      <c r="F179" s="1319"/>
      <c r="G179" s="611"/>
      <c r="H179" s="611"/>
      <c r="I179" s="611"/>
      <c r="J179" s="611"/>
      <c r="K179" s="611"/>
      <c r="L179" s="611"/>
      <c r="M179" s="611"/>
      <c r="N179" s="611"/>
      <c r="O179" s="343"/>
      <c r="P179" s="343"/>
      <c r="Q179" s="343"/>
      <c r="R179" s="1322"/>
      <c r="S179" s="1322"/>
      <c r="T179" s="611"/>
      <c r="U179" s="1317"/>
      <c r="X179" s="31"/>
      <c r="Y179" s="31"/>
      <c r="Z179" s="31"/>
    </row>
    <row r="180" spans="2:26" ht="13.5" customHeight="1">
      <c r="B180" s="610"/>
      <c r="C180" s="343"/>
      <c r="D180" s="1319"/>
      <c r="E180" s="1319"/>
      <c r="F180" s="1319"/>
      <c r="G180" s="611"/>
      <c r="H180" s="611"/>
      <c r="I180" s="611"/>
      <c r="J180" s="611"/>
      <c r="K180" s="611"/>
      <c r="L180" s="611"/>
      <c r="M180" s="611"/>
      <c r="N180" s="611"/>
      <c r="O180" s="343"/>
      <c r="P180" s="343"/>
      <c r="Q180" s="343"/>
      <c r="R180" s="1322"/>
      <c r="S180" s="1322"/>
      <c r="T180" s="611"/>
      <c r="U180" s="1317"/>
      <c r="X180" s="31"/>
      <c r="Y180" s="31"/>
      <c r="Z180" s="31"/>
    </row>
    <row r="181" spans="2:26" ht="13.5" customHeight="1">
      <c r="B181" s="610"/>
      <c r="C181" s="343"/>
      <c r="D181" s="1319"/>
      <c r="E181" s="1319"/>
      <c r="F181" s="1319"/>
      <c r="G181" s="611"/>
      <c r="H181" s="611"/>
      <c r="I181" s="611"/>
      <c r="J181" s="611"/>
      <c r="K181" s="611"/>
      <c r="L181" s="611"/>
      <c r="M181" s="611"/>
      <c r="N181" s="611"/>
      <c r="O181" s="343"/>
      <c r="P181" s="343"/>
      <c r="Q181" s="343"/>
      <c r="R181" s="1322"/>
      <c r="S181" s="1322"/>
      <c r="T181" s="611"/>
      <c r="U181" s="1317"/>
      <c r="X181" s="31"/>
      <c r="Y181" s="31"/>
      <c r="Z181" s="31"/>
    </row>
    <row r="182" spans="2:26" ht="13.5" customHeight="1">
      <c r="B182" s="610"/>
      <c r="C182" s="343"/>
      <c r="D182" s="1319"/>
      <c r="E182" s="1319"/>
      <c r="F182" s="1319"/>
      <c r="G182" s="611"/>
      <c r="H182" s="611"/>
      <c r="I182" s="611"/>
      <c r="J182" s="611"/>
      <c r="K182" s="611"/>
      <c r="L182" s="611"/>
      <c r="M182" s="611"/>
      <c r="N182" s="611"/>
      <c r="O182" s="343"/>
      <c r="P182" s="343"/>
      <c r="Q182" s="343"/>
      <c r="R182" s="1322"/>
      <c r="S182" s="1322"/>
      <c r="T182" s="611"/>
      <c r="U182" s="1317"/>
      <c r="X182" s="31"/>
      <c r="Y182" s="31"/>
      <c r="Z182" s="31"/>
    </row>
    <row r="183" spans="2:26" ht="13.5" customHeight="1">
      <c r="B183" s="610"/>
      <c r="C183" s="343"/>
      <c r="D183" s="1319"/>
      <c r="E183" s="1319"/>
      <c r="F183" s="1319"/>
      <c r="G183" s="611"/>
      <c r="H183" s="611"/>
      <c r="I183" s="611"/>
      <c r="J183" s="611"/>
      <c r="K183" s="611"/>
      <c r="L183" s="611"/>
      <c r="M183" s="611"/>
      <c r="N183" s="611"/>
      <c r="O183" s="343"/>
      <c r="P183" s="343"/>
      <c r="Q183" s="343"/>
      <c r="R183" s="1322"/>
      <c r="S183" s="1322"/>
      <c r="T183" s="611"/>
      <c r="U183" s="1317"/>
      <c r="X183" s="31"/>
      <c r="Y183" s="31"/>
      <c r="Z183" s="31"/>
    </row>
    <row r="184" spans="2:26" ht="13.5" customHeight="1">
      <c r="B184" s="610"/>
      <c r="C184" s="343"/>
      <c r="D184" s="1319"/>
      <c r="E184" s="1319"/>
      <c r="F184" s="1319"/>
      <c r="G184" s="611"/>
      <c r="H184" s="611"/>
      <c r="I184" s="611"/>
      <c r="J184" s="611"/>
      <c r="K184" s="611"/>
      <c r="L184" s="611"/>
      <c r="M184" s="611"/>
      <c r="N184" s="611"/>
      <c r="O184" s="343"/>
      <c r="P184" s="343"/>
      <c r="Q184" s="343"/>
      <c r="R184" s="1322"/>
      <c r="S184" s="1322"/>
      <c r="T184" s="611"/>
      <c r="U184" s="1317"/>
      <c r="X184" s="31"/>
      <c r="Y184" s="31"/>
      <c r="Z184" s="31"/>
    </row>
    <row r="185" spans="2:26" ht="13.5" customHeight="1">
      <c r="B185" s="610"/>
      <c r="C185" s="343"/>
      <c r="D185" s="1319"/>
      <c r="E185" s="1319"/>
      <c r="F185" s="1319"/>
      <c r="G185" s="611"/>
      <c r="H185" s="611"/>
      <c r="I185" s="611"/>
      <c r="J185" s="611"/>
      <c r="K185" s="611"/>
      <c r="L185" s="611"/>
      <c r="M185" s="611"/>
      <c r="N185" s="611"/>
      <c r="O185" s="343"/>
      <c r="P185" s="343"/>
      <c r="Q185" s="343"/>
      <c r="R185" s="1322"/>
      <c r="S185" s="1322"/>
      <c r="T185" s="611"/>
      <c r="U185" s="1317"/>
      <c r="X185" s="31"/>
      <c r="Y185" s="31"/>
      <c r="Z185" s="31"/>
    </row>
    <row r="186" spans="2:26" ht="13.5" customHeight="1">
      <c r="B186" s="610"/>
      <c r="C186" s="343"/>
      <c r="D186" s="1319"/>
      <c r="E186" s="1319"/>
      <c r="F186" s="1319"/>
      <c r="G186" s="611"/>
      <c r="H186" s="611"/>
      <c r="I186" s="611"/>
      <c r="J186" s="611"/>
      <c r="K186" s="611"/>
      <c r="L186" s="611"/>
      <c r="M186" s="611"/>
      <c r="N186" s="611"/>
      <c r="O186" s="343"/>
      <c r="P186" s="343"/>
      <c r="Q186" s="343"/>
      <c r="R186" s="1322"/>
      <c r="S186" s="1322"/>
      <c r="T186" s="611"/>
      <c r="U186" s="1317"/>
      <c r="X186" s="31"/>
      <c r="Y186" s="31"/>
      <c r="Z186" s="31"/>
    </row>
    <row r="187" spans="2:26" ht="13.5" customHeight="1">
      <c r="B187" s="610"/>
      <c r="C187" s="343"/>
      <c r="D187" s="1319"/>
      <c r="E187" s="1319"/>
      <c r="F187" s="1319"/>
      <c r="G187" s="611"/>
      <c r="H187" s="611"/>
      <c r="I187" s="611"/>
      <c r="J187" s="611"/>
      <c r="K187" s="611"/>
      <c r="L187" s="611"/>
      <c r="M187" s="611"/>
      <c r="N187" s="611"/>
      <c r="O187" s="343"/>
      <c r="P187" s="343"/>
      <c r="Q187" s="343"/>
      <c r="R187" s="1322"/>
      <c r="S187" s="1322"/>
      <c r="T187" s="611"/>
      <c r="U187" s="1317"/>
      <c r="X187" s="31"/>
      <c r="Y187" s="31"/>
      <c r="Z187" s="31"/>
    </row>
    <row r="188" spans="2:26" ht="13.5" customHeight="1" thickBot="1">
      <c r="B188" s="654"/>
      <c r="C188" s="344"/>
      <c r="D188" s="1321"/>
      <c r="E188" s="1321"/>
      <c r="F188" s="1321"/>
      <c r="G188" s="974"/>
      <c r="H188" s="974"/>
      <c r="I188" s="974"/>
      <c r="J188" s="974"/>
      <c r="K188" s="974"/>
      <c r="L188" s="974"/>
      <c r="M188" s="974"/>
      <c r="N188" s="974"/>
      <c r="O188" s="344"/>
      <c r="P188" s="344"/>
      <c r="Q188" s="344"/>
      <c r="R188" s="1323"/>
      <c r="S188" s="1323"/>
      <c r="T188" s="974"/>
      <c r="U188" s="1318"/>
      <c r="X188" s="31"/>
      <c r="Y188" s="31"/>
      <c r="Z188" s="31"/>
    </row>
    <row r="189" spans="2:21" ht="13.5" customHeight="1">
      <c r="B189" s="1320"/>
      <c r="C189" s="1320"/>
      <c r="D189" s="1320"/>
      <c r="E189" s="1320"/>
      <c r="F189" s="1320"/>
      <c r="G189" s="1320"/>
      <c r="H189" s="1320"/>
      <c r="I189" s="1320"/>
      <c r="J189" s="1320"/>
      <c r="K189" s="1320"/>
      <c r="L189" s="1320"/>
      <c r="M189" s="1320"/>
      <c r="N189" s="1320"/>
      <c r="O189" s="52"/>
      <c r="P189" s="52"/>
      <c r="Q189" s="52"/>
      <c r="R189" s="6"/>
      <c r="S189" s="6"/>
      <c r="T189" s="6"/>
      <c r="U189" s="6"/>
    </row>
    <row r="190" spans="2:21" ht="7.5" customHeight="1">
      <c r="B190" s="52"/>
      <c r="C190" s="52"/>
      <c r="D190" s="52"/>
      <c r="E190" s="52"/>
      <c r="F190" s="52"/>
      <c r="G190" s="52"/>
      <c r="H190" s="52"/>
      <c r="I190" s="52"/>
      <c r="J190" s="52"/>
      <c r="K190" s="52"/>
      <c r="L190" s="52"/>
      <c r="M190" s="52"/>
      <c r="N190" s="52"/>
      <c r="O190" s="52"/>
      <c r="P190" s="52"/>
      <c r="Q190" s="52"/>
      <c r="R190" s="6"/>
      <c r="S190" s="6"/>
      <c r="T190" s="6"/>
      <c r="U190" s="6"/>
    </row>
    <row r="191" spans="2:21" ht="8.25" customHeight="1">
      <c r="B191" s="612" t="s">
        <v>278</v>
      </c>
      <c r="C191" s="612"/>
      <c r="D191" s="612"/>
      <c r="E191" s="612"/>
      <c r="F191" s="612"/>
      <c r="G191" s="612"/>
      <c r="H191" s="612"/>
      <c r="I191" s="612"/>
      <c r="J191" s="612"/>
      <c r="K191" s="612"/>
      <c r="L191" s="612"/>
      <c r="M191" s="612"/>
      <c r="N191" s="612"/>
      <c r="O191" s="612"/>
      <c r="P191" s="612"/>
      <c r="Q191" s="612"/>
      <c r="R191" s="612"/>
      <c r="S191" s="612"/>
      <c r="T191" s="612"/>
      <c r="U191" s="612"/>
    </row>
    <row r="192" spans="2:21" ht="13.5" customHeight="1" thickBot="1">
      <c r="B192" s="612"/>
      <c r="C192" s="612"/>
      <c r="D192" s="612"/>
      <c r="E192" s="612"/>
      <c r="F192" s="612"/>
      <c r="G192" s="612"/>
      <c r="H192" s="612"/>
      <c r="I192" s="612"/>
      <c r="J192" s="612"/>
      <c r="K192" s="612"/>
      <c r="L192" s="612"/>
      <c r="M192" s="612"/>
      <c r="N192" s="612"/>
      <c r="O192" s="612"/>
      <c r="P192" s="612"/>
      <c r="Q192" s="612"/>
      <c r="R192" s="612"/>
      <c r="S192" s="612"/>
      <c r="T192" s="612"/>
      <c r="U192" s="612"/>
    </row>
    <row r="193" spans="2:21" ht="34.5" customHeight="1">
      <c r="B193" s="261" t="s">
        <v>225</v>
      </c>
      <c r="C193" s="262"/>
      <c r="D193" s="263"/>
      <c r="E193" s="1309"/>
      <c r="F193" s="1309"/>
      <c r="G193" s="1309"/>
      <c r="H193" s="1309"/>
      <c r="I193" s="1309"/>
      <c r="J193" s="1309"/>
      <c r="K193" s="1309"/>
      <c r="L193" s="1309"/>
      <c r="M193" s="1309"/>
      <c r="N193" s="1309"/>
      <c r="O193" s="1309"/>
      <c r="P193" s="1309"/>
      <c r="Q193" s="1309"/>
      <c r="R193" s="1309"/>
      <c r="S193" s="1309"/>
      <c r="T193" s="1309"/>
      <c r="U193" s="1310"/>
    </row>
    <row r="194" spans="2:21" ht="34.5" customHeight="1">
      <c r="B194" s="264"/>
      <c r="C194" s="265"/>
      <c r="D194" s="266"/>
      <c r="E194" s="1299"/>
      <c r="F194" s="1299"/>
      <c r="G194" s="1299"/>
      <c r="H194" s="1299"/>
      <c r="I194" s="1299"/>
      <c r="J194" s="1299"/>
      <c r="K194" s="1299"/>
      <c r="L194" s="1299"/>
      <c r="M194" s="1299"/>
      <c r="N194" s="1299"/>
      <c r="O194" s="1299"/>
      <c r="P194" s="1299"/>
      <c r="Q194" s="1299"/>
      <c r="R194" s="1299"/>
      <c r="S194" s="1299"/>
      <c r="T194" s="1299"/>
      <c r="U194" s="1300"/>
    </row>
    <row r="195" spans="2:21" ht="34.5" customHeight="1">
      <c r="B195" s="264"/>
      <c r="C195" s="265"/>
      <c r="D195" s="266"/>
      <c r="E195" s="1299"/>
      <c r="F195" s="1299"/>
      <c r="G195" s="1299"/>
      <c r="H195" s="1299"/>
      <c r="I195" s="1299"/>
      <c r="J195" s="1299"/>
      <c r="K195" s="1299"/>
      <c r="L195" s="1299"/>
      <c r="M195" s="1299"/>
      <c r="N195" s="1299"/>
      <c r="O195" s="1299"/>
      <c r="P195" s="1299"/>
      <c r="Q195" s="1299"/>
      <c r="R195" s="1299"/>
      <c r="S195" s="1299"/>
      <c r="T195" s="1299"/>
      <c r="U195" s="1300"/>
    </row>
    <row r="196" spans="2:21" ht="34.5" customHeight="1">
      <c r="B196" s="264"/>
      <c r="C196" s="265"/>
      <c r="D196" s="266"/>
      <c r="E196" s="1299"/>
      <c r="F196" s="1299"/>
      <c r="G196" s="1299"/>
      <c r="H196" s="1299"/>
      <c r="I196" s="1299"/>
      <c r="J196" s="1299"/>
      <c r="K196" s="1299"/>
      <c r="L196" s="1299"/>
      <c r="M196" s="1299"/>
      <c r="N196" s="1299"/>
      <c r="O196" s="1299"/>
      <c r="P196" s="1299"/>
      <c r="Q196" s="1299"/>
      <c r="R196" s="1299"/>
      <c r="S196" s="1299"/>
      <c r="T196" s="1299"/>
      <c r="U196" s="1300"/>
    </row>
    <row r="197" spans="2:21" ht="34.5" customHeight="1" thickBot="1">
      <c r="B197" s="267"/>
      <c r="C197" s="268"/>
      <c r="D197" s="269"/>
      <c r="E197" s="1301"/>
      <c r="F197" s="1301"/>
      <c r="G197" s="1301"/>
      <c r="H197" s="1301"/>
      <c r="I197" s="1301"/>
      <c r="J197" s="1301"/>
      <c r="K197" s="1301"/>
      <c r="L197" s="1301"/>
      <c r="M197" s="1301"/>
      <c r="N197" s="1301"/>
      <c r="O197" s="1301"/>
      <c r="P197" s="1301"/>
      <c r="Q197" s="1301"/>
      <c r="R197" s="1301"/>
      <c r="S197" s="1301"/>
      <c r="T197" s="1301"/>
      <c r="U197" s="1302"/>
    </row>
    <row r="198" spans="2:21" ht="13.5" customHeight="1">
      <c r="B198" s="52"/>
      <c r="C198" s="52"/>
      <c r="D198" s="52"/>
      <c r="E198" s="52"/>
      <c r="F198" s="52"/>
      <c r="G198" s="52"/>
      <c r="H198" s="52"/>
      <c r="I198" s="52"/>
      <c r="J198" s="52"/>
      <c r="K198" s="52"/>
      <c r="L198" s="52"/>
      <c r="M198" s="52"/>
      <c r="N198" s="52"/>
      <c r="O198" s="52"/>
      <c r="P198" s="52"/>
      <c r="Q198" s="52"/>
      <c r="R198" s="6"/>
      <c r="S198" s="6"/>
      <c r="T198" s="6"/>
      <c r="U198" s="6"/>
    </row>
    <row r="199" spans="2:21" ht="13.5" customHeight="1">
      <c r="B199" s="473" t="s">
        <v>279</v>
      </c>
      <c r="C199" s="473"/>
      <c r="D199" s="473"/>
      <c r="E199" s="473"/>
      <c r="F199" s="473"/>
      <c r="G199" s="473"/>
      <c r="H199" s="473"/>
      <c r="I199" s="473"/>
      <c r="J199" s="473"/>
      <c r="K199" s="473"/>
      <c r="L199" s="473"/>
      <c r="M199" s="473"/>
      <c r="N199" s="473"/>
      <c r="O199" s="473"/>
      <c r="P199" s="473"/>
      <c r="Q199" s="473"/>
      <c r="R199" s="473"/>
      <c r="S199" s="473"/>
      <c r="T199" s="473"/>
      <c r="U199" s="473"/>
    </row>
    <row r="200" spans="2:21" ht="13.5" customHeight="1" thickBot="1">
      <c r="B200" s="473"/>
      <c r="C200" s="473"/>
      <c r="D200" s="473"/>
      <c r="E200" s="473"/>
      <c r="F200" s="473"/>
      <c r="G200" s="473"/>
      <c r="H200" s="473"/>
      <c r="I200" s="473"/>
      <c r="J200" s="473"/>
      <c r="K200" s="473"/>
      <c r="L200" s="473"/>
      <c r="M200" s="473"/>
      <c r="N200" s="473"/>
      <c r="O200" s="473"/>
      <c r="P200" s="473"/>
      <c r="Q200" s="473"/>
      <c r="R200" s="473"/>
      <c r="S200" s="473"/>
      <c r="T200" s="473"/>
      <c r="U200" s="473"/>
    </row>
    <row r="201" spans="2:21" ht="13.5" customHeight="1">
      <c r="B201" s="261" t="s">
        <v>90</v>
      </c>
      <c r="C201" s="262"/>
      <c r="D201" s="263"/>
      <c r="E201" s="1303"/>
      <c r="F201" s="1303"/>
      <c r="G201" s="1303"/>
      <c r="H201" s="1303"/>
      <c r="I201" s="1303"/>
      <c r="J201" s="1303"/>
      <c r="K201" s="1303"/>
      <c r="L201" s="1303"/>
      <c r="M201" s="1303"/>
      <c r="N201" s="1303"/>
      <c r="O201" s="1303"/>
      <c r="P201" s="1303"/>
      <c r="Q201" s="1303"/>
      <c r="R201" s="1303"/>
      <c r="S201" s="1303"/>
      <c r="T201" s="1303"/>
      <c r="U201" s="1304"/>
    </row>
    <row r="202" spans="2:21" ht="13.5" customHeight="1">
      <c r="B202" s="264"/>
      <c r="C202" s="265"/>
      <c r="D202" s="266"/>
      <c r="E202" s="1305"/>
      <c r="F202" s="1305"/>
      <c r="G202" s="1305"/>
      <c r="H202" s="1305"/>
      <c r="I202" s="1305"/>
      <c r="J202" s="1305"/>
      <c r="K202" s="1305"/>
      <c r="L202" s="1305"/>
      <c r="M202" s="1305"/>
      <c r="N202" s="1305"/>
      <c r="O202" s="1305"/>
      <c r="P202" s="1305"/>
      <c r="Q202" s="1305"/>
      <c r="R202" s="1305"/>
      <c r="S202" s="1305"/>
      <c r="T202" s="1305"/>
      <c r="U202" s="1306"/>
    </row>
    <row r="203" spans="2:21" ht="13.5" customHeight="1">
      <c r="B203" s="264"/>
      <c r="C203" s="265"/>
      <c r="D203" s="266"/>
      <c r="E203" s="1305"/>
      <c r="F203" s="1305"/>
      <c r="G203" s="1305"/>
      <c r="H203" s="1305"/>
      <c r="I203" s="1305"/>
      <c r="J203" s="1305"/>
      <c r="K203" s="1305"/>
      <c r="L203" s="1305"/>
      <c r="M203" s="1305"/>
      <c r="N203" s="1305"/>
      <c r="O203" s="1305"/>
      <c r="P203" s="1305"/>
      <c r="Q203" s="1305"/>
      <c r="R203" s="1305"/>
      <c r="S203" s="1305"/>
      <c r="T203" s="1305"/>
      <c r="U203" s="1306"/>
    </row>
    <row r="204" spans="2:21" ht="13.5" customHeight="1">
      <c r="B204" s="264"/>
      <c r="C204" s="265"/>
      <c r="D204" s="266"/>
      <c r="E204" s="1305"/>
      <c r="F204" s="1305"/>
      <c r="G204" s="1305"/>
      <c r="H204" s="1305"/>
      <c r="I204" s="1305"/>
      <c r="J204" s="1305"/>
      <c r="K204" s="1305"/>
      <c r="L204" s="1305"/>
      <c r="M204" s="1305"/>
      <c r="N204" s="1305"/>
      <c r="O204" s="1305"/>
      <c r="P204" s="1305"/>
      <c r="Q204" s="1305"/>
      <c r="R204" s="1305"/>
      <c r="S204" s="1305"/>
      <c r="T204" s="1305"/>
      <c r="U204" s="1306"/>
    </row>
    <row r="205" spans="2:21" ht="48" customHeight="1" thickBot="1">
      <c r="B205" s="267"/>
      <c r="C205" s="268"/>
      <c r="D205" s="269"/>
      <c r="E205" s="1307"/>
      <c r="F205" s="1307"/>
      <c r="G205" s="1307"/>
      <c r="H205" s="1307"/>
      <c r="I205" s="1307"/>
      <c r="J205" s="1307"/>
      <c r="K205" s="1307"/>
      <c r="L205" s="1307"/>
      <c r="M205" s="1307"/>
      <c r="N205" s="1307"/>
      <c r="O205" s="1307"/>
      <c r="P205" s="1307"/>
      <c r="Q205" s="1307"/>
      <c r="R205" s="1307"/>
      <c r="S205" s="1307"/>
      <c r="T205" s="1307"/>
      <c r="U205" s="1308"/>
    </row>
    <row r="206" spans="2:21" ht="13.5" customHeight="1">
      <c r="B206" s="6"/>
      <c r="C206" s="6"/>
      <c r="D206" s="6"/>
      <c r="E206" s="6"/>
      <c r="F206" s="6"/>
      <c r="G206" s="6"/>
      <c r="H206" s="6"/>
      <c r="I206" s="6"/>
      <c r="J206" s="6"/>
      <c r="K206" s="6"/>
      <c r="L206" s="6"/>
      <c r="M206" s="6"/>
      <c r="N206" s="6"/>
      <c r="O206" s="6"/>
      <c r="P206" s="6"/>
      <c r="Q206" s="6"/>
      <c r="R206" s="6"/>
      <c r="S206" s="6"/>
      <c r="T206" s="6"/>
      <c r="U206" s="6"/>
    </row>
    <row r="207" spans="2:21" ht="13.5" customHeight="1">
      <c r="B207" s="473" t="s">
        <v>280</v>
      </c>
      <c r="C207" s="473"/>
      <c r="D207" s="473"/>
      <c r="E207" s="473"/>
      <c r="F207" s="473"/>
      <c r="G207" s="473"/>
      <c r="H207" s="473"/>
      <c r="I207" s="473"/>
      <c r="J207" s="473"/>
      <c r="K207" s="473"/>
      <c r="L207" s="473"/>
      <c r="M207" s="473"/>
      <c r="N207" s="473"/>
      <c r="O207" s="473"/>
      <c r="P207" s="473"/>
      <c r="Q207" s="473"/>
      <c r="R207" s="473"/>
      <c r="S207" s="473"/>
      <c r="T207" s="473"/>
      <c r="U207" s="473"/>
    </row>
    <row r="208" spans="2:21" ht="13.5" customHeight="1" thickBot="1">
      <c r="B208" s="473"/>
      <c r="C208" s="473"/>
      <c r="D208" s="473"/>
      <c r="E208" s="473"/>
      <c r="F208" s="473"/>
      <c r="G208" s="473"/>
      <c r="H208" s="473"/>
      <c r="I208" s="473"/>
      <c r="J208" s="473"/>
      <c r="K208" s="473"/>
      <c r="L208" s="473"/>
      <c r="M208" s="473"/>
      <c r="N208" s="473"/>
      <c r="O208" s="473"/>
      <c r="P208" s="473"/>
      <c r="Q208" s="473"/>
      <c r="R208" s="473"/>
      <c r="S208" s="473"/>
      <c r="T208" s="473"/>
      <c r="U208" s="473"/>
    </row>
    <row r="209" spans="2:21" ht="13.5" customHeight="1">
      <c r="B209" s="261" t="s">
        <v>91</v>
      </c>
      <c r="C209" s="262"/>
      <c r="D209" s="263"/>
      <c r="E209" s="107" t="s">
        <v>195</v>
      </c>
      <c r="F209" s="77"/>
      <c r="G209" s="77"/>
      <c r="H209" s="77"/>
      <c r="I209" s="77"/>
      <c r="J209" s="77"/>
      <c r="K209" s="542"/>
      <c r="L209" s="543"/>
      <c r="M209" s="543"/>
      <c r="N209" s="543"/>
      <c r="O209" s="543"/>
      <c r="P209" s="544"/>
      <c r="Q209" s="542"/>
      <c r="R209" s="543"/>
      <c r="S209" s="543"/>
      <c r="T209" s="543"/>
      <c r="U209" s="545"/>
    </row>
    <row r="210" spans="2:21" ht="13.5" customHeight="1">
      <c r="B210" s="264"/>
      <c r="C210" s="265"/>
      <c r="D210" s="266"/>
      <c r="E210" s="1305"/>
      <c r="F210" s="1305"/>
      <c r="G210" s="1305"/>
      <c r="H210" s="1305"/>
      <c r="I210" s="1305"/>
      <c r="J210" s="1305"/>
      <c r="K210" s="1305"/>
      <c r="L210" s="1305"/>
      <c r="M210" s="1305"/>
      <c r="N210" s="1305"/>
      <c r="O210" s="1305"/>
      <c r="P210" s="1305"/>
      <c r="Q210" s="1305"/>
      <c r="R210" s="1305"/>
      <c r="S210" s="1305"/>
      <c r="T210" s="1305"/>
      <c r="U210" s="1306"/>
    </row>
    <row r="211" spans="2:21" ht="13.5" customHeight="1">
      <c r="B211" s="264"/>
      <c r="C211" s="265"/>
      <c r="D211" s="266"/>
      <c r="E211" s="1305"/>
      <c r="F211" s="1305"/>
      <c r="G211" s="1305"/>
      <c r="H211" s="1305"/>
      <c r="I211" s="1305"/>
      <c r="J211" s="1305"/>
      <c r="K211" s="1305"/>
      <c r="L211" s="1305"/>
      <c r="M211" s="1305"/>
      <c r="N211" s="1305"/>
      <c r="O211" s="1305"/>
      <c r="P211" s="1305"/>
      <c r="Q211" s="1305"/>
      <c r="R211" s="1305"/>
      <c r="S211" s="1305"/>
      <c r="T211" s="1305"/>
      <c r="U211" s="1306"/>
    </row>
    <row r="212" spans="2:21" ht="13.5" customHeight="1">
      <c r="B212" s="264"/>
      <c r="C212" s="265"/>
      <c r="D212" s="266"/>
      <c r="E212" s="1305"/>
      <c r="F212" s="1305"/>
      <c r="G212" s="1305"/>
      <c r="H212" s="1305"/>
      <c r="I212" s="1305"/>
      <c r="J212" s="1305"/>
      <c r="K212" s="1305"/>
      <c r="L212" s="1305"/>
      <c r="M212" s="1305"/>
      <c r="N212" s="1305"/>
      <c r="O212" s="1305"/>
      <c r="P212" s="1305"/>
      <c r="Q212" s="1305"/>
      <c r="R212" s="1305"/>
      <c r="S212" s="1305"/>
      <c r="T212" s="1305"/>
      <c r="U212" s="1306"/>
    </row>
    <row r="213" spans="2:21" ht="13.5" customHeight="1">
      <c r="B213" s="264"/>
      <c r="C213" s="265"/>
      <c r="D213" s="266"/>
      <c r="E213" s="1305"/>
      <c r="F213" s="1305"/>
      <c r="G213" s="1305"/>
      <c r="H213" s="1305"/>
      <c r="I213" s="1305"/>
      <c r="J213" s="1305"/>
      <c r="K213" s="1305"/>
      <c r="L213" s="1305"/>
      <c r="M213" s="1305"/>
      <c r="N213" s="1305"/>
      <c r="O213" s="1305"/>
      <c r="P213" s="1305"/>
      <c r="Q213" s="1305"/>
      <c r="R213" s="1305"/>
      <c r="S213" s="1305"/>
      <c r="T213" s="1305"/>
      <c r="U213" s="1306"/>
    </row>
    <row r="214" spans="2:21" ht="13.5" customHeight="1">
      <c r="B214" s="264"/>
      <c r="C214" s="265"/>
      <c r="D214" s="266"/>
      <c r="E214" s="1305"/>
      <c r="F214" s="1305"/>
      <c r="G214" s="1305"/>
      <c r="H214" s="1305"/>
      <c r="I214" s="1305"/>
      <c r="J214" s="1305"/>
      <c r="K214" s="1305"/>
      <c r="L214" s="1305"/>
      <c r="M214" s="1305"/>
      <c r="N214" s="1305"/>
      <c r="O214" s="1305"/>
      <c r="P214" s="1305"/>
      <c r="Q214" s="1305"/>
      <c r="R214" s="1305"/>
      <c r="S214" s="1305"/>
      <c r="T214" s="1305"/>
      <c r="U214" s="1306"/>
    </row>
    <row r="215" spans="2:21" ht="13.5" customHeight="1">
      <c r="B215" s="264"/>
      <c r="C215" s="265"/>
      <c r="D215" s="266"/>
      <c r="E215" s="1313"/>
      <c r="F215" s="1313"/>
      <c r="G215" s="1313"/>
      <c r="H215" s="1313"/>
      <c r="I215" s="1313"/>
      <c r="J215" s="1313"/>
      <c r="K215" s="1313"/>
      <c r="L215" s="1313"/>
      <c r="M215" s="1313"/>
      <c r="N215" s="1313"/>
      <c r="O215" s="1313"/>
      <c r="P215" s="1313"/>
      <c r="Q215" s="1313"/>
      <c r="R215" s="1313"/>
      <c r="S215" s="1313"/>
      <c r="T215" s="1313"/>
      <c r="U215" s="1314"/>
    </row>
    <row r="216" spans="2:21" ht="13.5" customHeight="1">
      <c r="B216" s="264"/>
      <c r="C216" s="265"/>
      <c r="D216" s="266"/>
      <c r="E216" s="39" t="s">
        <v>218</v>
      </c>
      <c r="F216" s="39"/>
      <c r="G216" s="39"/>
      <c r="H216" s="39"/>
      <c r="I216" s="39"/>
      <c r="J216" s="39"/>
      <c r="K216" s="108"/>
      <c r="L216" s="108"/>
      <c r="M216" s="108"/>
      <c r="N216" s="108"/>
      <c r="O216" s="108"/>
      <c r="P216" s="108"/>
      <c r="Q216" s="108"/>
      <c r="R216" s="108"/>
      <c r="S216" s="108"/>
      <c r="T216" s="108"/>
      <c r="U216" s="109"/>
    </row>
    <row r="217" spans="2:21" ht="13.5" customHeight="1">
      <c r="B217" s="264"/>
      <c r="C217" s="265"/>
      <c r="D217" s="266"/>
      <c r="E217" s="294"/>
      <c r="F217" s="294"/>
      <c r="G217" s="294"/>
      <c r="H217" s="294"/>
      <c r="I217" s="294"/>
      <c r="J217" s="294"/>
      <c r="K217" s="294"/>
      <c r="L217" s="294"/>
      <c r="M217" s="294"/>
      <c r="N217" s="294"/>
      <c r="O217" s="294"/>
      <c r="P217" s="294"/>
      <c r="Q217" s="294"/>
      <c r="R217" s="294"/>
      <c r="S217" s="294"/>
      <c r="T217" s="294"/>
      <c r="U217" s="295"/>
    </row>
    <row r="218" spans="2:21" ht="13.5" customHeight="1">
      <c r="B218" s="264"/>
      <c r="C218" s="265"/>
      <c r="D218" s="266"/>
      <c r="E218" s="294"/>
      <c r="F218" s="294"/>
      <c r="G218" s="294"/>
      <c r="H218" s="294"/>
      <c r="I218" s="294"/>
      <c r="J218" s="294"/>
      <c r="K218" s="294"/>
      <c r="L218" s="294"/>
      <c r="M218" s="294"/>
      <c r="N218" s="294"/>
      <c r="O218" s="294"/>
      <c r="P218" s="294"/>
      <c r="Q218" s="294"/>
      <c r="R218" s="294"/>
      <c r="S218" s="294"/>
      <c r="T218" s="294"/>
      <c r="U218" s="295"/>
    </row>
    <row r="219" spans="2:21" ht="13.5" customHeight="1">
      <c r="B219" s="264"/>
      <c r="C219" s="265"/>
      <c r="D219" s="266"/>
      <c r="E219" s="294"/>
      <c r="F219" s="294"/>
      <c r="G219" s="294"/>
      <c r="H219" s="294"/>
      <c r="I219" s="294"/>
      <c r="J219" s="294"/>
      <c r="K219" s="294"/>
      <c r="L219" s="294"/>
      <c r="M219" s="294"/>
      <c r="N219" s="294"/>
      <c r="O219" s="294"/>
      <c r="P219" s="294"/>
      <c r="Q219" s="294"/>
      <c r="R219" s="294"/>
      <c r="S219" s="294"/>
      <c r="T219" s="294"/>
      <c r="U219" s="295"/>
    </row>
    <row r="220" spans="2:21" ht="13.5" customHeight="1">
      <c r="B220" s="264"/>
      <c r="C220" s="265"/>
      <c r="D220" s="266"/>
      <c r="E220" s="1315"/>
      <c r="F220" s="1315"/>
      <c r="G220" s="1315"/>
      <c r="H220" s="1315"/>
      <c r="I220" s="1315"/>
      <c r="J220" s="1315"/>
      <c r="K220" s="1315"/>
      <c r="L220" s="1315"/>
      <c r="M220" s="1315"/>
      <c r="N220" s="1315"/>
      <c r="O220" s="1315"/>
      <c r="P220" s="1315"/>
      <c r="Q220" s="1315"/>
      <c r="R220" s="1315"/>
      <c r="S220" s="1315"/>
      <c r="T220" s="1315"/>
      <c r="U220" s="1316"/>
    </row>
    <row r="221" spans="2:21" ht="13.5" customHeight="1">
      <c r="B221" s="264"/>
      <c r="C221" s="265"/>
      <c r="D221" s="266"/>
      <c r="E221" s="39" t="s">
        <v>219</v>
      </c>
      <c r="F221" s="41"/>
      <c r="G221" s="41"/>
      <c r="H221" s="41"/>
      <c r="I221" s="41"/>
      <c r="J221" s="41"/>
      <c r="K221" s="41"/>
      <c r="L221" s="41"/>
      <c r="M221" s="41"/>
      <c r="N221" s="41"/>
      <c r="O221" s="41"/>
      <c r="P221" s="41"/>
      <c r="Q221" s="41"/>
      <c r="R221" s="41"/>
      <c r="S221" s="41"/>
      <c r="T221" s="41"/>
      <c r="U221" s="110"/>
    </row>
    <row r="222" spans="2:21" ht="13.5" customHeight="1">
      <c r="B222" s="264"/>
      <c r="C222" s="265"/>
      <c r="D222" s="266"/>
      <c r="E222" s="294"/>
      <c r="F222" s="294"/>
      <c r="G222" s="294"/>
      <c r="H222" s="294"/>
      <c r="I222" s="294"/>
      <c r="J222" s="294"/>
      <c r="K222" s="294"/>
      <c r="L222" s="294"/>
      <c r="M222" s="294"/>
      <c r="N222" s="294"/>
      <c r="O222" s="294"/>
      <c r="P222" s="294"/>
      <c r="Q222" s="294"/>
      <c r="R222" s="294"/>
      <c r="S222" s="294"/>
      <c r="T222" s="294"/>
      <c r="U222" s="295"/>
    </row>
    <row r="223" spans="2:21" ht="13.5" customHeight="1">
      <c r="B223" s="264"/>
      <c r="C223" s="265"/>
      <c r="D223" s="266"/>
      <c r="E223" s="294"/>
      <c r="F223" s="294"/>
      <c r="G223" s="294"/>
      <c r="H223" s="294"/>
      <c r="I223" s="294"/>
      <c r="J223" s="294"/>
      <c r="K223" s="294"/>
      <c r="L223" s="294"/>
      <c r="M223" s="294"/>
      <c r="N223" s="294"/>
      <c r="O223" s="294"/>
      <c r="P223" s="294"/>
      <c r="Q223" s="294"/>
      <c r="R223" s="294"/>
      <c r="S223" s="294"/>
      <c r="T223" s="294"/>
      <c r="U223" s="295"/>
    </row>
    <row r="224" spans="2:21" ht="13.5" customHeight="1">
      <c r="B224" s="264"/>
      <c r="C224" s="265"/>
      <c r="D224" s="266"/>
      <c r="E224" s="294"/>
      <c r="F224" s="294"/>
      <c r="G224" s="294"/>
      <c r="H224" s="294"/>
      <c r="I224" s="294"/>
      <c r="J224" s="294"/>
      <c r="K224" s="294"/>
      <c r="L224" s="294"/>
      <c r="M224" s="294"/>
      <c r="N224" s="294"/>
      <c r="O224" s="294"/>
      <c r="P224" s="294"/>
      <c r="Q224" s="294"/>
      <c r="R224" s="294"/>
      <c r="S224" s="294"/>
      <c r="T224" s="294"/>
      <c r="U224" s="295"/>
    </row>
    <row r="225" spans="2:21" ht="13.5" customHeight="1">
      <c r="B225" s="264"/>
      <c r="C225" s="265"/>
      <c r="D225" s="266"/>
      <c r="E225" s="39" t="s">
        <v>99</v>
      </c>
      <c r="F225" s="41"/>
      <c r="G225" s="41"/>
      <c r="H225" s="41"/>
      <c r="I225" s="41"/>
      <c r="J225" s="41"/>
      <c r="K225" s="41"/>
      <c r="L225" s="41"/>
      <c r="M225" s="41"/>
      <c r="N225" s="41"/>
      <c r="O225" s="41"/>
      <c r="P225" s="41"/>
      <c r="Q225" s="41"/>
      <c r="R225" s="41"/>
      <c r="S225" s="41"/>
      <c r="T225" s="41"/>
      <c r="U225" s="110"/>
    </row>
    <row r="226" spans="2:21" ht="13.5" customHeight="1">
      <c r="B226" s="264"/>
      <c r="C226" s="265"/>
      <c r="D226" s="266"/>
      <c r="E226" s="294"/>
      <c r="F226" s="294"/>
      <c r="G226" s="294"/>
      <c r="H226" s="294"/>
      <c r="I226" s="294"/>
      <c r="J226" s="294"/>
      <c r="K226" s="294"/>
      <c r="L226" s="294"/>
      <c r="M226" s="294"/>
      <c r="N226" s="294"/>
      <c r="O226" s="294"/>
      <c r="P226" s="294"/>
      <c r="Q226" s="294"/>
      <c r="R226" s="294"/>
      <c r="S226" s="294"/>
      <c r="T226" s="294"/>
      <c r="U226" s="295"/>
    </row>
    <row r="227" spans="2:21" ht="13.5" customHeight="1">
      <c r="B227" s="264"/>
      <c r="C227" s="265"/>
      <c r="D227" s="266"/>
      <c r="E227" s="294"/>
      <c r="F227" s="294"/>
      <c r="G227" s="294"/>
      <c r="H227" s="294"/>
      <c r="I227" s="294"/>
      <c r="J227" s="294"/>
      <c r="K227" s="294"/>
      <c r="L227" s="294"/>
      <c r="M227" s="294"/>
      <c r="N227" s="294"/>
      <c r="O227" s="294"/>
      <c r="P227" s="294"/>
      <c r="Q227" s="294"/>
      <c r="R227" s="294"/>
      <c r="S227" s="294"/>
      <c r="T227" s="294"/>
      <c r="U227" s="295"/>
    </row>
    <row r="228" spans="2:21" ht="13.5" customHeight="1" thickBot="1">
      <c r="B228" s="264"/>
      <c r="C228" s="265"/>
      <c r="D228" s="266"/>
      <c r="E228" s="294"/>
      <c r="F228" s="294"/>
      <c r="G228" s="294"/>
      <c r="H228" s="294"/>
      <c r="I228" s="294"/>
      <c r="J228" s="294"/>
      <c r="K228" s="294"/>
      <c r="L228" s="294"/>
      <c r="M228" s="294"/>
      <c r="N228" s="294"/>
      <c r="O228" s="294"/>
      <c r="P228" s="294"/>
      <c r="Q228" s="294"/>
      <c r="R228" s="294"/>
      <c r="S228" s="294"/>
      <c r="T228" s="294"/>
      <c r="U228" s="295"/>
    </row>
    <row r="229" spans="2:21" ht="13.5" customHeight="1">
      <c r="B229" s="261" t="s">
        <v>271</v>
      </c>
      <c r="C229" s="262"/>
      <c r="D229" s="263"/>
      <c r="E229" s="1303"/>
      <c r="F229" s="1303"/>
      <c r="G229" s="1303"/>
      <c r="H229" s="1303"/>
      <c r="I229" s="1303"/>
      <c r="J229" s="1303"/>
      <c r="K229" s="1303"/>
      <c r="L229" s="1303"/>
      <c r="M229" s="1303"/>
      <c r="N229" s="1303"/>
      <c r="O229" s="1303"/>
      <c r="P229" s="1303"/>
      <c r="Q229" s="1303"/>
      <c r="R229" s="1303"/>
      <c r="S229" s="1303"/>
      <c r="T229" s="1303"/>
      <c r="U229" s="1304"/>
    </row>
    <row r="230" spans="2:21" ht="13.5" customHeight="1">
      <c r="B230" s="264"/>
      <c r="C230" s="265"/>
      <c r="D230" s="266"/>
      <c r="E230" s="1305"/>
      <c r="F230" s="1305"/>
      <c r="G230" s="1305"/>
      <c r="H230" s="1305"/>
      <c r="I230" s="1305"/>
      <c r="J230" s="1305"/>
      <c r="K230" s="1305"/>
      <c r="L230" s="1305"/>
      <c r="M230" s="1305"/>
      <c r="N230" s="1305"/>
      <c r="O230" s="1305"/>
      <c r="P230" s="1305"/>
      <c r="Q230" s="1305"/>
      <c r="R230" s="1305"/>
      <c r="S230" s="1305"/>
      <c r="T230" s="1305"/>
      <c r="U230" s="1306"/>
    </row>
    <row r="231" spans="2:21" ht="13.5" customHeight="1">
      <c r="B231" s="264"/>
      <c r="C231" s="265"/>
      <c r="D231" s="266"/>
      <c r="E231" s="1305"/>
      <c r="F231" s="1305"/>
      <c r="G231" s="1305"/>
      <c r="H231" s="1305"/>
      <c r="I231" s="1305"/>
      <c r="J231" s="1305"/>
      <c r="K231" s="1305"/>
      <c r="L231" s="1305"/>
      <c r="M231" s="1305"/>
      <c r="N231" s="1305"/>
      <c r="O231" s="1305"/>
      <c r="P231" s="1305"/>
      <c r="Q231" s="1305"/>
      <c r="R231" s="1305"/>
      <c r="S231" s="1305"/>
      <c r="T231" s="1305"/>
      <c r="U231" s="1306"/>
    </row>
    <row r="232" spans="2:21" ht="13.5" customHeight="1">
      <c r="B232" s="264"/>
      <c r="C232" s="265"/>
      <c r="D232" s="266"/>
      <c r="E232" s="1305"/>
      <c r="F232" s="1305"/>
      <c r="G232" s="1305"/>
      <c r="H232" s="1305"/>
      <c r="I232" s="1305"/>
      <c r="J232" s="1305"/>
      <c r="K232" s="1305"/>
      <c r="L232" s="1305"/>
      <c r="M232" s="1305"/>
      <c r="N232" s="1305"/>
      <c r="O232" s="1305"/>
      <c r="P232" s="1305"/>
      <c r="Q232" s="1305"/>
      <c r="R232" s="1305"/>
      <c r="S232" s="1305"/>
      <c r="T232" s="1305"/>
      <c r="U232" s="1306"/>
    </row>
    <row r="233" spans="2:21" ht="13.5" customHeight="1" thickBot="1">
      <c r="B233" s="267"/>
      <c r="C233" s="268"/>
      <c r="D233" s="269"/>
      <c r="E233" s="1307"/>
      <c r="F233" s="1307"/>
      <c r="G233" s="1307"/>
      <c r="H233" s="1307"/>
      <c r="I233" s="1307"/>
      <c r="J233" s="1307"/>
      <c r="K233" s="1307"/>
      <c r="L233" s="1307"/>
      <c r="M233" s="1307"/>
      <c r="N233" s="1307"/>
      <c r="O233" s="1307"/>
      <c r="P233" s="1307"/>
      <c r="Q233" s="1307"/>
      <c r="R233" s="1307"/>
      <c r="S233" s="1307"/>
      <c r="T233" s="1307"/>
      <c r="U233" s="1308"/>
    </row>
    <row r="234" spans="2:21" ht="13.5" customHeight="1">
      <c r="B234" s="6"/>
      <c r="C234" s="6"/>
      <c r="D234" s="6"/>
      <c r="E234" s="6"/>
      <c r="F234" s="6"/>
      <c r="G234" s="6"/>
      <c r="H234" s="6"/>
      <c r="I234" s="6"/>
      <c r="J234" s="6"/>
      <c r="K234" s="6"/>
      <c r="L234" s="6"/>
      <c r="M234" s="6"/>
      <c r="N234" s="6"/>
      <c r="O234" s="6"/>
      <c r="P234" s="6"/>
      <c r="Q234" s="6"/>
      <c r="R234" s="6"/>
      <c r="S234" s="6"/>
      <c r="T234" s="6"/>
      <c r="U234" s="6"/>
    </row>
    <row r="235" spans="2:21" ht="13.5" customHeight="1">
      <c r="B235" s="473" t="s">
        <v>283</v>
      </c>
      <c r="C235" s="473"/>
      <c r="D235" s="473"/>
      <c r="E235" s="473"/>
      <c r="F235" s="473"/>
      <c r="G235" s="473"/>
      <c r="H235" s="473"/>
      <c r="I235" s="473"/>
      <c r="J235" s="473"/>
      <c r="K235" s="473"/>
      <c r="L235" s="473"/>
      <c r="M235" s="473"/>
      <c r="N235" s="473"/>
      <c r="O235" s="473"/>
      <c r="P235" s="473"/>
      <c r="Q235" s="473"/>
      <c r="R235" s="473"/>
      <c r="S235" s="473"/>
      <c r="T235" s="473"/>
      <c r="U235" s="473"/>
    </row>
    <row r="236" spans="2:21" ht="13.5" customHeight="1" thickBot="1">
      <c r="B236" s="473"/>
      <c r="C236" s="473"/>
      <c r="D236" s="473"/>
      <c r="E236" s="473"/>
      <c r="F236" s="473"/>
      <c r="G236" s="473"/>
      <c r="H236" s="473"/>
      <c r="I236" s="473"/>
      <c r="J236" s="473"/>
      <c r="K236" s="473"/>
      <c r="L236" s="473"/>
      <c r="M236" s="473"/>
      <c r="N236" s="473"/>
      <c r="O236" s="473"/>
      <c r="P236" s="473"/>
      <c r="Q236" s="473"/>
      <c r="R236" s="473"/>
      <c r="S236" s="473"/>
      <c r="T236" s="473"/>
      <c r="U236" s="473"/>
    </row>
    <row r="237" spans="2:21" ht="69" customHeight="1">
      <c r="B237" s="280" t="s">
        <v>338</v>
      </c>
      <c r="C237" s="281"/>
      <c r="D237" s="282"/>
      <c r="E237" s="1309"/>
      <c r="F237" s="1309"/>
      <c r="G237" s="1309"/>
      <c r="H237" s="1309"/>
      <c r="I237" s="1309"/>
      <c r="J237" s="1309"/>
      <c r="K237" s="1309"/>
      <c r="L237" s="1309"/>
      <c r="M237" s="1309"/>
      <c r="N237" s="1309"/>
      <c r="O237" s="1309"/>
      <c r="P237" s="1309"/>
      <c r="Q237" s="1309"/>
      <c r="R237" s="1309"/>
      <c r="S237" s="1309"/>
      <c r="T237" s="1309"/>
      <c r="U237" s="1310"/>
    </row>
    <row r="238" spans="2:21" ht="69" customHeight="1">
      <c r="B238" s="240"/>
      <c r="C238" s="241"/>
      <c r="D238" s="242"/>
      <c r="E238" s="1299"/>
      <c r="F238" s="1299"/>
      <c r="G238" s="1299"/>
      <c r="H238" s="1299"/>
      <c r="I238" s="1299"/>
      <c r="J238" s="1299"/>
      <c r="K238" s="1299"/>
      <c r="L238" s="1299"/>
      <c r="M238" s="1299"/>
      <c r="N238" s="1299"/>
      <c r="O238" s="1299"/>
      <c r="P238" s="1299"/>
      <c r="Q238" s="1299"/>
      <c r="R238" s="1299"/>
      <c r="S238" s="1299"/>
      <c r="T238" s="1299"/>
      <c r="U238" s="1300"/>
    </row>
    <row r="239" spans="2:23" ht="69" customHeight="1">
      <c r="B239" s="283"/>
      <c r="C239" s="284"/>
      <c r="D239" s="285"/>
      <c r="E239" s="1311"/>
      <c r="F239" s="1311"/>
      <c r="G239" s="1311"/>
      <c r="H239" s="1311"/>
      <c r="I239" s="1311"/>
      <c r="J239" s="1311"/>
      <c r="K239" s="1311"/>
      <c r="L239" s="1311"/>
      <c r="M239" s="1311"/>
      <c r="N239" s="1311"/>
      <c r="O239" s="1311"/>
      <c r="P239" s="1311"/>
      <c r="Q239" s="1311"/>
      <c r="R239" s="1311"/>
      <c r="S239" s="1311"/>
      <c r="T239" s="1311"/>
      <c r="U239" s="1312"/>
      <c r="W239" s="90"/>
    </row>
    <row r="240" spans="2:21" ht="69" customHeight="1">
      <c r="B240" s="237" t="s">
        <v>281</v>
      </c>
      <c r="C240" s="238"/>
      <c r="D240" s="239"/>
      <c r="E240" s="1297"/>
      <c r="F240" s="1297"/>
      <c r="G240" s="1297"/>
      <c r="H240" s="1297"/>
      <c r="I240" s="1297"/>
      <c r="J240" s="1297"/>
      <c r="K240" s="1297"/>
      <c r="L240" s="1297"/>
      <c r="M240" s="1297"/>
      <c r="N240" s="1297"/>
      <c r="O240" s="1297"/>
      <c r="P240" s="1297"/>
      <c r="Q240" s="1297"/>
      <c r="R240" s="1297"/>
      <c r="S240" s="1297"/>
      <c r="T240" s="1297"/>
      <c r="U240" s="1298"/>
    </row>
    <row r="241" spans="2:21" ht="69" customHeight="1">
      <c r="B241" s="240"/>
      <c r="C241" s="241"/>
      <c r="D241" s="242"/>
      <c r="E241" s="1299"/>
      <c r="F241" s="1299"/>
      <c r="G241" s="1299"/>
      <c r="H241" s="1299"/>
      <c r="I241" s="1299"/>
      <c r="J241" s="1299"/>
      <c r="K241" s="1299"/>
      <c r="L241" s="1299"/>
      <c r="M241" s="1299"/>
      <c r="N241" s="1299"/>
      <c r="O241" s="1299"/>
      <c r="P241" s="1299"/>
      <c r="Q241" s="1299"/>
      <c r="R241" s="1299"/>
      <c r="S241" s="1299"/>
      <c r="T241" s="1299"/>
      <c r="U241" s="1300"/>
    </row>
    <row r="242" spans="2:21" ht="69" customHeight="1" thickBot="1">
      <c r="B242" s="243"/>
      <c r="C242" s="244"/>
      <c r="D242" s="245"/>
      <c r="E242" s="1301"/>
      <c r="F242" s="1301"/>
      <c r="G242" s="1301"/>
      <c r="H242" s="1301"/>
      <c r="I242" s="1301"/>
      <c r="J242" s="1301"/>
      <c r="K242" s="1301"/>
      <c r="L242" s="1301"/>
      <c r="M242" s="1301"/>
      <c r="N242" s="1301"/>
      <c r="O242" s="1301"/>
      <c r="P242" s="1301"/>
      <c r="Q242" s="1301"/>
      <c r="R242" s="1301"/>
      <c r="S242" s="1301"/>
      <c r="T242" s="1301"/>
      <c r="U242" s="1302"/>
    </row>
    <row r="243" spans="2:21" ht="21" customHeight="1">
      <c r="B243" s="6"/>
      <c r="C243" s="6"/>
      <c r="D243" s="6"/>
      <c r="E243" s="6"/>
      <c r="F243" s="6"/>
      <c r="G243" s="6"/>
      <c r="H243" s="6"/>
      <c r="I243" s="6"/>
      <c r="J243" s="6"/>
      <c r="K243" s="6"/>
      <c r="L243" s="6"/>
      <c r="M243" s="6"/>
      <c r="N243" s="6"/>
      <c r="O243" s="6"/>
      <c r="P243" s="6"/>
      <c r="Q243" s="6"/>
      <c r="R243" s="6"/>
      <c r="S243" s="6"/>
      <c r="T243" s="6"/>
      <c r="U243" s="6"/>
    </row>
    <row r="244" spans="2:21" ht="26.25" customHeight="1">
      <c r="B244" s="6"/>
      <c r="C244" s="6"/>
      <c r="D244" s="6"/>
      <c r="E244" s="6"/>
      <c r="F244" s="6"/>
      <c r="G244" s="6"/>
      <c r="H244" s="6"/>
      <c r="I244" s="6"/>
      <c r="J244" s="6"/>
      <c r="K244" s="6"/>
      <c r="L244" s="6"/>
      <c r="M244" s="6"/>
      <c r="N244" s="6"/>
      <c r="O244" s="6"/>
      <c r="P244" s="6"/>
      <c r="Q244" s="6"/>
      <c r="R244" s="6"/>
      <c r="S244" s="6"/>
      <c r="T244" s="6"/>
      <c r="U244" s="6"/>
    </row>
    <row r="245" spans="2:21" s="3" customFormat="1" ht="13.5" customHeight="1">
      <c r="B245" s="260" t="s">
        <v>208</v>
      </c>
      <c r="C245" s="260"/>
      <c r="D245" s="260"/>
      <c r="E245" s="260"/>
      <c r="F245" s="260"/>
      <c r="G245" s="260"/>
      <c r="H245" s="260"/>
      <c r="I245" s="260"/>
      <c r="J245" s="260"/>
      <c r="K245" s="260"/>
      <c r="L245" s="260"/>
      <c r="M245" s="260"/>
      <c r="N245" s="260"/>
      <c r="O245" s="260"/>
      <c r="P245" s="260"/>
      <c r="Q245" s="260"/>
      <c r="R245" s="260"/>
      <c r="S245" s="260"/>
      <c r="T245" s="260"/>
      <c r="U245" s="260"/>
    </row>
    <row r="246" spans="2:21" s="3" customFormat="1" ht="13.5" customHeight="1">
      <c r="B246" s="260"/>
      <c r="C246" s="260"/>
      <c r="D246" s="260"/>
      <c r="E246" s="260"/>
      <c r="F246" s="260"/>
      <c r="G246" s="260"/>
      <c r="H246" s="260"/>
      <c r="I246" s="260"/>
      <c r="J246" s="260"/>
      <c r="K246" s="260"/>
      <c r="L246" s="260"/>
      <c r="M246" s="260"/>
      <c r="N246" s="260"/>
      <c r="O246" s="260"/>
      <c r="P246" s="260"/>
      <c r="Q246" s="260"/>
      <c r="R246" s="260"/>
      <c r="S246" s="260"/>
      <c r="T246" s="260"/>
      <c r="U246" s="260"/>
    </row>
    <row r="247" spans="2:21" s="3" customFormat="1" ht="8.25" customHeight="1" thickBot="1">
      <c r="B247" s="592"/>
      <c r="C247" s="592"/>
      <c r="D247" s="592"/>
      <c r="E247" s="592"/>
      <c r="F247" s="592"/>
      <c r="G247" s="592"/>
      <c r="H247" s="592"/>
      <c r="I247" s="592"/>
      <c r="J247" s="592"/>
      <c r="K247" s="592"/>
      <c r="L247" s="592"/>
      <c r="M247" s="592"/>
      <c r="N247" s="592"/>
      <c r="O247" s="592"/>
      <c r="P247" s="592"/>
      <c r="Q247" s="592"/>
      <c r="R247" s="592"/>
      <c r="S247" s="592"/>
      <c r="T247" s="592"/>
      <c r="U247" s="592"/>
    </row>
    <row r="248" spans="2:21" s="3" customFormat="1" ht="13.5" customHeight="1">
      <c r="B248" s="1221" t="s">
        <v>75</v>
      </c>
      <c r="C248" s="1222"/>
      <c r="D248" s="1222"/>
      <c r="E248" s="1222"/>
      <c r="F248" s="1222"/>
      <c r="G248" s="1223"/>
      <c r="H248" s="1223"/>
      <c r="I248" s="1223"/>
      <c r="J248" s="1223"/>
      <c r="K248" s="1223"/>
      <c r="L248" s="1223"/>
      <c r="M248" s="1223"/>
      <c r="N248" s="1223"/>
      <c r="O248" s="1223"/>
      <c r="P248" s="1223"/>
      <c r="Q248" s="1223"/>
      <c r="R248" s="1223"/>
      <c r="S248" s="1223"/>
      <c r="T248" s="1223"/>
      <c r="U248" s="1224"/>
    </row>
    <row r="249" spans="2:21" s="3" customFormat="1" ht="13.5" customHeight="1">
      <c r="B249" s="504"/>
      <c r="C249" s="505"/>
      <c r="D249" s="505"/>
      <c r="E249" s="505"/>
      <c r="F249" s="505"/>
      <c r="G249" s="501"/>
      <c r="H249" s="501"/>
      <c r="I249" s="501"/>
      <c r="J249" s="501"/>
      <c r="K249" s="501"/>
      <c r="L249" s="501"/>
      <c r="M249" s="501"/>
      <c r="N249" s="501"/>
      <c r="O249" s="501"/>
      <c r="P249" s="501"/>
      <c r="Q249" s="501"/>
      <c r="R249" s="501"/>
      <c r="S249" s="501"/>
      <c r="T249" s="501"/>
      <c r="U249" s="977"/>
    </row>
    <row r="250" spans="2:21" s="3" customFormat="1" ht="13.5" customHeight="1">
      <c r="B250" s="504"/>
      <c r="C250" s="505"/>
      <c r="D250" s="505"/>
      <c r="E250" s="505"/>
      <c r="F250" s="505"/>
      <c r="G250" s="501"/>
      <c r="H250" s="501"/>
      <c r="I250" s="501"/>
      <c r="J250" s="501"/>
      <c r="K250" s="501"/>
      <c r="L250" s="501"/>
      <c r="M250" s="501"/>
      <c r="N250" s="501"/>
      <c r="O250" s="501"/>
      <c r="P250" s="501"/>
      <c r="Q250" s="501"/>
      <c r="R250" s="501"/>
      <c r="S250" s="501"/>
      <c r="T250" s="501"/>
      <c r="U250" s="977"/>
    </row>
    <row r="251" spans="2:21" s="3" customFormat="1" ht="13.5" customHeight="1">
      <c r="B251" s="502" t="s">
        <v>102</v>
      </c>
      <c r="C251" s="503"/>
      <c r="D251" s="503"/>
      <c r="E251" s="503"/>
      <c r="F251" s="503"/>
      <c r="G251" s="1188"/>
      <c r="H251" s="1189"/>
      <c r="I251" s="1189"/>
      <c r="J251" s="1189"/>
      <c r="K251" s="1189"/>
      <c r="L251" s="1189"/>
      <c r="M251" s="1189"/>
      <c r="N251" s="1189"/>
      <c r="O251" s="1189"/>
      <c r="P251" s="1189"/>
      <c r="Q251" s="1189"/>
      <c r="R251" s="1189"/>
      <c r="S251" s="1189"/>
      <c r="T251" s="1189"/>
      <c r="U251" s="1190"/>
    </row>
    <row r="252" spans="2:21" s="3" customFormat="1" ht="13.5" customHeight="1">
      <c r="B252" s="504"/>
      <c r="C252" s="505"/>
      <c r="D252" s="505"/>
      <c r="E252" s="505"/>
      <c r="F252" s="505"/>
      <c r="G252" s="1191"/>
      <c r="H252" s="1192"/>
      <c r="I252" s="1192"/>
      <c r="J252" s="1192"/>
      <c r="K252" s="1192"/>
      <c r="L252" s="1192"/>
      <c r="M252" s="1192"/>
      <c r="N252" s="1192"/>
      <c r="O252" s="1192"/>
      <c r="P252" s="1192"/>
      <c r="Q252" s="1192"/>
      <c r="R252" s="1192"/>
      <c r="S252" s="1192"/>
      <c r="T252" s="1192"/>
      <c r="U252" s="1193"/>
    </row>
    <row r="253" spans="2:21" s="3" customFormat="1" ht="13.5" customHeight="1">
      <c r="B253" s="504"/>
      <c r="C253" s="505"/>
      <c r="D253" s="505"/>
      <c r="E253" s="505"/>
      <c r="F253" s="505"/>
      <c r="G253" s="1194"/>
      <c r="H253" s="1195"/>
      <c r="I253" s="1195"/>
      <c r="J253" s="1195"/>
      <c r="K253" s="1195"/>
      <c r="L253" s="1195"/>
      <c r="M253" s="1195"/>
      <c r="N253" s="1195"/>
      <c r="O253" s="1195"/>
      <c r="P253" s="1195"/>
      <c r="Q253" s="1195"/>
      <c r="R253" s="1195"/>
      <c r="S253" s="1195"/>
      <c r="T253" s="1195"/>
      <c r="U253" s="1196"/>
    </row>
    <row r="254" spans="2:21" s="3" customFormat="1" ht="13.5" customHeight="1">
      <c r="B254" s="1285" t="s">
        <v>59</v>
      </c>
      <c r="C254" s="1286"/>
      <c r="D254" s="1286"/>
      <c r="E254" s="1286"/>
      <c r="F254" s="1287"/>
      <c r="G254" s="1188"/>
      <c r="H254" s="1189"/>
      <c r="I254" s="1189"/>
      <c r="J254" s="1189"/>
      <c r="K254" s="1189"/>
      <c r="L254" s="1189"/>
      <c r="M254" s="1189"/>
      <c r="N254" s="1189"/>
      <c r="O254" s="1189"/>
      <c r="P254" s="1189"/>
      <c r="Q254" s="1189"/>
      <c r="R254" s="1189"/>
      <c r="S254" s="1189"/>
      <c r="T254" s="1189"/>
      <c r="U254" s="1190"/>
    </row>
    <row r="255" spans="2:21" s="3" customFormat="1" ht="13.5" customHeight="1">
      <c r="B255" s="1288"/>
      <c r="C255" s="1289"/>
      <c r="D255" s="1289"/>
      <c r="E255" s="1289"/>
      <c r="F255" s="1290"/>
      <c r="G255" s="1191"/>
      <c r="H255" s="1192"/>
      <c r="I255" s="1192"/>
      <c r="J255" s="1192"/>
      <c r="K255" s="1192"/>
      <c r="L255" s="1192"/>
      <c r="M255" s="1192"/>
      <c r="N255" s="1192"/>
      <c r="O255" s="1192"/>
      <c r="P255" s="1192"/>
      <c r="Q255" s="1192"/>
      <c r="R255" s="1192"/>
      <c r="S255" s="1192"/>
      <c r="T255" s="1192"/>
      <c r="U255" s="1193"/>
    </row>
    <row r="256" spans="2:21" s="3" customFormat="1" ht="13.5" customHeight="1">
      <c r="B256" s="1288"/>
      <c r="C256" s="1289"/>
      <c r="D256" s="1289"/>
      <c r="E256" s="1289"/>
      <c r="F256" s="1290"/>
      <c r="G256" s="1191"/>
      <c r="H256" s="1192"/>
      <c r="I256" s="1192"/>
      <c r="J256" s="1192"/>
      <c r="K256" s="1192"/>
      <c r="L256" s="1192"/>
      <c r="M256" s="1192"/>
      <c r="N256" s="1192"/>
      <c r="O256" s="1192"/>
      <c r="P256" s="1192"/>
      <c r="Q256" s="1192"/>
      <c r="R256" s="1192"/>
      <c r="S256" s="1192"/>
      <c r="T256" s="1192"/>
      <c r="U256" s="1193"/>
    </row>
    <row r="257" spans="2:21" s="3" customFormat="1" ht="13.5" customHeight="1">
      <c r="B257" s="1288"/>
      <c r="C257" s="1289"/>
      <c r="D257" s="1289"/>
      <c r="E257" s="1289"/>
      <c r="F257" s="1290"/>
      <c r="G257" s="1191"/>
      <c r="H257" s="1192"/>
      <c r="I257" s="1192"/>
      <c r="J257" s="1192"/>
      <c r="K257" s="1192"/>
      <c r="L257" s="1192"/>
      <c r="M257" s="1192"/>
      <c r="N257" s="1192"/>
      <c r="O257" s="1192"/>
      <c r="P257" s="1192"/>
      <c r="Q257" s="1192"/>
      <c r="R257" s="1192"/>
      <c r="S257" s="1192"/>
      <c r="T257" s="1192"/>
      <c r="U257" s="1193"/>
    </row>
    <row r="258" spans="2:21" s="3" customFormat="1" ht="13.5" customHeight="1">
      <c r="B258" s="1288"/>
      <c r="C258" s="1289"/>
      <c r="D258" s="1289"/>
      <c r="E258" s="1289"/>
      <c r="F258" s="1290"/>
      <c r="G258" s="1191"/>
      <c r="H258" s="1192"/>
      <c r="I258" s="1192"/>
      <c r="J258" s="1192"/>
      <c r="K258" s="1192"/>
      <c r="L258" s="1192"/>
      <c r="M258" s="1192"/>
      <c r="N258" s="1192"/>
      <c r="O258" s="1192"/>
      <c r="P258" s="1192"/>
      <c r="Q258" s="1192"/>
      <c r="R258" s="1192"/>
      <c r="S258" s="1192"/>
      <c r="T258" s="1192"/>
      <c r="U258" s="1193"/>
    </row>
    <row r="259" spans="2:21" s="3" customFormat="1" ht="13.5" customHeight="1">
      <c r="B259" s="1288"/>
      <c r="C259" s="1289"/>
      <c r="D259" s="1289"/>
      <c r="E259" s="1289"/>
      <c r="F259" s="1290"/>
      <c r="G259" s="1191"/>
      <c r="H259" s="1192"/>
      <c r="I259" s="1192"/>
      <c r="J259" s="1192"/>
      <c r="K259" s="1192"/>
      <c r="L259" s="1192"/>
      <c r="M259" s="1192"/>
      <c r="N259" s="1192"/>
      <c r="O259" s="1192"/>
      <c r="P259" s="1192"/>
      <c r="Q259" s="1192"/>
      <c r="R259" s="1192"/>
      <c r="S259" s="1192"/>
      <c r="T259" s="1192"/>
      <c r="U259" s="1193"/>
    </row>
    <row r="260" spans="2:21" s="3" customFormat="1" ht="13.5" customHeight="1">
      <c r="B260" s="1288"/>
      <c r="C260" s="1289"/>
      <c r="D260" s="1289"/>
      <c r="E260" s="1289"/>
      <c r="F260" s="1290"/>
      <c r="G260" s="1191"/>
      <c r="H260" s="1192"/>
      <c r="I260" s="1192"/>
      <c r="J260" s="1192"/>
      <c r="K260" s="1192"/>
      <c r="L260" s="1192"/>
      <c r="M260" s="1192"/>
      <c r="N260" s="1192"/>
      <c r="O260" s="1192"/>
      <c r="P260" s="1192"/>
      <c r="Q260" s="1192"/>
      <c r="R260" s="1192"/>
      <c r="S260" s="1192"/>
      <c r="T260" s="1192"/>
      <c r="U260" s="1193"/>
    </row>
    <row r="261" spans="2:21" s="3" customFormat="1" ht="13.5" customHeight="1">
      <c r="B261" s="1288"/>
      <c r="C261" s="1289"/>
      <c r="D261" s="1289"/>
      <c r="E261" s="1289"/>
      <c r="F261" s="1290"/>
      <c r="G261" s="1191"/>
      <c r="H261" s="1192"/>
      <c r="I261" s="1192"/>
      <c r="J261" s="1192"/>
      <c r="K261" s="1192"/>
      <c r="L261" s="1192"/>
      <c r="M261" s="1192"/>
      <c r="N261" s="1192"/>
      <c r="O261" s="1192"/>
      <c r="P261" s="1192"/>
      <c r="Q261" s="1192"/>
      <c r="R261" s="1192"/>
      <c r="S261" s="1192"/>
      <c r="T261" s="1192"/>
      <c r="U261" s="1193"/>
    </row>
    <row r="262" spans="2:21" s="3" customFormat="1" ht="27.75" customHeight="1">
      <c r="B262" s="1291"/>
      <c r="C262" s="1292"/>
      <c r="D262" s="1292"/>
      <c r="E262" s="1292"/>
      <c r="F262" s="1293"/>
      <c r="G262" s="1191"/>
      <c r="H262" s="1192"/>
      <c r="I262" s="1192"/>
      <c r="J262" s="1192"/>
      <c r="K262" s="1192"/>
      <c r="L262" s="1192"/>
      <c r="M262" s="1192"/>
      <c r="N262" s="1192"/>
      <c r="O262" s="1192"/>
      <c r="P262" s="1192"/>
      <c r="Q262" s="1192"/>
      <c r="R262" s="1192"/>
      <c r="S262" s="1192"/>
      <c r="T262" s="1192"/>
      <c r="U262" s="1193"/>
    </row>
    <row r="263" spans="2:21" s="3" customFormat="1" ht="13.5" customHeight="1" hidden="1">
      <c r="B263" s="111"/>
      <c r="C263" s="112"/>
      <c r="D263" s="112"/>
      <c r="E263" s="112"/>
      <c r="F263" s="113"/>
      <c r="G263" s="114"/>
      <c r="H263" s="115"/>
      <c r="I263" s="115"/>
      <c r="J263" s="115"/>
      <c r="K263" s="115"/>
      <c r="L263" s="115"/>
      <c r="M263" s="115"/>
      <c r="N263" s="115"/>
      <c r="O263" s="115"/>
      <c r="P263" s="115"/>
      <c r="Q263" s="115"/>
      <c r="R263" s="115"/>
      <c r="S263" s="115"/>
      <c r="T263" s="115"/>
      <c r="U263" s="116"/>
    </row>
    <row r="264" spans="2:21" s="3" customFormat="1" ht="13.5" customHeight="1" hidden="1">
      <c r="B264" s="111"/>
      <c r="C264" s="112"/>
      <c r="D264" s="112"/>
      <c r="E264" s="112"/>
      <c r="F264" s="113"/>
      <c r="G264" s="114"/>
      <c r="H264" s="115"/>
      <c r="I264" s="115"/>
      <c r="J264" s="115"/>
      <c r="K264" s="115"/>
      <c r="L264" s="115"/>
      <c r="M264" s="115"/>
      <c r="N264" s="115"/>
      <c r="O264" s="115"/>
      <c r="P264" s="115"/>
      <c r="Q264" s="115"/>
      <c r="R264" s="115"/>
      <c r="S264" s="115"/>
      <c r="T264" s="115"/>
      <c r="U264" s="116"/>
    </row>
    <row r="265" spans="2:21" s="3" customFormat="1" ht="23.25" customHeight="1">
      <c r="B265" s="1217"/>
      <c r="C265" s="1171" t="s">
        <v>226</v>
      </c>
      <c r="D265" s="1172"/>
      <c r="E265" s="1172"/>
      <c r="F265" s="1173"/>
      <c r="G265" s="1207"/>
      <c r="H265" s="1208"/>
      <c r="I265" s="1208"/>
      <c r="J265" s="1208"/>
      <c r="K265" s="1208"/>
      <c r="L265" s="1208"/>
      <c r="M265" s="1208"/>
      <c r="N265" s="1208"/>
      <c r="O265" s="1208"/>
      <c r="P265" s="1208"/>
      <c r="Q265" s="1208"/>
      <c r="R265" s="1208"/>
      <c r="S265" s="1208"/>
      <c r="T265" s="1208"/>
      <c r="U265" s="1219"/>
    </row>
    <row r="266" spans="2:21" s="3" customFormat="1" ht="23.25" customHeight="1">
      <c r="B266" s="1217"/>
      <c r="C266" s="1294"/>
      <c r="D266" s="1295"/>
      <c r="E266" s="1295"/>
      <c r="F266" s="1296"/>
      <c r="G266" s="1211"/>
      <c r="H266" s="1212"/>
      <c r="I266" s="1212"/>
      <c r="J266" s="1212"/>
      <c r="K266" s="1212"/>
      <c r="L266" s="1212"/>
      <c r="M266" s="1212"/>
      <c r="N266" s="1212"/>
      <c r="O266" s="1212"/>
      <c r="P266" s="1212"/>
      <c r="Q266" s="1212"/>
      <c r="R266" s="1212"/>
      <c r="S266" s="1212"/>
      <c r="T266" s="1212"/>
      <c r="U266" s="1220"/>
    </row>
    <row r="267" spans="2:21" s="3" customFormat="1" ht="21.75" customHeight="1">
      <c r="B267" s="1273" t="s">
        <v>93</v>
      </c>
      <c r="C267" s="1274"/>
      <c r="D267" s="1274"/>
      <c r="E267" s="1274"/>
      <c r="F267" s="1275"/>
      <c r="G267" s="1282" t="s">
        <v>220</v>
      </c>
      <c r="H267" s="1282"/>
      <c r="I267" s="1282"/>
      <c r="J267" s="1282"/>
      <c r="K267" s="1282"/>
      <c r="L267" s="96"/>
      <c r="M267" s="1283"/>
      <c r="N267" s="1283"/>
      <c r="O267" s="1283"/>
      <c r="P267" s="1283"/>
      <c r="Q267" s="1283"/>
      <c r="R267" s="1283"/>
      <c r="S267" s="1283"/>
      <c r="T267" s="1283"/>
      <c r="U267" s="1284"/>
    </row>
    <row r="268" spans="2:21" s="3" customFormat="1" ht="21.75" customHeight="1">
      <c r="B268" s="1276"/>
      <c r="C268" s="1277"/>
      <c r="D268" s="1277"/>
      <c r="E268" s="1277"/>
      <c r="F268" s="1278"/>
      <c r="G268" s="1282" t="s">
        <v>224</v>
      </c>
      <c r="H268" s="1282"/>
      <c r="I268" s="1282"/>
      <c r="J268" s="1282"/>
      <c r="K268" s="1282"/>
      <c r="L268" s="96"/>
      <c r="M268" s="1283"/>
      <c r="N268" s="1283"/>
      <c r="O268" s="1283"/>
      <c r="P268" s="1283"/>
      <c r="Q268" s="1283"/>
      <c r="R268" s="1283"/>
      <c r="S268" s="1283"/>
      <c r="T268" s="1283"/>
      <c r="U268" s="1284"/>
    </row>
    <row r="269" spans="2:21" s="3" customFormat="1" ht="21.75" customHeight="1">
      <c r="B269" s="1276"/>
      <c r="C269" s="1277"/>
      <c r="D269" s="1277"/>
      <c r="E269" s="1277"/>
      <c r="F269" s="1278"/>
      <c r="G269" s="1282" t="s">
        <v>221</v>
      </c>
      <c r="H269" s="1282"/>
      <c r="I269" s="1282"/>
      <c r="J269" s="1282"/>
      <c r="K269" s="1282"/>
      <c r="L269" s="96"/>
      <c r="M269" s="1283"/>
      <c r="N269" s="1283"/>
      <c r="O269" s="1283"/>
      <c r="P269" s="1283"/>
      <c r="Q269" s="1283"/>
      <c r="R269" s="1283"/>
      <c r="S269" s="1283"/>
      <c r="T269" s="1283"/>
      <c r="U269" s="1284"/>
    </row>
    <row r="270" spans="2:21" s="3" customFormat="1" ht="21.75" customHeight="1">
      <c r="B270" s="1276"/>
      <c r="C270" s="1277"/>
      <c r="D270" s="1277"/>
      <c r="E270" s="1277"/>
      <c r="F270" s="1278"/>
      <c r="G270" s="1282" t="s">
        <v>222</v>
      </c>
      <c r="H270" s="1282"/>
      <c r="I270" s="1282"/>
      <c r="J270" s="1282"/>
      <c r="K270" s="1282"/>
      <c r="L270" s="96"/>
      <c r="M270" s="1283"/>
      <c r="N270" s="1283"/>
      <c r="O270" s="1283"/>
      <c r="P270" s="1283"/>
      <c r="Q270" s="1283"/>
      <c r="R270" s="1283"/>
      <c r="S270" s="1283"/>
      <c r="T270" s="1283"/>
      <c r="U270" s="1284"/>
    </row>
    <row r="271" spans="2:21" s="3" customFormat="1" ht="21.75" customHeight="1">
      <c r="B271" s="1276"/>
      <c r="C271" s="1277"/>
      <c r="D271" s="1277"/>
      <c r="E271" s="1277"/>
      <c r="F271" s="1278"/>
      <c r="G271" s="1282" t="s">
        <v>223</v>
      </c>
      <c r="H271" s="1282"/>
      <c r="I271" s="1282"/>
      <c r="J271" s="1282"/>
      <c r="K271" s="1282"/>
      <c r="L271" s="96"/>
      <c r="M271" s="1283"/>
      <c r="N271" s="1283"/>
      <c r="O271" s="1283"/>
      <c r="P271" s="1283"/>
      <c r="Q271" s="1283"/>
      <c r="R271" s="1283"/>
      <c r="S271" s="1283"/>
      <c r="T271" s="1283"/>
      <c r="U271" s="1284"/>
    </row>
    <row r="272" spans="2:21" s="3" customFormat="1" ht="21.75" customHeight="1">
      <c r="B272" s="1279"/>
      <c r="C272" s="1280"/>
      <c r="D272" s="1280"/>
      <c r="E272" s="1280"/>
      <c r="F272" s="1281"/>
      <c r="G272" s="1283" t="s">
        <v>346</v>
      </c>
      <c r="H272" s="1283"/>
      <c r="I272" s="1283"/>
      <c r="J272" s="1283"/>
      <c r="K272" s="1283"/>
      <c r="L272" s="1283"/>
      <c r="M272" s="1283"/>
      <c r="N272" s="1283"/>
      <c r="O272" s="1283"/>
      <c r="P272" s="1283"/>
      <c r="Q272" s="1283"/>
      <c r="R272" s="1283"/>
      <c r="S272" s="1283"/>
      <c r="T272" s="1283"/>
      <c r="U272" s="1284"/>
    </row>
    <row r="273" spans="2:21" s="3" customFormat="1" ht="13.5" customHeight="1">
      <c r="B273" s="502" t="s">
        <v>246</v>
      </c>
      <c r="C273" s="503"/>
      <c r="D273" s="503"/>
      <c r="E273" s="503"/>
      <c r="F273" s="503"/>
      <c r="G273" s="501"/>
      <c r="H273" s="501"/>
      <c r="I273" s="501"/>
      <c r="J273" s="501"/>
      <c r="K273" s="501"/>
      <c r="L273" s="501"/>
      <c r="M273" s="501"/>
      <c r="N273" s="501"/>
      <c r="O273" s="501"/>
      <c r="P273" s="501"/>
      <c r="Q273" s="501"/>
      <c r="R273" s="501"/>
      <c r="S273" s="501"/>
      <c r="T273" s="501"/>
      <c r="U273" s="977"/>
    </row>
    <row r="274" spans="2:21" s="3" customFormat="1" ht="13.5" customHeight="1">
      <c r="B274" s="504"/>
      <c r="C274" s="505"/>
      <c r="D274" s="505"/>
      <c r="E274" s="505"/>
      <c r="F274" s="505"/>
      <c r="G274" s="501"/>
      <c r="H274" s="501"/>
      <c r="I274" s="501"/>
      <c r="J274" s="501"/>
      <c r="K274" s="501"/>
      <c r="L274" s="501"/>
      <c r="M274" s="501"/>
      <c r="N274" s="501"/>
      <c r="O274" s="501"/>
      <c r="P274" s="501"/>
      <c r="Q274" s="501"/>
      <c r="R274" s="501"/>
      <c r="S274" s="501"/>
      <c r="T274" s="501"/>
      <c r="U274" s="977"/>
    </row>
    <row r="275" spans="2:21" s="3" customFormat="1" ht="13.5" customHeight="1">
      <c r="B275" s="504"/>
      <c r="C275" s="505"/>
      <c r="D275" s="505"/>
      <c r="E275" s="505"/>
      <c r="F275" s="505"/>
      <c r="G275" s="501"/>
      <c r="H275" s="501"/>
      <c r="I275" s="501"/>
      <c r="J275" s="501"/>
      <c r="K275" s="501"/>
      <c r="L275" s="501"/>
      <c r="M275" s="501"/>
      <c r="N275" s="501"/>
      <c r="O275" s="501"/>
      <c r="P275" s="501"/>
      <c r="Q275" s="501"/>
      <c r="R275" s="501"/>
      <c r="S275" s="501"/>
      <c r="T275" s="501"/>
      <c r="U275" s="977"/>
    </row>
    <row r="276" spans="2:21" s="3" customFormat="1" ht="13.5" customHeight="1">
      <c r="B276" s="502" t="s">
        <v>247</v>
      </c>
      <c r="C276" s="503"/>
      <c r="D276" s="503"/>
      <c r="E276" s="503"/>
      <c r="F276" s="503"/>
      <c r="G276" s="501"/>
      <c r="H276" s="501"/>
      <c r="I276" s="501"/>
      <c r="J276" s="501"/>
      <c r="K276" s="501"/>
      <c r="L276" s="501"/>
      <c r="M276" s="501"/>
      <c r="N276" s="501"/>
      <c r="O276" s="501"/>
      <c r="P276" s="501"/>
      <c r="Q276" s="501"/>
      <c r="R276" s="501"/>
      <c r="S276" s="501"/>
      <c r="T276" s="501"/>
      <c r="U276" s="977"/>
    </row>
    <row r="277" spans="2:21" s="3" customFormat="1" ht="13.5" customHeight="1">
      <c r="B277" s="504"/>
      <c r="C277" s="505"/>
      <c r="D277" s="505"/>
      <c r="E277" s="505"/>
      <c r="F277" s="505"/>
      <c r="G277" s="501"/>
      <c r="H277" s="501"/>
      <c r="I277" s="501"/>
      <c r="J277" s="501"/>
      <c r="K277" s="501"/>
      <c r="L277" s="501"/>
      <c r="M277" s="501"/>
      <c r="N277" s="501"/>
      <c r="O277" s="501"/>
      <c r="P277" s="501"/>
      <c r="Q277" s="501"/>
      <c r="R277" s="501"/>
      <c r="S277" s="501"/>
      <c r="T277" s="501"/>
      <c r="U277" s="977"/>
    </row>
    <row r="278" spans="2:21" s="3" customFormat="1" ht="13.5" customHeight="1">
      <c r="B278" s="504"/>
      <c r="C278" s="505"/>
      <c r="D278" s="505"/>
      <c r="E278" s="505"/>
      <c r="F278" s="505"/>
      <c r="G278" s="501"/>
      <c r="H278" s="501"/>
      <c r="I278" s="501"/>
      <c r="J278" s="501"/>
      <c r="K278" s="501"/>
      <c r="L278" s="501"/>
      <c r="M278" s="501"/>
      <c r="N278" s="501"/>
      <c r="O278" s="501"/>
      <c r="P278" s="501"/>
      <c r="Q278" s="501"/>
      <c r="R278" s="501"/>
      <c r="S278" s="501"/>
      <c r="T278" s="501"/>
      <c r="U278" s="977"/>
    </row>
    <row r="279" spans="2:21" s="3" customFormat="1" ht="13.5" customHeight="1">
      <c r="B279" s="502" t="s">
        <v>114</v>
      </c>
      <c r="C279" s="503"/>
      <c r="D279" s="503"/>
      <c r="E279" s="503"/>
      <c r="F279" s="503"/>
      <c r="G279" s="501"/>
      <c r="H279" s="501"/>
      <c r="I279" s="501"/>
      <c r="J279" s="501"/>
      <c r="K279" s="501"/>
      <c r="L279" s="501"/>
      <c r="M279" s="501"/>
      <c r="N279" s="501"/>
      <c r="O279" s="501"/>
      <c r="P279" s="501"/>
      <c r="Q279" s="501"/>
      <c r="R279" s="501"/>
      <c r="S279" s="501"/>
      <c r="T279" s="501"/>
      <c r="U279" s="977"/>
    </row>
    <row r="280" spans="2:21" s="3" customFormat="1" ht="13.5" customHeight="1">
      <c r="B280" s="504"/>
      <c r="C280" s="505"/>
      <c r="D280" s="505"/>
      <c r="E280" s="505"/>
      <c r="F280" s="505"/>
      <c r="G280" s="501"/>
      <c r="H280" s="501"/>
      <c r="I280" s="501"/>
      <c r="J280" s="501"/>
      <c r="K280" s="501"/>
      <c r="L280" s="501"/>
      <c r="M280" s="501"/>
      <c r="N280" s="501"/>
      <c r="O280" s="501"/>
      <c r="P280" s="501"/>
      <c r="Q280" s="501"/>
      <c r="R280" s="501"/>
      <c r="S280" s="501"/>
      <c r="T280" s="501"/>
      <c r="U280" s="977"/>
    </row>
    <row r="281" spans="2:21" s="3" customFormat="1" ht="25.5" customHeight="1">
      <c r="B281" s="504"/>
      <c r="C281" s="505"/>
      <c r="D281" s="505"/>
      <c r="E281" s="505"/>
      <c r="F281" s="505"/>
      <c r="G281" s="501"/>
      <c r="H281" s="501"/>
      <c r="I281" s="501"/>
      <c r="J281" s="501"/>
      <c r="K281" s="501"/>
      <c r="L281" s="501"/>
      <c r="M281" s="501"/>
      <c r="N281" s="501"/>
      <c r="O281" s="501"/>
      <c r="P281" s="501"/>
      <c r="Q281" s="501"/>
      <c r="R281" s="501"/>
      <c r="S281" s="501"/>
      <c r="T281" s="501"/>
      <c r="U281" s="977"/>
    </row>
    <row r="282" spans="2:21" s="3" customFormat="1" ht="13.5" customHeight="1">
      <c r="B282" s="502" t="s">
        <v>269</v>
      </c>
      <c r="C282" s="503"/>
      <c r="D282" s="503"/>
      <c r="E282" s="503"/>
      <c r="F282" s="503"/>
      <c r="G282" s="1241" t="s">
        <v>228</v>
      </c>
      <c r="H282" s="1242"/>
      <c r="I282" s="1242"/>
      <c r="J282" s="1242"/>
      <c r="K282" s="1242"/>
      <c r="L282" s="1242"/>
      <c r="M282" s="1242"/>
      <c r="N282" s="1243"/>
      <c r="O282" s="144" t="s">
        <v>95</v>
      </c>
      <c r="P282" s="144"/>
      <c r="Q282" s="144"/>
      <c r="R282" s="144"/>
      <c r="S282" s="144"/>
      <c r="T282" s="144"/>
      <c r="U282" s="145"/>
    </row>
    <row r="283" spans="2:21" s="3" customFormat="1" ht="13.5" customHeight="1">
      <c r="B283" s="504"/>
      <c r="C283" s="505"/>
      <c r="D283" s="505"/>
      <c r="E283" s="505"/>
      <c r="F283" s="505"/>
      <c r="G283" s="1244"/>
      <c r="H283" s="1245"/>
      <c r="I283" s="1245"/>
      <c r="J283" s="1245"/>
      <c r="K283" s="1245"/>
      <c r="L283" s="1245"/>
      <c r="M283" s="1245"/>
      <c r="N283" s="1246"/>
      <c r="O283" s="1199"/>
      <c r="P283" s="1199"/>
      <c r="Q283" s="1199"/>
      <c r="R283" s="1199"/>
      <c r="S283" s="1199"/>
      <c r="T283" s="1199"/>
      <c r="U283" s="1250"/>
    </row>
    <row r="284" spans="2:21" s="3" customFormat="1" ht="13.5" customHeight="1">
      <c r="B284" s="504"/>
      <c r="C284" s="505"/>
      <c r="D284" s="505"/>
      <c r="E284" s="505"/>
      <c r="F284" s="505"/>
      <c r="G284" s="1247"/>
      <c r="H284" s="1248"/>
      <c r="I284" s="1248"/>
      <c r="J284" s="1248"/>
      <c r="K284" s="1248"/>
      <c r="L284" s="1248"/>
      <c r="M284" s="1248"/>
      <c r="N284" s="1249"/>
      <c r="O284" s="147"/>
      <c r="P284" s="147"/>
      <c r="Q284" s="147"/>
      <c r="R284" s="147"/>
      <c r="S284" s="147"/>
      <c r="T284" s="147"/>
      <c r="U284" s="148"/>
    </row>
    <row r="285" spans="2:21" s="3" customFormat="1" ht="13.5" customHeight="1">
      <c r="B285" s="502" t="s">
        <v>58</v>
      </c>
      <c r="C285" s="503"/>
      <c r="D285" s="503"/>
      <c r="E285" s="503"/>
      <c r="F285" s="503"/>
      <c r="G285" s="501"/>
      <c r="H285" s="501"/>
      <c r="I285" s="501"/>
      <c r="J285" s="501"/>
      <c r="K285" s="501"/>
      <c r="L285" s="501"/>
      <c r="M285" s="501"/>
      <c r="N285" s="501"/>
      <c r="O285" s="501"/>
      <c r="P285" s="501"/>
      <c r="Q285" s="501"/>
      <c r="R285" s="501"/>
      <c r="S285" s="501"/>
      <c r="T285" s="501"/>
      <c r="U285" s="977"/>
    </row>
    <row r="286" spans="2:21" s="3" customFormat="1" ht="14.25" customHeight="1">
      <c r="B286" s="504"/>
      <c r="C286" s="505"/>
      <c r="D286" s="505"/>
      <c r="E286" s="505"/>
      <c r="F286" s="505"/>
      <c r="G286" s="501"/>
      <c r="H286" s="501"/>
      <c r="I286" s="501"/>
      <c r="J286" s="501"/>
      <c r="K286" s="501"/>
      <c r="L286" s="501"/>
      <c r="M286" s="501"/>
      <c r="N286" s="501"/>
      <c r="O286" s="501"/>
      <c r="P286" s="501"/>
      <c r="Q286" s="501"/>
      <c r="R286" s="501"/>
      <c r="S286" s="501"/>
      <c r="T286" s="501"/>
      <c r="U286" s="977"/>
    </row>
    <row r="287" spans="2:21" s="3" customFormat="1" ht="13.5" customHeight="1">
      <c r="B287" s="502" t="s">
        <v>270</v>
      </c>
      <c r="C287" s="503"/>
      <c r="D287" s="503"/>
      <c r="E287" s="503"/>
      <c r="F287" s="503"/>
      <c r="G287" s="501"/>
      <c r="H287" s="501"/>
      <c r="I287" s="501"/>
      <c r="J287" s="501"/>
      <c r="K287" s="501"/>
      <c r="L287" s="501"/>
      <c r="M287" s="501"/>
      <c r="N287" s="501"/>
      <c r="O287" s="501"/>
      <c r="P287" s="501"/>
      <c r="Q287" s="501"/>
      <c r="R287" s="501"/>
      <c r="S287" s="501"/>
      <c r="T287" s="501"/>
      <c r="U287" s="977"/>
    </row>
    <row r="288" spans="2:21" s="3" customFormat="1" ht="13.5" customHeight="1">
      <c r="B288" s="504"/>
      <c r="C288" s="505"/>
      <c r="D288" s="505"/>
      <c r="E288" s="505"/>
      <c r="F288" s="505"/>
      <c r="G288" s="501"/>
      <c r="H288" s="501"/>
      <c r="I288" s="501"/>
      <c r="J288" s="501"/>
      <c r="K288" s="501"/>
      <c r="L288" s="501"/>
      <c r="M288" s="501"/>
      <c r="N288" s="501"/>
      <c r="O288" s="501"/>
      <c r="P288" s="501"/>
      <c r="Q288" s="501"/>
      <c r="R288" s="501"/>
      <c r="S288" s="501"/>
      <c r="T288" s="501"/>
      <c r="U288" s="977"/>
    </row>
    <row r="289" spans="2:21" s="3" customFormat="1" ht="13.5" customHeight="1">
      <c r="B289" s="504"/>
      <c r="C289" s="505"/>
      <c r="D289" s="505"/>
      <c r="E289" s="505"/>
      <c r="F289" s="505"/>
      <c r="G289" s="501"/>
      <c r="H289" s="501"/>
      <c r="I289" s="501"/>
      <c r="J289" s="501"/>
      <c r="K289" s="501"/>
      <c r="L289" s="501"/>
      <c r="M289" s="501"/>
      <c r="N289" s="501"/>
      <c r="O289" s="501"/>
      <c r="P289" s="501"/>
      <c r="Q289" s="501"/>
      <c r="R289" s="501"/>
      <c r="S289" s="501"/>
      <c r="T289" s="501"/>
      <c r="U289" s="977"/>
    </row>
    <row r="290" spans="2:37" s="69" customFormat="1" ht="21.75" customHeight="1">
      <c r="B290" s="502" t="s">
        <v>248</v>
      </c>
      <c r="C290" s="503"/>
      <c r="D290" s="503"/>
      <c r="E290" s="503"/>
      <c r="F290" s="503"/>
      <c r="G290" s="143"/>
      <c r="H290" s="144"/>
      <c r="I290" s="144"/>
      <c r="J290" s="144"/>
      <c r="K290" s="144"/>
      <c r="L290" s="144"/>
      <c r="M290" s="144"/>
      <c r="N290" s="144"/>
      <c r="O290" s="144"/>
      <c r="P290" s="144"/>
      <c r="Q290" s="144"/>
      <c r="R290" s="144"/>
      <c r="S290" s="144"/>
      <c r="T290" s="144"/>
      <c r="U290" s="145"/>
      <c r="V290" s="100"/>
      <c r="W290" s="100"/>
      <c r="X290" s="100"/>
      <c r="Y290" s="100"/>
      <c r="Z290" s="100"/>
      <c r="AA290" s="100"/>
      <c r="AB290" s="100"/>
      <c r="AC290" s="100"/>
      <c r="AD290" s="100"/>
      <c r="AE290" s="100"/>
      <c r="AF290" s="100"/>
      <c r="AG290" s="100"/>
      <c r="AH290" s="100"/>
      <c r="AI290" s="100"/>
      <c r="AJ290" s="100"/>
      <c r="AK290" s="100"/>
    </row>
    <row r="291" spans="2:37" s="69" customFormat="1" ht="13.5" customHeight="1">
      <c r="B291" s="504"/>
      <c r="C291" s="505"/>
      <c r="D291" s="505"/>
      <c r="E291" s="505"/>
      <c r="F291" s="505"/>
      <c r="G291" s="146"/>
      <c r="H291" s="147"/>
      <c r="I291" s="147"/>
      <c r="J291" s="147"/>
      <c r="K291" s="147"/>
      <c r="L291" s="147"/>
      <c r="M291" s="147"/>
      <c r="N291" s="147"/>
      <c r="O291" s="147"/>
      <c r="P291" s="147"/>
      <c r="Q291" s="147"/>
      <c r="R291" s="147"/>
      <c r="S291" s="147"/>
      <c r="T291" s="147"/>
      <c r="U291" s="148"/>
      <c r="V291" s="100"/>
      <c r="W291" s="100"/>
      <c r="X291" s="100"/>
      <c r="Y291" s="100"/>
      <c r="Z291" s="100"/>
      <c r="AA291" s="100"/>
      <c r="AB291" s="100"/>
      <c r="AC291" s="100"/>
      <c r="AD291" s="100"/>
      <c r="AE291" s="100"/>
      <c r="AF291" s="100"/>
      <c r="AG291" s="100"/>
      <c r="AH291" s="100"/>
      <c r="AI291" s="100"/>
      <c r="AJ291" s="100"/>
      <c r="AK291" s="100"/>
    </row>
    <row r="292" spans="2:21" s="3" customFormat="1" ht="13.5" customHeight="1">
      <c r="B292" s="502" t="s">
        <v>115</v>
      </c>
      <c r="C292" s="503"/>
      <c r="D292" s="503"/>
      <c r="E292" s="503"/>
      <c r="F292" s="503"/>
      <c r="G292" s="501"/>
      <c r="H292" s="501"/>
      <c r="I292" s="501"/>
      <c r="J292" s="501"/>
      <c r="K292" s="501"/>
      <c r="L292" s="501"/>
      <c r="M292" s="501"/>
      <c r="N292" s="501"/>
      <c r="O292" s="501"/>
      <c r="P292" s="501"/>
      <c r="Q292" s="501"/>
      <c r="R292" s="501"/>
      <c r="S292" s="501"/>
      <c r="T292" s="501"/>
      <c r="U292" s="977"/>
    </row>
    <row r="293" spans="2:21" s="3" customFormat="1" ht="13.5" customHeight="1">
      <c r="B293" s="504"/>
      <c r="C293" s="505"/>
      <c r="D293" s="505"/>
      <c r="E293" s="505"/>
      <c r="F293" s="505"/>
      <c r="G293" s="501"/>
      <c r="H293" s="501"/>
      <c r="I293" s="501"/>
      <c r="J293" s="501"/>
      <c r="K293" s="501"/>
      <c r="L293" s="501"/>
      <c r="M293" s="501"/>
      <c r="N293" s="501"/>
      <c r="O293" s="501"/>
      <c r="P293" s="501"/>
      <c r="Q293" s="501"/>
      <c r="R293" s="501"/>
      <c r="S293" s="501"/>
      <c r="T293" s="501"/>
      <c r="U293" s="977"/>
    </row>
    <row r="294" spans="2:21" s="3" customFormat="1" ht="13.5" customHeight="1">
      <c r="B294" s="504"/>
      <c r="C294" s="505"/>
      <c r="D294" s="505"/>
      <c r="E294" s="505"/>
      <c r="F294" s="505"/>
      <c r="G294" s="501"/>
      <c r="H294" s="501"/>
      <c r="I294" s="501"/>
      <c r="J294" s="501"/>
      <c r="K294" s="501"/>
      <c r="L294" s="501"/>
      <c r="M294" s="501"/>
      <c r="N294" s="501"/>
      <c r="O294" s="501"/>
      <c r="P294" s="501"/>
      <c r="Q294" s="501"/>
      <c r="R294" s="501"/>
      <c r="S294" s="501"/>
      <c r="T294" s="501"/>
      <c r="U294" s="977"/>
    </row>
    <row r="295" spans="2:21" s="3" customFormat="1" ht="13.5" customHeight="1">
      <c r="B295" s="1154" t="s">
        <v>265</v>
      </c>
      <c r="C295" s="630" t="s">
        <v>44</v>
      </c>
      <c r="D295" s="450"/>
      <c r="E295" s="742" t="s">
        <v>116</v>
      </c>
      <c r="F295" s="743"/>
      <c r="G295" s="1165" t="s">
        <v>10</v>
      </c>
      <c r="H295" s="1166"/>
      <c r="I295" s="1167"/>
      <c r="J295" s="630" t="s">
        <v>34</v>
      </c>
      <c r="K295" s="449"/>
      <c r="L295" s="450"/>
      <c r="M295" s="449" t="s">
        <v>33</v>
      </c>
      <c r="N295" s="450"/>
      <c r="O295" s="1165" t="s">
        <v>264</v>
      </c>
      <c r="P295" s="1167"/>
      <c r="Q295" s="1114" t="s">
        <v>72</v>
      </c>
      <c r="R295" s="1114"/>
      <c r="S295" s="743"/>
      <c r="T295" s="1159" t="s">
        <v>46</v>
      </c>
      <c r="U295" s="1131" t="s">
        <v>45</v>
      </c>
    </row>
    <row r="296" spans="2:21" s="3" customFormat="1" ht="13.5" customHeight="1">
      <c r="B296" s="1154"/>
      <c r="C296" s="630"/>
      <c r="D296" s="450"/>
      <c r="E296" s="742"/>
      <c r="F296" s="743"/>
      <c r="G296" s="1165"/>
      <c r="H296" s="1166"/>
      <c r="I296" s="1167"/>
      <c r="J296" s="630"/>
      <c r="K296" s="449"/>
      <c r="L296" s="450"/>
      <c r="M296" s="449"/>
      <c r="N296" s="450"/>
      <c r="O296" s="1165"/>
      <c r="P296" s="1167"/>
      <c r="Q296" s="1114"/>
      <c r="R296" s="1114"/>
      <c r="S296" s="743"/>
      <c r="T296" s="1159"/>
      <c r="U296" s="1131"/>
    </row>
    <row r="297" spans="2:21" s="3" customFormat="1" ht="13.5" customHeight="1">
      <c r="B297" s="1154"/>
      <c r="C297" s="630"/>
      <c r="D297" s="450"/>
      <c r="E297" s="742"/>
      <c r="F297" s="743"/>
      <c r="G297" s="1165"/>
      <c r="H297" s="1166"/>
      <c r="I297" s="1167"/>
      <c r="J297" s="630"/>
      <c r="K297" s="449"/>
      <c r="L297" s="450"/>
      <c r="M297" s="449"/>
      <c r="N297" s="450"/>
      <c r="O297" s="1165"/>
      <c r="P297" s="1167"/>
      <c r="Q297" s="1114"/>
      <c r="R297" s="1114"/>
      <c r="S297" s="743"/>
      <c r="T297" s="1159"/>
      <c r="U297" s="1131"/>
    </row>
    <row r="298" spans="2:21" s="3" customFormat="1" ht="6" customHeight="1" thickBot="1">
      <c r="B298" s="1154"/>
      <c r="C298" s="631"/>
      <c r="D298" s="452"/>
      <c r="E298" s="744"/>
      <c r="F298" s="745"/>
      <c r="G298" s="1168"/>
      <c r="H298" s="1169"/>
      <c r="I298" s="1170"/>
      <c r="J298" s="631"/>
      <c r="K298" s="451"/>
      <c r="L298" s="452"/>
      <c r="M298" s="451"/>
      <c r="N298" s="452"/>
      <c r="O298" s="1168"/>
      <c r="P298" s="1170"/>
      <c r="Q298" s="1174"/>
      <c r="R298" s="1174"/>
      <c r="S298" s="745"/>
      <c r="T298" s="1160"/>
      <c r="U298" s="1132"/>
    </row>
    <row r="299" spans="2:21" s="3" customFormat="1" ht="13.5" customHeight="1" thickTop="1">
      <c r="B299" s="1154"/>
      <c r="C299" s="1271"/>
      <c r="D299" s="1272"/>
      <c r="E299" s="1233"/>
      <c r="F299" s="1233"/>
      <c r="G299" s="1234"/>
      <c r="H299" s="1234"/>
      <c r="I299" s="1234"/>
      <c r="J299" s="1235"/>
      <c r="K299" s="1236"/>
      <c r="L299" s="1237"/>
      <c r="M299" s="1238"/>
      <c r="N299" s="1238"/>
      <c r="O299" s="1235"/>
      <c r="P299" s="1237"/>
      <c r="Q299" s="1239"/>
      <c r="R299" s="1239"/>
      <c r="S299" s="1239"/>
      <c r="T299" s="1144"/>
      <c r="U299" s="1126"/>
    </row>
    <row r="300" spans="2:21" s="3" customFormat="1" ht="13.5" customHeight="1">
      <c r="B300" s="1154"/>
      <c r="C300" s="727"/>
      <c r="D300" s="728"/>
      <c r="E300" s="591"/>
      <c r="F300" s="591"/>
      <c r="G300" s="649"/>
      <c r="H300" s="649"/>
      <c r="I300" s="649"/>
      <c r="J300" s="444"/>
      <c r="K300" s="445"/>
      <c r="L300" s="446"/>
      <c r="M300" s="493"/>
      <c r="N300" s="493"/>
      <c r="O300" s="444"/>
      <c r="P300" s="446"/>
      <c r="Q300" s="501"/>
      <c r="R300" s="501"/>
      <c r="S300" s="501"/>
      <c r="T300" s="500"/>
      <c r="U300" s="492"/>
    </row>
    <row r="301" spans="2:21" s="3" customFormat="1" ht="13.5" customHeight="1">
      <c r="B301" s="1154"/>
      <c r="C301" s="725"/>
      <c r="D301" s="726"/>
      <c r="E301" s="591"/>
      <c r="F301" s="591"/>
      <c r="G301" s="649"/>
      <c r="H301" s="649"/>
      <c r="I301" s="649"/>
      <c r="J301" s="441"/>
      <c r="K301" s="442"/>
      <c r="L301" s="443"/>
      <c r="M301" s="493"/>
      <c r="N301" s="493"/>
      <c r="O301" s="441"/>
      <c r="P301" s="443"/>
      <c r="Q301" s="501"/>
      <c r="R301" s="501"/>
      <c r="S301" s="501"/>
      <c r="T301" s="500"/>
      <c r="U301" s="492"/>
    </row>
    <row r="302" spans="2:21" s="3" customFormat="1" ht="13.5" customHeight="1">
      <c r="B302" s="1154"/>
      <c r="C302" s="727"/>
      <c r="D302" s="728"/>
      <c r="E302" s="591"/>
      <c r="F302" s="591"/>
      <c r="G302" s="649"/>
      <c r="H302" s="649"/>
      <c r="I302" s="649"/>
      <c r="J302" s="444"/>
      <c r="K302" s="445"/>
      <c r="L302" s="446"/>
      <c r="M302" s="493"/>
      <c r="N302" s="493"/>
      <c r="O302" s="444"/>
      <c r="P302" s="446"/>
      <c r="Q302" s="501"/>
      <c r="R302" s="501"/>
      <c r="S302" s="501"/>
      <c r="T302" s="500"/>
      <c r="U302" s="492"/>
    </row>
    <row r="303" spans="2:21" s="3" customFormat="1" ht="13.5" customHeight="1">
      <c r="B303" s="1154"/>
      <c r="C303" s="725"/>
      <c r="D303" s="726"/>
      <c r="E303" s="591"/>
      <c r="F303" s="591"/>
      <c r="G303" s="649"/>
      <c r="H303" s="649"/>
      <c r="I303" s="649"/>
      <c r="J303" s="441"/>
      <c r="K303" s="442"/>
      <c r="L303" s="443"/>
      <c r="M303" s="493"/>
      <c r="N303" s="493"/>
      <c r="O303" s="441"/>
      <c r="P303" s="443"/>
      <c r="Q303" s="501"/>
      <c r="R303" s="501"/>
      <c r="S303" s="501"/>
      <c r="T303" s="500"/>
      <c r="U303" s="492"/>
    </row>
    <row r="304" spans="2:21" s="3" customFormat="1" ht="13.5" customHeight="1">
      <c r="B304" s="1154"/>
      <c r="C304" s="727"/>
      <c r="D304" s="728"/>
      <c r="E304" s="591"/>
      <c r="F304" s="591"/>
      <c r="G304" s="649"/>
      <c r="H304" s="649"/>
      <c r="I304" s="649"/>
      <c r="J304" s="444"/>
      <c r="K304" s="445"/>
      <c r="L304" s="446"/>
      <c r="M304" s="493"/>
      <c r="N304" s="493"/>
      <c r="O304" s="444"/>
      <c r="P304" s="446"/>
      <c r="Q304" s="501"/>
      <c r="R304" s="501"/>
      <c r="S304" s="501"/>
      <c r="T304" s="500"/>
      <c r="U304" s="492"/>
    </row>
    <row r="305" spans="2:21" s="3" customFormat="1" ht="13.5" customHeight="1">
      <c r="B305" s="1154"/>
      <c r="C305" s="725"/>
      <c r="D305" s="726"/>
      <c r="E305" s="591"/>
      <c r="F305" s="591"/>
      <c r="G305" s="649"/>
      <c r="H305" s="649"/>
      <c r="I305" s="649"/>
      <c r="J305" s="441"/>
      <c r="K305" s="442"/>
      <c r="L305" s="443"/>
      <c r="M305" s="493"/>
      <c r="N305" s="493"/>
      <c r="O305" s="441"/>
      <c r="P305" s="443"/>
      <c r="Q305" s="501"/>
      <c r="R305" s="501"/>
      <c r="S305" s="501"/>
      <c r="T305" s="500"/>
      <c r="U305" s="492"/>
    </row>
    <row r="306" spans="2:21" s="3" customFormat="1" ht="13.5" customHeight="1">
      <c r="B306" s="1154"/>
      <c r="C306" s="727"/>
      <c r="D306" s="728"/>
      <c r="E306" s="591"/>
      <c r="F306" s="591"/>
      <c r="G306" s="649"/>
      <c r="H306" s="649"/>
      <c r="I306" s="649"/>
      <c r="J306" s="444"/>
      <c r="K306" s="445"/>
      <c r="L306" s="446"/>
      <c r="M306" s="493"/>
      <c r="N306" s="493"/>
      <c r="O306" s="444"/>
      <c r="P306" s="446"/>
      <c r="Q306" s="501"/>
      <c r="R306" s="501"/>
      <c r="S306" s="501"/>
      <c r="T306" s="500"/>
      <c r="U306" s="492"/>
    </row>
    <row r="307" spans="2:21" s="3" customFormat="1" ht="13.5" customHeight="1">
      <c r="B307" s="1154"/>
      <c r="C307" s="725"/>
      <c r="D307" s="726"/>
      <c r="E307" s="591"/>
      <c r="F307" s="591"/>
      <c r="G307" s="649"/>
      <c r="H307" s="649"/>
      <c r="I307" s="649"/>
      <c r="J307" s="441"/>
      <c r="K307" s="442"/>
      <c r="L307" s="443"/>
      <c r="M307" s="493"/>
      <c r="N307" s="493"/>
      <c r="O307" s="441"/>
      <c r="P307" s="443"/>
      <c r="Q307" s="501"/>
      <c r="R307" s="501"/>
      <c r="S307" s="501"/>
      <c r="T307" s="500"/>
      <c r="U307" s="492"/>
    </row>
    <row r="308" spans="2:21" s="3" customFormat="1" ht="13.5" customHeight="1">
      <c r="B308" s="1154"/>
      <c r="C308" s="727"/>
      <c r="D308" s="728"/>
      <c r="E308" s="591"/>
      <c r="F308" s="591"/>
      <c r="G308" s="649"/>
      <c r="H308" s="649"/>
      <c r="I308" s="649"/>
      <c r="J308" s="444"/>
      <c r="K308" s="445"/>
      <c r="L308" s="446"/>
      <c r="M308" s="493"/>
      <c r="N308" s="493"/>
      <c r="O308" s="444"/>
      <c r="P308" s="446"/>
      <c r="Q308" s="501"/>
      <c r="R308" s="501"/>
      <c r="S308" s="501"/>
      <c r="T308" s="500"/>
      <c r="U308" s="492"/>
    </row>
    <row r="309" spans="2:21" s="3" customFormat="1" ht="13.5" customHeight="1">
      <c r="B309" s="1154"/>
      <c r="C309" s="725"/>
      <c r="D309" s="726"/>
      <c r="E309" s="591"/>
      <c r="F309" s="591"/>
      <c r="G309" s="649"/>
      <c r="H309" s="649"/>
      <c r="I309" s="649"/>
      <c r="J309" s="441"/>
      <c r="K309" s="442"/>
      <c r="L309" s="443"/>
      <c r="M309" s="493"/>
      <c r="N309" s="493"/>
      <c r="O309" s="441"/>
      <c r="P309" s="443"/>
      <c r="Q309" s="501"/>
      <c r="R309" s="501"/>
      <c r="S309" s="501"/>
      <c r="T309" s="500"/>
      <c r="U309" s="492"/>
    </row>
    <row r="310" spans="2:21" s="3" customFormat="1" ht="13.5" customHeight="1" thickBot="1">
      <c r="B310" s="1154"/>
      <c r="C310" s="753"/>
      <c r="D310" s="754"/>
      <c r="E310" s="617"/>
      <c r="F310" s="617"/>
      <c r="G310" s="795"/>
      <c r="H310" s="795"/>
      <c r="I310" s="795"/>
      <c r="J310" s="546"/>
      <c r="K310" s="590"/>
      <c r="L310" s="547"/>
      <c r="M310" s="548"/>
      <c r="N310" s="548"/>
      <c r="O310" s="546"/>
      <c r="P310" s="547"/>
      <c r="Q310" s="650"/>
      <c r="R310" s="650"/>
      <c r="S310" s="650"/>
      <c r="T310" s="594"/>
      <c r="U310" s="613"/>
    </row>
    <row r="311" spans="2:21" s="3" customFormat="1" ht="13.5" customHeight="1" thickTop="1">
      <c r="B311" s="1154"/>
      <c r="C311" s="1270" t="s">
        <v>11</v>
      </c>
      <c r="D311" s="1231"/>
      <c r="E311" s="1231"/>
      <c r="F311" s="1231"/>
      <c r="G311" s="1231"/>
      <c r="H311" s="1231"/>
      <c r="I311" s="1231"/>
      <c r="J311" s="1231"/>
      <c r="K311" s="1231"/>
      <c r="L311" s="1231"/>
      <c r="M311" s="1231"/>
      <c r="N311" s="1231"/>
      <c r="O311" s="1231"/>
      <c r="P311" s="1231"/>
      <c r="Q311" s="1231"/>
      <c r="R311" s="1231"/>
      <c r="S311" s="1232"/>
      <c r="T311" s="618">
        <f>COUNTIF(T299:T310,"○")</f>
        <v>0</v>
      </c>
      <c r="U311" s="703">
        <f>COUNTIF(U299:U310,"○")</f>
        <v>0</v>
      </c>
    </row>
    <row r="312" spans="2:21" s="3" customFormat="1" ht="13.5" customHeight="1">
      <c r="B312" s="1154"/>
      <c r="C312" s="1110"/>
      <c r="D312" s="1111"/>
      <c r="E312" s="1111"/>
      <c r="F312" s="1111"/>
      <c r="G312" s="1111"/>
      <c r="H312" s="1111"/>
      <c r="I312" s="1111"/>
      <c r="J312" s="1111"/>
      <c r="K312" s="1111"/>
      <c r="L312" s="1111"/>
      <c r="M312" s="1111"/>
      <c r="N312" s="1111"/>
      <c r="O312" s="1111"/>
      <c r="P312" s="1111"/>
      <c r="Q312" s="1111"/>
      <c r="R312" s="1111"/>
      <c r="S312" s="1112"/>
      <c r="T312" s="619"/>
      <c r="U312" s="704"/>
    </row>
    <row r="313" spans="2:21" s="3" customFormat="1" ht="13.5" customHeight="1">
      <c r="B313" s="1154"/>
      <c r="C313" s="549" t="s">
        <v>73</v>
      </c>
      <c r="D313" s="550"/>
      <c r="E313" s="550"/>
      <c r="F313" s="550"/>
      <c r="G313" s="550"/>
      <c r="H313" s="550"/>
      <c r="I313" s="550"/>
      <c r="J313" s="550"/>
      <c r="K313" s="550"/>
      <c r="L313" s="550"/>
      <c r="M313" s="550"/>
      <c r="N313" s="550"/>
      <c r="O313" s="550"/>
      <c r="P313" s="550"/>
      <c r="Q313" s="550"/>
      <c r="R313" s="550"/>
      <c r="S313" s="550"/>
      <c r="T313" s="550"/>
      <c r="U313" s="551"/>
    </row>
    <row r="314" spans="2:21" s="3" customFormat="1" ht="13.5" customHeight="1">
      <c r="B314" s="1155"/>
      <c r="C314" s="1110"/>
      <c r="D314" s="1111"/>
      <c r="E314" s="1111"/>
      <c r="F314" s="1111"/>
      <c r="G314" s="1111"/>
      <c r="H314" s="1111"/>
      <c r="I314" s="1111"/>
      <c r="J314" s="1111"/>
      <c r="K314" s="1111"/>
      <c r="L314" s="1111"/>
      <c r="M314" s="1111"/>
      <c r="N314" s="1111"/>
      <c r="O314" s="1111"/>
      <c r="P314" s="1111"/>
      <c r="Q314" s="1111"/>
      <c r="R314" s="1111"/>
      <c r="S314" s="1111"/>
      <c r="T314" s="1111"/>
      <c r="U314" s="1269"/>
    </row>
    <row r="315" spans="2:21" s="3" customFormat="1" ht="13.5" customHeight="1">
      <c r="B315" s="1113" t="s">
        <v>94</v>
      </c>
      <c r="C315" s="1114"/>
      <c r="D315" s="1114"/>
      <c r="E315" s="1114"/>
      <c r="F315" s="743"/>
      <c r="G315" s="1118"/>
      <c r="H315" s="1118"/>
      <c r="I315" s="1118"/>
      <c r="J315" s="1118"/>
      <c r="K315" s="1118"/>
      <c r="L315" s="1118"/>
      <c r="M315" s="1118"/>
      <c r="N315" s="1118"/>
      <c r="O315" s="1118"/>
      <c r="P315" s="1118"/>
      <c r="Q315" s="1118"/>
      <c r="R315" s="1118"/>
      <c r="S315" s="1118"/>
      <c r="T315" s="1118"/>
      <c r="U315" s="1119"/>
    </row>
    <row r="316" spans="2:21" s="3" customFormat="1" ht="13.5" customHeight="1">
      <c r="B316" s="1113"/>
      <c r="C316" s="1114"/>
      <c r="D316" s="1114"/>
      <c r="E316" s="1114"/>
      <c r="F316" s="743"/>
      <c r="G316" s="1120"/>
      <c r="H316" s="1120"/>
      <c r="I316" s="1120"/>
      <c r="J316" s="1120"/>
      <c r="K316" s="1120"/>
      <c r="L316" s="1120"/>
      <c r="M316" s="1120"/>
      <c r="N316" s="1120"/>
      <c r="O316" s="1120"/>
      <c r="P316" s="1120"/>
      <c r="Q316" s="1120"/>
      <c r="R316" s="1120"/>
      <c r="S316" s="1120"/>
      <c r="T316" s="1120"/>
      <c r="U316" s="1121"/>
    </row>
    <row r="317" spans="2:21" s="3" customFormat="1" ht="13.5" customHeight="1">
      <c r="B317" s="1113"/>
      <c r="C317" s="1114"/>
      <c r="D317" s="1114"/>
      <c r="E317" s="1114"/>
      <c r="F317" s="743"/>
      <c r="G317" s="1122"/>
      <c r="H317" s="1122"/>
      <c r="I317" s="1122"/>
      <c r="J317" s="1122"/>
      <c r="K317" s="1122"/>
      <c r="L317" s="1122"/>
      <c r="M317" s="1122"/>
      <c r="N317" s="1122"/>
      <c r="O317" s="1122"/>
      <c r="P317" s="1122"/>
      <c r="Q317" s="1122"/>
      <c r="R317" s="1122"/>
      <c r="S317" s="1122"/>
      <c r="T317" s="1122"/>
      <c r="U317" s="1123"/>
    </row>
    <row r="318" spans="2:21" s="3" customFormat="1" ht="18.75" customHeight="1" thickBot="1">
      <c r="B318" s="1115"/>
      <c r="C318" s="1116"/>
      <c r="D318" s="1116"/>
      <c r="E318" s="1116"/>
      <c r="F318" s="1117"/>
      <c r="G318" s="1124"/>
      <c r="H318" s="1124"/>
      <c r="I318" s="1124"/>
      <c r="J318" s="1124"/>
      <c r="K318" s="1124"/>
      <c r="L318" s="1124"/>
      <c r="M318" s="1124"/>
      <c r="N318" s="1124"/>
      <c r="O318" s="1124"/>
      <c r="P318" s="1124"/>
      <c r="Q318" s="1124"/>
      <c r="R318" s="1124"/>
      <c r="S318" s="1124"/>
      <c r="T318" s="1124"/>
      <c r="U318" s="1125"/>
    </row>
    <row r="319" spans="2:21" ht="13.5" customHeight="1">
      <c r="B319" s="100"/>
      <c r="C319" s="94"/>
      <c r="D319" s="94"/>
      <c r="E319" s="94"/>
      <c r="F319" s="94"/>
      <c r="G319" s="94"/>
      <c r="H319" s="94"/>
      <c r="I319" s="94"/>
      <c r="J319" s="94"/>
      <c r="K319" s="94"/>
      <c r="L319" s="94"/>
      <c r="M319" s="94"/>
      <c r="N319" s="94"/>
      <c r="O319" s="94"/>
      <c r="P319" s="94"/>
      <c r="Q319" s="94"/>
      <c r="R319" s="94"/>
      <c r="S319" s="94"/>
      <c r="T319" s="94"/>
      <c r="U319" s="94"/>
    </row>
    <row r="320" spans="2:21" ht="5.25" customHeight="1">
      <c r="B320" s="100"/>
      <c r="C320" s="94"/>
      <c r="D320" s="94"/>
      <c r="E320" s="94"/>
      <c r="F320" s="94"/>
      <c r="G320" s="94"/>
      <c r="H320" s="94"/>
      <c r="I320" s="94"/>
      <c r="J320" s="94"/>
      <c r="K320" s="94"/>
      <c r="L320" s="94"/>
      <c r="M320" s="94"/>
      <c r="N320" s="94"/>
      <c r="O320" s="94"/>
      <c r="P320" s="94"/>
      <c r="Q320" s="94"/>
      <c r="R320" s="94"/>
      <c r="S320" s="94"/>
      <c r="T320" s="94"/>
      <c r="U320" s="94"/>
    </row>
    <row r="321" spans="2:21" s="3" customFormat="1" ht="18.75" customHeight="1">
      <c r="B321" s="93" t="s">
        <v>80</v>
      </c>
      <c r="C321" s="117"/>
      <c r="D321" s="117"/>
      <c r="E321" s="117"/>
      <c r="F321" s="117"/>
      <c r="G321" s="117"/>
      <c r="H321" s="117"/>
      <c r="I321" s="117"/>
      <c r="J321" s="117"/>
      <c r="K321" s="117"/>
      <c r="L321" s="117"/>
      <c r="M321" s="117"/>
      <c r="N321" s="117"/>
      <c r="O321" s="117"/>
      <c r="P321" s="12"/>
      <c r="Q321" s="12"/>
      <c r="R321" s="118"/>
      <c r="S321" s="118"/>
      <c r="T321" s="118"/>
      <c r="U321" s="118"/>
    </row>
    <row r="322" spans="2:21" s="3" customFormat="1" ht="7.5" customHeight="1" thickBot="1">
      <c r="B322" s="720"/>
      <c r="C322" s="720"/>
      <c r="D322" s="720"/>
      <c r="E322" s="720"/>
      <c r="F322" s="720"/>
      <c r="G322" s="720"/>
      <c r="H322" s="720"/>
      <c r="I322" s="720"/>
      <c r="J322" s="720"/>
      <c r="K322" s="720"/>
      <c r="L322" s="720"/>
      <c r="M322" s="720"/>
      <c r="N322" s="720"/>
      <c r="O322" s="720"/>
      <c r="P322" s="720"/>
      <c r="Q322" s="720"/>
      <c r="R322" s="720"/>
      <c r="S322" s="720"/>
      <c r="T322" s="720"/>
      <c r="U322" s="720"/>
    </row>
    <row r="323" spans="2:37" s="3" customFormat="1" ht="13.5" customHeight="1">
      <c r="B323" s="1221" t="s">
        <v>75</v>
      </c>
      <c r="C323" s="1222"/>
      <c r="D323" s="1222"/>
      <c r="E323" s="1222"/>
      <c r="F323" s="1222"/>
      <c r="G323" s="1223"/>
      <c r="H323" s="1223"/>
      <c r="I323" s="1223"/>
      <c r="J323" s="1223"/>
      <c r="K323" s="1223"/>
      <c r="L323" s="1223"/>
      <c r="M323" s="1223"/>
      <c r="N323" s="1223"/>
      <c r="O323" s="1223"/>
      <c r="P323" s="1223"/>
      <c r="Q323" s="1223"/>
      <c r="R323" s="1223"/>
      <c r="S323" s="1223"/>
      <c r="T323" s="1223"/>
      <c r="U323" s="1224"/>
      <c r="V323" s="99"/>
      <c r="W323" s="99"/>
      <c r="X323" s="99"/>
      <c r="Y323" s="99"/>
      <c r="Z323" s="99"/>
      <c r="AA323" s="99"/>
      <c r="AB323" s="99"/>
      <c r="AC323" s="99"/>
      <c r="AD323" s="99"/>
      <c r="AE323" s="99"/>
      <c r="AF323" s="99"/>
      <c r="AG323" s="99"/>
      <c r="AH323" s="99"/>
      <c r="AI323" s="99"/>
      <c r="AJ323" s="99"/>
      <c r="AK323" s="99"/>
    </row>
    <row r="324" spans="2:37" s="3" customFormat="1" ht="13.5" customHeight="1">
      <c r="B324" s="504"/>
      <c r="C324" s="505"/>
      <c r="D324" s="505"/>
      <c r="E324" s="505"/>
      <c r="F324" s="505"/>
      <c r="G324" s="501"/>
      <c r="H324" s="501"/>
      <c r="I324" s="501"/>
      <c r="J324" s="501"/>
      <c r="K324" s="501"/>
      <c r="L324" s="501"/>
      <c r="M324" s="501"/>
      <c r="N324" s="501"/>
      <c r="O324" s="501"/>
      <c r="P324" s="501"/>
      <c r="Q324" s="501"/>
      <c r="R324" s="501"/>
      <c r="S324" s="501"/>
      <c r="T324" s="501"/>
      <c r="U324" s="977"/>
      <c r="V324" s="99"/>
      <c r="W324" s="99"/>
      <c r="X324" s="99"/>
      <c r="Y324" s="99"/>
      <c r="Z324" s="99"/>
      <c r="AA324" s="99"/>
      <c r="AB324" s="99"/>
      <c r="AC324" s="99"/>
      <c r="AD324" s="99"/>
      <c r="AE324" s="99"/>
      <c r="AF324" s="99"/>
      <c r="AG324" s="99"/>
      <c r="AH324" s="99"/>
      <c r="AI324" s="99"/>
      <c r="AJ324" s="99"/>
      <c r="AK324" s="99"/>
    </row>
    <row r="325" spans="2:37" s="3" customFormat="1" ht="13.5" customHeight="1">
      <c r="B325" s="504"/>
      <c r="C325" s="505"/>
      <c r="D325" s="505"/>
      <c r="E325" s="505"/>
      <c r="F325" s="505"/>
      <c r="G325" s="501"/>
      <c r="H325" s="501"/>
      <c r="I325" s="501"/>
      <c r="J325" s="501"/>
      <c r="K325" s="501"/>
      <c r="L325" s="501"/>
      <c r="M325" s="501"/>
      <c r="N325" s="501"/>
      <c r="O325" s="501"/>
      <c r="P325" s="501"/>
      <c r="Q325" s="501"/>
      <c r="R325" s="501"/>
      <c r="S325" s="501"/>
      <c r="T325" s="501"/>
      <c r="U325" s="977"/>
      <c r="V325" s="99"/>
      <c r="W325" s="99"/>
      <c r="X325" s="99"/>
      <c r="Y325" s="99"/>
      <c r="Z325" s="99"/>
      <c r="AA325" s="99"/>
      <c r="AB325" s="99"/>
      <c r="AC325" s="99"/>
      <c r="AD325" s="99"/>
      <c r="AE325" s="99"/>
      <c r="AF325" s="99"/>
      <c r="AG325" s="99"/>
      <c r="AH325" s="99"/>
      <c r="AI325" s="99"/>
      <c r="AJ325" s="99"/>
      <c r="AK325" s="99"/>
    </row>
    <row r="326" spans="2:37" s="3" customFormat="1" ht="13.5" customHeight="1">
      <c r="B326" s="504" t="s">
        <v>102</v>
      </c>
      <c r="C326" s="505"/>
      <c r="D326" s="505"/>
      <c r="E326" s="505"/>
      <c r="F326" s="505"/>
      <c r="G326" s="1188"/>
      <c r="H326" s="1189"/>
      <c r="I326" s="1189"/>
      <c r="J326" s="1189"/>
      <c r="K326" s="1189"/>
      <c r="L326" s="1189"/>
      <c r="M326" s="1189"/>
      <c r="N326" s="1189"/>
      <c r="O326" s="1189"/>
      <c r="P326" s="1189"/>
      <c r="Q326" s="1189"/>
      <c r="R326" s="1189"/>
      <c r="S326" s="1189"/>
      <c r="T326" s="1189"/>
      <c r="U326" s="1190"/>
      <c r="V326" s="99"/>
      <c r="W326" s="99"/>
      <c r="X326" s="99"/>
      <c r="Y326" s="99"/>
      <c r="Z326" s="99"/>
      <c r="AA326" s="99"/>
      <c r="AB326" s="99"/>
      <c r="AC326" s="99"/>
      <c r="AD326" s="99"/>
      <c r="AE326" s="99"/>
      <c r="AF326" s="99"/>
      <c r="AG326" s="99"/>
      <c r="AH326" s="99"/>
      <c r="AI326" s="99"/>
      <c r="AJ326" s="99"/>
      <c r="AK326" s="99"/>
    </row>
    <row r="327" spans="2:37" s="3" customFormat="1" ht="13.5" customHeight="1">
      <c r="B327" s="504"/>
      <c r="C327" s="505"/>
      <c r="D327" s="505"/>
      <c r="E327" s="505"/>
      <c r="F327" s="505"/>
      <c r="G327" s="1191"/>
      <c r="H327" s="1192"/>
      <c r="I327" s="1192"/>
      <c r="J327" s="1192"/>
      <c r="K327" s="1192"/>
      <c r="L327" s="1192"/>
      <c r="M327" s="1192"/>
      <c r="N327" s="1192"/>
      <c r="O327" s="1192"/>
      <c r="P327" s="1192"/>
      <c r="Q327" s="1192"/>
      <c r="R327" s="1192"/>
      <c r="S327" s="1192"/>
      <c r="T327" s="1192"/>
      <c r="U327" s="1193"/>
      <c r="V327" s="99"/>
      <c r="W327" s="99"/>
      <c r="X327" s="99"/>
      <c r="Y327" s="99"/>
      <c r="Z327" s="99"/>
      <c r="AA327" s="99"/>
      <c r="AB327" s="99"/>
      <c r="AC327" s="99"/>
      <c r="AD327" s="99"/>
      <c r="AE327" s="99"/>
      <c r="AF327" s="99"/>
      <c r="AG327" s="99"/>
      <c r="AH327" s="99"/>
      <c r="AI327" s="99"/>
      <c r="AJ327" s="99"/>
      <c r="AK327" s="99"/>
    </row>
    <row r="328" spans="2:37" s="3" customFormat="1" ht="13.5" customHeight="1">
      <c r="B328" s="504"/>
      <c r="C328" s="505"/>
      <c r="D328" s="505"/>
      <c r="E328" s="505"/>
      <c r="F328" s="505"/>
      <c r="G328" s="1194"/>
      <c r="H328" s="1195"/>
      <c r="I328" s="1195"/>
      <c r="J328" s="1195"/>
      <c r="K328" s="1195"/>
      <c r="L328" s="1195"/>
      <c r="M328" s="1195"/>
      <c r="N328" s="1195"/>
      <c r="O328" s="1195"/>
      <c r="P328" s="1195"/>
      <c r="Q328" s="1195"/>
      <c r="R328" s="1195"/>
      <c r="S328" s="1195"/>
      <c r="T328" s="1195"/>
      <c r="U328" s="1196"/>
      <c r="V328" s="99"/>
      <c r="W328" s="99"/>
      <c r="X328" s="99"/>
      <c r="Y328" s="99"/>
      <c r="Z328" s="99"/>
      <c r="AA328" s="99"/>
      <c r="AB328" s="99"/>
      <c r="AC328" s="99"/>
      <c r="AD328" s="99"/>
      <c r="AE328" s="99"/>
      <c r="AF328" s="99"/>
      <c r="AG328" s="99"/>
      <c r="AH328" s="99"/>
      <c r="AI328" s="99"/>
      <c r="AJ328" s="99"/>
      <c r="AK328" s="99"/>
    </row>
    <row r="329" spans="2:37" s="3" customFormat="1" ht="13.5" customHeight="1">
      <c r="B329" s="504" t="s">
        <v>59</v>
      </c>
      <c r="C329" s="505"/>
      <c r="D329" s="505"/>
      <c r="E329" s="505"/>
      <c r="F329" s="505"/>
      <c r="G329" s="493"/>
      <c r="H329" s="493"/>
      <c r="I329" s="493"/>
      <c r="J329" s="493"/>
      <c r="K329" s="493"/>
      <c r="L329" s="493"/>
      <c r="M329" s="493"/>
      <c r="N329" s="493"/>
      <c r="O329" s="493"/>
      <c r="P329" s="493"/>
      <c r="Q329" s="493"/>
      <c r="R329" s="493"/>
      <c r="S329" s="493"/>
      <c r="T329" s="493"/>
      <c r="U329" s="1216"/>
      <c r="V329" s="99"/>
      <c r="W329" s="99"/>
      <c r="X329" s="99"/>
      <c r="Y329" s="99"/>
      <c r="Z329" s="99"/>
      <c r="AA329" s="99"/>
      <c r="AB329" s="99"/>
      <c r="AC329" s="99"/>
      <c r="AD329" s="99"/>
      <c r="AE329" s="99"/>
      <c r="AF329" s="99"/>
      <c r="AG329" s="99"/>
      <c r="AH329" s="99"/>
      <c r="AI329" s="99"/>
      <c r="AJ329" s="99"/>
      <c r="AK329" s="99"/>
    </row>
    <row r="330" spans="2:37" s="3" customFormat="1" ht="13.5" customHeight="1">
      <c r="B330" s="504"/>
      <c r="C330" s="505"/>
      <c r="D330" s="505"/>
      <c r="E330" s="505"/>
      <c r="F330" s="505"/>
      <c r="G330" s="493"/>
      <c r="H330" s="493"/>
      <c r="I330" s="493"/>
      <c r="J330" s="493"/>
      <c r="K330" s="493"/>
      <c r="L330" s="493"/>
      <c r="M330" s="493"/>
      <c r="N330" s="493"/>
      <c r="O330" s="493"/>
      <c r="P330" s="493"/>
      <c r="Q330" s="493"/>
      <c r="R330" s="493"/>
      <c r="S330" s="493"/>
      <c r="T330" s="493"/>
      <c r="U330" s="1216"/>
      <c r="V330" s="99"/>
      <c r="W330" s="99"/>
      <c r="X330" s="99"/>
      <c r="Y330" s="99"/>
      <c r="Z330" s="99"/>
      <c r="AA330" s="99"/>
      <c r="AB330" s="99"/>
      <c r="AC330" s="99"/>
      <c r="AD330" s="99"/>
      <c r="AE330" s="99"/>
      <c r="AF330" s="99"/>
      <c r="AG330" s="99"/>
      <c r="AH330" s="99"/>
      <c r="AI330" s="99"/>
      <c r="AJ330" s="99"/>
      <c r="AK330" s="99"/>
    </row>
    <row r="331" spans="2:37" s="3" customFormat="1" ht="13.5" customHeight="1">
      <c r="B331" s="504"/>
      <c r="C331" s="505"/>
      <c r="D331" s="505"/>
      <c r="E331" s="505"/>
      <c r="F331" s="505"/>
      <c r="G331" s="493"/>
      <c r="H331" s="493"/>
      <c r="I331" s="493"/>
      <c r="J331" s="493"/>
      <c r="K331" s="493"/>
      <c r="L331" s="493"/>
      <c r="M331" s="493"/>
      <c r="N331" s="493"/>
      <c r="O331" s="493"/>
      <c r="P331" s="493"/>
      <c r="Q331" s="493"/>
      <c r="R331" s="493"/>
      <c r="S331" s="493"/>
      <c r="T331" s="493"/>
      <c r="U331" s="1216"/>
      <c r="V331" s="99"/>
      <c r="W331" s="99"/>
      <c r="X331" s="99"/>
      <c r="Y331" s="99"/>
      <c r="Z331" s="99"/>
      <c r="AA331" s="99"/>
      <c r="AB331" s="99"/>
      <c r="AC331" s="99"/>
      <c r="AD331" s="99"/>
      <c r="AE331" s="99"/>
      <c r="AF331" s="99"/>
      <c r="AG331" s="99"/>
      <c r="AH331" s="99"/>
      <c r="AI331" s="99"/>
      <c r="AJ331" s="99"/>
      <c r="AK331" s="99"/>
    </row>
    <row r="332" spans="2:37" s="3" customFormat="1" ht="13.5" customHeight="1">
      <c r="B332" s="504"/>
      <c r="C332" s="505"/>
      <c r="D332" s="505"/>
      <c r="E332" s="505"/>
      <c r="F332" s="505"/>
      <c r="G332" s="493"/>
      <c r="H332" s="493"/>
      <c r="I332" s="493"/>
      <c r="J332" s="493"/>
      <c r="K332" s="493"/>
      <c r="L332" s="493"/>
      <c r="M332" s="493"/>
      <c r="N332" s="493"/>
      <c r="O332" s="493"/>
      <c r="P332" s="493"/>
      <c r="Q332" s="493"/>
      <c r="R332" s="493"/>
      <c r="S332" s="493"/>
      <c r="T332" s="493"/>
      <c r="U332" s="1216"/>
      <c r="V332" s="99"/>
      <c r="W332" s="99"/>
      <c r="X332" s="99"/>
      <c r="Y332" s="99"/>
      <c r="Z332" s="99"/>
      <c r="AA332" s="99"/>
      <c r="AB332" s="99"/>
      <c r="AC332" s="99"/>
      <c r="AD332" s="99"/>
      <c r="AE332" s="99"/>
      <c r="AF332" s="99"/>
      <c r="AG332" s="99"/>
      <c r="AH332" s="99"/>
      <c r="AI332" s="99"/>
      <c r="AJ332" s="99"/>
      <c r="AK332" s="99"/>
    </row>
    <row r="333" spans="2:37" s="3" customFormat="1" ht="13.5" customHeight="1">
      <c r="B333" s="504"/>
      <c r="C333" s="505"/>
      <c r="D333" s="505"/>
      <c r="E333" s="505"/>
      <c r="F333" s="505"/>
      <c r="G333" s="493"/>
      <c r="H333" s="493"/>
      <c r="I333" s="493"/>
      <c r="J333" s="493"/>
      <c r="K333" s="493"/>
      <c r="L333" s="493"/>
      <c r="M333" s="493"/>
      <c r="N333" s="493"/>
      <c r="O333" s="493"/>
      <c r="P333" s="493"/>
      <c r="Q333" s="493"/>
      <c r="R333" s="493"/>
      <c r="S333" s="493"/>
      <c r="T333" s="493"/>
      <c r="U333" s="1216"/>
      <c r="V333" s="99"/>
      <c r="W333" s="99"/>
      <c r="X333" s="99"/>
      <c r="Y333" s="99"/>
      <c r="Z333" s="99"/>
      <c r="AA333" s="99"/>
      <c r="AB333" s="99"/>
      <c r="AC333" s="99"/>
      <c r="AD333" s="99"/>
      <c r="AE333" s="99"/>
      <c r="AF333" s="99"/>
      <c r="AG333" s="99"/>
      <c r="AH333" s="99"/>
      <c r="AI333" s="99"/>
      <c r="AJ333" s="99"/>
      <c r="AK333" s="99"/>
    </row>
    <row r="334" spans="2:37" s="3" customFormat="1" ht="13.5" customHeight="1">
      <c r="B334" s="504"/>
      <c r="C334" s="505"/>
      <c r="D334" s="505"/>
      <c r="E334" s="505"/>
      <c r="F334" s="505"/>
      <c r="G334" s="493"/>
      <c r="H334" s="493"/>
      <c r="I334" s="493"/>
      <c r="J334" s="493"/>
      <c r="K334" s="493"/>
      <c r="L334" s="493"/>
      <c r="M334" s="493"/>
      <c r="N334" s="493"/>
      <c r="O334" s="493"/>
      <c r="P334" s="493"/>
      <c r="Q334" s="493"/>
      <c r="R334" s="493"/>
      <c r="S334" s="493"/>
      <c r="T334" s="493"/>
      <c r="U334" s="1216"/>
      <c r="V334" s="99"/>
      <c r="W334" s="99"/>
      <c r="X334" s="99"/>
      <c r="Y334" s="99"/>
      <c r="Z334" s="99"/>
      <c r="AA334" s="99"/>
      <c r="AB334" s="99"/>
      <c r="AC334" s="99"/>
      <c r="AD334" s="99"/>
      <c r="AE334" s="99"/>
      <c r="AF334" s="99"/>
      <c r="AG334" s="99"/>
      <c r="AH334" s="99"/>
      <c r="AI334" s="99"/>
      <c r="AJ334" s="99"/>
      <c r="AK334" s="99"/>
    </row>
    <row r="335" spans="2:37" s="3" customFormat="1" ht="13.5" customHeight="1">
      <c r="B335" s="504"/>
      <c r="C335" s="505"/>
      <c r="D335" s="505"/>
      <c r="E335" s="505"/>
      <c r="F335" s="505"/>
      <c r="G335" s="493"/>
      <c r="H335" s="493"/>
      <c r="I335" s="493"/>
      <c r="J335" s="493"/>
      <c r="K335" s="493"/>
      <c r="L335" s="493"/>
      <c r="M335" s="493"/>
      <c r="N335" s="493"/>
      <c r="O335" s="493"/>
      <c r="P335" s="493"/>
      <c r="Q335" s="493"/>
      <c r="R335" s="493"/>
      <c r="S335" s="493"/>
      <c r="T335" s="493"/>
      <c r="U335" s="1216"/>
      <c r="V335" s="99"/>
      <c r="W335" s="99"/>
      <c r="X335" s="99"/>
      <c r="Y335" s="99"/>
      <c r="Z335" s="99"/>
      <c r="AA335" s="99"/>
      <c r="AB335" s="99"/>
      <c r="AC335" s="99"/>
      <c r="AD335" s="99"/>
      <c r="AE335" s="99"/>
      <c r="AF335" s="99"/>
      <c r="AG335" s="99"/>
      <c r="AH335" s="99"/>
      <c r="AI335" s="99"/>
      <c r="AJ335" s="99"/>
      <c r="AK335" s="99"/>
    </row>
    <row r="336" spans="2:37" s="3" customFormat="1" ht="14.25" customHeight="1">
      <c r="B336" s="504"/>
      <c r="C336" s="505"/>
      <c r="D336" s="505"/>
      <c r="E336" s="505"/>
      <c r="F336" s="505"/>
      <c r="G336" s="493"/>
      <c r="H336" s="493"/>
      <c r="I336" s="493"/>
      <c r="J336" s="493"/>
      <c r="K336" s="493"/>
      <c r="L336" s="493"/>
      <c r="M336" s="493"/>
      <c r="N336" s="493"/>
      <c r="O336" s="493"/>
      <c r="P336" s="493"/>
      <c r="Q336" s="493"/>
      <c r="R336" s="493"/>
      <c r="S336" s="493"/>
      <c r="T336" s="493"/>
      <c r="U336" s="1216"/>
      <c r="V336" s="99"/>
      <c r="W336" s="99"/>
      <c r="X336" s="99"/>
      <c r="Y336" s="99"/>
      <c r="Z336" s="99"/>
      <c r="AA336" s="99"/>
      <c r="AB336" s="99"/>
      <c r="AC336" s="99"/>
      <c r="AD336" s="99"/>
      <c r="AE336" s="99"/>
      <c r="AF336" s="99"/>
      <c r="AG336" s="99"/>
      <c r="AH336" s="99"/>
      <c r="AI336" s="99"/>
      <c r="AJ336" s="99"/>
      <c r="AK336" s="99"/>
    </row>
    <row r="337" spans="2:37" s="3" customFormat="1" ht="13.5" customHeight="1">
      <c r="B337" s="504"/>
      <c r="C337" s="505"/>
      <c r="D337" s="505"/>
      <c r="E337" s="505"/>
      <c r="F337" s="505"/>
      <c r="G337" s="493"/>
      <c r="H337" s="493"/>
      <c r="I337" s="493"/>
      <c r="J337" s="493"/>
      <c r="K337" s="493"/>
      <c r="L337" s="493"/>
      <c r="M337" s="493"/>
      <c r="N337" s="493"/>
      <c r="O337" s="493"/>
      <c r="P337" s="493"/>
      <c r="Q337" s="493"/>
      <c r="R337" s="493"/>
      <c r="S337" s="493"/>
      <c r="T337" s="493"/>
      <c r="U337" s="1216"/>
      <c r="V337" s="99"/>
      <c r="W337" s="99"/>
      <c r="X337" s="99"/>
      <c r="Y337" s="99"/>
      <c r="Z337" s="99"/>
      <c r="AA337" s="99"/>
      <c r="AB337" s="99"/>
      <c r="AC337" s="99"/>
      <c r="AD337" s="99"/>
      <c r="AE337" s="99"/>
      <c r="AF337" s="99"/>
      <c r="AG337" s="99"/>
      <c r="AH337" s="99"/>
      <c r="AI337" s="99"/>
      <c r="AJ337" s="99"/>
      <c r="AK337" s="99"/>
    </row>
    <row r="338" spans="2:37" s="3" customFormat="1" ht="12.75" customHeight="1">
      <c r="B338" s="504"/>
      <c r="C338" s="505"/>
      <c r="D338" s="505"/>
      <c r="E338" s="505"/>
      <c r="F338" s="505"/>
      <c r="G338" s="493"/>
      <c r="H338" s="493"/>
      <c r="I338" s="493"/>
      <c r="J338" s="493"/>
      <c r="K338" s="493"/>
      <c r="L338" s="493"/>
      <c r="M338" s="493"/>
      <c r="N338" s="493"/>
      <c r="O338" s="493"/>
      <c r="P338" s="493"/>
      <c r="Q338" s="493"/>
      <c r="R338" s="493"/>
      <c r="S338" s="493"/>
      <c r="T338" s="493"/>
      <c r="U338" s="1216"/>
      <c r="V338" s="99"/>
      <c r="W338" s="99"/>
      <c r="X338" s="99"/>
      <c r="Y338" s="99"/>
      <c r="Z338" s="99"/>
      <c r="AA338" s="99"/>
      <c r="AB338" s="99"/>
      <c r="AC338" s="99"/>
      <c r="AD338" s="99"/>
      <c r="AE338" s="99"/>
      <c r="AF338" s="99"/>
      <c r="AG338" s="99"/>
      <c r="AH338" s="99"/>
      <c r="AI338" s="99"/>
      <c r="AJ338" s="99"/>
      <c r="AK338" s="99"/>
    </row>
    <row r="339" spans="2:37" s="3" customFormat="1" ht="13.5" customHeight="1" hidden="1">
      <c r="B339" s="504"/>
      <c r="C339" s="505"/>
      <c r="D339" s="505"/>
      <c r="E339" s="505"/>
      <c r="F339" s="505"/>
      <c r="G339" s="493"/>
      <c r="H339" s="493"/>
      <c r="I339" s="493"/>
      <c r="J339" s="493"/>
      <c r="K339" s="493"/>
      <c r="L339" s="493"/>
      <c r="M339" s="493"/>
      <c r="N339" s="493"/>
      <c r="O339" s="493"/>
      <c r="P339" s="493"/>
      <c r="Q339" s="493"/>
      <c r="R339" s="493"/>
      <c r="S339" s="493"/>
      <c r="T339" s="493"/>
      <c r="U339" s="1216"/>
      <c r="V339" s="99"/>
      <c r="W339" s="99"/>
      <c r="X339" s="99"/>
      <c r="Y339" s="99"/>
      <c r="Z339" s="99"/>
      <c r="AA339" s="99"/>
      <c r="AB339" s="99"/>
      <c r="AC339" s="99"/>
      <c r="AD339" s="99"/>
      <c r="AE339" s="99"/>
      <c r="AF339" s="99"/>
      <c r="AG339" s="99"/>
      <c r="AH339" s="99"/>
      <c r="AI339" s="99"/>
      <c r="AJ339" s="99"/>
      <c r="AK339" s="99"/>
    </row>
    <row r="340" spans="2:37" s="3" customFormat="1" ht="13.5" customHeight="1" hidden="1">
      <c r="B340" s="504"/>
      <c r="C340" s="505"/>
      <c r="D340" s="505"/>
      <c r="E340" s="505"/>
      <c r="F340" s="505"/>
      <c r="G340" s="493"/>
      <c r="H340" s="493"/>
      <c r="I340" s="493"/>
      <c r="J340" s="493"/>
      <c r="K340" s="493"/>
      <c r="L340" s="493"/>
      <c r="M340" s="493"/>
      <c r="N340" s="493"/>
      <c r="O340" s="493"/>
      <c r="P340" s="493"/>
      <c r="Q340" s="493"/>
      <c r="R340" s="493"/>
      <c r="S340" s="493"/>
      <c r="T340" s="493"/>
      <c r="U340" s="1216"/>
      <c r="V340" s="99"/>
      <c r="W340" s="99"/>
      <c r="X340" s="99"/>
      <c r="Y340" s="99"/>
      <c r="Z340" s="99"/>
      <c r="AA340" s="99"/>
      <c r="AB340" s="99"/>
      <c r="AC340" s="99"/>
      <c r="AD340" s="99"/>
      <c r="AE340" s="99"/>
      <c r="AF340" s="99"/>
      <c r="AG340" s="99"/>
      <c r="AH340" s="99"/>
      <c r="AI340" s="99"/>
      <c r="AJ340" s="99"/>
      <c r="AK340" s="99"/>
    </row>
    <row r="341" spans="2:37" s="3" customFormat="1" ht="13.5" customHeight="1">
      <c r="B341" s="504"/>
      <c r="C341" s="505"/>
      <c r="D341" s="505"/>
      <c r="E341" s="505"/>
      <c r="F341" s="505"/>
      <c r="G341" s="493"/>
      <c r="H341" s="493"/>
      <c r="I341" s="493"/>
      <c r="J341" s="493"/>
      <c r="K341" s="493"/>
      <c r="L341" s="493"/>
      <c r="M341" s="493"/>
      <c r="N341" s="493"/>
      <c r="O341" s="493"/>
      <c r="P341" s="493"/>
      <c r="Q341" s="493"/>
      <c r="R341" s="493"/>
      <c r="S341" s="493"/>
      <c r="T341" s="493"/>
      <c r="U341" s="1216"/>
      <c r="V341" s="99"/>
      <c r="W341" s="99"/>
      <c r="X341" s="99"/>
      <c r="Y341" s="99"/>
      <c r="Z341" s="99"/>
      <c r="AA341" s="99"/>
      <c r="AB341" s="99"/>
      <c r="AC341" s="99"/>
      <c r="AD341" s="99"/>
      <c r="AE341" s="99"/>
      <c r="AF341" s="99"/>
      <c r="AG341" s="99"/>
      <c r="AH341" s="99"/>
      <c r="AI341" s="99"/>
      <c r="AJ341" s="99"/>
      <c r="AK341" s="99"/>
    </row>
    <row r="342" spans="2:37" s="3" customFormat="1" ht="23.25" customHeight="1">
      <c r="B342" s="1217"/>
      <c r="C342" s="1218" t="s">
        <v>226</v>
      </c>
      <c r="D342" s="1218"/>
      <c r="E342" s="1218"/>
      <c r="F342" s="1218"/>
      <c r="G342" s="1207"/>
      <c r="H342" s="1208"/>
      <c r="I342" s="1208"/>
      <c r="J342" s="1208"/>
      <c r="K342" s="1208"/>
      <c r="L342" s="1208"/>
      <c r="M342" s="1208"/>
      <c r="N342" s="1208"/>
      <c r="O342" s="1208"/>
      <c r="P342" s="1208"/>
      <c r="Q342" s="1208"/>
      <c r="R342" s="1208"/>
      <c r="S342" s="1208"/>
      <c r="T342" s="1208"/>
      <c r="U342" s="1219"/>
      <c r="V342" s="99"/>
      <c r="W342" s="99"/>
      <c r="X342" s="99"/>
      <c r="Y342" s="99"/>
      <c r="Z342" s="99"/>
      <c r="AA342" s="99"/>
      <c r="AB342" s="99"/>
      <c r="AC342" s="99"/>
      <c r="AD342" s="99"/>
      <c r="AE342" s="99"/>
      <c r="AF342" s="99"/>
      <c r="AG342" s="99"/>
      <c r="AH342" s="99"/>
      <c r="AI342" s="99"/>
      <c r="AJ342" s="99"/>
      <c r="AK342" s="99"/>
    </row>
    <row r="343" spans="2:37" s="3" customFormat="1" ht="23.25" customHeight="1">
      <c r="B343" s="1217"/>
      <c r="C343" s="1218"/>
      <c r="D343" s="1218"/>
      <c r="E343" s="1218"/>
      <c r="F343" s="1218"/>
      <c r="G343" s="1211"/>
      <c r="H343" s="1212"/>
      <c r="I343" s="1212"/>
      <c r="J343" s="1212"/>
      <c r="K343" s="1212"/>
      <c r="L343" s="1212"/>
      <c r="M343" s="1212"/>
      <c r="N343" s="1212"/>
      <c r="O343" s="1212"/>
      <c r="P343" s="1212"/>
      <c r="Q343" s="1212"/>
      <c r="R343" s="1212"/>
      <c r="S343" s="1212"/>
      <c r="T343" s="1212"/>
      <c r="U343" s="1220"/>
      <c r="V343" s="99"/>
      <c r="W343" s="99"/>
      <c r="X343" s="99"/>
      <c r="Y343" s="99"/>
      <c r="Z343" s="99"/>
      <c r="AA343" s="99"/>
      <c r="AB343" s="99"/>
      <c r="AC343" s="99"/>
      <c r="AD343" s="99"/>
      <c r="AE343" s="99"/>
      <c r="AF343" s="99"/>
      <c r="AG343" s="99"/>
      <c r="AH343" s="99"/>
      <c r="AI343" s="99"/>
      <c r="AJ343" s="99"/>
      <c r="AK343" s="99"/>
    </row>
    <row r="344" spans="2:37" s="3" customFormat="1" ht="21.75" customHeight="1">
      <c r="B344" s="1203" t="s">
        <v>93</v>
      </c>
      <c r="C344" s="1204"/>
      <c r="D344" s="1204"/>
      <c r="E344" s="1204"/>
      <c r="F344" s="1204"/>
      <c r="G344" s="1205" t="s">
        <v>220</v>
      </c>
      <c r="H344" s="1206"/>
      <c r="I344" s="1206"/>
      <c r="J344" s="1206"/>
      <c r="K344" s="1206"/>
      <c r="L344" s="96"/>
      <c r="M344" s="1207"/>
      <c r="N344" s="1208"/>
      <c r="O344" s="1208"/>
      <c r="P344" s="1208"/>
      <c r="Q344" s="1208"/>
      <c r="R344" s="1208"/>
      <c r="S344" s="1208"/>
      <c r="T344" s="1208"/>
      <c r="U344" s="1219"/>
      <c r="V344" s="99"/>
      <c r="W344" s="99"/>
      <c r="X344" s="99"/>
      <c r="Y344" s="99"/>
      <c r="Z344" s="99"/>
      <c r="AA344" s="99"/>
      <c r="AB344" s="99"/>
      <c r="AC344" s="99"/>
      <c r="AD344" s="99"/>
      <c r="AE344" s="99"/>
      <c r="AF344" s="99"/>
      <c r="AG344" s="99"/>
      <c r="AH344" s="99"/>
      <c r="AI344" s="99"/>
      <c r="AJ344" s="99"/>
      <c r="AK344" s="99"/>
    </row>
    <row r="345" spans="2:37" s="3" customFormat="1" ht="21.75" customHeight="1">
      <c r="B345" s="1203"/>
      <c r="C345" s="1204"/>
      <c r="D345" s="1204"/>
      <c r="E345" s="1204"/>
      <c r="F345" s="1204"/>
      <c r="G345" s="1205" t="s">
        <v>224</v>
      </c>
      <c r="H345" s="1206"/>
      <c r="I345" s="1206"/>
      <c r="J345" s="1206"/>
      <c r="K345" s="1206"/>
      <c r="L345" s="96"/>
      <c r="M345" s="1209"/>
      <c r="N345" s="1210"/>
      <c r="O345" s="1210"/>
      <c r="P345" s="1210"/>
      <c r="Q345" s="1210"/>
      <c r="R345" s="1210"/>
      <c r="S345" s="1210"/>
      <c r="T345" s="1210"/>
      <c r="U345" s="1268"/>
      <c r="V345" s="99"/>
      <c r="W345" s="99"/>
      <c r="X345" s="99"/>
      <c r="Y345" s="99"/>
      <c r="Z345" s="99"/>
      <c r="AA345" s="99"/>
      <c r="AB345" s="99"/>
      <c r="AC345" s="99"/>
      <c r="AD345" s="99"/>
      <c r="AE345" s="99"/>
      <c r="AF345" s="99"/>
      <c r="AG345" s="99"/>
      <c r="AH345" s="99"/>
      <c r="AI345" s="99"/>
      <c r="AJ345" s="99"/>
      <c r="AK345" s="99"/>
    </row>
    <row r="346" spans="2:37" s="3" customFormat="1" ht="21.75" customHeight="1">
      <c r="B346" s="1203"/>
      <c r="C346" s="1204"/>
      <c r="D346" s="1204"/>
      <c r="E346" s="1204"/>
      <c r="F346" s="1204"/>
      <c r="G346" s="1205" t="s">
        <v>221</v>
      </c>
      <c r="H346" s="1206"/>
      <c r="I346" s="1206"/>
      <c r="J346" s="1206"/>
      <c r="K346" s="1206"/>
      <c r="L346" s="98"/>
      <c r="M346" s="1209"/>
      <c r="N346" s="1210"/>
      <c r="O346" s="1210"/>
      <c r="P346" s="1210"/>
      <c r="Q346" s="1210"/>
      <c r="R346" s="1210"/>
      <c r="S346" s="1210"/>
      <c r="T346" s="1210"/>
      <c r="U346" s="1268"/>
      <c r="V346" s="99"/>
      <c r="W346" s="99"/>
      <c r="X346" s="99"/>
      <c r="Y346" s="99"/>
      <c r="Z346" s="99"/>
      <c r="AA346" s="99"/>
      <c r="AB346" s="99"/>
      <c r="AC346" s="99"/>
      <c r="AD346" s="99"/>
      <c r="AE346" s="99"/>
      <c r="AF346" s="99"/>
      <c r="AG346" s="99"/>
      <c r="AH346" s="99"/>
      <c r="AI346" s="99"/>
      <c r="AJ346" s="99"/>
      <c r="AK346" s="99"/>
    </row>
    <row r="347" spans="2:37" s="3" customFormat="1" ht="21.75" customHeight="1">
      <c r="B347" s="1203"/>
      <c r="C347" s="1204"/>
      <c r="D347" s="1204"/>
      <c r="E347" s="1204"/>
      <c r="F347" s="1204"/>
      <c r="G347" s="1205" t="s">
        <v>222</v>
      </c>
      <c r="H347" s="1206"/>
      <c r="I347" s="1206"/>
      <c r="J347" s="1206"/>
      <c r="K347" s="1206"/>
      <c r="L347" s="98"/>
      <c r="M347" s="1209"/>
      <c r="N347" s="1210"/>
      <c r="O347" s="1210"/>
      <c r="P347" s="1210"/>
      <c r="Q347" s="1210"/>
      <c r="R347" s="1210"/>
      <c r="S347" s="1210"/>
      <c r="T347" s="1210"/>
      <c r="U347" s="1268"/>
      <c r="V347" s="99"/>
      <c r="W347" s="99"/>
      <c r="X347" s="99"/>
      <c r="Y347" s="99"/>
      <c r="Z347" s="99"/>
      <c r="AA347" s="99"/>
      <c r="AB347" s="99"/>
      <c r="AC347" s="99"/>
      <c r="AD347" s="99"/>
      <c r="AE347" s="99"/>
      <c r="AF347" s="99"/>
      <c r="AG347" s="99"/>
      <c r="AH347" s="99"/>
      <c r="AI347" s="99"/>
      <c r="AJ347" s="99"/>
      <c r="AK347" s="99"/>
    </row>
    <row r="348" spans="2:37" s="3" customFormat="1" ht="21.75" customHeight="1">
      <c r="B348" s="1203"/>
      <c r="C348" s="1204"/>
      <c r="D348" s="1204"/>
      <c r="E348" s="1204"/>
      <c r="F348" s="1204"/>
      <c r="G348" s="1205" t="s">
        <v>223</v>
      </c>
      <c r="H348" s="1206"/>
      <c r="I348" s="1206"/>
      <c r="J348" s="1206"/>
      <c r="K348" s="1206"/>
      <c r="L348" s="98"/>
      <c r="M348" s="1211"/>
      <c r="N348" s="1212"/>
      <c r="O348" s="1212"/>
      <c r="P348" s="1212"/>
      <c r="Q348" s="1212"/>
      <c r="R348" s="1212"/>
      <c r="S348" s="1212"/>
      <c r="T348" s="1212"/>
      <c r="U348" s="1220"/>
      <c r="V348" s="99"/>
      <c r="W348" s="99"/>
      <c r="X348" s="99"/>
      <c r="Y348" s="99"/>
      <c r="Z348" s="99"/>
      <c r="AA348" s="99"/>
      <c r="AB348" s="99"/>
      <c r="AC348" s="99"/>
      <c r="AD348" s="99"/>
      <c r="AE348" s="99"/>
      <c r="AF348" s="99"/>
      <c r="AG348" s="99"/>
      <c r="AH348" s="99"/>
      <c r="AI348" s="99"/>
      <c r="AJ348" s="99"/>
      <c r="AK348" s="99"/>
    </row>
    <row r="349" spans="2:37" s="3" customFormat="1" ht="21.75" customHeight="1">
      <c r="B349" s="1203"/>
      <c r="C349" s="1204"/>
      <c r="D349" s="1204"/>
      <c r="E349" s="1204"/>
      <c r="F349" s="1204"/>
      <c r="G349" s="1213" t="s">
        <v>346</v>
      </c>
      <c r="H349" s="1214"/>
      <c r="I349" s="1214"/>
      <c r="J349" s="1214"/>
      <c r="K349" s="1214"/>
      <c r="L349" s="1214"/>
      <c r="M349" s="1214"/>
      <c r="N349" s="1214"/>
      <c r="O349" s="1214"/>
      <c r="P349" s="1214"/>
      <c r="Q349" s="1214"/>
      <c r="R349" s="1214"/>
      <c r="S349" s="1214"/>
      <c r="T349" s="1214"/>
      <c r="U349" s="1215"/>
      <c r="V349" s="99"/>
      <c r="W349" s="99"/>
      <c r="X349" s="99"/>
      <c r="Y349" s="99"/>
      <c r="Z349" s="99"/>
      <c r="AA349" s="99"/>
      <c r="AB349" s="99"/>
      <c r="AC349" s="99"/>
      <c r="AD349" s="99"/>
      <c r="AE349" s="99"/>
      <c r="AF349" s="99"/>
      <c r="AG349" s="99"/>
      <c r="AH349" s="99"/>
      <c r="AI349" s="99"/>
      <c r="AJ349" s="99"/>
      <c r="AK349" s="99"/>
    </row>
    <row r="350" spans="2:37" s="3" customFormat="1" ht="13.5" customHeight="1">
      <c r="B350" s="1178" t="s">
        <v>12</v>
      </c>
      <c r="C350" s="1179"/>
      <c r="D350" s="1179"/>
      <c r="E350" s="1179"/>
      <c r="F350" s="1180"/>
      <c r="G350" s="1251"/>
      <c r="H350" s="1252"/>
      <c r="I350" s="1252"/>
      <c r="J350" s="1252"/>
      <c r="K350" s="1252"/>
      <c r="L350" s="1252"/>
      <c r="M350" s="1252"/>
      <c r="N350" s="1252"/>
      <c r="O350" s="1252"/>
      <c r="P350" s="1252"/>
      <c r="Q350" s="1252"/>
      <c r="R350" s="1252"/>
      <c r="S350" s="1252"/>
      <c r="T350" s="1252"/>
      <c r="U350" s="1253"/>
      <c r="V350" s="99"/>
      <c r="W350" s="99"/>
      <c r="X350" s="99"/>
      <c r="Y350" s="99"/>
      <c r="Z350" s="99"/>
      <c r="AA350" s="99"/>
      <c r="AB350" s="99"/>
      <c r="AC350" s="99"/>
      <c r="AD350" s="99"/>
      <c r="AE350" s="99"/>
      <c r="AF350" s="99"/>
      <c r="AG350" s="99"/>
      <c r="AH350" s="99"/>
      <c r="AI350" s="99"/>
      <c r="AJ350" s="99"/>
      <c r="AK350" s="99"/>
    </row>
    <row r="351" spans="2:37" s="3" customFormat="1" ht="13.5" customHeight="1">
      <c r="B351" s="576"/>
      <c r="C351" s="577"/>
      <c r="D351" s="577"/>
      <c r="E351" s="577"/>
      <c r="F351" s="578"/>
      <c r="G351" s="1254"/>
      <c r="H351" s="1255"/>
      <c r="I351" s="1255"/>
      <c r="J351" s="1255"/>
      <c r="K351" s="1255"/>
      <c r="L351" s="1255"/>
      <c r="M351" s="1255"/>
      <c r="N351" s="1255"/>
      <c r="O351" s="1255"/>
      <c r="P351" s="1255"/>
      <c r="Q351" s="1255"/>
      <c r="R351" s="1255"/>
      <c r="S351" s="1255"/>
      <c r="T351" s="1255"/>
      <c r="U351" s="1256"/>
      <c r="V351" s="99"/>
      <c r="W351" s="99"/>
      <c r="X351" s="99"/>
      <c r="Y351" s="99"/>
      <c r="Z351" s="99"/>
      <c r="AA351" s="99"/>
      <c r="AB351" s="99"/>
      <c r="AC351" s="99"/>
      <c r="AD351" s="99"/>
      <c r="AE351" s="99"/>
      <c r="AF351" s="99"/>
      <c r="AG351" s="99"/>
      <c r="AH351" s="99"/>
      <c r="AI351" s="99"/>
      <c r="AJ351" s="99"/>
      <c r="AK351" s="99"/>
    </row>
    <row r="352" spans="2:37" s="3" customFormat="1" ht="13.5" customHeight="1">
      <c r="B352" s="579"/>
      <c r="C352" s="580"/>
      <c r="D352" s="580"/>
      <c r="E352" s="580"/>
      <c r="F352" s="581"/>
      <c r="G352" s="1257"/>
      <c r="H352" s="1258"/>
      <c r="I352" s="1258"/>
      <c r="J352" s="1258"/>
      <c r="K352" s="1258"/>
      <c r="L352" s="1258"/>
      <c r="M352" s="1258"/>
      <c r="N352" s="1258"/>
      <c r="O352" s="1258"/>
      <c r="P352" s="1258"/>
      <c r="Q352" s="1258"/>
      <c r="R352" s="1258"/>
      <c r="S352" s="1258"/>
      <c r="T352" s="1258"/>
      <c r="U352" s="1259"/>
      <c r="V352" s="99"/>
      <c r="W352" s="99"/>
      <c r="X352" s="99"/>
      <c r="Y352" s="99"/>
      <c r="Z352" s="99"/>
      <c r="AA352" s="99"/>
      <c r="AB352" s="99"/>
      <c r="AC352" s="99"/>
      <c r="AD352" s="99"/>
      <c r="AE352" s="99"/>
      <c r="AF352" s="99"/>
      <c r="AG352" s="99"/>
      <c r="AH352" s="99"/>
      <c r="AI352" s="99"/>
      <c r="AJ352" s="99"/>
      <c r="AK352" s="99"/>
    </row>
    <row r="353" spans="2:37" s="3" customFormat="1" ht="13.5" customHeight="1">
      <c r="B353" s="1178" t="s">
        <v>266</v>
      </c>
      <c r="C353" s="1179"/>
      <c r="D353" s="1179"/>
      <c r="E353" s="1179"/>
      <c r="F353" s="1180"/>
      <c r="G353" s="1260"/>
      <c r="H353" s="1260"/>
      <c r="I353" s="1260"/>
      <c r="J353" s="1260"/>
      <c r="K353" s="1260"/>
      <c r="L353" s="1260"/>
      <c r="M353" s="1260"/>
      <c r="N353" s="1260"/>
      <c r="O353" s="1260"/>
      <c r="P353" s="1260"/>
      <c r="Q353" s="1260"/>
      <c r="R353" s="1260"/>
      <c r="S353" s="1260"/>
      <c r="T353" s="1260"/>
      <c r="U353" s="1261"/>
      <c r="V353" s="99"/>
      <c r="W353" s="99"/>
      <c r="X353" s="99"/>
      <c r="Y353" s="99"/>
      <c r="Z353" s="99"/>
      <c r="AA353" s="99"/>
      <c r="AB353" s="99"/>
      <c r="AC353" s="99"/>
      <c r="AD353" s="99"/>
      <c r="AE353" s="99"/>
      <c r="AF353" s="99"/>
      <c r="AG353" s="99"/>
      <c r="AH353" s="99"/>
      <c r="AI353" s="99"/>
      <c r="AJ353" s="99"/>
      <c r="AK353" s="99"/>
    </row>
    <row r="354" spans="2:37" s="3" customFormat="1" ht="13.5" customHeight="1">
      <c r="B354" s="576"/>
      <c r="C354" s="577"/>
      <c r="D354" s="577"/>
      <c r="E354" s="577"/>
      <c r="F354" s="578"/>
      <c r="G354" s="1260"/>
      <c r="H354" s="1260"/>
      <c r="I354" s="1260"/>
      <c r="J354" s="1260"/>
      <c r="K354" s="1260"/>
      <c r="L354" s="1260"/>
      <c r="M354" s="1260"/>
      <c r="N354" s="1260"/>
      <c r="O354" s="1260"/>
      <c r="P354" s="1260"/>
      <c r="Q354" s="1260"/>
      <c r="R354" s="1260"/>
      <c r="S354" s="1260"/>
      <c r="T354" s="1260"/>
      <c r="U354" s="1261"/>
      <c r="V354" s="99"/>
      <c r="W354" s="99"/>
      <c r="X354" s="99"/>
      <c r="Y354" s="99"/>
      <c r="Z354" s="99"/>
      <c r="AA354" s="99"/>
      <c r="AB354" s="99"/>
      <c r="AC354" s="99"/>
      <c r="AD354" s="99"/>
      <c r="AE354" s="99"/>
      <c r="AF354" s="99"/>
      <c r="AG354" s="99"/>
      <c r="AH354" s="99"/>
      <c r="AI354" s="99"/>
      <c r="AJ354" s="99"/>
      <c r="AK354" s="99"/>
    </row>
    <row r="355" spans="2:37" s="3" customFormat="1" ht="13.5" customHeight="1">
      <c r="B355" s="579"/>
      <c r="C355" s="580"/>
      <c r="D355" s="580"/>
      <c r="E355" s="580"/>
      <c r="F355" s="581"/>
      <c r="G355" s="501"/>
      <c r="H355" s="501"/>
      <c r="I355" s="501"/>
      <c r="J355" s="501"/>
      <c r="K355" s="501"/>
      <c r="L355" s="501"/>
      <c r="M355" s="501"/>
      <c r="N355" s="501"/>
      <c r="O355" s="501"/>
      <c r="P355" s="501"/>
      <c r="Q355" s="501"/>
      <c r="R355" s="501"/>
      <c r="S355" s="501"/>
      <c r="T355" s="501"/>
      <c r="U355" s="977"/>
      <c r="V355" s="99"/>
      <c r="W355" s="99"/>
      <c r="X355" s="99"/>
      <c r="Y355" s="99"/>
      <c r="Z355" s="99"/>
      <c r="AA355" s="99"/>
      <c r="AB355" s="99"/>
      <c r="AC355" s="99"/>
      <c r="AD355" s="99"/>
      <c r="AE355" s="99"/>
      <c r="AF355" s="99"/>
      <c r="AG355" s="99"/>
      <c r="AH355" s="99"/>
      <c r="AI355" s="99"/>
      <c r="AJ355" s="99"/>
      <c r="AK355" s="99"/>
    </row>
    <row r="356" spans="2:37" s="3" customFormat="1" ht="13.5" customHeight="1">
      <c r="B356" s="573" t="s">
        <v>114</v>
      </c>
      <c r="C356" s="574"/>
      <c r="D356" s="574"/>
      <c r="E356" s="574"/>
      <c r="F356" s="575"/>
      <c r="G356" s="1262"/>
      <c r="H356" s="1263"/>
      <c r="I356" s="1263"/>
      <c r="J356" s="1263"/>
      <c r="K356" s="1263"/>
      <c r="L356" s="1263"/>
      <c r="M356" s="1263"/>
      <c r="N356" s="1263"/>
      <c r="O356" s="1263"/>
      <c r="P356" s="1263"/>
      <c r="Q356" s="1263"/>
      <c r="R356" s="1263"/>
      <c r="S356" s="1263"/>
      <c r="T356" s="1263"/>
      <c r="U356" s="1264"/>
      <c r="V356" s="99"/>
      <c r="W356" s="99"/>
      <c r="X356" s="99"/>
      <c r="Y356" s="99"/>
      <c r="Z356" s="99"/>
      <c r="AA356" s="99"/>
      <c r="AB356" s="99"/>
      <c r="AC356" s="99"/>
      <c r="AD356" s="99"/>
      <c r="AE356" s="99"/>
      <c r="AF356" s="99"/>
      <c r="AG356" s="99"/>
      <c r="AH356" s="99"/>
      <c r="AI356" s="99"/>
      <c r="AJ356" s="99"/>
      <c r="AK356" s="99"/>
    </row>
    <row r="357" spans="2:37" s="3" customFormat="1" ht="13.5" customHeight="1">
      <c r="B357" s="576"/>
      <c r="C357" s="577"/>
      <c r="D357" s="577"/>
      <c r="E357" s="577"/>
      <c r="F357" s="578"/>
      <c r="G357" s="1182"/>
      <c r="H357" s="1183"/>
      <c r="I357" s="1183"/>
      <c r="J357" s="1183"/>
      <c r="K357" s="1183"/>
      <c r="L357" s="1183"/>
      <c r="M357" s="1183"/>
      <c r="N357" s="1183"/>
      <c r="O357" s="1183"/>
      <c r="P357" s="1183"/>
      <c r="Q357" s="1183"/>
      <c r="R357" s="1183"/>
      <c r="S357" s="1183"/>
      <c r="T357" s="1183"/>
      <c r="U357" s="1184"/>
      <c r="V357" s="99"/>
      <c r="W357" s="99"/>
      <c r="X357" s="99"/>
      <c r="Y357" s="99"/>
      <c r="Z357" s="99"/>
      <c r="AA357" s="99"/>
      <c r="AB357" s="99"/>
      <c r="AC357" s="99"/>
      <c r="AD357" s="99"/>
      <c r="AE357" s="99"/>
      <c r="AF357" s="99"/>
      <c r="AG357" s="99"/>
      <c r="AH357" s="99"/>
      <c r="AI357" s="99"/>
      <c r="AJ357" s="99"/>
      <c r="AK357" s="99"/>
    </row>
    <row r="358" spans="2:37" s="3" customFormat="1" ht="21" customHeight="1">
      <c r="B358" s="579"/>
      <c r="C358" s="580"/>
      <c r="D358" s="580"/>
      <c r="E358" s="580"/>
      <c r="F358" s="581"/>
      <c r="G358" s="1265"/>
      <c r="H358" s="1266"/>
      <c r="I358" s="1266"/>
      <c r="J358" s="1266"/>
      <c r="K358" s="1266"/>
      <c r="L358" s="1266"/>
      <c r="M358" s="1266"/>
      <c r="N358" s="1266"/>
      <c r="O358" s="1266"/>
      <c r="P358" s="1266"/>
      <c r="Q358" s="1266"/>
      <c r="R358" s="1266"/>
      <c r="S358" s="1266"/>
      <c r="T358" s="1266"/>
      <c r="U358" s="1267"/>
      <c r="V358" s="99"/>
      <c r="W358" s="99"/>
      <c r="X358" s="99"/>
      <c r="Y358" s="99"/>
      <c r="Z358" s="99"/>
      <c r="AA358" s="99"/>
      <c r="AB358" s="99"/>
      <c r="AC358" s="99"/>
      <c r="AD358" s="99"/>
      <c r="AE358" s="99"/>
      <c r="AF358" s="99"/>
      <c r="AG358" s="99"/>
      <c r="AH358" s="99"/>
      <c r="AI358" s="99"/>
      <c r="AJ358" s="99"/>
      <c r="AK358" s="99"/>
    </row>
    <row r="359" spans="2:37" s="3" customFormat="1" ht="13.5" customHeight="1">
      <c r="B359" s="504" t="s">
        <v>13</v>
      </c>
      <c r="C359" s="505"/>
      <c r="D359" s="505"/>
      <c r="E359" s="505"/>
      <c r="F359" s="505"/>
      <c r="G359" s="1241" t="s">
        <v>228</v>
      </c>
      <c r="H359" s="1242"/>
      <c r="I359" s="1242"/>
      <c r="J359" s="1242"/>
      <c r="K359" s="1242"/>
      <c r="L359" s="1242"/>
      <c r="M359" s="1242"/>
      <c r="N359" s="1243"/>
      <c r="O359" s="144" t="s">
        <v>95</v>
      </c>
      <c r="P359" s="144"/>
      <c r="Q359" s="144"/>
      <c r="R359" s="144"/>
      <c r="S359" s="144"/>
      <c r="T359" s="144"/>
      <c r="U359" s="145"/>
      <c r="V359" s="99"/>
      <c r="W359" s="99"/>
      <c r="X359" s="99"/>
      <c r="Y359" s="99"/>
      <c r="Z359" s="99"/>
      <c r="AA359" s="99"/>
      <c r="AB359" s="99"/>
      <c r="AC359" s="99"/>
      <c r="AD359" s="99"/>
      <c r="AE359" s="99"/>
      <c r="AF359" s="99"/>
      <c r="AG359" s="99"/>
      <c r="AH359" s="99"/>
      <c r="AI359" s="99"/>
      <c r="AJ359" s="99"/>
      <c r="AK359" s="99"/>
    </row>
    <row r="360" spans="2:37" s="3" customFormat="1" ht="13.5" customHeight="1">
      <c r="B360" s="504"/>
      <c r="C360" s="505"/>
      <c r="D360" s="505"/>
      <c r="E360" s="505"/>
      <c r="F360" s="505"/>
      <c r="G360" s="1244"/>
      <c r="H360" s="1245"/>
      <c r="I360" s="1245"/>
      <c r="J360" s="1245"/>
      <c r="K360" s="1245"/>
      <c r="L360" s="1245"/>
      <c r="M360" s="1245"/>
      <c r="N360" s="1246"/>
      <c r="O360" s="1199"/>
      <c r="P360" s="1199"/>
      <c r="Q360" s="1199"/>
      <c r="R360" s="1199"/>
      <c r="S360" s="1199"/>
      <c r="T360" s="1199"/>
      <c r="U360" s="1250"/>
      <c r="V360" s="99"/>
      <c r="W360" s="99"/>
      <c r="X360" s="99"/>
      <c r="Y360" s="99"/>
      <c r="Z360" s="99"/>
      <c r="AA360" s="99"/>
      <c r="AB360" s="99"/>
      <c r="AC360" s="99"/>
      <c r="AD360" s="99"/>
      <c r="AE360" s="99"/>
      <c r="AF360" s="99"/>
      <c r="AG360" s="99"/>
      <c r="AH360" s="99"/>
      <c r="AI360" s="99"/>
      <c r="AJ360" s="99"/>
      <c r="AK360" s="99"/>
    </row>
    <row r="361" spans="2:37" s="3" customFormat="1" ht="13.5" customHeight="1">
      <c r="B361" s="504"/>
      <c r="C361" s="505"/>
      <c r="D361" s="505"/>
      <c r="E361" s="505"/>
      <c r="F361" s="505"/>
      <c r="G361" s="1247"/>
      <c r="H361" s="1248"/>
      <c r="I361" s="1248"/>
      <c r="J361" s="1248"/>
      <c r="K361" s="1248"/>
      <c r="L361" s="1248"/>
      <c r="M361" s="1248"/>
      <c r="N361" s="1249"/>
      <c r="O361" s="147"/>
      <c r="P361" s="147"/>
      <c r="Q361" s="147"/>
      <c r="R361" s="147"/>
      <c r="S361" s="147"/>
      <c r="T361" s="147"/>
      <c r="U361" s="148"/>
      <c r="V361" s="99"/>
      <c r="W361" s="99"/>
      <c r="X361" s="99"/>
      <c r="Y361" s="99"/>
      <c r="Z361" s="99"/>
      <c r="AA361" s="99"/>
      <c r="AB361" s="99"/>
      <c r="AC361" s="99"/>
      <c r="AD361" s="99"/>
      <c r="AE361" s="99"/>
      <c r="AF361" s="99"/>
      <c r="AG361" s="99"/>
      <c r="AH361" s="99"/>
      <c r="AI361" s="99"/>
      <c r="AJ361" s="99"/>
      <c r="AK361" s="99"/>
    </row>
    <row r="362" spans="2:37" s="3" customFormat="1" ht="12.75" customHeight="1">
      <c r="B362" s="504" t="s">
        <v>58</v>
      </c>
      <c r="C362" s="505"/>
      <c r="D362" s="505"/>
      <c r="E362" s="505"/>
      <c r="F362" s="505"/>
      <c r="G362" s="501"/>
      <c r="H362" s="501"/>
      <c r="I362" s="501"/>
      <c r="J362" s="501"/>
      <c r="K362" s="501"/>
      <c r="L362" s="501"/>
      <c r="M362" s="501"/>
      <c r="N362" s="501"/>
      <c r="O362" s="501"/>
      <c r="P362" s="501"/>
      <c r="Q362" s="501"/>
      <c r="R362" s="501"/>
      <c r="S362" s="501"/>
      <c r="T362" s="501"/>
      <c r="U362" s="977"/>
      <c r="V362" s="99"/>
      <c r="W362" s="99"/>
      <c r="X362" s="99"/>
      <c r="Y362" s="99"/>
      <c r="Z362" s="99"/>
      <c r="AA362" s="99"/>
      <c r="AB362" s="99"/>
      <c r="AC362" s="99"/>
      <c r="AD362" s="99"/>
      <c r="AE362" s="99"/>
      <c r="AF362" s="99"/>
      <c r="AG362" s="99"/>
      <c r="AH362" s="99"/>
      <c r="AI362" s="99"/>
      <c r="AJ362" s="99"/>
      <c r="AK362" s="99"/>
    </row>
    <row r="363" spans="2:37" s="3" customFormat="1" ht="13.5" customHeight="1">
      <c r="B363" s="504"/>
      <c r="C363" s="505"/>
      <c r="D363" s="505"/>
      <c r="E363" s="505"/>
      <c r="F363" s="505"/>
      <c r="G363" s="501"/>
      <c r="H363" s="501"/>
      <c r="I363" s="501"/>
      <c r="J363" s="501"/>
      <c r="K363" s="501"/>
      <c r="L363" s="501"/>
      <c r="M363" s="501"/>
      <c r="N363" s="501"/>
      <c r="O363" s="501"/>
      <c r="P363" s="501"/>
      <c r="Q363" s="501"/>
      <c r="R363" s="501"/>
      <c r="S363" s="501"/>
      <c r="T363" s="501"/>
      <c r="U363" s="977"/>
      <c r="V363" s="99"/>
      <c r="W363" s="99"/>
      <c r="X363" s="99"/>
      <c r="Y363" s="99"/>
      <c r="Z363" s="99"/>
      <c r="AA363" s="99"/>
      <c r="AB363" s="99"/>
      <c r="AC363" s="99"/>
      <c r="AD363" s="99"/>
      <c r="AE363" s="99"/>
      <c r="AF363" s="99"/>
      <c r="AG363" s="99"/>
      <c r="AH363" s="99"/>
      <c r="AI363" s="99"/>
      <c r="AJ363" s="99"/>
      <c r="AK363" s="99"/>
    </row>
    <row r="364" spans="2:37" s="3" customFormat="1" ht="13.5" customHeight="1">
      <c r="B364" s="504" t="s">
        <v>14</v>
      </c>
      <c r="C364" s="505"/>
      <c r="D364" s="505"/>
      <c r="E364" s="505"/>
      <c r="F364" s="505"/>
      <c r="G364" s="501"/>
      <c r="H364" s="501"/>
      <c r="I364" s="501"/>
      <c r="J364" s="501"/>
      <c r="K364" s="501"/>
      <c r="L364" s="501"/>
      <c r="M364" s="501"/>
      <c r="N364" s="501"/>
      <c r="O364" s="501"/>
      <c r="P364" s="501"/>
      <c r="Q364" s="501"/>
      <c r="R364" s="501"/>
      <c r="S364" s="501"/>
      <c r="T364" s="501"/>
      <c r="U364" s="977"/>
      <c r="V364" s="99"/>
      <c r="W364" s="99"/>
      <c r="X364" s="99"/>
      <c r="Y364" s="99"/>
      <c r="Z364" s="99"/>
      <c r="AA364" s="99"/>
      <c r="AB364" s="99"/>
      <c r="AC364" s="99"/>
      <c r="AD364" s="99"/>
      <c r="AE364" s="99"/>
      <c r="AF364" s="99"/>
      <c r="AG364" s="99"/>
      <c r="AH364" s="99"/>
      <c r="AI364" s="99"/>
      <c r="AJ364" s="99"/>
      <c r="AK364" s="99"/>
    </row>
    <row r="365" spans="2:37" s="3" customFormat="1" ht="13.5" customHeight="1">
      <c r="B365" s="504"/>
      <c r="C365" s="505"/>
      <c r="D365" s="505"/>
      <c r="E365" s="505"/>
      <c r="F365" s="505"/>
      <c r="G365" s="501"/>
      <c r="H365" s="501"/>
      <c r="I365" s="501"/>
      <c r="J365" s="501"/>
      <c r="K365" s="501"/>
      <c r="L365" s="501"/>
      <c r="M365" s="501"/>
      <c r="N365" s="501"/>
      <c r="O365" s="501"/>
      <c r="P365" s="501"/>
      <c r="Q365" s="501"/>
      <c r="R365" s="501"/>
      <c r="S365" s="501"/>
      <c r="T365" s="501"/>
      <c r="U365" s="977"/>
      <c r="V365" s="99"/>
      <c r="W365" s="99"/>
      <c r="X365" s="99"/>
      <c r="Y365" s="99"/>
      <c r="Z365" s="99"/>
      <c r="AA365" s="99"/>
      <c r="AB365" s="99"/>
      <c r="AC365" s="99"/>
      <c r="AD365" s="99"/>
      <c r="AE365" s="99"/>
      <c r="AF365" s="99"/>
      <c r="AG365" s="99"/>
      <c r="AH365" s="99"/>
      <c r="AI365" s="99"/>
      <c r="AJ365" s="99"/>
      <c r="AK365" s="99"/>
    </row>
    <row r="366" spans="2:37" s="3" customFormat="1" ht="13.5" customHeight="1">
      <c r="B366" s="504"/>
      <c r="C366" s="505"/>
      <c r="D366" s="505"/>
      <c r="E366" s="505"/>
      <c r="F366" s="505"/>
      <c r="G366" s="501"/>
      <c r="H366" s="501"/>
      <c r="I366" s="501"/>
      <c r="J366" s="501"/>
      <c r="K366" s="501"/>
      <c r="L366" s="501"/>
      <c r="M366" s="501"/>
      <c r="N366" s="501"/>
      <c r="O366" s="501"/>
      <c r="P366" s="501"/>
      <c r="Q366" s="501"/>
      <c r="R366" s="501"/>
      <c r="S366" s="501"/>
      <c r="T366" s="501"/>
      <c r="U366" s="977"/>
      <c r="V366" s="99"/>
      <c r="W366" s="99"/>
      <c r="X366" s="99"/>
      <c r="Y366" s="99"/>
      <c r="Z366" s="99"/>
      <c r="AA366" s="99"/>
      <c r="AB366" s="99"/>
      <c r="AC366" s="99"/>
      <c r="AD366" s="99"/>
      <c r="AE366" s="99"/>
      <c r="AF366" s="99"/>
      <c r="AG366" s="99"/>
      <c r="AH366" s="99"/>
      <c r="AI366" s="99"/>
      <c r="AJ366" s="99"/>
      <c r="AK366" s="99"/>
    </row>
    <row r="367" spans="2:37" s="69" customFormat="1" ht="21.75" customHeight="1">
      <c r="B367" s="504" t="s">
        <v>248</v>
      </c>
      <c r="C367" s="505"/>
      <c r="D367" s="505"/>
      <c r="E367" s="505"/>
      <c r="F367" s="505"/>
      <c r="G367" s="143"/>
      <c r="H367" s="144"/>
      <c r="I367" s="144"/>
      <c r="J367" s="144"/>
      <c r="K367" s="144"/>
      <c r="L367" s="144"/>
      <c r="M367" s="144"/>
      <c r="N367" s="144"/>
      <c r="O367" s="144"/>
      <c r="P367" s="144"/>
      <c r="Q367" s="144"/>
      <c r="R367" s="144"/>
      <c r="S367" s="144"/>
      <c r="T367" s="144"/>
      <c r="U367" s="145"/>
      <c r="V367" s="100"/>
      <c r="W367" s="100"/>
      <c r="X367" s="100"/>
      <c r="Y367" s="100"/>
      <c r="Z367" s="100"/>
      <c r="AA367" s="100"/>
      <c r="AB367" s="100"/>
      <c r="AC367" s="100"/>
      <c r="AD367" s="100"/>
      <c r="AE367" s="100"/>
      <c r="AF367" s="100"/>
      <c r="AG367" s="100"/>
      <c r="AH367" s="100"/>
      <c r="AI367" s="100"/>
      <c r="AJ367" s="100"/>
      <c r="AK367" s="100"/>
    </row>
    <row r="368" spans="2:37" s="69" customFormat="1" ht="13.5" customHeight="1">
      <c r="B368" s="504"/>
      <c r="C368" s="505"/>
      <c r="D368" s="505"/>
      <c r="E368" s="505"/>
      <c r="F368" s="505"/>
      <c r="G368" s="146"/>
      <c r="H368" s="147"/>
      <c r="I368" s="147"/>
      <c r="J368" s="147"/>
      <c r="K368" s="147"/>
      <c r="L368" s="147"/>
      <c r="M368" s="147"/>
      <c r="N368" s="147"/>
      <c r="O368" s="147"/>
      <c r="P368" s="147"/>
      <c r="Q368" s="147"/>
      <c r="R368" s="147"/>
      <c r="S368" s="147"/>
      <c r="T368" s="147"/>
      <c r="U368" s="148"/>
      <c r="V368" s="100"/>
      <c r="W368" s="100"/>
      <c r="X368" s="100"/>
      <c r="Y368" s="100"/>
      <c r="Z368" s="100"/>
      <c r="AA368" s="100"/>
      <c r="AB368" s="100"/>
      <c r="AC368" s="100"/>
      <c r="AD368" s="100"/>
      <c r="AE368" s="100"/>
      <c r="AF368" s="100"/>
      <c r="AG368" s="100"/>
      <c r="AH368" s="100"/>
      <c r="AI368" s="100"/>
      <c r="AJ368" s="100"/>
      <c r="AK368" s="100"/>
    </row>
    <row r="369" spans="2:37" s="3" customFormat="1" ht="13.5" customHeight="1">
      <c r="B369" s="504" t="s">
        <v>115</v>
      </c>
      <c r="C369" s="505"/>
      <c r="D369" s="505"/>
      <c r="E369" s="505"/>
      <c r="F369" s="505"/>
      <c r="G369" s="501"/>
      <c r="H369" s="501"/>
      <c r="I369" s="501"/>
      <c r="J369" s="501"/>
      <c r="K369" s="501"/>
      <c r="L369" s="501"/>
      <c r="M369" s="501"/>
      <c r="N369" s="501"/>
      <c r="O369" s="501"/>
      <c r="P369" s="501"/>
      <c r="Q369" s="501"/>
      <c r="R369" s="501"/>
      <c r="S369" s="501"/>
      <c r="T369" s="501"/>
      <c r="U369" s="977"/>
      <c r="V369" s="99"/>
      <c r="W369" s="99"/>
      <c r="X369" s="99"/>
      <c r="Y369" s="99"/>
      <c r="Z369" s="99"/>
      <c r="AA369" s="99"/>
      <c r="AB369" s="99"/>
      <c r="AC369" s="99"/>
      <c r="AD369" s="99"/>
      <c r="AE369" s="99"/>
      <c r="AF369" s="99"/>
      <c r="AG369" s="99"/>
      <c r="AH369" s="99"/>
      <c r="AI369" s="99"/>
      <c r="AJ369" s="99"/>
      <c r="AK369" s="99"/>
    </row>
    <row r="370" spans="2:37" s="3" customFormat="1" ht="13.5" customHeight="1">
      <c r="B370" s="504"/>
      <c r="C370" s="505"/>
      <c r="D370" s="505"/>
      <c r="E370" s="505"/>
      <c r="F370" s="505"/>
      <c r="G370" s="501"/>
      <c r="H370" s="501"/>
      <c r="I370" s="501"/>
      <c r="J370" s="501"/>
      <c r="K370" s="501"/>
      <c r="L370" s="501"/>
      <c r="M370" s="501"/>
      <c r="N370" s="501"/>
      <c r="O370" s="501"/>
      <c r="P370" s="501"/>
      <c r="Q370" s="501"/>
      <c r="R370" s="501"/>
      <c r="S370" s="501"/>
      <c r="T370" s="501"/>
      <c r="U370" s="977"/>
      <c r="V370" s="99"/>
      <c r="W370" s="99"/>
      <c r="X370" s="99"/>
      <c r="Y370" s="99"/>
      <c r="Z370" s="99"/>
      <c r="AA370" s="99"/>
      <c r="AB370" s="99"/>
      <c r="AC370" s="99"/>
      <c r="AD370" s="99"/>
      <c r="AE370" s="99"/>
      <c r="AF370" s="99"/>
      <c r="AG370" s="99"/>
      <c r="AH370" s="99"/>
      <c r="AI370" s="99"/>
      <c r="AJ370" s="99"/>
      <c r="AK370" s="99"/>
    </row>
    <row r="371" spans="2:37" s="3" customFormat="1" ht="13.5" customHeight="1">
      <c r="B371" s="504"/>
      <c r="C371" s="505"/>
      <c r="D371" s="505"/>
      <c r="E371" s="505"/>
      <c r="F371" s="505"/>
      <c r="G371" s="501"/>
      <c r="H371" s="501"/>
      <c r="I371" s="501"/>
      <c r="J371" s="501"/>
      <c r="K371" s="501"/>
      <c r="L371" s="501"/>
      <c r="M371" s="501"/>
      <c r="N371" s="501"/>
      <c r="O371" s="501"/>
      <c r="P371" s="501"/>
      <c r="Q371" s="501"/>
      <c r="R371" s="501"/>
      <c r="S371" s="501"/>
      <c r="T371" s="501"/>
      <c r="U371" s="977"/>
      <c r="V371" s="99"/>
      <c r="W371" s="99"/>
      <c r="X371" s="99"/>
      <c r="Y371" s="99"/>
      <c r="Z371" s="99"/>
      <c r="AA371" s="99"/>
      <c r="AB371" s="99"/>
      <c r="AC371" s="99"/>
      <c r="AD371" s="99"/>
      <c r="AE371" s="99"/>
      <c r="AF371" s="99"/>
      <c r="AG371" s="99"/>
      <c r="AH371" s="99"/>
      <c r="AI371" s="99"/>
      <c r="AJ371" s="99"/>
      <c r="AK371" s="99"/>
    </row>
    <row r="372" spans="2:37" s="3" customFormat="1" ht="13.5" customHeight="1">
      <c r="B372" s="1153" t="s">
        <v>106</v>
      </c>
      <c r="C372" s="1156" t="s">
        <v>44</v>
      </c>
      <c r="D372" s="1157"/>
      <c r="E372" s="1171" t="s">
        <v>116</v>
      </c>
      <c r="F372" s="1173"/>
      <c r="G372" s="1162" t="s">
        <v>10</v>
      </c>
      <c r="H372" s="1163"/>
      <c r="I372" s="1164"/>
      <c r="J372" s="1156" t="s">
        <v>34</v>
      </c>
      <c r="K372" s="1240"/>
      <c r="L372" s="1157"/>
      <c r="M372" s="1240" t="s">
        <v>33</v>
      </c>
      <c r="N372" s="1157"/>
      <c r="O372" s="1162" t="s">
        <v>84</v>
      </c>
      <c r="P372" s="1164"/>
      <c r="Q372" s="1172" t="s">
        <v>72</v>
      </c>
      <c r="R372" s="1172"/>
      <c r="S372" s="1173"/>
      <c r="T372" s="1158" t="s">
        <v>46</v>
      </c>
      <c r="U372" s="1130" t="s">
        <v>45</v>
      </c>
      <c r="V372" s="99"/>
      <c r="W372" s="99"/>
      <c r="X372" s="99"/>
      <c r="Y372" s="99"/>
      <c r="Z372" s="99"/>
      <c r="AA372" s="99"/>
      <c r="AB372" s="99"/>
      <c r="AC372" s="99"/>
      <c r="AD372" s="99"/>
      <c r="AE372" s="99"/>
      <c r="AF372" s="99"/>
      <c r="AG372" s="99"/>
      <c r="AH372" s="99"/>
      <c r="AI372" s="99"/>
      <c r="AJ372" s="99"/>
      <c r="AK372" s="99"/>
    </row>
    <row r="373" spans="2:37" s="3" customFormat="1" ht="13.5" customHeight="1">
      <c r="B373" s="1154"/>
      <c r="C373" s="630"/>
      <c r="D373" s="450"/>
      <c r="E373" s="742"/>
      <c r="F373" s="743"/>
      <c r="G373" s="1165"/>
      <c r="H373" s="1166"/>
      <c r="I373" s="1167"/>
      <c r="J373" s="630"/>
      <c r="K373" s="449"/>
      <c r="L373" s="450"/>
      <c r="M373" s="449"/>
      <c r="N373" s="450"/>
      <c r="O373" s="1165"/>
      <c r="P373" s="1167"/>
      <c r="Q373" s="1114"/>
      <c r="R373" s="1114"/>
      <c r="S373" s="743"/>
      <c r="T373" s="1159"/>
      <c r="U373" s="1131"/>
      <c r="V373" s="99"/>
      <c r="W373" s="99"/>
      <c r="X373" s="99"/>
      <c r="Y373" s="99"/>
      <c r="Z373" s="99"/>
      <c r="AA373" s="99"/>
      <c r="AB373" s="99"/>
      <c r="AC373" s="99"/>
      <c r="AD373" s="99"/>
      <c r="AE373" s="99"/>
      <c r="AF373" s="99"/>
      <c r="AG373" s="99"/>
      <c r="AH373" s="99"/>
      <c r="AI373" s="99"/>
      <c r="AJ373" s="99"/>
      <c r="AK373" s="99"/>
    </row>
    <row r="374" spans="2:37" s="3" customFormat="1" ht="13.5" customHeight="1">
      <c r="B374" s="1154"/>
      <c r="C374" s="630"/>
      <c r="D374" s="450"/>
      <c r="E374" s="742"/>
      <c r="F374" s="743"/>
      <c r="G374" s="1165"/>
      <c r="H374" s="1166"/>
      <c r="I374" s="1167"/>
      <c r="J374" s="630"/>
      <c r="K374" s="449"/>
      <c r="L374" s="450"/>
      <c r="M374" s="449"/>
      <c r="N374" s="450"/>
      <c r="O374" s="1165"/>
      <c r="P374" s="1167"/>
      <c r="Q374" s="1114"/>
      <c r="R374" s="1114"/>
      <c r="S374" s="743"/>
      <c r="T374" s="1159"/>
      <c r="U374" s="1131"/>
      <c r="V374" s="99"/>
      <c r="W374" s="99"/>
      <c r="X374" s="99"/>
      <c r="Y374" s="99"/>
      <c r="Z374" s="99"/>
      <c r="AA374" s="99"/>
      <c r="AB374" s="99"/>
      <c r="AC374" s="99"/>
      <c r="AD374" s="99"/>
      <c r="AE374" s="99"/>
      <c r="AF374" s="99"/>
      <c r="AG374" s="99"/>
      <c r="AH374" s="99"/>
      <c r="AI374" s="99"/>
      <c r="AJ374" s="99"/>
      <c r="AK374" s="99"/>
    </row>
    <row r="375" spans="2:37" s="3" customFormat="1" ht="13.5" customHeight="1" thickBot="1">
      <c r="B375" s="1154"/>
      <c r="C375" s="631"/>
      <c r="D375" s="452"/>
      <c r="E375" s="744"/>
      <c r="F375" s="745"/>
      <c r="G375" s="1168"/>
      <c r="H375" s="1169"/>
      <c r="I375" s="1170"/>
      <c r="J375" s="631"/>
      <c r="K375" s="451"/>
      <c r="L375" s="452"/>
      <c r="M375" s="451"/>
      <c r="N375" s="452"/>
      <c r="O375" s="1168"/>
      <c r="P375" s="1170"/>
      <c r="Q375" s="1174"/>
      <c r="R375" s="1174"/>
      <c r="S375" s="745"/>
      <c r="T375" s="1160"/>
      <c r="U375" s="1132"/>
      <c r="V375" s="99"/>
      <c r="W375" s="99"/>
      <c r="X375" s="99"/>
      <c r="Y375" s="99"/>
      <c r="Z375" s="99"/>
      <c r="AA375" s="99"/>
      <c r="AB375" s="99"/>
      <c r="AC375" s="99"/>
      <c r="AD375" s="99"/>
      <c r="AE375" s="99"/>
      <c r="AF375" s="99"/>
      <c r="AG375" s="99"/>
      <c r="AH375" s="99"/>
      <c r="AI375" s="99"/>
      <c r="AJ375" s="99"/>
      <c r="AK375" s="99"/>
    </row>
    <row r="376" spans="2:37" s="3" customFormat="1" ht="13.5" customHeight="1" thickTop="1">
      <c r="B376" s="1154"/>
      <c r="C376" s="1133"/>
      <c r="D376" s="1133"/>
      <c r="E376" s="1233"/>
      <c r="F376" s="1233"/>
      <c r="G376" s="1234"/>
      <c r="H376" s="1234"/>
      <c r="I376" s="1234"/>
      <c r="J376" s="1235"/>
      <c r="K376" s="1236"/>
      <c r="L376" s="1237"/>
      <c r="M376" s="1238"/>
      <c r="N376" s="1238"/>
      <c r="O376" s="1235"/>
      <c r="P376" s="1237"/>
      <c r="Q376" s="1239"/>
      <c r="R376" s="1239"/>
      <c r="S376" s="1239"/>
      <c r="T376" s="1144"/>
      <c r="U376" s="1126"/>
      <c r="V376" s="99"/>
      <c r="W376" s="99"/>
      <c r="X376" s="99"/>
      <c r="Y376" s="99"/>
      <c r="Z376" s="99"/>
      <c r="AA376" s="99"/>
      <c r="AB376" s="99"/>
      <c r="AC376" s="99"/>
      <c r="AD376" s="99"/>
      <c r="AE376" s="99"/>
      <c r="AF376" s="99"/>
      <c r="AG376" s="99"/>
      <c r="AH376" s="99"/>
      <c r="AI376" s="99"/>
      <c r="AJ376" s="99"/>
      <c r="AK376" s="99"/>
    </row>
    <row r="377" spans="2:37" s="3" customFormat="1" ht="13.5" customHeight="1">
      <c r="B377" s="1154"/>
      <c r="C377" s="432"/>
      <c r="D377" s="432"/>
      <c r="E377" s="591"/>
      <c r="F377" s="591"/>
      <c r="G377" s="649"/>
      <c r="H377" s="649"/>
      <c r="I377" s="649"/>
      <c r="J377" s="444"/>
      <c r="K377" s="445"/>
      <c r="L377" s="446"/>
      <c r="M377" s="493"/>
      <c r="N377" s="493"/>
      <c r="O377" s="444"/>
      <c r="P377" s="446"/>
      <c r="Q377" s="501"/>
      <c r="R377" s="501"/>
      <c r="S377" s="501"/>
      <c r="T377" s="500"/>
      <c r="U377" s="492"/>
      <c r="V377" s="99"/>
      <c r="W377" s="99"/>
      <c r="X377" s="99"/>
      <c r="Y377" s="99"/>
      <c r="Z377" s="99"/>
      <c r="AA377" s="99"/>
      <c r="AB377" s="99"/>
      <c r="AC377" s="99"/>
      <c r="AD377" s="99"/>
      <c r="AE377" s="99"/>
      <c r="AF377" s="99"/>
      <c r="AG377" s="99"/>
      <c r="AH377" s="99"/>
      <c r="AI377" s="99"/>
      <c r="AJ377" s="99"/>
      <c r="AK377" s="99"/>
    </row>
    <row r="378" spans="2:37" s="3" customFormat="1" ht="13.5" customHeight="1">
      <c r="B378" s="1154"/>
      <c r="C378" s="432"/>
      <c r="D378" s="432"/>
      <c r="E378" s="591"/>
      <c r="F378" s="591"/>
      <c r="G378" s="649"/>
      <c r="H378" s="649"/>
      <c r="I378" s="649"/>
      <c r="J378" s="441"/>
      <c r="K378" s="442"/>
      <c r="L378" s="443"/>
      <c r="M378" s="493"/>
      <c r="N378" s="493"/>
      <c r="O378" s="441"/>
      <c r="P378" s="443"/>
      <c r="Q378" s="501"/>
      <c r="R378" s="501"/>
      <c r="S378" s="501"/>
      <c r="T378" s="500"/>
      <c r="U378" s="492"/>
      <c r="V378" s="99"/>
      <c r="W378" s="99"/>
      <c r="X378" s="99"/>
      <c r="Y378" s="99"/>
      <c r="Z378" s="99"/>
      <c r="AA378" s="99"/>
      <c r="AB378" s="99"/>
      <c r="AC378" s="99"/>
      <c r="AD378" s="99"/>
      <c r="AE378" s="99"/>
      <c r="AF378" s="99"/>
      <c r="AG378" s="99"/>
      <c r="AH378" s="99"/>
      <c r="AI378" s="99"/>
      <c r="AJ378" s="99"/>
      <c r="AK378" s="99"/>
    </row>
    <row r="379" spans="2:37" s="3" customFormat="1" ht="13.5" customHeight="1">
      <c r="B379" s="1154"/>
      <c r="C379" s="432"/>
      <c r="D379" s="432"/>
      <c r="E379" s="591"/>
      <c r="F379" s="591"/>
      <c r="G379" s="649"/>
      <c r="H379" s="649"/>
      <c r="I379" s="649"/>
      <c r="J379" s="444"/>
      <c r="K379" s="445"/>
      <c r="L379" s="446"/>
      <c r="M379" s="493"/>
      <c r="N379" s="493"/>
      <c r="O379" s="444"/>
      <c r="P379" s="446"/>
      <c r="Q379" s="501"/>
      <c r="R379" s="501"/>
      <c r="S379" s="501"/>
      <c r="T379" s="500"/>
      <c r="U379" s="492"/>
      <c r="V379" s="99"/>
      <c r="W379" s="99"/>
      <c r="X379" s="99"/>
      <c r="Y379" s="99"/>
      <c r="Z379" s="99"/>
      <c r="AA379" s="99"/>
      <c r="AB379" s="99"/>
      <c r="AC379" s="99"/>
      <c r="AD379" s="99"/>
      <c r="AE379" s="99"/>
      <c r="AF379" s="99"/>
      <c r="AG379" s="99"/>
      <c r="AH379" s="99"/>
      <c r="AI379" s="99"/>
      <c r="AJ379" s="99"/>
      <c r="AK379" s="99"/>
    </row>
    <row r="380" spans="2:37" s="3" customFormat="1" ht="13.5" customHeight="1">
      <c r="B380" s="1154"/>
      <c r="C380" s="432"/>
      <c r="D380" s="432"/>
      <c r="E380" s="591"/>
      <c r="F380" s="591"/>
      <c r="G380" s="649"/>
      <c r="H380" s="649"/>
      <c r="I380" s="649"/>
      <c r="J380" s="441"/>
      <c r="K380" s="442"/>
      <c r="L380" s="443"/>
      <c r="M380" s="493"/>
      <c r="N380" s="493"/>
      <c r="O380" s="441"/>
      <c r="P380" s="443"/>
      <c r="Q380" s="501"/>
      <c r="R380" s="501"/>
      <c r="S380" s="501"/>
      <c r="T380" s="500"/>
      <c r="U380" s="492"/>
      <c r="V380" s="99"/>
      <c r="W380" s="99"/>
      <c r="X380" s="99"/>
      <c r="Y380" s="99"/>
      <c r="Z380" s="99"/>
      <c r="AA380" s="99"/>
      <c r="AB380" s="99"/>
      <c r="AC380" s="99"/>
      <c r="AD380" s="99"/>
      <c r="AE380" s="99"/>
      <c r="AF380" s="99"/>
      <c r="AG380" s="99"/>
      <c r="AH380" s="99"/>
      <c r="AI380" s="99"/>
      <c r="AJ380" s="99"/>
      <c r="AK380" s="99"/>
    </row>
    <row r="381" spans="2:37" s="3" customFormat="1" ht="13.5" customHeight="1">
      <c r="B381" s="1154"/>
      <c r="C381" s="432"/>
      <c r="D381" s="432"/>
      <c r="E381" s="591"/>
      <c r="F381" s="591"/>
      <c r="G381" s="649"/>
      <c r="H381" s="649"/>
      <c r="I381" s="649"/>
      <c r="J381" s="444"/>
      <c r="K381" s="445"/>
      <c r="L381" s="446"/>
      <c r="M381" s="493"/>
      <c r="N381" s="493"/>
      <c r="O381" s="444"/>
      <c r="P381" s="446"/>
      <c r="Q381" s="501"/>
      <c r="R381" s="501"/>
      <c r="S381" s="501"/>
      <c r="T381" s="500"/>
      <c r="U381" s="492"/>
      <c r="V381" s="99"/>
      <c r="W381" s="99"/>
      <c r="X381" s="99"/>
      <c r="Y381" s="99"/>
      <c r="Z381" s="99"/>
      <c r="AA381" s="99"/>
      <c r="AB381" s="99"/>
      <c r="AC381" s="99"/>
      <c r="AD381" s="99"/>
      <c r="AE381" s="99"/>
      <c r="AF381" s="99"/>
      <c r="AG381" s="99"/>
      <c r="AH381" s="99"/>
      <c r="AI381" s="99"/>
      <c r="AJ381" s="99"/>
      <c r="AK381" s="99"/>
    </row>
    <row r="382" spans="2:37" s="3" customFormat="1" ht="13.5" customHeight="1">
      <c r="B382" s="1154"/>
      <c r="C382" s="432"/>
      <c r="D382" s="432"/>
      <c r="E382" s="591"/>
      <c r="F382" s="591"/>
      <c r="G382" s="649"/>
      <c r="H382" s="649"/>
      <c r="I382" s="649"/>
      <c r="J382" s="441"/>
      <c r="K382" s="442"/>
      <c r="L382" s="443"/>
      <c r="M382" s="493"/>
      <c r="N382" s="493"/>
      <c r="O382" s="441"/>
      <c r="P382" s="443"/>
      <c r="Q382" s="501"/>
      <c r="R382" s="501"/>
      <c r="S382" s="501"/>
      <c r="T382" s="500"/>
      <c r="U382" s="492"/>
      <c r="V382" s="99"/>
      <c r="W382" s="99"/>
      <c r="X382" s="99"/>
      <c r="Y382" s="99"/>
      <c r="Z382" s="99"/>
      <c r="AA382" s="99"/>
      <c r="AB382" s="99"/>
      <c r="AC382" s="99"/>
      <c r="AD382" s="99"/>
      <c r="AE382" s="99"/>
      <c r="AF382" s="99"/>
      <c r="AG382" s="99"/>
      <c r="AH382" s="99"/>
      <c r="AI382" s="99"/>
      <c r="AJ382" s="99"/>
      <c r="AK382" s="99"/>
    </row>
    <row r="383" spans="2:37" s="3" customFormat="1" ht="13.5" customHeight="1">
      <c r="B383" s="1154"/>
      <c r="C383" s="432"/>
      <c r="D383" s="432"/>
      <c r="E383" s="591"/>
      <c r="F383" s="591"/>
      <c r="G383" s="649"/>
      <c r="H383" s="649"/>
      <c r="I383" s="649"/>
      <c r="J383" s="444"/>
      <c r="K383" s="445"/>
      <c r="L383" s="446"/>
      <c r="M383" s="493"/>
      <c r="N383" s="493"/>
      <c r="O383" s="444"/>
      <c r="P383" s="446"/>
      <c r="Q383" s="501"/>
      <c r="R383" s="501"/>
      <c r="S383" s="501"/>
      <c r="T383" s="500"/>
      <c r="U383" s="492"/>
      <c r="V383" s="99"/>
      <c r="W383" s="99"/>
      <c r="X383" s="99"/>
      <c r="Y383" s="99"/>
      <c r="Z383" s="99"/>
      <c r="AA383" s="99"/>
      <c r="AB383" s="99"/>
      <c r="AC383" s="99"/>
      <c r="AD383" s="99"/>
      <c r="AE383" s="99"/>
      <c r="AF383" s="99"/>
      <c r="AG383" s="99"/>
      <c r="AH383" s="99"/>
      <c r="AI383" s="99"/>
      <c r="AJ383" s="99"/>
      <c r="AK383" s="99"/>
    </row>
    <row r="384" spans="2:37" s="3" customFormat="1" ht="13.5" customHeight="1">
      <c r="B384" s="1154"/>
      <c r="C384" s="432"/>
      <c r="D384" s="432"/>
      <c r="E384" s="591"/>
      <c r="F384" s="591"/>
      <c r="G384" s="649"/>
      <c r="H384" s="649"/>
      <c r="I384" s="649"/>
      <c r="J384" s="441"/>
      <c r="K384" s="442"/>
      <c r="L384" s="443"/>
      <c r="M384" s="493"/>
      <c r="N384" s="493"/>
      <c r="O384" s="441"/>
      <c r="P384" s="443"/>
      <c r="Q384" s="501"/>
      <c r="R384" s="501"/>
      <c r="S384" s="501"/>
      <c r="T384" s="500"/>
      <c r="U384" s="492"/>
      <c r="V384" s="99"/>
      <c r="W384" s="99"/>
      <c r="X384" s="99"/>
      <c r="Y384" s="99"/>
      <c r="Z384" s="99"/>
      <c r="AA384" s="99"/>
      <c r="AB384" s="99"/>
      <c r="AC384" s="99"/>
      <c r="AD384" s="99"/>
      <c r="AE384" s="99"/>
      <c r="AF384" s="99"/>
      <c r="AG384" s="99"/>
      <c r="AH384" s="99"/>
      <c r="AI384" s="99"/>
      <c r="AJ384" s="99"/>
      <c r="AK384" s="99"/>
    </row>
    <row r="385" spans="2:37" s="3" customFormat="1" ht="13.5" customHeight="1">
      <c r="B385" s="1154"/>
      <c r="C385" s="432"/>
      <c r="D385" s="432"/>
      <c r="E385" s="591"/>
      <c r="F385" s="591"/>
      <c r="G385" s="649"/>
      <c r="H385" s="649"/>
      <c r="I385" s="649"/>
      <c r="J385" s="444"/>
      <c r="K385" s="445"/>
      <c r="L385" s="446"/>
      <c r="M385" s="493"/>
      <c r="N385" s="493"/>
      <c r="O385" s="444"/>
      <c r="P385" s="446"/>
      <c r="Q385" s="501"/>
      <c r="R385" s="501"/>
      <c r="S385" s="501"/>
      <c r="T385" s="500"/>
      <c r="U385" s="492"/>
      <c r="V385" s="99"/>
      <c r="W385" s="99"/>
      <c r="X385" s="99"/>
      <c r="Y385" s="99"/>
      <c r="Z385" s="99"/>
      <c r="AA385" s="99"/>
      <c r="AB385" s="99"/>
      <c r="AC385" s="99"/>
      <c r="AD385" s="99"/>
      <c r="AE385" s="99"/>
      <c r="AF385" s="99"/>
      <c r="AG385" s="99"/>
      <c r="AH385" s="99"/>
      <c r="AI385" s="99"/>
      <c r="AJ385" s="99"/>
      <c r="AK385" s="99"/>
    </row>
    <row r="386" spans="2:37" s="3" customFormat="1" ht="13.5" customHeight="1">
      <c r="B386" s="1154"/>
      <c r="C386" s="432"/>
      <c r="D386" s="432"/>
      <c r="E386" s="591"/>
      <c r="F386" s="591"/>
      <c r="G386" s="649"/>
      <c r="H386" s="649"/>
      <c r="I386" s="649"/>
      <c r="J386" s="441"/>
      <c r="K386" s="442"/>
      <c r="L386" s="443"/>
      <c r="M386" s="493"/>
      <c r="N386" s="493"/>
      <c r="O386" s="441"/>
      <c r="P386" s="443"/>
      <c r="Q386" s="501"/>
      <c r="R386" s="501"/>
      <c r="S386" s="501"/>
      <c r="T386" s="500"/>
      <c r="U386" s="492"/>
      <c r="V386" s="99"/>
      <c r="W386" s="99"/>
      <c r="X386" s="99"/>
      <c r="Y386" s="99"/>
      <c r="Z386" s="99"/>
      <c r="AA386" s="99"/>
      <c r="AB386" s="99"/>
      <c r="AC386" s="99"/>
      <c r="AD386" s="99"/>
      <c r="AE386" s="99"/>
      <c r="AF386" s="99"/>
      <c r="AG386" s="99"/>
      <c r="AH386" s="99"/>
      <c r="AI386" s="99"/>
      <c r="AJ386" s="99"/>
      <c r="AK386" s="99"/>
    </row>
    <row r="387" spans="2:37" s="3" customFormat="1" ht="13.5" customHeight="1" thickBot="1">
      <c r="B387" s="1154"/>
      <c r="C387" s="831"/>
      <c r="D387" s="831"/>
      <c r="E387" s="617"/>
      <c r="F387" s="617"/>
      <c r="G387" s="795"/>
      <c r="H387" s="795"/>
      <c r="I387" s="795"/>
      <c r="J387" s="546"/>
      <c r="K387" s="590"/>
      <c r="L387" s="547"/>
      <c r="M387" s="548"/>
      <c r="N387" s="548"/>
      <c r="O387" s="546"/>
      <c r="P387" s="547"/>
      <c r="Q387" s="650"/>
      <c r="R387" s="650"/>
      <c r="S387" s="650"/>
      <c r="T387" s="594"/>
      <c r="U387" s="613"/>
      <c r="V387" s="99"/>
      <c r="W387" s="99"/>
      <c r="X387" s="99"/>
      <c r="Y387" s="99"/>
      <c r="Z387" s="99"/>
      <c r="AA387" s="99"/>
      <c r="AB387" s="99"/>
      <c r="AC387" s="99"/>
      <c r="AD387" s="99"/>
      <c r="AE387" s="99"/>
      <c r="AF387" s="99"/>
      <c r="AG387" s="99"/>
      <c r="AH387" s="99"/>
      <c r="AI387" s="99"/>
      <c r="AJ387" s="99"/>
      <c r="AK387" s="99"/>
    </row>
    <row r="388" spans="2:37" s="3" customFormat="1" ht="13.5" customHeight="1" thickTop="1">
      <c r="B388" s="1154"/>
      <c r="C388" s="1225"/>
      <c r="D388" s="1226"/>
      <c r="E388" s="1225"/>
      <c r="F388" s="1226"/>
      <c r="G388" s="1225"/>
      <c r="H388" s="1229"/>
      <c r="I388" s="1226"/>
      <c r="J388" s="1225"/>
      <c r="K388" s="1229"/>
      <c r="L388" s="1226"/>
      <c r="M388" s="1229"/>
      <c r="N388" s="1226"/>
      <c r="O388" s="1225"/>
      <c r="P388" s="1226"/>
      <c r="Q388" s="1231" t="s">
        <v>11</v>
      </c>
      <c r="R388" s="1231"/>
      <c r="S388" s="1232"/>
      <c r="T388" s="618">
        <f>COUNTIF(T376:T387,"○")</f>
        <v>0</v>
      </c>
      <c r="U388" s="703">
        <f>COUNTIF(U376:U387,"○")</f>
        <v>0</v>
      </c>
      <c r="V388" s="99"/>
      <c r="W388" s="99"/>
      <c r="X388" s="99"/>
      <c r="Y388" s="99"/>
      <c r="Z388" s="99"/>
      <c r="AA388" s="99"/>
      <c r="AB388" s="99"/>
      <c r="AC388" s="99"/>
      <c r="AD388" s="99"/>
      <c r="AE388" s="99"/>
      <c r="AF388" s="99"/>
      <c r="AG388" s="99"/>
      <c r="AH388" s="99"/>
      <c r="AI388" s="99"/>
      <c r="AJ388" s="99"/>
      <c r="AK388" s="99"/>
    </row>
    <row r="389" spans="2:37" s="3" customFormat="1" ht="13.5" customHeight="1">
      <c r="B389" s="1154"/>
      <c r="C389" s="1227"/>
      <c r="D389" s="1228"/>
      <c r="E389" s="1227"/>
      <c r="F389" s="1228"/>
      <c r="G389" s="1227"/>
      <c r="H389" s="1230"/>
      <c r="I389" s="1228"/>
      <c r="J389" s="1227"/>
      <c r="K389" s="1230"/>
      <c r="L389" s="1228"/>
      <c r="M389" s="1230"/>
      <c r="N389" s="1228"/>
      <c r="O389" s="1227"/>
      <c r="P389" s="1228"/>
      <c r="Q389" s="1111"/>
      <c r="R389" s="1111"/>
      <c r="S389" s="1112"/>
      <c r="T389" s="619"/>
      <c r="U389" s="704"/>
      <c r="V389" s="99"/>
      <c r="W389" s="99"/>
      <c r="X389" s="99"/>
      <c r="Y389" s="99"/>
      <c r="Z389" s="99"/>
      <c r="AA389" s="99"/>
      <c r="AB389" s="99"/>
      <c r="AC389" s="99"/>
      <c r="AD389" s="99"/>
      <c r="AE389" s="99"/>
      <c r="AF389" s="99"/>
      <c r="AG389" s="99"/>
      <c r="AH389" s="99"/>
      <c r="AI389" s="99"/>
      <c r="AJ389" s="99"/>
      <c r="AK389" s="99"/>
    </row>
    <row r="390" spans="2:37" s="3" customFormat="1" ht="13.5" customHeight="1">
      <c r="B390" s="1154"/>
      <c r="C390" s="455" t="s">
        <v>73</v>
      </c>
      <c r="D390" s="455"/>
      <c r="E390" s="455"/>
      <c r="F390" s="455"/>
      <c r="G390" s="455"/>
      <c r="H390" s="455"/>
      <c r="I390" s="455"/>
      <c r="J390" s="455"/>
      <c r="K390" s="455"/>
      <c r="L390" s="455"/>
      <c r="M390" s="455"/>
      <c r="N390" s="455"/>
      <c r="O390" s="455"/>
      <c r="P390" s="455"/>
      <c r="Q390" s="455"/>
      <c r="R390" s="455"/>
      <c r="S390" s="455"/>
      <c r="T390" s="455"/>
      <c r="U390" s="456"/>
      <c r="V390" s="99"/>
      <c r="W390" s="99"/>
      <c r="X390" s="99"/>
      <c r="Y390" s="99"/>
      <c r="Z390" s="99"/>
      <c r="AA390" s="99"/>
      <c r="AB390" s="99"/>
      <c r="AC390" s="99"/>
      <c r="AD390" s="99"/>
      <c r="AE390" s="99"/>
      <c r="AF390" s="99"/>
      <c r="AG390" s="99"/>
      <c r="AH390" s="99"/>
      <c r="AI390" s="99"/>
      <c r="AJ390" s="99"/>
      <c r="AK390" s="99"/>
    </row>
    <row r="391" spans="2:37" s="3" customFormat="1" ht="13.5" customHeight="1">
      <c r="B391" s="1155"/>
      <c r="C391" s="455"/>
      <c r="D391" s="455"/>
      <c r="E391" s="455"/>
      <c r="F391" s="455"/>
      <c r="G391" s="455"/>
      <c r="H391" s="455"/>
      <c r="I391" s="455"/>
      <c r="J391" s="455"/>
      <c r="K391" s="455"/>
      <c r="L391" s="455"/>
      <c r="M391" s="455"/>
      <c r="N391" s="455"/>
      <c r="O391" s="455"/>
      <c r="P391" s="455"/>
      <c r="Q391" s="455"/>
      <c r="R391" s="455"/>
      <c r="S391" s="455"/>
      <c r="T391" s="455"/>
      <c r="U391" s="456"/>
      <c r="V391" s="99"/>
      <c r="W391" s="99"/>
      <c r="X391" s="99"/>
      <c r="Y391" s="99"/>
      <c r="Z391" s="99"/>
      <c r="AA391" s="99"/>
      <c r="AB391" s="99"/>
      <c r="AC391" s="99"/>
      <c r="AD391" s="99"/>
      <c r="AE391" s="99"/>
      <c r="AF391" s="99"/>
      <c r="AG391" s="99"/>
      <c r="AH391" s="99"/>
      <c r="AI391" s="99"/>
      <c r="AJ391" s="99"/>
      <c r="AK391" s="99"/>
    </row>
    <row r="392" spans="2:37" s="3" customFormat="1" ht="13.5" customHeight="1">
      <c r="B392" s="1113" t="s">
        <v>94</v>
      </c>
      <c r="C392" s="1114"/>
      <c r="D392" s="1114"/>
      <c r="E392" s="1114"/>
      <c r="F392" s="743"/>
      <c r="G392" s="1118"/>
      <c r="H392" s="1118"/>
      <c r="I392" s="1118"/>
      <c r="J392" s="1118"/>
      <c r="K392" s="1118"/>
      <c r="L392" s="1118"/>
      <c r="M392" s="1118"/>
      <c r="N392" s="1118"/>
      <c r="O392" s="1118"/>
      <c r="P392" s="1118"/>
      <c r="Q392" s="1118"/>
      <c r="R392" s="1118"/>
      <c r="S392" s="1118"/>
      <c r="T392" s="1118"/>
      <c r="U392" s="1119"/>
      <c r="V392" s="99"/>
      <c r="W392" s="99"/>
      <c r="X392" s="99"/>
      <c r="Y392" s="99"/>
      <c r="Z392" s="99"/>
      <c r="AA392" s="99"/>
      <c r="AB392" s="99"/>
      <c r="AC392" s="99"/>
      <c r="AD392" s="99"/>
      <c r="AE392" s="99"/>
      <c r="AF392" s="99"/>
      <c r="AG392" s="99"/>
      <c r="AH392" s="99"/>
      <c r="AI392" s="99"/>
      <c r="AJ392" s="99"/>
      <c r="AK392" s="99"/>
    </row>
    <row r="393" spans="2:37" s="3" customFormat="1" ht="13.5" customHeight="1">
      <c r="B393" s="1113"/>
      <c r="C393" s="1114"/>
      <c r="D393" s="1114"/>
      <c r="E393" s="1114"/>
      <c r="F393" s="743"/>
      <c r="G393" s="1120"/>
      <c r="H393" s="1120"/>
      <c r="I393" s="1120"/>
      <c r="J393" s="1120"/>
      <c r="K393" s="1120"/>
      <c r="L393" s="1120"/>
      <c r="M393" s="1120"/>
      <c r="N393" s="1120"/>
      <c r="O393" s="1120"/>
      <c r="P393" s="1120"/>
      <c r="Q393" s="1120"/>
      <c r="R393" s="1120"/>
      <c r="S393" s="1120"/>
      <c r="T393" s="1120"/>
      <c r="U393" s="1121"/>
      <c r="V393" s="99"/>
      <c r="W393" s="99"/>
      <c r="X393" s="99"/>
      <c r="Y393" s="99"/>
      <c r="Z393" s="99"/>
      <c r="AA393" s="99"/>
      <c r="AB393" s="99"/>
      <c r="AC393" s="99"/>
      <c r="AD393" s="99"/>
      <c r="AE393" s="99"/>
      <c r="AF393" s="99"/>
      <c r="AG393" s="99"/>
      <c r="AH393" s="99"/>
      <c r="AI393" s="99"/>
      <c r="AJ393" s="99"/>
      <c r="AK393" s="99"/>
    </row>
    <row r="394" spans="2:37" s="3" customFormat="1" ht="13.5" customHeight="1">
      <c r="B394" s="1113"/>
      <c r="C394" s="1114"/>
      <c r="D394" s="1114"/>
      <c r="E394" s="1114"/>
      <c r="F394" s="743"/>
      <c r="G394" s="1122"/>
      <c r="H394" s="1122"/>
      <c r="I394" s="1122"/>
      <c r="J394" s="1122"/>
      <c r="K394" s="1122"/>
      <c r="L394" s="1122"/>
      <c r="M394" s="1122"/>
      <c r="N394" s="1122"/>
      <c r="O394" s="1122"/>
      <c r="P394" s="1122"/>
      <c r="Q394" s="1122"/>
      <c r="R394" s="1122"/>
      <c r="S394" s="1122"/>
      <c r="T394" s="1122"/>
      <c r="U394" s="1123"/>
      <c r="V394" s="99"/>
      <c r="W394" s="99"/>
      <c r="X394" s="99"/>
      <c r="Y394" s="99"/>
      <c r="Z394" s="99"/>
      <c r="AA394" s="99"/>
      <c r="AB394" s="99"/>
      <c r="AC394" s="99"/>
      <c r="AD394" s="99"/>
      <c r="AE394" s="99"/>
      <c r="AF394" s="99"/>
      <c r="AG394" s="99"/>
      <c r="AH394" s="99"/>
      <c r="AI394" s="99"/>
      <c r="AJ394" s="99"/>
      <c r="AK394" s="99"/>
    </row>
    <row r="395" spans="2:37" s="3" customFormat="1" ht="13.5" customHeight="1" thickBot="1">
      <c r="B395" s="1115"/>
      <c r="C395" s="1116"/>
      <c r="D395" s="1116"/>
      <c r="E395" s="1116"/>
      <c r="F395" s="1117"/>
      <c r="G395" s="1124"/>
      <c r="H395" s="1124"/>
      <c r="I395" s="1124"/>
      <c r="J395" s="1124"/>
      <c r="K395" s="1124"/>
      <c r="L395" s="1124"/>
      <c r="M395" s="1124"/>
      <c r="N395" s="1124"/>
      <c r="O395" s="1124"/>
      <c r="P395" s="1124"/>
      <c r="Q395" s="1124"/>
      <c r="R395" s="1124"/>
      <c r="S395" s="1124"/>
      <c r="T395" s="1124"/>
      <c r="U395" s="1125"/>
      <c r="V395" s="99"/>
      <c r="W395" s="99"/>
      <c r="X395" s="99"/>
      <c r="Y395" s="99"/>
      <c r="Z395" s="99"/>
      <c r="AA395" s="99"/>
      <c r="AB395" s="99"/>
      <c r="AC395" s="99"/>
      <c r="AD395" s="99"/>
      <c r="AE395" s="99"/>
      <c r="AF395" s="99"/>
      <c r="AG395" s="99"/>
      <c r="AH395" s="99"/>
      <c r="AI395" s="99"/>
      <c r="AJ395" s="99"/>
      <c r="AK395" s="99"/>
    </row>
    <row r="396" spans="2:21" s="3" customFormat="1" ht="13.5" customHeight="1">
      <c r="B396" s="6"/>
      <c r="C396" s="6"/>
      <c r="D396" s="6"/>
      <c r="E396" s="6"/>
      <c r="F396" s="6"/>
      <c r="G396" s="6"/>
      <c r="H396" s="6"/>
      <c r="I396" s="6"/>
      <c r="J396" s="6"/>
      <c r="K396" s="6"/>
      <c r="L396" s="6"/>
      <c r="M396" s="6"/>
      <c r="N396" s="6"/>
      <c r="O396" s="6"/>
      <c r="P396" s="6"/>
      <c r="Q396" s="6"/>
      <c r="R396" s="6"/>
      <c r="S396" s="6"/>
      <c r="T396" s="6"/>
      <c r="U396" s="6"/>
    </row>
    <row r="397" spans="2:21" s="3" customFormat="1" ht="13.5" customHeight="1">
      <c r="B397" s="6"/>
      <c r="C397" s="6"/>
      <c r="D397" s="6"/>
      <c r="E397" s="6"/>
      <c r="F397" s="6"/>
      <c r="G397" s="6"/>
      <c r="H397" s="6"/>
      <c r="I397" s="6"/>
      <c r="J397" s="6"/>
      <c r="K397" s="6"/>
      <c r="L397" s="6"/>
      <c r="M397" s="6"/>
      <c r="N397" s="6"/>
      <c r="O397" s="6"/>
      <c r="P397" s="6"/>
      <c r="Q397" s="6"/>
      <c r="R397" s="6"/>
      <c r="S397" s="6"/>
      <c r="T397" s="6"/>
      <c r="U397" s="6"/>
    </row>
    <row r="398" spans="2:21" s="3" customFormat="1" ht="13.5" customHeight="1">
      <c r="B398" s="260" t="s">
        <v>81</v>
      </c>
      <c r="C398" s="260"/>
      <c r="D398" s="260"/>
      <c r="E398" s="260"/>
      <c r="F398" s="260"/>
      <c r="G398" s="260"/>
      <c r="H398" s="260"/>
      <c r="I398" s="260"/>
      <c r="J398" s="260"/>
      <c r="K398" s="260"/>
      <c r="L398" s="260"/>
      <c r="M398" s="260"/>
      <c r="N398" s="260"/>
      <c r="O398" s="260"/>
      <c r="P398" s="260"/>
      <c r="Q398" s="260"/>
      <c r="R398" s="260"/>
      <c r="S398" s="260"/>
      <c r="T398" s="260"/>
      <c r="U398" s="260"/>
    </row>
    <row r="399" spans="2:22" s="3" customFormat="1" ht="13.5" customHeight="1">
      <c r="B399" s="260"/>
      <c r="C399" s="260"/>
      <c r="D399" s="260"/>
      <c r="E399" s="260"/>
      <c r="F399" s="260"/>
      <c r="G399" s="260"/>
      <c r="H399" s="260"/>
      <c r="I399" s="260"/>
      <c r="J399" s="260"/>
      <c r="K399" s="260"/>
      <c r="L399" s="260"/>
      <c r="M399" s="260"/>
      <c r="N399" s="260"/>
      <c r="O399" s="260"/>
      <c r="P399" s="260"/>
      <c r="Q399" s="260"/>
      <c r="R399" s="260"/>
      <c r="S399" s="260"/>
      <c r="T399" s="260"/>
      <c r="U399" s="260"/>
      <c r="V399" s="12"/>
    </row>
    <row r="400" spans="2:22" s="3" customFormat="1" ht="3" customHeight="1" thickBot="1">
      <c r="B400" s="571"/>
      <c r="C400" s="571"/>
      <c r="D400" s="571"/>
      <c r="E400" s="571"/>
      <c r="F400" s="571"/>
      <c r="G400" s="571"/>
      <c r="H400" s="571"/>
      <c r="I400" s="571"/>
      <c r="J400" s="571"/>
      <c r="K400" s="571"/>
      <c r="L400" s="571"/>
      <c r="M400" s="571"/>
      <c r="N400" s="571"/>
      <c r="O400" s="571"/>
      <c r="P400" s="571"/>
      <c r="Q400" s="571"/>
      <c r="R400" s="571"/>
      <c r="S400" s="571"/>
      <c r="T400" s="571"/>
      <c r="U400" s="571"/>
      <c r="V400" s="12"/>
    </row>
    <row r="401" spans="2:21" s="3" customFormat="1" ht="13.5" customHeight="1">
      <c r="B401" s="1221" t="s">
        <v>75</v>
      </c>
      <c r="C401" s="1222"/>
      <c r="D401" s="1222"/>
      <c r="E401" s="1222"/>
      <c r="F401" s="1222"/>
      <c r="G401" s="1223"/>
      <c r="H401" s="1223"/>
      <c r="I401" s="1223"/>
      <c r="J401" s="1223"/>
      <c r="K401" s="1223"/>
      <c r="L401" s="1223"/>
      <c r="M401" s="1223"/>
      <c r="N401" s="1223"/>
      <c r="O401" s="1223"/>
      <c r="P401" s="1223"/>
      <c r="Q401" s="1223"/>
      <c r="R401" s="1223"/>
      <c r="S401" s="1223"/>
      <c r="T401" s="1223"/>
      <c r="U401" s="1224"/>
    </row>
    <row r="402" spans="2:21" s="3" customFormat="1" ht="13.5" customHeight="1">
      <c r="B402" s="504"/>
      <c r="C402" s="505"/>
      <c r="D402" s="505"/>
      <c r="E402" s="505"/>
      <c r="F402" s="505"/>
      <c r="G402" s="501"/>
      <c r="H402" s="501"/>
      <c r="I402" s="501"/>
      <c r="J402" s="501"/>
      <c r="K402" s="501"/>
      <c r="L402" s="501"/>
      <c r="M402" s="501"/>
      <c r="N402" s="501"/>
      <c r="O402" s="501"/>
      <c r="P402" s="501"/>
      <c r="Q402" s="501"/>
      <c r="R402" s="501"/>
      <c r="S402" s="501"/>
      <c r="T402" s="501"/>
      <c r="U402" s="977"/>
    </row>
    <row r="403" spans="2:21" s="3" customFormat="1" ht="13.5" customHeight="1">
      <c r="B403" s="504"/>
      <c r="C403" s="505"/>
      <c r="D403" s="505"/>
      <c r="E403" s="505"/>
      <c r="F403" s="505"/>
      <c r="G403" s="501"/>
      <c r="H403" s="501"/>
      <c r="I403" s="501"/>
      <c r="J403" s="501"/>
      <c r="K403" s="501"/>
      <c r="L403" s="501"/>
      <c r="M403" s="501"/>
      <c r="N403" s="501"/>
      <c r="O403" s="501"/>
      <c r="P403" s="501"/>
      <c r="Q403" s="501"/>
      <c r="R403" s="501"/>
      <c r="S403" s="501"/>
      <c r="T403" s="501"/>
      <c r="U403" s="977"/>
    </row>
    <row r="404" spans="2:21" s="3" customFormat="1" ht="13.5" customHeight="1">
      <c r="B404" s="504" t="s">
        <v>102</v>
      </c>
      <c r="C404" s="505"/>
      <c r="D404" s="505"/>
      <c r="E404" s="505"/>
      <c r="F404" s="505"/>
      <c r="G404" s="1188"/>
      <c r="H404" s="1189"/>
      <c r="I404" s="1189"/>
      <c r="J404" s="1189"/>
      <c r="K404" s="1189"/>
      <c r="L404" s="1189"/>
      <c r="M404" s="1189"/>
      <c r="N404" s="1189"/>
      <c r="O404" s="1189"/>
      <c r="P404" s="1189"/>
      <c r="Q404" s="1189"/>
      <c r="R404" s="1189"/>
      <c r="S404" s="1189"/>
      <c r="T404" s="1189"/>
      <c r="U404" s="1190"/>
    </row>
    <row r="405" spans="2:21" s="3" customFormat="1" ht="13.5" customHeight="1">
      <c r="B405" s="504"/>
      <c r="C405" s="505"/>
      <c r="D405" s="505"/>
      <c r="E405" s="505"/>
      <c r="F405" s="505"/>
      <c r="G405" s="1191"/>
      <c r="H405" s="1192"/>
      <c r="I405" s="1192"/>
      <c r="J405" s="1192"/>
      <c r="K405" s="1192"/>
      <c r="L405" s="1192"/>
      <c r="M405" s="1192"/>
      <c r="N405" s="1192"/>
      <c r="O405" s="1192"/>
      <c r="P405" s="1192"/>
      <c r="Q405" s="1192"/>
      <c r="R405" s="1192"/>
      <c r="S405" s="1192"/>
      <c r="T405" s="1192"/>
      <c r="U405" s="1193"/>
    </row>
    <row r="406" spans="2:21" s="3" customFormat="1" ht="13.5" customHeight="1">
      <c r="B406" s="504"/>
      <c r="C406" s="505"/>
      <c r="D406" s="505"/>
      <c r="E406" s="505"/>
      <c r="F406" s="505"/>
      <c r="G406" s="1194"/>
      <c r="H406" s="1195"/>
      <c r="I406" s="1195"/>
      <c r="J406" s="1195"/>
      <c r="K406" s="1195"/>
      <c r="L406" s="1195"/>
      <c r="M406" s="1195"/>
      <c r="N406" s="1195"/>
      <c r="O406" s="1195"/>
      <c r="P406" s="1195"/>
      <c r="Q406" s="1195"/>
      <c r="R406" s="1195"/>
      <c r="S406" s="1195"/>
      <c r="T406" s="1195"/>
      <c r="U406" s="1196"/>
    </row>
    <row r="407" spans="2:21" s="3" customFormat="1" ht="13.5" customHeight="1">
      <c r="B407" s="504" t="s">
        <v>59</v>
      </c>
      <c r="C407" s="505"/>
      <c r="D407" s="505"/>
      <c r="E407" s="505"/>
      <c r="F407" s="505"/>
      <c r="G407" s="493"/>
      <c r="H407" s="493"/>
      <c r="I407" s="493"/>
      <c r="J407" s="493"/>
      <c r="K407" s="493"/>
      <c r="L407" s="493"/>
      <c r="M407" s="493"/>
      <c r="N407" s="493"/>
      <c r="O407" s="493"/>
      <c r="P407" s="493"/>
      <c r="Q407" s="493"/>
      <c r="R407" s="493"/>
      <c r="S407" s="493"/>
      <c r="T407" s="493"/>
      <c r="U407" s="1216"/>
    </row>
    <row r="408" spans="2:21" s="3" customFormat="1" ht="13.5" customHeight="1">
      <c r="B408" s="504"/>
      <c r="C408" s="505"/>
      <c r="D408" s="505"/>
      <c r="E408" s="505"/>
      <c r="F408" s="505"/>
      <c r="G408" s="493"/>
      <c r="H408" s="493"/>
      <c r="I408" s="493"/>
      <c r="J408" s="493"/>
      <c r="K408" s="493"/>
      <c r="L408" s="493"/>
      <c r="M408" s="493"/>
      <c r="N408" s="493"/>
      <c r="O408" s="493"/>
      <c r="P408" s="493"/>
      <c r="Q408" s="493"/>
      <c r="R408" s="493"/>
      <c r="S408" s="493"/>
      <c r="T408" s="493"/>
      <c r="U408" s="1216"/>
    </row>
    <row r="409" spans="2:21" s="3" customFormat="1" ht="13.5" customHeight="1">
      <c r="B409" s="504"/>
      <c r="C409" s="505"/>
      <c r="D409" s="505"/>
      <c r="E409" s="505"/>
      <c r="F409" s="505"/>
      <c r="G409" s="493"/>
      <c r="H409" s="493"/>
      <c r="I409" s="493"/>
      <c r="J409" s="493"/>
      <c r="K409" s="493"/>
      <c r="L409" s="493"/>
      <c r="M409" s="493"/>
      <c r="N409" s="493"/>
      <c r="O409" s="493"/>
      <c r="P409" s="493"/>
      <c r="Q409" s="493"/>
      <c r="R409" s="493"/>
      <c r="S409" s="493"/>
      <c r="T409" s="493"/>
      <c r="U409" s="1216"/>
    </row>
    <row r="410" spans="2:21" s="3" customFormat="1" ht="13.5" customHeight="1">
      <c r="B410" s="504"/>
      <c r="C410" s="505"/>
      <c r="D410" s="505"/>
      <c r="E410" s="505"/>
      <c r="F410" s="505"/>
      <c r="G410" s="493"/>
      <c r="H410" s="493"/>
      <c r="I410" s="493"/>
      <c r="J410" s="493"/>
      <c r="K410" s="493"/>
      <c r="L410" s="493"/>
      <c r="M410" s="493"/>
      <c r="N410" s="493"/>
      <c r="O410" s="493"/>
      <c r="P410" s="493"/>
      <c r="Q410" s="493"/>
      <c r="R410" s="493"/>
      <c r="S410" s="493"/>
      <c r="T410" s="493"/>
      <c r="U410" s="1216"/>
    </row>
    <row r="411" spans="2:21" s="3" customFormat="1" ht="13.5" customHeight="1">
      <c r="B411" s="504"/>
      <c r="C411" s="505"/>
      <c r="D411" s="505"/>
      <c r="E411" s="505"/>
      <c r="F411" s="505"/>
      <c r="G411" s="493"/>
      <c r="H411" s="493"/>
      <c r="I411" s="493"/>
      <c r="J411" s="493"/>
      <c r="K411" s="493"/>
      <c r="L411" s="493"/>
      <c r="M411" s="493"/>
      <c r="N411" s="493"/>
      <c r="O411" s="493"/>
      <c r="P411" s="493"/>
      <c r="Q411" s="493"/>
      <c r="R411" s="493"/>
      <c r="S411" s="493"/>
      <c r="T411" s="493"/>
      <c r="U411" s="1216"/>
    </row>
    <row r="412" spans="2:21" s="3" customFormat="1" ht="13.5" customHeight="1">
      <c r="B412" s="504"/>
      <c r="C412" s="505"/>
      <c r="D412" s="505"/>
      <c r="E412" s="505"/>
      <c r="F412" s="505"/>
      <c r="G412" s="493"/>
      <c r="H412" s="493"/>
      <c r="I412" s="493"/>
      <c r="J412" s="493"/>
      <c r="K412" s="493"/>
      <c r="L412" s="493"/>
      <c r="M412" s="493"/>
      <c r="N412" s="493"/>
      <c r="O412" s="493"/>
      <c r="P412" s="493"/>
      <c r="Q412" s="493"/>
      <c r="R412" s="493"/>
      <c r="S412" s="493"/>
      <c r="T412" s="493"/>
      <c r="U412" s="1216"/>
    </row>
    <row r="413" spans="2:21" s="3" customFormat="1" ht="13.5" customHeight="1">
      <c r="B413" s="504"/>
      <c r="C413" s="505"/>
      <c r="D413" s="505"/>
      <c r="E413" s="505"/>
      <c r="F413" s="505"/>
      <c r="G413" s="493"/>
      <c r="H413" s="493"/>
      <c r="I413" s="493"/>
      <c r="J413" s="493"/>
      <c r="K413" s="493"/>
      <c r="L413" s="493"/>
      <c r="M413" s="493"/>
      <c r="N413" s="493"/>
      <c r="O413" s="493"/>
      <c r="P413" s="493"/>
      <c r="Q413" s="493"/>
      <c r="R413" s="493"/>
      <c r="S413" s="493"/>
      <c r="T413" s="493"/>
      <c r="U413" s="1216"/>
    </row>
    <row r="414" spans="2:21" s="3" customFormat="1" ht="13.5" customHeight="1">
      <c r="B414" s="504"/>
      <c r="C414" s="505"/>
      <c r="D414" s="505"/>
      <c r="E414" s="505"/>
      <c r="F414" s="505"/>
      <c r="G414" s="493"/>
      <c r="H414" s="493"/>
      <c r="I414" s="493"/>
      <c r="J414" s="493"/>
      <c r="K414" s="493"/>
      <c r="L414" s="493"/>
      <c r="M414" s="493"/>
      <c r="N414" s="493"/>
      <c r="O414" s="493"/>
      <c r="P414" s="493"/>
      <c r="Q414" s="493"/>
      <c r="R414" s="493"/>
      <c r="S414" s="493"/>
      <c r="T414" s="493"/>
      <c r="U414" s="1216"/>
    </row>
    <row r="415" spans="2:21" s="3" customFormat="1" ht="13.5" customHeight="1">
      <c r="B415" s="504"/>
      <c r="C415" s="505"/>
      <c r="D415" s="505"/>
      <c r="E415" s="505"/>
      <c r="F415" s="505"/>
      <c r="G415" s="493"/>
      <c r="H415" s="493"/>
      <c r="I415" s="493"/>
      <c r="J415" s="493"/>
      <c r="K415" s="493"/>
      <c r="L415" s="493"/>
      <c r="M415" s="493"/>
      <c r="N415" s="493"/>
      <c r="O415" s="493"/>
      <c r="P415" s="493"/>
      <c r="Q415" s="493"/>
      <c r="R415" s="493"/>
      <c r="S415" s="493"/>
      <c r="T415" s="493"/>
      <c r="U415" s="1216"/>
    </row>
    <row r="416" spans="2:21" s="3" customFormat="1" ht="13.5" customHeight="1">
      <c r="B416" s="504"/>
      <c r="C416" s="505"/>
      <c r="D416" s="505"/>
      <c r="E416" s="505"/>
      <c r="F416" s="505"/>
      <c r="G416" s="493"/>
      <c r="H416" s="493"/>
      <c r="I416" s="493"/>
      <c r="J416" s="493"/>
      <c r="K416" s="493"/>
      <c r="L416" s="493"/>
      <c r="M416" s="493"/>
      <c r="N416" s="493"/>
      <c r="O416" s="493"/>
      <c r="P416" s="493"/>
      <c r="Q416" s="493"/>
      <c r="R416" s="493"/>
      <c r="S416" s="493"/>
      <c r="T416" s="493"/>
      <c r="U416" s="1216"/>
    </row>
    <row r="417" spans="2:21" s="3" customFormat="1" ht="13.5" customHeight="1">
      <c r="B417" s="504"/>
      <c r="C417" s="505"/>
      <c r="D417" s="505"/>
      <c r="E417" s="505"/>
      <c r="F417" s="505"/>
      <c r="G417" s="493"/>
      <c r="H417" s="493"/>
      <c r="I417" s="493"/>
      <c r="J417" s="493"/>
      <c r="K417" s="493"/>
      <c r="L417" s="493"/>
      <c r="M417" s="493"/>
      <c r="N417" s="493"/>
      <c r="O417" s="493"/>
      <c r="P417" s="493"/>
      <c r="Q417" s="493"/>
      <c r="R417" s="493"/>
      <c r="S417" s="493"/>
      <c r="T417" s="493"/>
      <c r="U417" s="1216"/>
    </row>
    <row r="418" spans="2:21" s="3" customFormat="1" ht="13.5" customHeight="1">
      <c r="B418" s="504"/>
      <c r="C418" s="505"/>
      <c r="D418" s="505"/>
      <c r="E418" s="505"/>
      <c r="F418" s="505"/>
      <c r="G418" s="493"/>
      <c r="H418" s="493"/>
      <c r="I418" s="493"/>
      <c r="J418" s="493"/>
      <c r="K418" s="493"/>
      <c r="L418" s="493"/>
      <c r="M418" s="493"/>
      <c r="N418" s="493"/>
      <c r="O418" s="493"/>
      <c r="P418" s="493"/>
      <c r="Q418" s="493"/>
      <c r="R418" s="493"/>
      <c r="S418" s="493"/>
      <c r="T418" s="493"/>
      <c r="U418" s="1216"/>
    </row>
    <row r="419" spans="2:21" s="3" customFormat="1" ht="13.5" customHeight="1">
      <c r="B419" s="504"/>
      <c r="C419" s="505"/>
      <c r="D419" s="505"/>
      <c r="E419" s="505"/>
      <c r="F419" s="505"/>
      <c r="G419" s="493"/>
      <c r="H419" s="493"/>
      <c r="I419" s="493"/>
      <c r="J419" s="493"/>
      <c r="K419" s="493"/>
      <c r="L419" s="493"/>
      <c r="M419" s="493"/>
      <c r="N419" s="493"/>
      <c r="O419" s="493"/>
      <c r="P419" s="493"/>
      <c r="Q419" s="493"/>
      <c r="R419" s="493"/>
      <c r="S419" s="493"/>
      <c r="T419" s="493"/>
      <c r="U419" s="1216"/>
    </row>
    <row r="420" spans="2:21" s="3" customFormat="1" ht="23.25" customHeight="1">
      <c r="B420" s="1217"/>
      <c r="C420" s="1218" t="s">
        <v>226</v>
      </c>
      <c r="D420" s="1218"/>
      <c r="E420" s="1218"/>
      <c r="F420" s="1218"/>
      <c r="G420" s="1207"/>
      <c r="H420" s="1208"/>
      <c r="I420" s="1208"/>
      <c r="J420" s="1208"/>
      <c r="K420" s="1208"/>
      <c r="L420" s="1208"/>
      <c r="M420" s="1208"/>
      <c r="N420" s="1208"/>
      <c r="O420" s="1208"/>
      <c r="P420" s="1208"/>
      <c r="Q420" s="1208"/>
      <c r="R420" s="1208"/>
      <c r="S420" s="1208"/>
      <c r="T420" s="1208"/>
      <c r="U420" s="1219"/>
    </row>
    <row r="421" spans="2:21" s="3" customFormat="1" ht="23.25" customHeight="1">
      <c r="B421" s="1217"/>
      <c r="C421" s="1218"/>
      <c r="D421" s="1218"/>
      <c r="E421" s="1218"/>
      <c r="F421" s="1218"/>
      <c r="G421" s="1211"/>
      <c r="H421" s="1212"/>
      <c r="I421" s="1212"/>
      <c r="J421" s="1212"/>
      <c r="K421" s="1212"/>
      <c r="L421" s="1212"/>
      <c r="M421" s="1212"/>
      <c r="N421" s="1212"/>
      <c r="O421" s="1212"/>
      <c r="P421" s="1212"/>
      <c r="Q421" s="1212"/>
      <c r="R421" s="1212"/>
      <c r="S421" s="1212"/>
      <c r="T421" s="1212"/>
      <c r="U421" s="1220"/>
    </row>
    <row r="422" spans="2:21" s="3" customFormat="1" ht="21.75" customHeight="1">
      <c r="B422" s="1203" t="s">
        <v>93</v>
      </c>
      <c r="C422" s="1204"/>
      <c r="D422" s="1204"/>
      <c r="E422" s="1204"/>
      <c r="F422" s="1204"/>
      <c r="G422" s="1205" t="s">
        <v>220</v>
      </c>
      <c r="H422" s="1206"/>
      <c r="I422" s="1206"/>
      <c r="J422" s="1206"/>
      <c r="K422" s="1206"/>
      <c r="L422" s="96"/>
      <c r="M422" s="1207"/>
      <c r="N422" s="1208"/>
      <c r="O422" s="1208"/>
      <c r="P422" s="1208"/>
      <c r="Q422" s="1208"/>
      <c r="R422" s="1208"/>
      <c r="S422" s="1208"/>
      <c r="T422" s="1208"/>
      <c r="U422" s="1208"/>
    </row>
    <row r="423" spans="2:21" s="3" customFormat="1" ht="21.75" customHeight="1">
      <c r="B423" s="1203"/>
      <c r="C423" s="1204"/>
      <c r="D423" s="1204"/>
      <c r="E423" s="1204"/>
      <c r="F423" s="1204"/>
      <c r="G423" s="1205" t="s">
        <v>224</v>
      </c>
      <c r="H423" s="1206"/>
      <c r="I423" s="1206"/>
      <c r="J423" s="1206"/>
      <c r="K423" s="1206"/>
      <c r="L423" s="96"/>
      <c r="M423" s="1209"/>
      <c r="N423" s="1210"/>
      <c r="O423" s="1210"/>
      <c r="P423" s="1210"/>
      <c r="Q423" s="1210"/>
      <c r="R423" s="1210"/>
      <c r="S423" s="1210"/>
      <c r="T423" s="1210"/>
      <c r="U423" s="1210"/>
    </row>
    <row r="424" spans="2:21" s="3" customFormat="1" ht="21.75" customHeight="1">
      <c r="B424" s="1203"/>
      <c r="C424" s="1204"/>
      <c r="D424" s="1204"/>
      <c r="E424" s="1204"/>
      <c r="F424" s="1204"/>
      <c r="G424" s="1205" t="s">
        <v>221</v>
      </c>
      <c r="H424" s="1206"/>
      <c r="I424" s="1206"/>
      <c r="J424" s="1206"/>
      <c r="K424" s="1206"/>
      <c r="L424" s="96"/>
      <c r="M424" s="1209"/>
      <c r="N424" s="1210"/>
      <c r="O424" s="1210"/>
      <c r="P424" s="1210"/>
      <c r="Q424" s="1210"/>
      <c r="R424" s="1210"/>
      <c r="S424" s="1210"/>
      <c r="T424" s="1210"/>
      <c r="U424" s="1210"/>
    </row>
    <row r="425" spans="2:21" s="3" customFormat="1" ht="21.75" customHeight="1">
      <c r="B425" s="1203"/>
      <c r="C425" s="1204"/>
      <c r="D425" s="1204"/>
      <c r="E425" s="1204"/>
      <c r="F425" s="1204"/>
      <c r="G425" s="1205" t="s">
        <v>222</v>
      </c>
      <c r="H425" s="1206"/>
      <c r="I425" s="1206"/>
      <c r="J425" s="1206"/>
      <c r="K425" s="1206"/>
      <c r="L425" s="96"/>
      <c r="M425" s="1209"/>
      <c r="N425" s="1210"/>
      <c r="O425" s="1210"/>
      <c r="P425" s="1210"/>
      <c r="Q425" s="1210"/>
      <c r="R425" s="1210"/>
      <c r="S425" s="1210"/>
      <c r="T425" s="1210"/>
      <c r="U425" s="1210"/>
    </row>
    <row r="426" spans="2:21" s="3" customFormat="1" ht="21.75" customHeight="1">
      <c r="B426" s="1203"/>
      <c r="C426" s="1204"/>
      <c r="D426" s="1204"/>
      <c r="E426" s="1204"/>
      <c r="F426" s="1204"/>
      <c r="G426" s="1205" t="s">
        <v>223</v>
      </c>
      <c r="H426" s="1206"/>
      <c r="I426" s="1206"/>
      <c r="J426" s="1206"/>
      <c r="K426" s="1206"/>
      <c r="L426" s="96"/>
      <c r="M426" s="1211"/>
      <c r="N426" s="1212"/>
      <c r="O426" s="1212"/>
      <c r="P426" s="1212"/>
      <c r="Q426" s="1212"/>
      <c r="R426" s="1212"/>
      <c r="S426" s="1212"/>
      <c r="T426" s="1212"/>
      <c r="U426" s="1212"/>
    </row>
    <row r="427" spans="2:21" s="3" customFormat="1" ht="21.75" customHeight="1">
      <c r="B427" s="1203"/>
      <c r="C427" s="1204"/>
      <c r="D427" s="1204"/>
      <c r="E427" s="1204"/>
      <c r="F427" s="1204"/>
      <c r="G427" s="1213" t="s">
        <v>346</v>
      </c>
      <c r="H427" s="1214"/>
      <c r="I427" s="1214"/>
      <c r="J427" s="1214"/>
      <c r="K427" s="1214"/>
      <c r="L427" s="1214"/>
      <c r="M427" s="1214"/>
      <c r="N427" s="1214"/>
      <c r="O427" s="1214"/>
      <c r="P427" s="1214"/>
      <c r="Q427" s="1214"/>
      <c r="R427" s="1214"/>
      <c r="S427" s="1214"/>
      <c r="T427" s="1214"/>
      <c r="U427" s="1215"/>
    </row>
    <row r="428" spans="2:21" s="3" customFormat="1" ht="13.5" customHeight="1">
      <c r="B428" s="1178" t="s">
        <v>241</v>
      </c>
      <c r="C428" s="1179"/>
      <c r="D428" s="1179"/>
      <c r="E428" s="1179"/>
      <c r="F428" s="1180"/>
      <c r="G428" s="441"/>
      <c r="H428" s="442"/>
      <c r="I428" s="442"/>
      <c r="J428" s="442"/>
      <c r="K428" s="442"/>
      <c r="L428" s="442"/>
      <c r="M428" s="442"/>
      <c r="N428" s="442"/>
      <c r="O428" s="442"/>
      <c r="P428" s="442"/>
      <c r="Q428" s="442"/>
      <c r="R428" s="442"/>
      <c r="S428" s="442"/>
      <c r="T428" s="442"/>
      <c r="U428" s="1181"/>
    </row>
    <row r="429" spans="2:21" s="3" customFormat="1" ht="13.5" customHeight="1">
      <c r="B429" s="576"/>
      <c r="C429" s="577"/>
      <c r="D429" s="577"/>
      <c r="E429" s="577"/>
      <c r="F429" s="578"/>
      <c r="G429" s="1182"/>
      <c r="H429" s="1183"/>
      <c r="I429" s="1183"/>
      <c r="J429" s="1183"/>
      <c r="K429" s="1183"/>
      <c r="L429" s="1183"/>
      <c r="M429" s="1183"/>
      <c r="N429" s="1183"/>
      <c r="O429" s="1183"/>
      <c r="P429" s="1183"/>
      <c r="Q429" s="1183"/>
      <c r="R429" s="1183"/>
      <c r="S429" s="1183"/>
      <c r="T429" s="1183"/>
      <c r="U429" s="1184"/>
    </row>
    <row r="430" spans="2:21" s="3" customFormat="1" ht="13.5" customHeight="1">
      <c r="B430" s="576"/>
      <c r="C430" s="577"/>
      <c r="D430" s="577"/>
      <c r="E430" s="577"/>
      <c r="F430" s="578"/>
      <c r="G430" s="1182"/>
      <c r="H430" s="1183"/>
      <c r="I430" s="1183"/>
      <c r="J430" s="1183"/>
      <c r="K430" s="1183"/>
      <c r="L430" s="1183"/>
      <c r="M430" s="1183"/>
      <c r="N430" s="1183"/>
      <c r="O430" s="1183"/>
      <c r="P430" s="1183"/>
      <c r="Q430" s="1183"/>
      <c r="R430" s="1183"/>
      <c r="S430" s="1183"/>
      <c r="T430" s="1183"/>
      <c r="U430" s="1184"/>
    </row>
    <row r="431" spans="2:21" s="3" customFormat="1" ht="13.5" customHeight="1">
      <c r="B431" s="504" t="s">
        <v>211</v>
      </c>
      <c r="C431" s="505"/>
      <c r="D431" s="505"/>
      <c r="E431" s="505"/>
      <c r="F431" s="505"/>
      <c r="G431" s="143" t="s">
        <v>86</v>
      </c>
      <c r="H431" s="144"/>
      <c r="I431" s="144"/>
      <c r="J431" s="144"/>
      <c r="K431" s="144"/>
      <c r="L431" s="144"/>
      <c r="M431" s="1197"/>
      <c r="N431" s="144" t="s">
        <v>95</v>
      </c>
      <c r="O431" s="144"/>
      <c r="P431" s="144"/>
      <c r="Q431" s="144"/>
      <c r="R431" s="529"/>
      <c r="S431" s="1185" t="s">
        <v>96</v>
      </c>
      <c r="T431" s="1186"/>
      <c r="U431" s="1187"/>
    </row>
    <row r="432" spans="2:21" s="3" customFormat="1" ht="14.25" customHeight="1">
      <c r="B432" s="504"/>
      <c r="C432" s="505"/>
      <c r="D432" s="505"/>
      <c r="E432" s="505"/>
      <c r="F432" s="505"/>
      <c r="G432" s="1198"/>
      <c r="H432" s="1199"/>
      <c r="I432" s="1199"/>
      <c r="J432" s="1199"/>
      <c r="K432" s="1199"/>
      <c r="L432" s="1199"/>
      <c r="M432" s="1200"/>
      <c r="N432" s="1199"/>
      <c r="O432" s="1199"/>
      <c r="P432" s="1199"/>
      <c r="Q432" s="1199"/>
      <c r="R432" s="1202"/>
      <c r="S432" s="1188"/>
      <c r="T432" s="1189"/>
      <c r="U432" s="1190"/>
    </row>
    <row r="433" spans="2:21" s="3" customFormat="1" ht="14.25" customHeight="1">
      <c r="B433" s="504"/>
      <c r="C433" s="505"/>
      <c r="D433" s="505"/>
      <c r="E433" s="505"/>
      <c r="F433" s="505"/>
      <c r="G433" s="1198"/>
      <c r="H433" s="1199"/>
      <c r="I433" s="1199"/>
      <c r="J433" s="1199"/>
      <c r="K433" s="1199"/>
      <c r="L433" s="1199"/>
      <c r="M433" s="1200"/>
      <c r="N433" s="1199"/>
      <c r="O433" s="1199"/>
      <c r="P433" s="1199"/>
      <c r="Q433" s="1199"/>
      <c r="R433" s="1202"/>
      <c r="S433" s="1191"/>
      <c r="T433" s="1192"/>
      <c r="U433" s="1193"/>
    </row>
    <row r="434" spans="2:21" s="3" customFormat="1" ht="13.5" customHeight="1">
      <c r="B434" s="504"/>
      <c r="C434" s="505"/>
      <c r="D434" s="505"/>
      <c r="E434" s="505"/>
      <c r="F434" s="505"/>
      <c r="G434" s="146"/>
      <c r="H434" s="147"/>
      <c r="I434" s="147"/>
      <c r="J434" s="147"/>
      <c r="K434" s="147"/>
      <c r="L434" s="147"/>
      <c r="M434" s="1201"/>
      <c r="N434" s="147"/>
      <c r="O434" s="147"/>
      <c r="P434" s="147"/>
      <c r="Q434" s="147"/>
      <c r="R434" s="530"/>
      <c r="S434" s="1194"/>
      <c r="T434" s="1195"/>
      <c r="U434" s="1196"/>
    </row>
    <row r="435" spans="2:21" s="3" customFormat="1" ht="13.5" customHeight="1">
      <c r="B435" s="504" t="s">
        <v>62</v>
      </c>
      <c r="C435" s="505"/>
      <c r="D435" s="505"/>
      <c r="E435" s="505"/>
      <c r="F435" s="505"/>
      <c r="G435" s="907"/>
      <c r="H435" s="1146"/>
      <c r="I435" s="1146"/>
      <c r="J435" s="1146"/>
      <c r="K435" s="1146"/>
      <c r="L435" s="1146"/>
      <c r="M435" s="1146"/>
      <c r="N435" s="1146"/>
      <c r="O435" s="1146"/>
      <c r="P435" s="1146"/>
      <c r="Q435" s="1146"/>
      <c r="R435" s="1146"/>
      <c r="S435" s="1146"/>
      <c r="T435" s="1146"/>
      <c r="U435" s="1147"/>
    </row>
    <row r="436" spans="2:21" s="3" customFormat="1" ht="13.5" customHeight="1">
      <c r="B436" s="1145"/>
      <c r="C436" s="505"/>
      <c r="D436" s="505"/>
      <c r="E436" s="505"/>
      <c r="F436" s="505"/>
      <c r="G436" s="1148"/>
      <c r="H436" s="1149"/>
      <c r="I436" s="1149"/>
      <c r="J436" s="1149"/>
      <c r="K436" s="1149"/>
      <c r="L436" s="1149"/>
      <c r="M436" s="1149"/>
      <c r="N436" s="1149"/>
      <c r="O436" s="1149"/>
      <c r="P436" s="1149"/>
      <c r="Q436" s="1149"/>
      <c r="R436" s="1149"/>
      <c r="S436" s="1149"/>
      <c r="T436" s="1149"/>
      <c r="U436" s="1150"/>
    </row>
    <row r="437" spans="2:21" s="3" customFormat="1" ht="13.5" customHeight="1">
      <c r="B437" s="504"/>
      <c r="C437" s="505"/>
      <c r="D437" s="505"/>
      <c r="E437" s="505"/>
      <c r="F437" s="505"/>
      <c r="G437" s="909"/>
      <c r="H437" s="1151"/>
      <c r="I437" s="1151"/>
      <c r="J437" s="1151"/>
      <c r="K437" s="1151"/>
      <c r="L437" s="1151"/>
      <c r="M437" s="1151"/>
      <c r="N437" s="1151"/>
      <c r="O437" s="1151"/>
      <c r="P437" s="1151"/>
      <c r="Q437" s="1151"/>
      <c r="R437" s="1151"/>
      <c r="S437" s="1151"/>
      <c r="T437" s="1151"/>
      <c r="U437" s="1152"/>
    </row>
    <row r="438" spans="2:21" s="3" customFormat="1" ht="13.5" customHeight="1">
      <c r="B438" s="1153" t="s">
        <v>85</v>
      </c>
      <c r="C438" s="1156" t="s">
        <v>44</v>
      </c>
      <c r="D438" s="1157"/>
      <c r="E438" s="1158" t="s">
        <v>10</v>
      </c>
      <c r="F438" s="1158"/>
      <c r="G438" s="1158"/>
      <c r="H438" s="1161" t="s">
        <v>34</v>
      </c>
      <c r="I438" s="1161"/>
      <c r="J438" s="1156"/>
      <c r="K438" s="1156" t="s">
        <v>33</v>
      </c>
      <c r="L438" s="1157"/>
      <c r="M438" s="1162" t="s">
        <v>15</v>
      </c>
      <c r="N438" s="1163"/>
      <c r="O438" s="1164"/>
      <c r="P438" s="1171" t="s">
        <v>72</v>
      </c>
      <c r="Q438" s="1172"/>
      <c r="R438" s="1173"/>
      <c r="S438" s="1175" t="s">
        <v>107</v>
      </c>
      <c r="T438" s="1127" t="s">
        <v>108</v>
      </c>
      <c r="U438" s="1130" t="s">
        <v>45</v>
      </c>
    </row>
    <row r="439" spans="2:21" s="3" customFormat="1" ht="13.5" customHeight="1">
      <c r="B439" s="1154"/>
      <c r="C439" s="630"/>
      <c r="D439" s="450"/>
      <c r="E439" s="1159"/>
      <c r="F439" s="1159"/>
      <c r="G439" s="1159"/>
      <c r="H439" s="904"/>
      <c r="I439" s="904"/>
      <c r="J439" s="630"/>
      <c r="K439" s="630"/>
      <c r="L439" s="450"/>
      <c r="M439" s="1165"/>
      <c r="N439" s="1166"/>
      <c r="O439" s="1167"/>
      <c r="P439" s="742"/>
      <c r="Q439" s="1114"/>
      <c r="R439" s="743"/>
      <c r="S439" s="1176"/>
      <c r="T439" s="1128"/>
      <c r="U439" s="1131"/>
    </row>
    <row r="440" spans="2:21" s="3" customFormat="1" ht="13.5" customHeight="1">
      <c r="B440" s="1154"/>
      <c r="C440" s="630"/>
      <c r="D440" s="450"/>
      <c r="E440" s="1159"/>
      <c r="F440" s="1159"/>
      <c r="G440" s="1159"/>
      <c r="H440" s="904"/>
      <c r="I440" s="904"/>
      <c r="J440" s="630"/>
      <c r="K440" s="630"/>
      <c r="L440" s="450"/>
      <c r="M440" s="1165"/>
      <c r="N440" s="1166"/>
      <c r="O440" s="1167"/>
      <c r="P440" s="742"/>
      <c r="Q440" s="1114"/>
      <c r="R440" s="743"/>
      <c r="S440" s="1176"/>
      <c r="T440" s="1128"/>
      <c r="U440" s="1131"/>
    </row>
    <row r="441" spans="2:21" s="3" customFormat="1" ht="13.5" customHeight="1" thickBot="1">
      <c r="B441" s="1154"/>
      <c r="C441" s="631"/>
      <c r="D441" s="452"/>
      <c r="E441" s="1160"/>
      <c r="F441" s="1160"/>
      <c r="G441" s="1160"/>
      <c r="H441" s="905"/>
      <c r="I441" s="905"/>
      <c r="J441" s="631"/>
      <c r="K441" s="631"/>
      <c r="L441" s="452"/>
      <c r="M441" s="1168"/>
      <c r="N441" s="1169"/>
      <c r="O441" s="1170"/>
      <c r="P441" s="744"/>
      <c r="Q441" s="1174"/>
      <c r="R441" s="745"/>
      <c r="S441" s="1177"/>
      <c r="T441" s="1129"/>
      <c r="U441" s="1132"/>
    </row>
    <row r="442" spans="2:21" s="3" customFormat="1" ht="13.5" customHeight="1" thickTop="1">
      <c r="B442" s="1154"/>
      <c r="C442" s="1133"/>
      <c r="D442" s="1133"/>
      <c r="E442" s="1134"/>
      <c r="F442" s="1134"/>
      <c r="G442" s="1134"/>
      <c r="H442" s="1135"/>
      <c r="I442" s="1135"/>
      <c r="J442" s="1136"/>
      <c r="K442" s="1137"/>
      <c r="L442" s="1138"/>
      <c r="M442" s="1137"/>
      <c r="N442" s="1139"/>
      <c r="O442" s="1138"/>
      <c r="P442" s="1140"/>
      <c r="Q442" s="1141"/>
      <c r="R442" s="1142"/>
      <c r="S442" s="1143"/>
      <c r="T442" s="1144"/>
      <c r="U442" s="1126"/>
    </row>
    <row r="443" spans="2:21" s="3" customFormat="1" ht="13.5" customHeight="1">
      <c r="B443" s="1154"/>
      <c r="C443" s="432"/>
      <c r="D443" s="432"/>
      <c r="E443" s="796"/>
      <c r="F443" s="796"/>
      <c r="G443" s="796"/>
      <c r="H443" s="908"/>
      <c r="I443" s="908"/>
      <c r="J443" s="909"/>
      <c r="K443" s="439"/>
      <c r="L443" s="440"/>
      <c r="M443" s="439"/>
      <c r="N443" s="584"/>
      <c r="O443" s="440"/>
      <c r="P443" s="146"/>
      <c r="Q443" s="147"/>
      <c r="R443" s="530"/>
      <c r="S443" s="532"/>
      <c r="T443" s="500"/>
      <c r="U443" s="492"/>
    </row>
    <row r="444" spans="2:21" s="3" customFormat="1" ht="13.5" customHeight="1">
      <c r="B444" s="1154"/>
      <c r="C444" s="432"/>
      <c r="D444" s="432"/>
      <c r="E444" s="796"/>
      <c r="F444" s="796"/>
      <c r="G444" s="796"/>
      <c r="H444" s="906"/>
      <c r="I444" s="906"/>
      <c r="J444" s="907"/>
      <c r="K444" s="437"/>
      <c r="L444" s="438"/>
      <c r="M444" s="437"/>
      <c r="N444" s="583"/>
      <c r="O444" s="438"/>
      <c r="P444" s="143"/>
      <c r="Q444" s="144"/>
      <c r="R444" s="529"/>
      <c r="S444" s="527"/>
      <c r="T444" s="500"/>
      <c r="U444" s="492"/>
    </row>
    <row r="445" spans="2:21" s="3" customFormat="1" ht="13.5" customHeight="1">
      <c r="B445" s="1154"/>
      <c r="C445" s="432"/>
      <c r="D445" s="432"/>
      <c r="E445" s="796"/>
      <c r="F445" s="796"/>
      <c r="G445" s="796"/>
      <c r="H445" s="908"/>
      <c r="I445" s="908"/>
      <c r="J445" s="909"/>
      <c r="K445" s="439"/>
      <c r="L445" s="440"/>
      <c r="M445" s="439"/>
      <c r="N445" s="584"/>
      <c r="O445" s="440"/>
      <c r="P445" s="146"/>
      <c r="Q445" s="147"/>
      <c r="R445" s="530"/>
      <c r="S445" s="532"/>
      <c r="T445" s="500"/>
      <c r="U445" s="492"/>
    </row>
    <row r="446" spans="2:21" s="3" customFormat="1" ht="13.5" customHeight="1">
      <c r="B446" s="1154"/>
      <c r="C446" s="432"/>
      <c r="D446" s="432"/>
      <c r="E446" s="796"/>
      <c r="F446" s="796"/>
      <c r="G446" s="796"/>
      <c r="H446" s="906"/>
      <c r="I446" s="906"/>
      <c r="J446" s="907"/>
      <c r="K446" s="437"/>
      <c r="L446" s="438"/>
      <c r="M446" s="437"/>
      <c r="N446" s="583"/>
      <c r="O446" s="438"/>
      <c r="P446" s="143"/>
      <c r="Q446" s="144"/>
      <c r="R446" s="529"/>
      <c r="S446" s="527"/>
      <c r="T446" s="500"/>
      <c r="U446" s="492"/>
    </row>
    <row r="447" spans="2:21" s="3" customFormat="1" ht="13.5" customHeight="1">
      <c r="B447" s="1154"/>
      <c r="C447" s="432"/>
      <c r="D447" s="432"/>
      <c r="E447" s="796"/>
      <c r="F447" s="796"/>
      <c r="G447" s="796"/>
      <c r="H447" s="908"/>
      <c r="I447" s="908"/>
      <c r="J447" s="909"/>
      <c r="K447" s="439"/>
      <c r="L447" s="440"/>
      <c r="M447" s="439"/>
      <c r="N447" s="584"/>
      <c r="O447" s="440"/>
      <c r="P447" s="146"/>
      <c r="Q447" s="147"/>
      <c r="R447" s="530"/>
      <c r="S447" s="532"/>
      <c r="T447" s="500"/>
      <c r="U447" s="492"/>
    </row>
    <row r="448" spans="2:21" s="3" customFormat="1" ht="13.5" customHeight="1">
      <c r="B448" s="1154"/>
      <c r="C448" s="432"/>
      <c r="D448" s="432"/>
      <c r="E448" s="796"/>
      <c r="F448" s="796"/>
      <c r="G448" s="796"/>
      <c r="H448" s="906"/>
      <c r="I448" s="906"/>
      <c r="J448" s="907"/>
      <c r="K448" s="437"/>
      <c r="L448" s="438"/>
      <c r="M448" s="437"/>
      <c r="N448" s="583"/>
      <c r="O448" s="438"/>
      <c r="P448" s="143"/>
      <c r="Q448" s="144"/>
      <c r="R448" s="529"/>
      <c r="S448" s="527"/>
      <c r="T448" s="500"/>
      <c r="U448" s="492"/>
    </row>
    <row r="449" spans="2:21" s="3" customFormat="1" ht="13.5" customHeight="1">
      <c r="B449" s="1154"/>
      <c r="C449" s="432"/>
      <c r="D449" s="432"/>
      <c r="E449" s="796"/>
      <c r="F449" s="796"/>
      <c r="G449" s="796"/>
      <c r="H449" s="908"/>
      <c r="I449" s="908"/>
      <c r="J449" s="909"/>
      <c r="K449" s="439"/>
      <c r="L449" s="440"/>
      <c r="M449" s="439"/>
      <c r="N449" s="584"/>
      <c r="O449" s="440"/>
      <c r="P449" s="146"/>
      <c r="Q449" s="147"/>
      <c r="R449" s="530"/>
      <c r="S449" s="532"/>
      <c r="T449" s="500"/>
      <c r="U449" s="492"/>
    </row>
    <row r="450" spans="2:21" s="3" customFormat="1" ht="13.5" customHeight="1">
      <c r="B450" s="1154"/>
      <c r="C450" s="432"/>
      <c r="D450" s="432"/>
      <c r="E450" s="796"/>
      <c r="F450" s="796"/>
      <c r="G450" s="796"/>
      <c r="H450" s="906"/>
      <c r="I450" s="906"/>
      <c r="J450" s="907"/>
      <c r="K450" s="437"/>
      <c r="L450" s="438"/>
      <c r="M450" s="437"/>
      <c r="N450" s="583"/>
      <c r="O450" s="438"/>
      <c r="P450" s="143"/>
      <c r="Q450" s="144"/>
      <c r="R450" s="529"/>
      <c r="S450" s="527"/>
      <c r="T450" s="500"/>
      <c r="U450" s="492"/>
    </row>
    <row r="451" spans="2:21" s="3" customFormat="1" ht="13.5" customHeight="1">
      <c r="B451" s="1154"/>
      <c r="C451" s="432"/>
      <c r="D451" s="432"/>
      <c r="E451" s="796"/>
      <c r="F451" s="796"/>
      <c r="G451" s="796"/>
      <c r="H451" s="908"/>
      <c r="I451" s="908"/>
      <c r="J451" s="909"/>
      <c r="K451" s="439"/>
      <c r="L451" s="440"/>
      <c r="M451" s="439"/>
      <c r="N451" s="584"/>
      <c r="O451" s="440"/>
      <c r="P451" s="146"/>
      <c r="Q451" s="147"/>
      <c r="R451" s="530"/>
      <c r="S451" s="532"/>
      <c r="T451" s="500"/>
      <c r="U451" s="492"/>
    </row>
    <row r="452" spans="2:21" s="3" customFormat="1" ht="13.5" customHeight="1">
      <c r="B452" s="1154"/>
      <c r="C452" s="432"/>
      <c r="D452" s="432"/>
      <c r="E452" s="796"/>
      <c r="F452" s="796"/>
      <c r="G452" s="796"/>
      <c r="H452" s="906"/>
      <c r="I452" s="906"/>
      <c r="J452" s="907"/>
      <c r="K452" s="437"/>
      <c r="L452" s="438"/>
      <c r="M452" s="437"/>
      <c r="N452" s="583"/>
      <c r="O452" s="438"/>
      <c r="P452" s="143"/>
      <c r="Q452" s="144"/>
      <c r="R452" s="529"/>
      <c r="S452" s="527"/>
      <c r="T452" s="500"/>
      <c r="U452" s="492"/>
    </row>
    <row r="453" spans="2:21" s="3" customFormat="1" ht="13.5" customHeight="1" thickBot="1">
      <c r="B453" s="1154"/>
      <c r="C453" s="831"/>
      <c r="D453" s="831"/>
      <c r="E453" s="936"/>
      <c r="F453" s="936"/>
      <c r="G453" s="936"/>
      <c r="H453" s="913"/>
      <c r="I453" s="913"/>
      <c r="J453" s="914"/>
      <c r="K453" s="512"/>
      <c r="L453" s="513"/>
      <c r="M453" s="512"/>
      <c r="N453" s="648"/>
      <c r="O453" s="513"/>
      <c r="P453" s="645"/>
      <c r="Q453" s="646"/>
      <c r="R453" s="647"/>
      <c r="S453" s="528"/>
      <c r="T453" s="594"/>
      <c r="U453" s="613"/>
    </row>
    <row r="454" spans="2:21" s="3" customFormat="1" ht="13.5" customHeight="1" thickTop="1">
      <c r="B454" s="1154"/>
      <c r="C454" s="1107" t="s">
        <v>11</v>
      </c>
      <c r="D454" s="1108"/>
      <c r="E454" s="1108"/>
      <c r="F454" s="1108"/>
      <c r="G454" s="1108"/>
      <c r="H454" s="1108"/>
      <c r="I454" s="1108"/>
      <c r="J454" s="1108"/>
      <c r="K454" s="1108"/>
      <c r="L454" s="1108"/>
      <c r="M454" s="1108"/>
      <c r="N454" s="1108"/>
      <c r="O454" s="1108"/>
      <c r="P454" s="1108"/>
      <c r="Q454" s="1108"/>
      <c r="R454" s="1109"/>
      <c r="S454" s="618">
        <f>COUNTIF(S442:S453,"○")</f>
        <v>0</v>
      </c>
      <c r="T454" s="618">
        <f>COUNTIF(T442:T453,"○")</f>
        <v>0</v>
      </c>
      <c r="U454" s="703">
        <f>COUNTIF(U442:U453,"○")</f>
        <v>0</v>
      </c>
    </row>
    <row r="455" spans="2:21" s="3" customFormat="1" ht="13.5" customHeight="1">
      <c r="B455" s="1154"/>
      <c r="C455" s="1110"/>
      <c r="D455" s="1111"/>
      <c r="E455" s="1111"/>
      <c r="F455" s="1111"/>
      <c r="G455" s="1111"/>
      <c r="H455" s="1111"/>
      <c r="I455" s="1111"/>
      <c r="J455" s="1111"/>
      <c r="K455" s="1111"/>
      <c r="L455" s="1111"/>
      <c r="M455" s="1111"/>
      <c r="N455" s="1111"/>
      <c r="O455" s="1111"/>
      <c r="P455" s="1111"/>
      <c r="Q455" s="1111"/>
      <c r="R455" s="1112"/>
      <c r="S455" s="619"/>
      <c r="T455" s="619"/>
      <c r="U455" s="704"/>
    </row>
    <row r="456" spans="2:21" s="3" customFormat="1" ht="13.5" customHeight="1">
      <c r="B456" s="1154"/>
      <c r="C456" s="455" t="s">
        <v>73</v>
      </c>
      <c r="D456" s="455"/>
      <c r="E456" s="455"/>
      <c r="F456" s="455"/>
      <c r="G456" s="455"/>
      <c r="H456" s="455"/>
      <c r="I456" s="455"/>
      <c r="J456" s="455"/>
      <c r="K456" s="455"/>
      <c r="L456" s="455"/>
      <c r="M456" s="455"/>
      <c r="N456" s="455"/>
      <c r="O456" s="455"/>
      <c r="P456" s="455"/>
      <c r="Q456" s="455"/>
      <c r="R456" s="455"/>
      <c r="S456" s="455"/>
      <c r="T456" s="455"/>
      <c r="U456" s="456"/>
    </row>
    <row r="457" spans="2:21" s="3" customFormat="1" ht="13.5" customHeight="1">
      <c r="B457" s="1155"/>
      <c r="C457" s="455"/>
      <c r="D457" s="455"/>
      <c r="E457" s="455"/>
      <c r="F457" s="455"/>
      <c r="G457" s="455"/>
      <c r="H457" s="455"/>
      <c r="I457" s="455"/>
      <c r="J457" s="455"/>
      <c r="K457" s="455"/>
      <c r="L457" s="455"/>
      <c r="M457" s="455"/>
      <c r="N457" s="455"/>
      <c r="O457" s="455"/>
      <c r="P457" s="455"/>
      <c r="Q457" s="455"/>
      <c r="R457" s="455"/>
      <c r="S457" s="455"/>
      <c r="T457" s="455"/>
      <c r="U457" s="456"/>
    </row>
    <row r="458" spans="2:21" s="3" customFormat="1" ht="13.5" customHeight="1">
      <c r="B458" s="1113" t="s">
        <v>94</v>
      </c>
      <c r="C458" s="1114"/>
      <c r="D458" s="1114"/>
      <c r="E458" s="1114"/>
      <c r="F458" s="743"/>
      <c r="G458" s="1118"/>
      <c r="H458" s="1118"/>
      <c r="I458" s="1118"/>
      <c r="J458" s="1118"/>
      <c r="K458" s="1118"/>
      <c r="L458" s="1118"/>
      <c r="M458" s="1118"/>
      <c r="N458" s="1118"/>
      <c r="O458" s="1118"/>
      <c r="P458" s="1118"/>
      <c r="Q458" s="1118"/>
      <c r="R458" s="1118"/>
      <c r="S458" s="1118"/>
      <c r="T458" s="1118"/>
      <c r="U458" s="1119"/>
    </row>
    <row r="459" spans="2:21" s="3" customFormat="1" ht="13.5" customHeight="1">
      <c r="B459" s="1113"/>
      <c r="C459" s="1114"/>
      <c r="D459" s="1114"/>
      <c r="E459" s="1114"/>
      <c r="F459" s="743"/>
      <c r="G459" s="1120"/>
      <c r="H459" s="1120"/>
      <c r="I459" s="1120"/>
      <c r="J459" s="1120"/>
      <c r="K459" s="1120"/>
      <c r="L459" s="1120"/>
      <c r="M459" s="1120"/>
      <c r="N459" s="1120"/>
      <c r="O459" s="1120"/>
      <c r="P459" s="1120"/>
      <c r="Q459" s="1120"/>
      <c r="R459" s="1120"/>
      <c r="S459" s="1120"/>
      <c r="T459" s="1120"/>
      <c r="U459" s="1121"/>
    </row>
    <row r="460" spans="2:21" s="3" customFormat="1" ht="13.5" customHeight="1">
      <c r="B460" s="1113"/>
      <c r="C460" s="1114"/>
      <c r="D460" s="1114"/>
      <c r="E460" s="1114"/>
      <c r="F460" s="743"/>
      <c r="G460" s="1122"/>
      <c r="H460" s="1122"/>
      <c r="I460" s="1122"/>
      <c r="J460" s="1122"/>
      <c r="K460" s="1122"/>
      <c r="L460" s="1122"/>
      <c r="M460" s="1122"/>
      <c r="N460" s="1122"/>
      <c r="O460" s="1122"/>
      <c r="P460" s="1122"/>
      <c r="Q460" s="1122"/>
      <c r="R460" s="1122"/>
      <c r="S460" s="1122"/>
      <c r="T460" s="1122"/>
      <c r="U460" s="1123"/>
    </row>
    <row r="461" spans="2:21" s="3" customFormat="1" ht="13.5" customHeight="1" thickBot="1">
      <c r="B461" s="1115"/>
      <c r="C461" s="1116"/>
      <c r="D461" s="1116"/>
      <c r="E461" s="1116"/>
      <c r="F461" s="1117"/>
      <c r="G461" s="1124"/>
      <c r="H461" s="1124"/>
      <c r="I461" s="1124"/>
      <c r="J461" s="1124"/>
      <c r="K461" s="1124"/>
      <c r="L461" s="1124"/>
      <c r="M461" s="1124"/>
      <c r="N461" s="1124"/>
      <c r="O461" s="1124"/>
      <c r="P461" s="1124"/>
      <c r="Q461" s="1124"/>
      <c r="R461" s="1124"/>
      <c r="S461" s="1124"/>
      <c r="T461" s="1124"/>
      <c r="U461" s="1125"/>
    </row>
    <row r="462" spans="2:21" s="3" customFormat="1" ht="13.5" customHeight="1">
      <c r="B462" s="6"/>
      <c r="C462" s="6"/>
      <c r="D462" s="6"/>
      <c r="E462" s="6"/>
      <c r="F462" s="6"/>
      <c r="G462" s="6"/>
      <c r="H462" s="6"/>
      <c r="I462" s="6"/>
      <c r="J462" s="6"/>
      <c r="K462" s="6"/>
      <c r="L462" s="6"/>
      <c r="M462" s="6"/>
      <c r="N462" s="6"/>
      <c r="O462" s="6"/>
      <c r="P462" s="6"/>
      <c r="Q462" s="6"/>
      <c r="R462" s="6"/>
      <c r="S462" s="6"/>
      <c r="T462" s="6"/>
      <c r="U462" s="6"/>
    </row>
    <row r="463" spans="2:21" ht="3" customHeight="1">
      <c r="B463" s="100"/>
      <c r="C463" s="94"/>
      <c r="D463" s="94"/>
      <c r="E463" s="94"/>
      <c r="F463" s="94"/>
      <c r="G463" s="94"/>
      <c r="H463" s="94"/>
      <c r="I463" s="94"/>
      <c r="J463" s="94"/>
      <c r="K463" s="94"/>
      <c r="L463" s="94"/>
      <c r="M463" s="94"/>
      <c r="N463" s="94"/>
      <c r="O463" s="94"/>
      <c r="P463" s="94"/>
      <c r="Q463" s="94"/>
      <c r="R463" s="94"/>
      <c r="S463" s="94"/>
      <c r="T463" s="94"/>
      <c r="U463" s="94"/>
    </row>
    <row r="464" spans="2:21" ht="15.75" customHeight="1">
      <c r="B464" s="119" t="s">
        <v>92</v>
      </c>
      <c r="C464" s="94"/>
      <c r="D464" s="94"/>
      <c r="E464" s="94"/>
      <c r="F464" s="94"/>
      <c r="G464" s="94"/>
      <c r="H464" s="94"/>
      <c r="I464" s="94"/>
      <c r="J464" s="94"/>
      <c r="K464" s="94"/>
      <c r="L464" s="94"/>
      <c r="M464" s="94"/>
      <c r="N464" s="94"/>
      <c r="O464" s="94"/>
      <c r="P464" s="94"/>
      <c r="Q464" s="94"/>
      <c r="R464" s="94"/>
      <c r="S464" s="94"/>
      <c r="T464" s="94"/>
      <c r="U464" s="94"/>
    </row>
    <row r="465" spans="2:21" s="3" customFormat="1" ht="6.75" customHeight="1">
      <c r="B465" s="94"/>
      <c r="C465" s="94"/>
      <c r="D465" s="94"/>
      <c r="E465" s="94"/>
      <c r="F465" s="94"/>
      <c r="G465" s="94"/>
      <c r="H465" s="94"/>
      <c r="I465" s="94"/>
      <c r="J465" s="94"/>
      <c r="K465" s="94"/>
      <c r="L465" s="737" t="s">
        <v>17</v>
      </c>
      <c r="M465" s="737"/>
      <c r="N465" s="737"/>
      <c r="O465" s="737"/>
      <c r="P465" s="737"/>
      <c r="Q465" s="737"/>
      <c r="R465" s="737"/>
      <c r="S465" s="737"/>
      <c r="T465" s="737"/>
      <c r="U465" s="737"/>
    </row>
    <row r="466" spans="2:21" s="3" customFormat="1" ht="13.5" customHeight="1" thickBot="1">
      <c r="B466" s="97" t="s">
        <v>268</v>
      </c>
      <c r="C466" s="97"/>
      <c r="D466" s="97"/>
      <c r="E466" s="97"/>
      <c r="F466" s="97"/>
      <c r="G466" s="97"/>
      <c r="H466" s="97"/>
      <c r="I466" s="97"/>
      <c r="J466" s="94"/>
      <c r="K466" s="94"/>
      <c r="L466" s="737"/>
      <c r="M466" s="737"/>
      <c r="N466" s="737"/>
      <c r="O466" s="737"/>
      <c r="P466" s="737"/>
      <c r="Q466" s="737"/>
      <c r="R466" s="737"/>
      <c r="S466" s="737"/>
      <c r="T466" s="737"/>
      <c r="U466" s="737"/>
    </row>
    <row r="467" spans="2:21" s="3" customFormat="1" ht="6.75" customHeight="1">
      <c r="B467" s="1059" t="s">
        <v>18</v>
      </c>
      <c r="C467" s="1060"/>
      <c r="D467" s="1094" t="s">
        <v>19</v>
      </c>
      <c r="E467" s="1095"/>
      <c r="F467" s="1095"/>
      <c r="G467" s="1096"/>
      <c r="H467" s="1060" t="s">
        <v>20</v>
      </c>
      <c r="I467" s="1060"/>
      <c r="J467" s="1060"/>
      <c r="K467" s="1060"/>
      <c r="L467" s="1060"/>
      <c r="M467" s="1060"/>
      <c r="N467" s="1060"/>
      <c r="O467" s="1060"/>
      <c r="P467" s="1060"/>
      <c r="Q467" s="1063"/>
      <c r="R467" s="1060" t="s">
        <v>16</v>
      </c>
      <c r="S467" s="1060"/>
      <c r="T467" s="1060"/>
      <c r="U467" s="1065"/>
    </row>
    <row r="468" spans="2:21" s="3" customFormat="1" ht="13.5" customHeight="1" thickBot="1">
      <c r="B468" s="1061"/>
      <c r="C468" s="1062"/>
      <c r="D468" s="1097"/>
      <c r="E468" s="1098"/>
      <c r="F468" s="1098"/>
      <c r="G468" s="1099"/>
      <c r="H468" s="1062"/>
      <c r="I468" s="1062"/>
      <c r="J468" s="1062"/>
      <c r="K468" s="1062"/>
      <c r="L468" s="1062"/>
      <c r="M468" s="1062"/>
      <c r="N468" s="1062"/>
      <c r="O468" s="1062"/>
      <c r="P468" s="1062"/>
      <c r="Q468" s="1064"/>
      <c r="R468" s="1062"/>
      <c r="S468" s="1062"/>
      <c r="T468" s="1062"/>
      <c r="U468" s="1066"/>
    </row>
    <row r="469" spans="2:21" s="3" customFormat="1" ht="13.5" customHeight="1" thickTop="1">
      <c r="B469" s="1100" t="s">
        <v>21</v>
      </c>
      <c r="C469" s="1101"/>
      <c r="D469" s="1104" t="s">
        <v>22</v>
      </c>
      <c r="E469" s="1104"/>
      <c r="F469" s="1104"/>
      <c r="G469" s="1104"/>
      <c r="H469" s="1106"/>
      <c r="I469" s="1106"/>
      <c r="J469" s="1106"/>
      <c r="K469" s="1106"/>
      <c r="L469" s="1106"/>
      <c r="M469" s="1106"/>
      <c r="N469" s="1106"/>
      <c r="O469" s="1106"/>
      <c r="P469" s="1106"/>
      <c r="Q469" s="1106"/>
      <c r="R469" s="120"/>
      <c r="S469" s="121"/>
      <c r="T469" s="121"/>
      <c r="U469" s="122"/>
    </row>
    <row r="470" spans="2:21" s="3" customFormat="1" ht="13.5" customHeight="1">
      <c r="B470" s="1100"/>
      <c r="C470" s="1101"/>
      <c r="D470" s="1105"/>
      <c r="E470" s="1105"/>
      <c r="F470" s="1105"/>
      <c r="G470" s="1105"/>
      <c r="H470" s="94"/>
      <c r="I470" s="788"/>
      <c r="J470" s="788"/>
      <c r="K470" s="788"/>
      <c r="L470" s="788"/>
      <c r="M470" s="788"/>
      <c r="N470" s="788"/>
      <c r="O470" s="788"/>
      <c r="P470" s="788"/>
      <c r="Q470" s="788"/>
      <c r="R470" s="169">
        <v>0</v>
      </c>
      <c r="S470" s="170"/>
      <c r="T470" s="170"/>
      <c r="U470" s="171"/>
    </row>
    <row r="471" spans="2:21" s="3" customFormat="1" ht="13.5" customHeight="1">
      <c r="B471" s="1100"/>
      <c r="C471" s="1101"/>
      <c r="D471" s="1105"/>
      <c r="E471" s="1105"/>
      <c r="F471" s="1105"/>
      <c r="G471" s="1105"/>
      <c r="H471" s="788"/>
      <c r="I471" s="788"/>
      <c r="J471" s="788"/>
      <c r="K471" s="788"/>
      <c r="L471" s="788"/>
      <c r="M471" s="788"/>
      <c r="N471" s="788"/>
      <c r="O471" s="788"/>
      <c r="P471" s="788"/>
      <c r="Q471" s="788"/>
      <c r="R471" s="26"/>
      <c r="S471" s="27"/>
      <c r="T471" s="27"/>
      <c r="U471" s="81"/>
    </row>
    <row r="472" spans="2:21" s="3" customFormat="1" ht="13.5" customHeight="1">
      <c r="B472" s="1100"/>
      <c r="C472" s="1101"/>
      <c r="D472" s="1105"/>
      <c r="E472" s="1105"/>
      <c r="F472" s="1105"/>
      <c r="G472" s="1105"/>
      <c r="H472" s="94"/>
      <c r="I472" s="788"/>
      <c r="J472" s="788"/>
      <c r="K472" s="788"/>
      <c r="L472" s="788"/>
      <c r="M472" s="788"/>
      <c r="N472" s="788"/>
      <c r="O472" s="788"/>
      <c r="P472" s="788"/>
      <c r="Q472" s="788"/>
      <c r="R472" s="169">
        <v>0</v>
      </c>
      <c r="S472" s="170"/>
      <c r="T472" s="170"/>
      <c r="U472" s="171"/>
    </row>
    <row r="473" spans="2:21" s="3" customFormat="1" ht="13.5" customHeight="1">
      <c r="B473" s="1100"/>
      <c r="C473" s="1101"/>
      <c r="D473" s="1105"/>
      <c r="E473" s="1105"/>
      <c r="F473" s="1105"/>
      <c r="G473" s="1105"/>
      <c r="H473" s="788"/>
      <c r="I473" s="788"/>
      <c r="J473" s="788"/>
      <c r="K473" s="788"/>
      <c r="L473" s="788"/>
      <c r="M473" s="788"/>
      <c r="N473" s="788"/>
      <c r="O473" s="788"/>
      <c r="P473" s="788"/>
      <c r="Q473" s="788"/>
      <c r="R473" s="26"/>
      <c r="S473" s="27"/>
      <c r="T473" s="27"/>
      <c r="U473" s="81"/>
    </row>
    <row r="474" spans="2:21" s="3" customFormat="1" ht="13.5" customHeight="1">
      <c r="B474" s="1100"/>
      <c r="C474" s="1101"/>
      <c r="D474" s="1105"/>
      <c r="E474" s="1105"/>
      <c r="F474" s="1105"/>
      <c r="G474" s="1105"/>
      <c r="H474" s="94"/>
      <c r="I474" s="788"/>
      <c r="J474" s="788"/>
      <c r="K474" s="788"/>
      <c r="L474" s="788"/>
      <c r="M474" s="788"/>
      <c r="N474" s="788"/>
      <c r="O474" s="788"/>
      <c r="P474" s="788"/>
      <c r="Q474" s="788"/>
      <c r="R474" s="169">
        <v>0</v>
      </c>
      <c r="S474" s="170"/>
      <c r="T474" s="170"/>
      <c r="U474" s="171"/>
    </row>
    <row r="475" spans="2:21" s="3" customFormat="1" ht="13.5" customHeight="1">
      <c r="B475" s="1100"/>
      <c r="C475" s="1101"/>
      <c r="D475" s="1105"/>
      <c r="E475" s="1105"/>
      <c r="F475" s="1105"/>
      <c r="G475" s="1105"/>
      <c r="H475" s="788"/>
      <c r="I475" s="788"/>
      <c r="J475" s="788"/>
      <c r="K475" s="788"/>
      <c r="L475" s="788"/>
      <c r="M475" s="788"/>
      <c r="N475" s="788"/>
      <c r="O475" s="788"/>
      <c r="P475" s="788"/>
      <c r="Q475" s="788"/>
      <c r="R475" s="26"/>
      <c r="S475" s="27"/>
      <c r="T475" s="27"/>
      <c r="U475" s="81"/>
    </row>
    <row r="476" spans="2:21" s="3" customFormat="1" ht="13.5" customHeight="1">
      <c r="B476" s="1100"/>
      <c r="C476" s="1101"/>
      <c r="D476" s="1105"/>
      <c r="E476" s="1105"/>
      <c r="F476" s="1105"/>
      <c r="G476" s="1105"/>
      <c r="H476" s="94"/>
      <c r="I476" s="788"/>
      <c r="J476" s="788"/>
      <c r="K476" s="788"/>
      <c r="L476" s="788"/>
      <c r="M476" s="788"/>
      <c r="N476" s="788"/>
      <c r="O476" s="788"/>
      <c r="P476" s="788"/>
      <c r="Q476" s="788"/>
      <c r="R476" s="169">
        <v>0</v>
      </c>
      <c r="S476" s="170"/>
      <c r="T476" s="170"/>
      <c r="U476" s="171"/>
    </row>
    <row r="477" spans="2:21" s="3" customFormat="1" ht="13.5" customHeight="1">
      <c r="B477" s="1100"/>
      <c r="C477" s="1101"/>
      <c r="D477" s="1105"/>
      <c r="E477" s="1105"/>
      <c r="F477" s="1105"/>
      <c r="G477" s="1105"/>
      <c r="H477" s="94"/>
      <c r="I477" s="788"/>
      <c r="J477" s="788"/>
      <c r="K477" s="788"/>
      <c r="L477" s="788"/>
      <c r="M477" s="788"/>
      <c r="N477" s="788"/>
      <c r="O477" s="788"/>
      <c r="P477" s="788"/>
      <c r="Q477" s="788"/>
      <c r="R477" s="169">
        <v>0</v>
      </c>
      <c r="S477" s="170"/>
      <c r="T477" s="170"/>
      <c r="U477" s="171"/>
    </row>
    <row r="478" spans="2:21" s="3" customFormat="1" ht="13.5" customHeight="1">
      <c r="B478" s="1100"/>
      <c r="C478" s="1101"/>
      <c r="D478" s="1105"/>
      <c r="E478" s="1105"/>
      <c r="F478" s="1105"/>
      <c r="G478" s="1105"/>
      <c r="H478" s="788"/>
      <c r="I478" s="788"/>
      <c r="J478" s="788"/>
      <c r="K478" s="788"/>
      <c r="L478" s="788"/>
      <c r="M478" s="788"/>
      <c r="N478" s="788"/>
      <c r="O478" s="788"/>
      <c r="P478" s="788"/>
      <c r="Q478" s="788"/>
      <c r="R478" s="26"/>
      <c r="S478" s="27"/>
      <c r="T478" s="27"/>
      <c r="U478" s="81"/>
    </row>
    <row r="479" spans="2:21" s="3" customFormat="1" ht="13.5" customHeight="1">
      <c r="B479" s="1100"/>
      <c r="C479" s="1101"/>
      <c r="D479" s="1105"/>
      <c r="E479" s="1105"/>
      <c r="F479" s="1105"/>
      <c r="G479" s="1105"/>
      <c r="H479" s="94"/>
      <c r="I479" s="788"/>
      <c r="J479" s="788"/>
      <c r="K479" s="788"/>
      <c r="L479" s="788"/>
      <c r="M479" s="788"/>
      <c r="N479" s="788"/>
      <c r="O479" s="788"/>
      <c r="P479" s="788"/>
      <c r="Q479" s="788"/>
      <c r="R479" s="169">
        <v>0</v>
      </c>
      <c r="S479" s="170"/>
      <c r="T479" s="170"/>
      <c r="U479" s="171"/>
    </row>
    <row r="480" spans="2:21" s="3" customFormat="1" ht="13.5" customHeight="1">
      <c r="B480" s="1100"/>
      <c r="C480" s="1101"/>
      <c r="D480" s="1105"/>
      <c r="E480" s="1105"/>
      <c r="F480" s="1105"/>
      <c r="G480" s="1105"/>
      <c r="H480" s="788"/>
      <c r="I480" s="788"/>
      <c r="J480" s="788"/>
      <c r="K480" s="788"/>
      <c r="L480" s="788"/>
      <c r="M480" s="788"/>
      <c r="N480" s="788"/>
      <c r="O480" s="788"/>
      <c r="P480" s="788"/>
      <c r="Q480" s="788"/>
      <c r="R480" s="26"/>
      <c r="S480" s="27"/>
      <c r="T480" s="27"/>
      <c r="U480" s="81"/>
    </row>
    <row r="481" spans="2:21" s="3" customFormat="1" ht="13.5" customHeight="1">
      <c r="B481" s="1100"/>
      <c r="C481" s="1101"/>
      <c r="D481" s="1105"/>
      <c r="E481" s="1105"/>
      <c r="F481" s="1105"/>
      <c r="G481" s="1105"/>
      <c r="H481" s="94"/>
      <c r="I481" s="788"/>
      <c r="J481" s="788"/>
      <c r="K481" s="788"/>
      <c r="L481" s="788"/>
      <c r="M481" s="788"/>
      <c r="N481" s="788"/>
      <c r="O481" s="788"/>
      <c r="P481" s="788"/>
      <c r="Q481" s="788"/>
      <c r="R481" s="169">
        <v>0</v>
      </c>
      <c r="S481" s="170"/>
      <c r="T481" s="170"/>
      <c r="U481" s="171"/>
    </row>
    <row r="482" spans="2:21" s="3" customFormat="1" ht="13.5" customHeight="1">
      <c r="B482" s="1100"/>
      <c r="C482" s="1101"/>
      <c r="D482" s="1105"/>
      <c r="E482" s="1105"/>
      <c r="F482" s="1105"/>
      <c r="G482" s="1105"/>
      <c r="H482" s="123"/>
      <c r="I482" s="1052"/>
      <c r="J482" s="1052"/>
      <c r="K482" s="1052"/>
      <c r="L482" s="1052"/>
      <c r="M482" s="1052"/>
      <c r="N482" s="1052"/>
      <c r="O482" s="1052"/>
      <c r="P482" s="1052"/>
      <c r="Q482" s="1052"/>
      <c r="R482" s="169">
        <v>0</v>
      </c>
      <c r="S482" s="170"/>
      <c r="T482" s="170"/>
      <c r="U482" s="171"/>
    </row>
    <row r="483" spans="2:21" s="3" customFormat="1" ht="10.5" customHeight="1">
      <c r="B483" s="1100"/>
      <c r="C483" s="1101"/>
      <c r="D483" s="1105"/>
      <c r="E483" s="1105"/>
      <c r="F483" s="1105"/>
      <c r="G483" s="1105"/>
      <c r="H483" s="149" t="s">
        <v>23</v>
      </c>
      <c r="I483" s="149"/>
      <c r="J483" s="149"/>
      <c r="K483" s="149"/>
      <c r="L483" s="149"/>
      <c r="M483" s="149"/>
      <c r="N483" s="149"/>
      <c r="O483" s="149"/>
      <c r="P483" s="149"/>
      <c r="Q483" s="748"/>
      <c r="R483" s="755">
        <f>SUM(R469:U482)</f>
        <v>0</v>
      </c>
      <c r="S483" s="756"/>
      <c r="T483" s="756"/>
      <c r="U483" s="757"/>
    </row>
    <row r="484" spans="2:21" s="3" customFormat="1" ht="13.5" customHeight="1">
      <c r="B484" s="1100"/>
      <c r="C484" s="1101"/>
      <c r="D484" s="1105"/>
      <c r="E484" s="1105"/>
      <c r="F484" s="1105"/>
      <c r="G484" s="1105"/>
      <c r="H484" s="150"/>
      <c r="I484" s="150"/>
      <c r="J484" s="150"/>
      <c r="K484" s="150"/>
      <c r="L484" s="150"/>
      <c r="M484" s="150"/>
      <c r="N484" s="150"/>
      <c r="O484" s="150"/>
      <c r="P484" s="150"/>
      <c r="Q484" s="749"/>
      <c r="R484" s="758"/>
      <c r="S484" s="759"/>
      <c r="T484" s="759"/>
      <c r="U484" s="760"/>
    </row>
    <row r="485" spans="2:21" ht="13.5" customHeight="1">
      <c r="B485" s="1100"/>
      <c r="C485" s="1101"/>
      <c r="D485" s="1091" t="s">
        <v>55</v>
      </c>
      <c r="E485" s="994"/>
      <c r="F485" s="994"/>
      <c r="G485" s="995"/>
      <c r="H485" s="1000"/>
      <c r="I485" s="1000"/>
      <c r="J485" s="1000"/>
      <c r="K485" s="1000"/>
      <c r="L485" s="1000"/>
      <c r="M485" s="1000"/>
      <c r="N485" s="1000"/>
      <c r="O485" s="1000"/>
      <c r="P485" s="1000"/>
      <c r="Q485" s="1000"/>
      <c r="R485" s="28"/>
      <c r="S485" s="29"/>
      <c r="T485" s="29"/>
      <c r="U485" s="82"/>
    </row>
    <row r="486" spans="2:21" ht="13.5" customHeight="1">
      <c r="B486" s="1100"/>
      <c r="C486" s="1101"/>
      <c r="D486" s="1092"/>
      <c r="E486" s="996"/>
      <c r="F486" s="996"/>
      <c r="G486" s="997"/>
      <c r="H486" s="94"/>
      <c r="I486" s="788"/>
      <c r="J486" s="788"/>
      <c r="K486" s="788"/>
      <c r="L486" s="788"/>
      <c r="M486" s="788"/>
      <c r="N486" s="788"/>
      <c r="O486" s="788"/>
      <c r="P486" s="788"/>
      <c r="Q486" s="788"/>
      <c r="R486" s="169">
        <v>0</v>
      </c>
      <c r="S486" s="170"/>
      <c r="T486" s="170"/>
      <c r="U486" s="171"/>
    </row>
    <row r="487" spans="2:21" s="3" customFormat="1" ht="13.5" customHeight="1">
      <c r="B487" s="1100"/>
      <c r="C487" s="1101"/>
      <c r="D487" s="1092"/>
      <c r="E487" s="996"/>
      <c r="F487" s="996"/>
      <c r="G487" s="997"/>
      <c r="H487" s="788"/>
      <c r="I487" s="788"/>
      <c r="J487" s="788"/>
      <c r="K487" s="788"/>
      <c r="L487" s="788"/>
      <c r="M487" s="788"/>
      <c r="N487" s="788"/>
      <c r="O487" s="788"/>
      <c r="P487" s="788"/>
      <c r="Q487" s="788"/>
      <c r="R487" s="26"/>
      <c r="S487" s="27"/>
      <c r="T487" s="27"/>
      <c r="U487" s="81"/>
    </row>
    <row r="488" spans="2:21" s="3" customFormat="1" ht="13.5" customHeight="1">
      <c r="B488" s="1100"/>
      <c r="C488" s="1101"/>
      <c r="D488" s="1092"/>
      <c r="E488" s="996"/>
      <c r="F488" s="996"/>
      <c r="G488" s="997"/>
      <c r="H488" s="94"/>
      <c r="I488" s="788"/>
      <c r="J488" s="788"/>
      <c r="K488" s="788"/>
      <c r="L488" s="788"/>
      <c r="M488" s="788"/>
      <c r="N488" s="788"/>
      <c r="O488" s="788"/>
      <c r="P488" s="788"/>
      <c r="Q488" s="788"/>
      <c r="R488" s="169">
        <v>0</v>
      </c>
      <c r="S488" s="170"/>
      <c r="T488" s="170"/>
      <c r="U488" s="171"/>
    </row>
    <row r="489" spans="2:21" s="3" customFormat="1" ht="9" customHeight="1">
      <c r="B489" s="1100"/>
      <c r="C489" s="1101"/>
      <c r="D489" s="1092"/>
      <c r="E489" s="996"/>
      <c r="F489" s="996"/>
      <c r="G489" s="997"/>
      <c r="H489" s="149" t="s">
        <v>23</v>
      </c>
      <c r="I489" s="149"/>
      <c r="J489" s="149"/>
      <c r="K489" s="149"/>
      <c r="L489" s="149"/>
      <c r="M489" s="149"/>
      <c r="N489" s="149"/>
      <c r="O489" s="149"/>
      <c r="P489" s="149"/>
      <c r="Q489" s="149"/>
      <c r="R489" s="151">
        <f>SUM(R485:U488)</f>
        <v>0</v>
      </c>
      <c r="S489" s="152"/>
      <c r="T489" s="152"/>
      <c r="U489" s="153"/>
    </row>
    <row r="490" spans="2:21" s="3" customFormat="1" ht="13.5" customHeight="1">
      <c r="B490" s="1100"/>
      <c r="C490" s="1101"/>
      <c r="D490" s="1093"/>
      <c r="E490" s="998"/>
      <c r="F490" s="998"/>
      <c r="G490" s="999"/>
      <c r="H490" s="150"/>
      <c r="I490" s="150"/>
      <c r="J490" s="150"/>
      <c r="K490" s="150"/>
      <c r="L490" s="150"/>
      <c r="M490" s="150"/>
      <c r="N490" s="150"/>
      <c r="O490" s="150"/>
      <c r="P490" s="150"/>
      <c r="Q490" s="150"/>
      <c r="R490" s="154"/>
      <c r="S490" s="155"/>
      <c r="T490" s="155"/>
      <c r="U490" s="156"/>
    </row>
    <row r="491" spans="2:21" s="3" customFormat="1" ht="13.5" customHeight="1">
      <c r="B491" s="1100"/>
      <c r="C491" s="1101"/>
      <c r="D491" s="993" t="s">
        <v>52</v>
      </c>
      <c r="E491" s="994"/>
      <c r="F491" s="994"/>
      <c r="G491" s="995"/>
      <c r="H491" s="1000"/>
      <c r="I491" s="1000"/>
      <c r="J491" s="1000"/>
      <c r="K491" s="1000"/>
      <c r="L491" s="1000"/>
      <c r="M491" s="1000"/>
      <c r="N491" s="1000"/>
      <c r="O491" s="1000"/>
      <c r="P491" s="1000"/>
      <c r="Q491" s="1000"/>
      <c r="R491" s="28"/>
      <c r="S491" s="29"/>
      <c r="T491" s="29"/>
      <c r="U491" s="82"/>
    </row>
    <row r="492" spans="2:21" s="3" customFormat="1" ht="13.5" customHeight="1">
      <c r="B492" s="1100"/>
      <c r="C492" s="1101"/>
      <c r="D492" s="996"/>
      <c r="E492" s="996"/>
      <c r="F492" s="996"/>
      <c r="G492" s="997"/>
      <c r="H492" s="94"/>
      <c r="I492" s="788"/>
      <c r="J492" s="788"/>
      <c r="K492" s="788"/>
      <c r="L492" s="788"/>
      <c r="M492" s="788"/>
      <c r="N492" s="788"/>
      <c r="O492" s="788"/>
      <c r="P492" s="788"/>
      <c r="Q492" s="788"/>
      <c r="R492" s="169">
        <v>0</v>
      </c>
      <c r="S492" s="170"/>
      <c r="T492" s="170"/>
      <c r="U492" s="171"/>
    </row>
    <row r="493" spans="2:21" s="3" customFormat="1" ht="13.5" customHeight="1">
      <c r="B493" s="1100"/>
      <c r="C493" s="1101"/>
      <c r="D493" s="996"/>
      <c r="E493" s="996"/>
      <c r="F493" s="996"/>
      <c r="G493" s="997"/>
      <c r="H493" s="788"/>
      <c r="I493" s="788"/>
      <c r="J493" s="788"/>
      <c r="K493" s="788"/>
      <c r="L493" s="788"/>
      <c r="M493" s="788"/>
      <c r="N493" s="788"/>
      <c r="O493" s="788"/>
      <c r="P493" s="788"/>
      <c r="Q493" s="788"/>
      <c r="R493" s="26"/>
      <c r="S493" s="27"/>
      <c r="T493" s="27"/>
      <c r="U493" s="81"/>
    </row>
    <row r="494" spans="2:21" s="3" customFormat="1" ht="13.5" customHeight="1">
      <c r="B494" s="1100"/>
      <c r="C494" s="1101"/>
      <c r="D494" s="996"/>
      <c r="E494" s="996"/>
      <c r="F494" s="996"/>
      <c r="G494" s="997"/>
      <c r="H494" s="94"/>
      <c r="I494" s="788"/>
      <c r="J494" s="788"/>
      <c r="K494" s="788"/>
      <c r="L494" s="788"/>
      <c r="M494" s="788"/>
      <c r="N494" s="788"/>
      <c r="O494" s="788"/>
      <c r="P494" s="788"/>
      <c r="Q494" s="788"/>
      <c r="R494" s="169">
        <v>0</v>
      </c>
      <c r="S494" s="170"/>
      <c r="T494" s="170"/>
      <c r="U494" s="171"/>
    </row>
    <row r="495" spans="2:21" s="3" customFormat="1" ht="10.5" customHeight="1">
      <c r="B495" s="1100"/>
      <c r="C495" s="1101"/>
      <c r="D495" s="996"/>
      <c r="E495" s="996"/>
      <c r="F495" s="996"/>
      <c r="G495" s="997"/>
      <c r="H495" s="149" t="s">
        <v>23</v>
      </c>
      <c r="I495" s="149"/>
      <c r="J495" s="149"/>
      <c r="K495" s="149"/>
      <c r="L495" s="149"/>
      <c r="M495" s="149"/>
      <c r="N495" s="149"/>
      <c r="O495" s="149"/>
      <c r="P495" s="149"/>
      <c r="Q495" s="149"/>
      <c r="R495" s="151">
        <f>SUM(R491:U494)</f>
        <v>0</v>
      </c>
      <c r="S495" s="152"/>
      <c r="T495" s="152"/>
      <c r="U495" s="153"/>
    </row>
    <row r="496" spans="2:21" s="3" customFormat="1" ht="13.5" customHeight="1">
      <c r="B496" s="1100"/>
      <c r="C496" s="1101"/>
      <c r="D496" s="998"/>
      <c r="E496" s="998"/>
      <c r="F496" s="998"/>
      <c r="G496" s="999"/>
      <c r="H496" s="150"/>
      <c r="I496" s="150"/>
      <c r="J496" s="150"/>
      <c r="K496" s="150"/>
      <c r="L496" s="150"/>
      <c r="M496" s="150"/>
      <c r="N496" s="150"/>
      <c r="O496" s="150"/>
      <c r="P496" s="150"/>
      <c r="Q496" s="150"/>
      <c r="R496" s="154"/>
      <c r="S496" s="155"/>
      <c r="T496" s="155"/>
      <c r="U496" s="156"/>
    </row>
    <row r="497" spans="2:21" s="3" customFormat="1" ht="13.5" customHeight="1">
      <c r="B497" s="1100"/>
      <c r="C497" s="1101"/>
      <c r="D497" s="993" t="s">
        <v>51</v>
      </c>
      <c r="E497" s="994"/>
      <c r="F497" s="994"/>
      <c r="G497" s="995"/>
      <c r="H497" s="1000"/>
      <c r="I497" s="1000"/>
      <c r="J497" s="1000"/>
      <c r="K497" s="1000"/>
      <c r="L497" s="1000"/>
      <c r="M497" s="1000"/>
      <c r="N497" s="1000"/>
      <c r="O497" s="1000"/>
      <c r="P497" s="1000"/>
      <c r="Q497" s="1000"/>
      <c r="R497" s="28"/>
      <c r="S497" s="29"/>
      <c r="T497" s="29"/>
      <c r="U497" s="82"/>
    </row>
    <row r="498" spans="2:21" s="3" customFormat="1" ht="13.5" customHeight="1">
      <c r="B498" s="1100"/>
      <c r="C498" s="1101"/>
      <c r="D498" s="996"/>
      <c r="E498" s="996"/>
      <c r="F498" s="996"/>
      <c r="G498" s="997"/>
      <c r="H498" s="94"/>
      <c r="I498" s="788"/>
      <c r="J498" s="788"/>
      <c r="K498" s="788"/>
      <c r="L498" s="788"/>
      <c r="M498" s="788"/>
      <c r="N498" s="788"/>
      <c r="O498" s="788"/>
      <c r="P498" s="788"/>
      <c r="Q498" s="788"/>
      <c r="R498" s="169">
        <v>0</v>
      </c>
      <c r="S498" s="170"/>
      <c r="T498" s="170"/>
      <c r="U498" s="171"/>
    </row>
    <row r="499" spans="2:21" s="3" customFormat="1" ht="13.5" customHeight="1">
      <c r="B499" s="1100"/>
      <c r="C499" s="1101"/>
      <c r="D499" s="996"/>
      <c r="E499" s="996"/>
      <c r="F499" s="996"/>
      <c r="G499" s="997"/>
      <c r="H499" s="788"/>
      <c r="I499" s="788"/>
      <c r="J499" s="788"/>
      <c r="K499" s="788"/>
      <c r="L499" s="788"/>
      <c r="M499" s="788"/>
      <c r="N499" s="788"/>
      <c r="O499" s="788"/>
      <c r="P499" s="788"/>
      <c r="Q499" s="788"/>
      <c r="R499" s="26"/>
      <c r="S499" s="27"/>
      <c r="T499" s="27"/>
      <c r="U499" s="81"/>
    </row>
    <row r="500" spans="2:21" s="3" customFormat="1" ht="13.5" customHeight="1">
      <c r="B500" s="1100"/>
      <c r="C500" s="1101"/>
      <c r="D500" s="996"/>
      <c r="E500" s="996"/>
      <c r="F500" s="996"/>
      <c r="G500" s="997"/>
      <c r="H500" s="94"/>
      <c r="I500" s="788"/>
      <c r="J500" s="788"/>
      <c r="K500" s="788"/>
      <c r="L500" s="788"/>
      <c r="M500" s="788"/>
      <c r="N500" s="788"/>
      <c r="O500" s="788"/>
      <c r="P500" s="788"/>
      <c r="Q500" s="788"/>
      <c r="R500" s="169">
        <v>0</v>
      </c>
      <c r="S500" s="170"/>
      <c r="T500" s="170"/>
      <c r="U500" s="171"/>
    </row>
    <row r="501" spans="2:21" s="3" customFormat="1" ht="13.5" customHeight="1">
      <c r="B501" s="1100"/>
      <c r="C501" s="1101"/>
      <c r="D501" s="996"/>
      <c r="E501" s="996"/>
      <c r="F501" s="996"/>
      <c r="G501" s="997"/>
      <c r="H501" s="149" t="s">
        <v>23</v>
      </c>
      <c r="I501" s="149"/>
      <c r="J501" s="149"/>
      <c r="K501" s="149"/>
      <c r="L501" s="149"/>
      <c r="M501" s="149"/>
      <c r="N501" s="149"/>
      <c r="O501" s="149"/>
      <c r="P501" s="149"/>
      <c r="Q501" s="149"/>
      <c r="R501" s="151">
        <f>SUM(R497:U500)</f>
        <v>0</v>
      </c>
      <c r="S501" s="152"/>
      <c r="T501" s="152"/>
      <c r="U501" s="153"/>
    </row>
    <row r="502" spans="2:21" s="3" customFormat="1" ht="13.5" customHeight="1">
      <c r="B502" s="1100"/>
      <c r="C502" s="1101"/>
      <c r="D502" s="998"/>
      <c r="E502" s="998"/>
      <c r="F502" s="998"/>
      <c r="G502" s="999"/>
      <c r="H502" s="150"/>
      <c r="I502" s="150"/>
      <c r="J502" s="150"/>
      <c r="K502" s="150"/>
      <c r="L502" s="150"/>
      <c r="M502" s="150"/>
      <c r="N502" s="150"/>
      <c r="O502" s="150"/>
      <c r="P502" s="150"/>
      <c r="Q502" s="150"/>
      <c r="R502" s="154"/>
      <c r="S502" s="155"/>
      <c r="T502" s="155"/>
      <c r="U502" s="156"/>
    </row>
    <row r="503" spans="2:21" ht="13.5" customHeight="1">
      <c r="B503" s="1100"/>
      <c r="C503" s="1101"/>
      <c r="D503" s="993" t="s">
        <v>8</v>
      </c>
      <c r="E503" s="994"/>
      <c r="F503" s="994"/>
      <c r="G503" s="995"/>
      <c r="H503" s="1000"/>
      <c r="I503" s="1000"/>
      <c r="J503" s="1000"/>
      <c r="K503" s="1000"/>
      <c r="L503" s="1000"/>
      <c r="M503" s="1000"/>
      <c r="N503" s="1000"/>
      <c r="O503" s="1000"/>
      <c r="P503" s="1000"/>
      <c r="Q503" s="1000"/>
      <c r="R503" s="26"/>
      <c r="S503" s="27"/>
      <c r="T503" s="27"/>
      <c r="U503" s="81"/>
    </row>
    <row r="504" spans="2:21" ht="13.5" customHeight="1">
      <c r="B504" s="1100"/>
      <c r="C504" s="1101"/>
      <c r="D504" s="996"/>
      <c r="E504" s="996"/>
      <c r="F504" s="996"/>
      <c r="G504" s="997"/>
      <c r="H504" s="94"/>
      <c r="I504" s="788"/>
      <c r="J504" s="788"/>
      <c r="K504" s="788"/>
      <c r="L504" s="788"/>
      <c r="M504" s="788"/>
      <c r="N504" s="788"/>
      <c r="O504" s="788"/>
      <c r="P504" s="788"/>
      <c r="Q504" s="788"/>
      <c r="R504" s="169">
        <v>0</v>
      </c>
      <c r="S504" s="170"/>
      <c r="T504" s="170"/>
      <c r="U504" s="171"/>
    </row>
    <row r="505" spans="2:21" ht="13.5" customHeight="1">
      <c r="B505" s="1100"/>
      <c r="C505" s="1101"/>
      <c r="D505" s="996"/>
      <c r="E505" s="996"/>
      <c r="F505" s="996"/>
      <c r="G505" s="997"/>
      <c r="H505" s="788"/>
      <c r="I505" s="788"/>
      <c r="J505" s="788"/>
      <c r="K505" s="788"/>
      <c r="L505" s="788"/>
      <c r="M505" s="788"/>
      <c r="N505" s="788"/>
      <c r="O505" s="788"/>
      <c r="P505" s="788"/>
      <c r="Q505" s="788"/>
      <c r="R505" s="26"/>
      <c r="S505" s="27"/>
      <c r="T505" s="27"/>
      <c r="U505" s="81"/>
    </row>
    <row r="506" spans="2:21" ht="13.5" customHeight="1">
      <c r="B506" s="1100"/>
      <c r="C506" s="1101"/>
      <c r="D506" s="996"/>
      <c r="E506" s="996"/>
      <c r="F506" s="996"/>
      <c r="G506" s="997"/>
      <c r="H506" s="94"/>
      <c r="I506" s="788"/>
      <c r="J506" s="788"/>
      <c r="K506" s="788"/>
      <c r="L506" s="788"/>
      <c r="M506" s="788"/>
      <c r="N506" s="788"/>
      <c r="O506" s="788"/>
      <c r="P506" s="788"/>
      <c r="Q506" s="788"/>
      <c r="R506" s="169">
        <v>0</v>
      </c>
      <c r="S506" s="170"/>
      <c r="T506" s="170"/>
      <c r="U506" s="171"/>
    </row>
    <row r="507" spans="2:21" s="3" customFormat="1" ht="9" customHeight="1">
      <c r="B507" s="1100"/>
      <c r="C507" s="1101"/>
      <c r="D507" s="996"/>
      <c r="E507" s="996"/>
      <c r="F507" s="996"/>
      <c r="G507" s="997"/>
      <c r="H507" s="149" t="s">
        <v>23</v>
      </c>
      <c r="I507" s="149"/>
      <c r="J507" s="149"/>
      <c r="K507" s="149"/>
      <c r="L507" s="149"/>
      <c r="M507" s="149"/>
      <c r="N507" s="149"/>
      <c r="O507" s="149"/>
      <c r="P507" s="149"/>
      <c r="Q507" s="149"/>
      <c r="R507" s="151">
        <f>SUM(R503:U506)</f>
        <v>0</v>
      </c>
      <c r="S507" s="152"/>
      <c r="T507" s="152"/>
      <c r="U507" s="153"/>
    </row>
    <row r="508" spans="2:21" s="3" customFormat="1" ht="13.5" customHeight="1">
      <c r="B508" s="1100"/>
      <c r="C508" s="1101"/>
      <c r="D508" s="998"/>
      <c r="E508" s="998"/>
      <c r="F508" s="998"/>
      <c r="G508" s="999"/>
      <c r="H508" s="150"/>
      <c r="I508" s="150"/>
      <c r="J508" s="150"/>
      <c r="K508" s="150"/>
      <c r="L508" s="150"/>
      <c r="M508" s="150"/>
      <c r="N508" s="150"/>
      <c r="O508" s="150"/>
      <c r="P508" s="150"/>
      <c r="Q508" s="150"/>
      <c r="R508" s="154"/>
      <c r="S508" s="155"/>
      <c r="T508" s="155"/>
      <c r="U508" s="156"/>
    </row>
    <row r="509" spans="2:21" ht="13.5" customHeight="1">
      <c r="B509" s="1100"/>
      <c r="C509" s="1101"/>
      <c r="D509" s="1084" t="s">
        <v>24</v>
      </c>
      <c r="E509" s="993"/>
      <c r="F509" s="993"/>
      <c r="G509" s="1085"/>
      <c r="H509" s="788"/>
      <c r="I509" s="788"/>
      <c r="J509" s="788"/>
      <c r="K509" s="788"/>
      <c r="L509" s="788"/>
      <c r="M509" s="788"/>
      <c r="N509" s="788"/>
      <c r="O509" s="788"/>
      <c r="P509" s="788"/>
      <c r="Q509" s="788"/>
      <c r="R509" s="28"/>
      <c r="S509" s="29"/>
      <c r="T509" s="29"/>
      <c r="U509" s="82"/>
    </row>
    <row r="510" spans="2:21" ht="13.5" customHeight="1">
      <c r="B510" s="1100"/>
      <c r="C510" s="1101"/>
      <c r="D510" s="1086"/>
      <c r="E510" s="1050"/>
      <c r="F510" s="1050"/>
      <c r="G510" s="1087"/>
      <c r="H510" s="94"/>
      <c r="I510" s="788"/>
      <c r="J510" s="788"/>
      <c r="K510" s="788"/>
      <c r="L510" s="788"/>
      <c r="M510" s="788"/>
      <c r="N510" s="788"/>
      <c r="O510" s="788"/>
      <c r="P510" s="788"/>
      <c r="Q510" s="788"/>
      <c r="R510" s="169">
        <v>0</v>
      </c>
      <c r="S510" s="170"/>
      <c r="T510" s="170"/>
      <c r="U510" s="171"/>
    </row>
    <row r="511" spans="2:21" s="3" customFormat="1" ht="13.5" customHeight="1">
      <c r="B511" s="1100"/>
      <c r="C511" s="1101"/>
      <c r="D511" s="1086"/>
      <c r="E511" s="1050"/>
      <c r="F511" s="1050"/>
      <c r="G511" s="1087"/>
      <c r="H511" s="788"/>
      <c r="I511" s="788"/>
      <c r="J511" s="788"/>
      <c r="K511" s="788"/>
      <c r="L511" s="788"/>
      <c r="M511" s="788"/>
      <c r="N511" s="788"/>
      <c r="O511" s="788"/>
      <c r="P511" s="788"/>
      <c r="Q511" s="788"/>
      <c r="R511" s="26"/>
      <c r="S511" s="27"/>
      <c r="T511" s="27"/>
      <c r="U511" s="81"/>
    </row>
    <row r="512" spans="2:21" s="3" customFormat="1" ht="13.5" customHeight="1">
      <c r="B512" s="1100"/>
      <c r="C512" s="1101"/>
      <c r="D512" s="1086"/>
      <c r="E512" s="1050"/>
      <c r="F512" s="1050"/>
      <c r="G512" s="1087"/>
      <c r="H512" s="94"/>
      <c r="I512" s="788"/>
      <c r="J512" s="788"/>
      <c r="K512" s="788"/>
      <c r="L512" s="788"/>
      <c r="M512" s="788"/>
      <c r="N512" s="788"/>
      <c r="O512" s="788"/>
      <c r="P512" s="788"/>
      <c r="Q512" s="788"/>
      <c r="R512" s="169">
        <v>0</v>
      </c>
      <c r="S512" s="170"/>
      <c r="T512" s="170"/>
      <c r="U512" s="171"/>
    </row>
    <row r="513" spans="2:21" s="3" customFormat="1" ht="13.5" customHeight="1">
      <c r="B513" s="1100"/>
      <c r="C513" s="1101"/>
      <c r="D513" s="1086"/>
      <c r="E513" s="1050"/>
      <c r="F513" s="1050"/>
      <c r="G513" s="1087"/>
      <c r="H513" s="788"/>
      <c r="I513" s="788"/>
      <c r="J513" s="788"/>
      <c r="K513" s="788"/>
      <c r="L513" s="788"/>
      <c r="M513" s="788"/>
      <c r="N513" s="788"/>
      <c r="O513" s="788"/>
      <c r="P513" s="788"/>
      <c r="Q513" s="788"/>
      <c r="R513" s="26"/>
      <c r="S513" s="27"/>
      <c r="T513" s="27"/>
      <c r="U513" s="81"/>
    </row>
    <row r="514" spans="2:21" s="3" customFormat="1" ht="13.5" customHeight="1">
      <c r="B514" s="1100"/>
      <c r="C514" s="1101"/>
      <c r="D514" s="1086"/>
      <c r="E514" s="1050"/>
      <c r="F514" s="1050"/>
      <c r="G514" s="1087"/>
      <c r="H514" s="94"/>
      <c r="I514" s="788"/>
      <c r="J514" s="788"/>
      <c r="K514" s="788"/>
      <c r="L514" s="788"/>
      <c r="M514" s="788"/>
      <c r="N514" s="788"/>
      <c r="O514" s="788"/>
      <c r="P514" s="788"/>
      <c r="Q514" s="788"/>
      <c r="R514" s="169">
        <v>0</v>
      </c>
      <c r="S514" s="170"/>
      <c r="T514" s="170"/>
      <c r="U514" s="171"/>
    </row>
    <row r="515" spans="2:21" s="3" customFormat="1" ht="13.5" customHeight="1">
      <c r="B515" s="1100"/>
      <c r="C515" s="1101"/>
      <c r="D515" s="1086"/>
      <c r="E515" s="1050"/>
      <c r="F515" s="1050"/>
      <c r="G515" s="1087"/>
      <c r="H515" s="788"/>
      <c r="I515" s="788"/>
      <c r="J515" s="788"/>
      <c r="K515" s="788"/>
      <c r="L515" s="788"/>
      <c r="M515" s="788"/>
      <c r="N515" s="788"/>
      <c r="O515" s="788"/>
      <c r="P515" s="788"/>
      <c r="Q515" s="788"/>
      <c r="R515" s="26"/>
      <c r="S515" s="27"/>
      <c r="T515" s="27"/>
      <c r="U515" s="81"/>
    </row>
    <row r="516" spans="2:21" s="3" customFormat="1" ht="13.5" customHeight="1">
      <c r="B516" s="1100"/>
      <c r="C516" s="1101"/>
      <c r="D516" s="1086"/>
      <c r="E516" s="1050"/>
      <c r="F516" s="1050"/>
      <c r="G516" s="1087"/>
      <c r="H516" s="94"/>
      <c r="I516" s="788"/>
      <c r="J516" s="788"/>
      <c r="K516" s="788"/>
      <c r="L516" s="788"/>
      <c r="M516" s="788"/>
      <c r="N516" s="788"/>
      <c r="O516" s="788"/>
      <c r="P516" s="788"/>
      <c r="Q516" s="788"/>
      <c r="R516" s="169">
        <v>0</v>
      </c>
      <c r="S516" s="170"/>
      <c r="T516" s="170"/>
      <c r="U516" s="171"/>
    </row>
    <row r="517" spans="2:21" s="3" customFormat="1" ht="9.75" customHeight="1">
      <c r="B517" s="1100"/>
      <c r="C517" s="1101"/>
      <c r="D517" s="1086"/>
      <c r="E517" s="1050"/>
      <c r="F517" s="1050"/>
      <c r="G517" s="1087"/>
      <c r="H517" s="149" t="s">
        <v>23</v>
      </c>
      <c r="I517" s="149"/>
      <c r="J517" s="149"/>
      <c r="K517" s="149"/>
      <c r="L517" s="149"/>
      <c r="M517" s="149"/>
      <c r="N517" s="149"/>
      <c r="O517" s="149"/>
      <c r="P517" s="149"/>
      <c r="Q517" s="149"/>
      <c r="R517" s="151">
        <f>SUM(R509:U516)</f>
        <v>0</v>
      </c>
      <c r="S517" s="152"/>
      <c r="T517" s="152"/>
      <c r="U517" s="153"/>
    </row>
    <row r="518" spans="2:21" s="3" customFormat="1" ht="13.5" customHeight="1">
      <c r="B518" s="1100"/>
      <c r="C518" s="1101"/>
      <c r="D518" s="1088"/>
      <c r="E518" s="1089"/>
      <c r="F518" s="1089"/>
      <c r="G518" s="1090"/>
      <c r="H518" s="150"/>
      <c r="I518" s="150"/>
      <c r="J518" s="150"/>
      <c r="K518" s="150"/>
      <c r="L518" s="150"/>
      <c r="M518" s="150"/>
      <c r="N518" s="150"/>
      <c r="O518" s="150"/>
      <c r="P518" s="150"/>
      <c r="Q518" s="150"/>
      <c r="R518" s="154"/>
      <c r="S518" s="155"/>
      <c r="T518" s="155"/>
      <c r="U518" s="156"/>
    </row>
    <row r="519" spans="2:21" s="3" customFormat="1" ht="13.5" customHeight="1">
      <c r="B519" s="1100"/>
      <c r="C519" s="1101"/>
      <c r="D519" s="993" t="s">
        <v>9</v>
      </c>
      <c r="E519" s="994"/>
      <c r="F519" s="994"/>
      <c r="G519" s="995"/>
      <c r="H519" s="1000"/>
      <c r="I519" s="1000"/>
      <c r="J519" s="1000"/>
      <c r="K519" s="1000"/>
      <c r="L519" s="1000"/>
      <c r="M519" s="1000"/>
      <c r="N519" s="1000"/>
      <c r="O519" s="1000"/>
      <c r="P519" s="1000"/>
      <c r="Q519" s="1000"/>
      <c r="R519" s="28"/>
      <c r="S519" s="29"/>
      <c r="T519" s="29"/>
      <c r="U519" s="82"/>
    </row>
    <row r="520" spans="2:21" s="3" customFormat="1" ht="13.5" customHeight="1">
      <c r="B520" s="1100"/>
      <c r="C520" s="1101"/>
      <c r="D520" s="996"/>
      <c r="E520" s="996"/>
      <c r="F520" s="996"/>
      <c r="G520" s="997"/>
      <c r="H520" s="94"/>
      <c r="I520" s="788"/>
      <c r="J520" s="788"/>
      <c r="K520" s="788"/>
      <c r="L520" s="788"/>
      <c r="M520" s="788"/>
      <c r="N520" s="788"/>
      <c r="O520" s="788"/>
      <c r="P520" s="788"/>
      <c r="Q520" s="788"/>
      <c r="R520" s="169">
        <v>0</v>
      </c>
      <c r="S520" s="170"/>
      <c r="T520" s="170"/>
      <c r="U520" s="171"/>
    </row>
    <row r="521" spans="2:21" s="3" customFormat="1" ht="13.5" customHeight="1">
      <c r="B521" s="1100"/>
      <c r="C521" s="1101"/>
      <c r="D521" s="996"/>
      <c r="E521" s="996"/>
      <c r="F521" s="996"/>
      <c r="G521" s="997"/>
      <c r="H521" s="788"/>
      <c r="I521" s="788"/>
      <c r="J521" s="788"/>
      <c r="K521" s="788"/>
      <c r="L521" s="788"/>
      <c r="M521" s="788"/>
      <c r="N521" s="788"/>
      <c r="O521" s="788"/>
      <c r="P521" s="788"/>
      <c r="Q521" s="788"/>
      <c r="R521" s="26"/>
      <c r="S521" s="27"/>
      <c r="T521" s="27"/>
      <c r="U521" s="81"/>
    </row>
    <row r="522" spans="2:21" s="3" customFormat="1" ht="13.5" customHeight="1">
      <c r="B522" s="1100"/>
      <c r="C522" s="1101"/>
      <c r="D522" s="996"/>
      <c r="E522" s="996"/>
      <c r="F522" s="996"/>
      <c r="G522" s="997"/>
      <c r="H522" s="94"/>
      <c r="I522" s="788"/>
      <c r="J522" s="788"/>
      <c r="K522" s="788"/>
      <c r="L522" s="788"/>
      <c r="M522" s="788"/>
      <c r="N522" s="788"/>
      <c r="O522" s="788"/>
      <c r="P522" s="788"/>
      <c r="Q522" s="788"/>
      <c r="R522" s="169">
        <v>0</v>
      </c>
      <c r="S522" s="170"/>
      <c r="T522" s="170"/>
      <c r="U522" s="171"/>
    </row>
    <row r="523" spans="2:21" s="3" customFormat="1" ht="13.5" customHeight="1">
      <c r="B523" s="1100"/>
      <c r="C523" s="1101"/>
      <c r="D523" s="996"/>
      <c r="E523" s="996"/>
      <c r="F523" s="996"/>
      <c r="G523" s="997"/>
      <c r="H523" s="788"/>
      <c r="I523" s="788"/>
      <c r="J523" s="788"/>
      <c r="K523" s="788"/>
      <c r="L523" s="788"/>
      <c r="M523" s="788"/>
      <c r="N523" s="788"/>
      <c r="O523" s="788"/>
      <c r="P523" s="788"/>
      <c r="Q523" s="788"/>
      <c r="R523" s="26"/>
      <c r="S523" s="27"/>
      <c r="T523" s="27"/>
      <c r="U523" s="81"/>
    </row>
    <row r="524" spans="2:21" s="3" customFormat="1" ht="13.5" customHeight="1">
      <c r="B524" s="1100"/>
      <c r="C524" s="1101"/>
      <c r="D524" s="996"/>
      <c r="E524" s="996"/>
      <c r="F524" s="996"/>
      <c r="G524" s="997"/>
      <c r="H524" s="94"/>
      <c r="I524" s="788"/>
      <c r="J524" s="788"/>
      <c r="K524" s="788"/>
      <c r="L524" s="788"/>
      <c r="M524" s="788"/>
      <c r="N524" s="788"/>
      <c r="O524" s="788"/>
      <c r="P524" s="788"/>
      <c r="Q524" s="788"/>
      <c r="R524" s="169">
        <v>0</v>
      </c>
      <c r="S524" s="170"/>
      <c r="T524" s="170"/>
      <c r="U524" s="171"/>
    </row>
    <row r="525" spans="2:21" s="3" customFormat="1" ht="8.25" customHeight="1">
      <c r="B525" s="1100"/>
      <c r="C525" s="1101"/>
      <c r="D525" s="996"/>
      <c r="E525" s="996"/>
      <c r="F525" s="996"/>
      <c r="G525" s="997"/>
      <c r="H525" s="149" t="s">
        <v>23</v>
      </c>
      <c r="I525" s="149"/>
      <c r="J525" s="149"/>
      <c r="K525" s="149"/>
      <c r="L525" s="149"/>
      <c r="M525" s="149"/>
      <c r="N525" s="149"/>
      <c r="O525" s="149"/>
      <c r="P525" s="149"/>
      <c r="Q525" s="149"/>
      <c r="R525" s="151">
        <f>SUM(R519:U524)</f>
        <v>0</v>
      </c>
      <c r="S525" s="152"/>
      <c r="T525" s="152"/>
      <c r="U525" s="153"/>
    </row>
    <row r="526" spans="2:21" s="3" customFormat="1" ht="13.5" customHeight="1">
      <c r="B526" s="1100"/>
      <c r="C526" s="1101"/>
      <c r="D526" s="998"/>
      <c r="E526" s="998"/>
      <c r="F526" s="998"/>
      <c r="G526" s="999"/>
      <c r="H526" s="150"/>
      <c r="I526" s="150"/>
      <c r="J526" s="150"/>
      <c r="K526" s="150"/>
      <c r="L526" s="150"/>
      <c r="M526" s="150"/>
      <c r="N526" s="150"/>
      <c r="O526" s="150"/>
      <c r="P526" s="150"/>
      <c r="Q526" s="150"/>
      <c r="R526" s="154"/>
      <c r="S526" s="155"/>
      <c r="T526" s="155"/>
      <c r="U526" s="156"/>
    </row>
    <row r="527" spans="2:21" s="3" customFormat="1" ht="13.5" customHeight="1">
      <c r="B527" s="1100"/>
      <c r="C527" s="1101"/>
      <c r="D527" s="993" t="s">
        <v>302</v>
      </c>
      <c r="E527" s="994"/>
      <c r="F527" s="994"/>
      <c r="G527" s="995"/>
      <c r="H527" s="1000"/>
      <c r="I527" s="1000"/>
      <c r="J527" s="1000"/>
      <c r="K527" s="1000"/>
      <c r="L527" s="1000"/>
      <c r="M527" s="1000"/>
      <c r="N527" s="1000"/>
      <c r="O527" s="1000"/>
      <c r="P527" s="1000"/>
      <c r="Q527" s="1000"/>
      <c r="R527" s="26"/>
      <c r="S527" s="27"/>
      <c r="T527" s="27"/>
      <c r="U527" s="81"/>
    </row>
    <row r="528" spans="2:21" s="3" customFormat="1" ht="13.5" customHeight="1">
      <c r="B528" s="1100"/>
      <c r="C528" s="1101"/>
      <c r="D528" s="1050"/>
      <c r="E528" s="996"/>
      <c r="F528" s="996"/>
      <c r="G528" s="997"/>
      <c r="H528" s="1051"/>
      <c r="I528" s="788"/>
      <c r="J528" s="788"/>
      <c r="K528" s="788"/>
      <c r="L528" s="788"/>
      <c r="M528" s="788"/>
      <c r="N528" s="788"/>
      <c r="O528" s="788"/>
      <c r="P528" s="788"/>
      <c r="Q528" s="1043"/>
      <c r="R528" s="26"/>
      <c r="S528" s="27"/>
      <c r="T528" s="27"/>
      <c r="U528" s="81"/>
    </row>
    <row r="529" spans="2:21" s="3" customFormat="1" ht="13.5" customHeight="1">
      <c r="B529" s="1100"/>
      <c r="C529" s="1101"/>
      <c r="D529" s="1050"/>
      <c r="E529" s="996"/>
      <c r="F529" s="996"/>
      <c r="G529" s="997"/>
      <c r="H529" s="1051"/>
      <c r="I529" s="788"/>
      <c r="J529" s="788"/>
      <c r="K529" s="788"/>
      <c r="L529" s="788"/>
      <c r="M529" s="788"/>
      <c r="N529" s="788"/>
      <c r="O529" s="788"/>
      <c r="P529" s="788"/>
      <c r="Q529" s="1043"/>
      <c r="R529" s="26"/>
      <c r="S529" s="27"/>
      <c r="T529" s="27"/>
      <c r="U529" s="81"/>
    </row>
    <row r="530" spans="2:21" s="3" customFormat="1" ht="13.5" customHeight="1">
      <c r="B530" s="1100"/>
      <c r="C530" s="1101"/>
      <c r="D530" s="996"/>
      <c r="E530" s="996"/>
      <c r="F530" s="996"/>
      <c r="G530" s="997"/>
      <c r="H530" s="94"/>
      <c r="I530" s="788"/>
      <c r="J530" s="788"/>
      <c r="K530" s="788"/>
      <c r="L530" s="788"/>
      <c r="M530" s="788"/>
      <c r="N530" s="788"/>
      <c r="O530" s="788"/>
      <c r="P530" s="788"/>
      <c r="Q530" s="788"/>
      <c r="R530" s="169">
        <v>0</v>
      </c>
      <c r="S530" s="170"/>
      <c r="T530" s="170"/>
      <c r="U530" s="171"/>
    </row>
    <row r="531" spans="2:21" s="3" customFormat="1" ht="8.25" customHeight="1">
      <c r="B531" s="1100"/>
      <c r="C531" s="1101"/>
      <c r="D531" s="996"/>
      <c r="E531" s="996"/>
      <c r="F531" s="996"/>
      <c r="G531" s="997"/>
      <c r="H531" s="149" t="s">
        <v>23</v>
      </c>
      <c r="I531" s="149"/>
      <c r="J531" s="149"/>
      <c r="K531" s="149"/>
      <c r="L531" s="149"/>
      <c r="M531" s="149"/>
      <c r="N531" s="149"/>
      <c r="O531" s="149"/>
      <c r="P531" s="149"/>
      <c r="Q531" s="149"/>
      <c r="R531" s="151">
        <f>SUM(R527:U530)</f>
        <v>0</v>
      </c>
      <c r="S531" s="152"/>
      <c r="T531" s="152"/>
      <c r="U531" s="153"/>
    </row>
    <row r="532" spans="2:21" s="3" customFormat="1" ht="13.5" customHeight="1">
      <c r="B532" s="1100"/>
      <c r="C532" s="1101"/>
      <c r="D532" s="998"/>
      <c r="E532" s="998"/>
      <c r="F532" s="998"/>
      <c r="G532" s="999"/>
      <c r="H532" s="150"/>
      <c r="I532" s="150"/>
      <c r="J532" s="150"/>
      <c r="K532" s="150"/>
      <c r="L532" s="150"/>
      <c r="M532" s="150"/>
      <c r="N532" s="150"/>
      <c r="O532" s="150"/>
      <c r="P532" s="150"/>
      <c r="Q532" s="150"/>
      <c r="R532" s="154"/>
      <c r="S532" s="155"/>
      <c r="T532" s="155"/>
      <c r="U532" s="156"/>
    </row>
    <row r="533" spans="2:21" s="3" customFormat="1" ht="13.5" customHeight="1">
      <c r="B533" s="1100"/>
      <c r="C533" s="1101"/>
      <c r="D533" s="1044" t="s">
        <v>43</v>
      </c>
      <c r="E533" s="1045"/>
      <c r="F533" s="1045"/>
      <c r="G533" s="1045"/>
      <c r="H533" s="1045"/>
      <c r="I533" s="1045"/>
      <c r="J533" s="1045"/>
      <c r="K533" s="1045"/>
      <c r="L533" s="1045"/>
      <c r="M533" s="1045"/>
      <c r="N533" s="1045"/>
      <c r="O533" s="1045"/>
      <c r="P533" s="1045"/>
      <c r="Q533" s="1046"/>
      <c r="R533" s="169">
        <f>R483+R489+R495+R501+R507+R517+R525+R531</f>
        <v>0</v>
      </c>
      <c r="S533" s="170"/>
      <c r="T533" s="170"/>
      <c r="U533" s="171"/>
    </row>
    <row r="534" spans="2:21" s="3" customFormat="1" ht="13.5" customHeight="1">
      <c r="B534" s="1102"/>
      <c r="C534" s="1103"/>
      <c r="D534" s="1047"/>
      <c r="E534" s="1048"/>
      <c r="F534" s="1048"/>
      <c r="G534" s="1048"/>
      <c r="H534" s="1048"/>
      <c r="I534" s="1048"/>
      <c r="J534" s="1048"/>
      <c r="K534" s="1048"/>
      <c r="L534" s="1048"/>
      <c r="M534" s="1048"/>
      <c r="N534" s="1048"/>
      <c r="O534" s="1048"/>
      <c r="P534" s="1048"/>
      <c r="Q534" s="1049"/>
      <c r="R534" s="758"/>
      <c r="S534" s="759"/>
      <c r="T534" s="759"/>
      <c r="U534" s="760"/>
    </row>
    <row r="535" spans="2:21" s="3" customFormat="1" ht="13.5" customHeight="1">
      <c r="B535" s="1027" t="s">
        <v>54</v>
      </c>
      <c r="C535" s="1028"/>
      <c r="D535" s="1029" t="s">
        <v>54</v>
      </c>
      <c r="E535" s="1030"/>
      <c r="F535" s="1030"/>
      <c r="G535" s="1031"/>
      <c r="H535" s="1038" t="s">
        <v>163</v>
      </c>
      <c r="I535" s="1000"/>
      <c r="J535" s="1000"/>
      <c r="K535" s="1000"/>
      <c r="L535" s="1000"/>
      <c r="M535" s="1000"/>
      <c r="N535" s="1000"/>
      <c r="O535" s="1000"/>
      <c r="P535" s="1000"/>
      <c r="Q535" s="1039"/>
      <c r="R535" s="772">
        <f>ROUNDDOWN(R533*10%,0)</f>
        <v>0</v>
      </c>
      <c r="S535" s="773"/>
      <c r="T535" s="773"/>
      <c r="U535" s="774"/>
    </row>
    <row r="536" spans="2:21" s="3" customFormat="1" ht="13.5" customHeight="1">
      <c r="B536" s="1027"/>
      <c r="C536" s="1028"/>
      <c r="D536" s="1032"/>
      <c r="E536" s="1033"/>
      <c r="F536" s="1033"/>
      <c r="G536" s="1034"/>
      <c r="H536" s="1040"/>
      <c r="I536" s="1041"/>
      <c r="J536" s="1041"/>
      <c r="K536" s="1041"/>
      <c r="L536" s="1041"/>
      <c r="M536" s="1041"/>
      <c r="N536" s="1041"/>
      <c r="O536" s="1041"/>
      <c r="P536" s="1041"/>
      <c r="Q536" s="1042"/>
      <c r="R536" s="169"/>
      <c r="S536" s="170"/>
      <c r="T536" s="170"/>
      <c r="U536" s="171"/>
    </row>
    <row r="537" spans="2:21" s="3" customFormat="1" ht="13.5" customHeight="1">
      <c r="B537" s="1027"/>
      <c r="C537" s="1028"/>
      <c r="D537" s="1079"/>
      <c r="E537" s="1080"/>
      <c r="F537" s="1080"/>
      <c r="G537" s="1081"/>
      <c r="H537" s="124"/>
      <c r="I537" s="788"/>
      <c r="J537" s="788"/>
      <c r="K537" s="788"/>
      <c r="L537" s="788"/>
      <c r="M537" s="788"/>
      <c r="N537" s="788"/>
      <c r="O537" s="788"/>
      <c r="P537" s="788"/>
      <c r="Q537" s="1043"/>
      <c r="R537" s="169"/>
      <c r="S537" s="170"/>
      <c r="T537" s="170"/>
      <c r="U537" s="171"/>
    </row>
    <row r="538" spans="2:21" s="3" customFormat="1" ht="20.25" customHeight="1">
      <c r="B538" s="1027" t="s">
        <v>53</v>
      </c>
      <c r="C538" s="1028"/>
      <c r="D538" s="1029" t="s">
        <v>53</v>
      </c>
      <c r="E538" s="1030"/>
      <c r="F538" s="1030"/>
      <c r="G538" s="1031"/>
      <c r="H538" s="1038" t="s">
        <v>301</v>
      </c>
      <c r="I538" s="1000"/>
      <c r="J538" s="1000"/>
      <c r="K538" s="1000"/>
      <c r="L538" s="1000"/>
      <c r="M538" s="1000"/>
      <c r="N538" s="1000"/>
      <c r="O538" s="1000"/>
      <c r="P538" s="1000"/>
      <c r="Q538" s="1039"/>
      <c r="R538" s="772">
        <v>0</v>
      </c>
      <c r="S538" s="773"/>
      <c r="T538" s="773"/>
      <c r="U538" s="774"/>
    </row>
    <row r="539" spans="2:21" ht="20.25" customHeight="1">
      <c r="B539" s="1027"/>
      <c r="C539" s="1028"/>
      <c r="D539" s="1032"/>
      <c r="E539" s="1033"/>
      <c r="F539" s="1033"/>
      <c r="G539" s="1034"/>
      <c r="H539" s="1051"/>
      <c r="I539" s="788"/>
      <c r="J539" s="788"/>
      <c r="K539" s="788"/>
      <c r="L539" s="788"/>
      <c r="M539" s="788"/>
      <c r="N539" s="788"/>
      <c r="O539" s="788"/>
      <c r="P539" s="788"/>
      <c r="Q539" s="1043"/>
      <c r="R539" s="169"/>
      <c r="S539" s="170"/>
      <c r="T539" s="170"/>
      <c r="U539" s="171"/>
    </row>
    <row r="540" spans="2:21" ht="20.25" customHeight="1">
      <c r="B540" s="1027"/>
      <c r="C540" s="1028"/>
      <c r="D540" s="1079"/>
      <c r="E540" s="1080"/>
      <c r="F540" s="1080"/>
      <c r="G540" s="1081"/>
      <c r="H540" s="137"/>
      <c r="I540" s="1082"/>
      <c r="J540" s="1082"/>
      <c r="K540" s="1082"/>
      <c r="L540" s="1082"/>
      <c r="M540" s="1082"/>
      <c r="N540" s="1082"/>
      <c r="O540" s="1082"/>
      <c r="P540" s="1082"/>
      <c r="Q540" s="1083"/>
      <c r="R540" s="758"/>
      <c r="S540" s="759"/>
      <c r="T540" s="759"/>
      <c r="U540" s="760"/>
    </row>
    <row r="541" spans="2:21" ht="13.5" customHeight="1">
      <c r="B541" s="1067" t="s">
        <v>284</v>
      </c>
      <c r="C541" s="1068"/>
      <c r="D541" s="1068"/>
      <c r="E541" s="1068"/>
      <c r="F541" s="1068"/>
      <c r="G541" s="1068"/>
      <c r="H541" s="1068"/>
      <c r="I541" s="1068"/>
      <c r="J541" s="1068"/>
      <c r="K541" s="1068"/>
      <c r="L541" s="1068"/>
      <c r="M541" s="1068"/>
      <c r="N541" s="1068"/>
      <c r="O541" s="1068"/>
      <c r="P541" s="1068"/>
      <c r="Q541" s="1069"/>
      <c r="R541" s="169">
        <f>R533+R535+R538</f>
        <v>0</v>
      </c>
      <c r="S541" s="170"/>
      <c r="T541" s="170"/>
      <c r="U541" s="171"/>
    </row>
    <row r="542" spans="2:21" ht="13.5" customHeight="1" thickBot="1">
      <c r="B542" s="1067"/>
      <c r="C542" s="1068"/>
      <c r="D542" s="1068"/>
      <c r="E542" s="1068"/>
      <c r="F542" s="1068"/>
      <c r="G542" s="1068"/>
      <c r="H542" s="1068"/>
      <c r="I542" s="1068"/>
      <c r="J542" s="1068"/>
      <c r="K542" s="1068"/>
      <c r="L542" s="1068"/>
      <c r="M542" s="1068"/>
      <c r="N542" s="1068"/>
      <c r="O542" s="1068"/>
      <c r="P542" s="1068"/>
      <c r="Q542" s="1069"/>
      <c r="R542" s="169"/>
      <c r="S542" s="170"/>
      <c r="T542" s="170"/>
      <c r="U542" s="171"/>
    </row>
    <row r="543" spans="2:21" ht="13.5" customHeight="1">
      <c r="B543" s="1071" t="s">
        <v>282</v>
      </c>
      <c r="C543" s="1072"/>
      <c r="D543" s="1075" t="s">
        <v>282</v>
      </c>
      <c r="E543" s="1075"/>
      <c r="F543" s="1075"/>
      <c r="G543" s="1076"/>
      <c r="H543" s="251"/>
      <c r="I543" s="252"/>
      <c r="J543" s="252"/>
      <c r="K543" s="252"/>
      <c r="L543" s="252"/>
      <c r="M543" s="252"/>
      <c r="N543" s="252"/>
      <c r="O543" s="252"/>
      <c r="P543" s="252"/>
      <c r="Q543" s="253"/>
      <c r="R543" s="254">
        <v>0</v>
      </c>
      <c r="S543" s="255"/>
      <c r="T543" s="255"/>
      <c r="U543" s="256"/>
    </row>
    <row r="544" spans="2:21" ht="13.5" customHeight="1" thickBot="1">
      <c r="B544" s="1073"/>
      <c r="C544" s="1074"/>
      <c r="D544" s="998"/>
      <c r="E544" s="998"/>
      <c r="F544" s="998"/>
      <c r="G544" s="999"/>
      <c r="H544" s="257"/>
      <c r="I544" s="258"/>
      <c r="J544" s="258"/>
      <c r="K544" s="258"/>
      <c r="L544" s="258"/>
      <c r="M544" s="258"/>
      <c r="N544" s="258"/>
      <c r="O544" s="258"/>
      <c r="P544" s="258"/>
      <c r="Q544" s="259"/>
      <c r="R544" s="140"/>
      <c r="S544" s="141"/>
      <c r="T544" s="141"/>
      <c r="U544" s="142"/>
    </row>
    <row r="545" spans="2:21" ht="13.5" customHeight="1" thickTop="1">
      <c r="B545" s="1073"/>
      <c r="C545" s="1074"/>
      <c r="D545" s="1077" t="s">
        <v>285</v>
      </c>
      <c r="E545" s="1077"/>
      <c r="F545" s="1077"/>
      <c r="G545" s="1077"/>
      <c r="H545" s="1077"/>
      <c r="I545" s="1077"/>
      <c r="J545" s="1077"/>
      <c r="K545" s="1077"/>
      <c r="L545" s="1077"/>
      <c r="M545" s="1077"/>
      <c r="N545" s="1077"/>
      <c r="O545" s="1077"/>
      <c r="P545" s="1077"/>
      <c r="Q545" s="1078"/>
      <c r="R545" s="729">
        <v>0</v>
      </c>
      <c r="S545" s="729"/>
      <c r="T545" s="729"/>
      <c r="U545" s="730"/>
    </row>
    <row r="546" spans="2:21" ht="13.5" customHeight="1" thickBot="1">
      <c r="B546" s="125"/>
      <c r="C546" s="126"/>
      <c r="D546" s="1025"/>
      <c r="E546" s="1025"/>
      <c r="F546" s="1025"/>
      <c r="G546" s="1025"/>
      <c r="H546" s="1025"/>
      <c r="I546" s="1025"/>
      <c r="J546" s="1025"/>
      <c r="K546" s="1025"/>
      <c r="L546" s="1025"/>
      <c r="M546" s="1025"/>
      <c r="N546" s="1025"/>
      <c r="O546" s="1025"/>
      <c r="P546" s="1025"/>
      <c r="Q546" s="1026"/>
      <c r="R546" s="731"/>
      <c r="S546" s="731"/>
      <c r="T546" s="731"/>
      <c r="U546" s="732"/>
    </row>
    <row r="547" spans="2:21" ht="13.5" customHeight="1">
      <c r="B547" s="1021" t="s">
        <v>286</v>
      </c>
      <c r="C547" s="1022"/>
      <c r="D547" s="1022"/>
      <c r="E547" s="1022"/>
      <c r="F547" s="1022"/>
      <c r="G547" s="1022"/>
      <c r="H547" s="1022"/>
      <c r="I547" s="1022"/>
      <c r="J547" s="1022"/>
      <c r="K547" s="1022"/>
      <c r="L547" s="1022"/>
      <c r="M547" s="1022"/>
      <c r="N547" s="1022"/>
      <c r="O547" s="1022"/>
      <c r="P547" s="1022"/>
      <c r="Q547" s="1023"/>
      <c r="R547" s="733">
        <f>R541-R545</f>
        <v>0</v>
      </c>
      <c r="S547" s="733"/>
      <c r="T547" s="733"/>
      <c r="U547" s="734"/>
    </row>
    <row r="548" spans="2:21" ht="9" customHeight="1">
      <c r="B548" s="1067"/>
      <c r="C548" s="1068"/>
      <c r="D548" s="1068"/>
      <c r="E548" s="1068"/>
      <c r="F548" s="1068"/>
      <c r="G548" s="1068"/>
      <c r="H548" s="1068"/>
      <c r="I548" s="1068"/>
      <c r="J548" s="1068"/>
      <c r="K548" s="1068"/>
      <c r="L548" s="1068"/>
      <c r="M548" s="1068"/>
      <c r="N548" s="1068"/>
      <c r="O548" s="1068"/>
      <c r="P548" s="1068"/>
      <c r="Q548" s="1069"/>
      <c r="R548" s="735"/>
      <c r="S548" s="735"/>
      <c r="T548" s="735"/>
      <c r="U548" s="736"/>
    </row>
    <row r="549" spans="2:21" ht="13.5" customHeight="1" thickBot="1">
      <c r="B549" s="1024"/>
      <c r="C549" s="1025"/>
      <c r="D549" s="1025"/>
      <c r="E549" s="1025"/>
      <c r="F549" s="1025"/>
      <c r="G549" s="1025"/>
      <c r="H549" s="1025"/>
      <c r="I549" s="1025"/>
      <c r="J549" s="1025"/>
      <c r="K549" s="1025"/>
      <c r="L549" s="1025"/>
      <c r="M549" s="1025"/>
      <c r="N549" s="1025"/>
      <c r="O549" s="1025"/>
      <c r="P549" s="1025"/>
      <c r="Q549" s="1026"/>
      <c r="R549" s="731"/>
      <c r="S549" s="731"/>
      <c r="T549" s="731"/>
      <c r="U549" s="732"/>
    </row>
    <row r="550" spans="2:21" ht="13.5" customHeight="1">
      <c r="B550" s="1070" t="s">
        <v>213</v>
      </c>
      <c r="C550" s="787"/>
      <c r="D550" s="787"/>
      <c r="E550" s="787"/>
      <c r="F550" s="787"/>
      <c r="G550" s="787"/>
      <c r="H550" s="787"/>
      <c r="I550" s="787"/>
      <c r="J550" s="787"/>
      <c r="K550" s="787"/>
      <c r="L550" s="787"/>
      <c r="M550" s="787"/>
      <c r="N550" s="787"/>
      <c r="O550" s="787"/>
      <c r="P550" s="787"/>
      <c r="Q550" s="787"/>
      <c r="R550" s="787"/>
      <c r="S550" s="787"/>
      <c r="T550" s="787"/>
      <c r="U550" s="787"/>
    </row>
    <row r="551" spans="2:21" ht="13.5" customHeight="1">
      <c r="B551" s="788"/>
      <c r="C551" s="788"/>
      <c r="D551" s="788"/>
      <c r="E551" s="788"/>
      <c r="F551" s="788"/>
      <c r="G551" s="788"/>
      <c r="H551" s="788"/>
      <c r="I551" s="788"/>
      <c r="J551" s="788"/>
      <c r="K551" s="788"/>
      <c r="L551" s="788"/>
      <c r="M551" s="788"/>
      <c r="N551" s="788"/>
      <c r="O551" s="788"/>
      <c r="P551" s="788"/>
      <c r="Q551" s="788"/>
      <c r="R551" s="788"/>
      <c r="S551" s="788"/>
      <c r="T551" s="788"/>
      <c r="U551" s="788"/>
    </row>
    <row r="552" spans="2:21" ht="25.5" customHeight="1">
      <c r="B552" s="788"/>
      <c r="C552" s="788"/>
      <c r="D552" s="788"/>
      <c r="E552" s="788"/>
      <c r="F552" s="788"/>
      <c r="G552" s="788"/>
      <c r="H552" s="788"/>
      <c r="I552" s="788"/>
      <c r="J552" s="788"/>
      <c r="K552" s="788"/>
      <c r="L552" s="788"/>
      <c r="M552" s="788"/>
      <c r="N552" s="788"/>
      <c r="O552" s="788"/>
      <c r="P552" s="788"/>
      <c r="Q552" s="788"/>
      <c r="R552" s="788"/>
      <c r="S552" s="788"/>
      <c r="T552" s="788"/>
      <c r="U552" s="788"/>
    </row>
    <row r="553" spans="2:21" ht="10.5" customHeight="1">
      <c r="B553" s="6"/>
      <c r="C553" s="6"/>
      <c r="D553" s="6"/>
      <c r="E553" s="6"/>
      <c r="F553" s="6"/>
      <c r="G553" s="6"/>
      <c r="H553" s="6"/>
      <c r="I553" s="6"/>
      <c r="J553" s="6"/>
      <c r="K553" s="6"/>
      <c r="L553" s="6"/>
      <c r="M553" s="6"/>
      <c r="N553" s="6"/>
      <c r="O553" s="6"/>
      <c r="P553" s="6"/>
      <c r="Q553" s="6"/>
      <c r="R553" s="6"/>
      <c r="S553" s="6"/>
      <c r="T553" s="6"/>
      <c r="U553" s="6"/>
    </row>
    <row r="554" spans="2:21" ht="13.5" customHeight="1">
      <c r="B554" s="389" t="s">
        <v>287</v>
      </c>
      <c r="C554" s="389"/>
      <c r="D554" s="389"/>
      <c r="E554" s="389"/>
      <c r="F554" s="389"/>
      <c r="G554" s="389"/>
      <c r="H554" s="389"/>
      <c r="I554" s="389"/>
      <c r="J554" s="389"/>
      <c r="K554" s="389"/>
      <c r="L554" s="389"/>
      <c r="M554" s="389"/>
      <c r="N554" s="389"/>
      <c r="O554" s="389"/>
      <c r="P554" s="389"/>
      <c r="Q554" s="389"/>
      <c r="R554" s="389"/>
      <c r="S554" s="389"/>
      <c r="T554" s="389"/>
      <c r="U554" s="389"/>
    </row>
    <row r="555" spans="2:21" ht="10.5" customHeight="1">
      <c r="B555" s="389"/>
      <c r="C555" s="389"/>
      <c r="D555" s="389"/>
      <c r="E555" s="389"/>
      <c r="F555" s="389"/>
      <c r="G555" s="389"/>
      <c r="H555" s="389"/>
      <c r="I555" s="389"/>
      <c r="J555" s="389"/>
      <c r="K555" s="389"/>
      <c r="L555" s="389"/>
      <c r="M555" s="389"/>
      <c r="N555" s="389"/>
      <c r="O555" s="389"/>
      <c r="P555" s="389"/>
      <c r="Q555" s="389"/>
      <c r="R555" s="389"/>
      <c r="S555" s="389"/>
      <c r="T555" s="389"/>
      <c r="U555" s="389"/>
    </row>
    <row r="556" spans="2:21" ht="15" customHeight="1" thickBot="1">
      <c r="B556" s="136"/>
      <c r="D556" s="7"/>
      <c r="G556" s="6"/>
      <c r="H556" s="6"/>
      <c r="I556" s="6"/>
      <c r="J556" s="6"/>
      <c r="K556" s="6"/>
      <c r="L556" s="6"/>
      <c r="M556" s="6"/>
      <c r="N556" s="6"/>
      <c r="O556" s="6"/>
      <c r="P556" s="6"/>
      <c r="Q556" s="6"/>
      <c r="R556" s="6"/>
      <c r="S556" s="6"/>
      <c r="T556" s="6"/>
      <c r="U556" s="6"/>
    </row>
    <row r="557" spans="2:21" ht="13.5" customHeight="1">
      <c r="B557" s="985" t="s">
        <v>48</v>
      </c>
      <c r="C557" s="986"/>
      <c r="D557" s="986"/>
      <c r="E557" s="986"/>
      <c r="F557" s="986"/>
      <c r="G557" s="986"/>
      <c r="H557" s="991"/>
      <c r="I557" s="991"/>
      <c r="J557" s="991"/>
      <c r="K557" s="991"/>
      <c r="L557" s="991"/>
      <c r="M557" s="991"/>
      <c r="N557" s="991"/>
      <c r="O557" s="991"/>
      <c r="P557" s="991"/>
      <c r="Q557" s="991"/>
      <c r="R557" s="991"/>
      <c r="S557" s="991"/>
      <c r="T557" s="991"/>
      <c r="U557" s="992"/>
    </row>
    <row r="558" spans="2:21" ht="13.5" customHeight="1">
      <c r="B558" s="987"/>
      <c r="C558" s="988"/>
      <c r="D558" s="988"/>
      <c r="E558" s="988"/>
      <c r="F558" s="988"/>
      <c r="G558" s="988"/>
      <c r="H558" s="791"/>
      <c r="I558" s="791"/>
      <c r="J558" s="791"/>
      <c r="K558" s="791"/>
      <c r="L558" s="791"/>
      <c r="M558" s="791"/>
      <c r="N558" s="791"/>
      <c r="O558" s="791"/>
      <c r="P558" s="791"/>
      <c r="Q558" s="791"/>
      <c r="R558" s="791"/>
      <c r="S558" s="791"/>
      <c r="T558" s="791"/>
      <c r="U558" s="792"/>
    </row>
    <row r="559" spans="2:21" ht="13.5" customHeight="1">
      <c r="B559" s="987"/>
      <c r="C559" s="988"/>
      <c r="D559" s="988"/>
      <c r="E559" s="988"/>
      <c r="F559" s="988"/>
      <c r="G559" s="988"/>
      <c r="H559" s="791"/>
      <c r="I559" s="791"/>
      <c r="J559" s="791"/>
      <c r="K559" s="791"/>
      <c r="L559" s="791"/>
      <c r="M559" s="791"/>
      <c r="N559" s="791"/>
      <c r="O559" s="791"/>
      <c r="P559" s="791"/>
      <c r="Q559" s="791"/>
      <c r="R559" s="791"/>
      <c r="S559" s="791"/>
      <c r="T559" s="791"/>
      <c r="U559" s="792"/>
    </row>
    <row r="560" spans="2:21" ht="13.5" customHeight="1">
      <c r="B560" s="987" t="s">
        <v>49</v>
      </c>
      <c r="C560" s="988"/>
      <c r="D560" s="988"/>
      <c r="E560" s="988"/>
      <c r="F560" s="988"/>
      <c r="G560" s="988"/>
      <c r="H560" s="791"/>
      <c r="I560" s="791"/>
      <c r="J560" s="791"/>
      <c r="K560" s="791"/>
      <c r="L560" s="791"/>
      <c r="M560" s="791"/>
      <c r="N560" s="791"/>
      <c r="O560" s="791"/>
      <c r="P560" s="791"/>
      <c r="Q560" s="791"/>
      <c r="R560" s="791"/>
      <c r="S560" s="791"/>
      <c r="T560" s="791"/>
      <c r="U560" s="792"/>
    </row>
    <row r="561" spans="2:21" ht="13.5" customHeight="1">
      <c r="B561" s="987"/>
      <c r="C561" s="988"/>
      <c r="D561" s="988"/>
      <c r="E561" s="988"/>
      <c r="F561" s="988"/>
      <c r="G561" s="988"/>
      <c r="H561" s="791"/>
      <c r="I561" s="791"/>
      <c r="J561" s="791"/>
      <c r="K561" s="791"/>
      <c r="L561" s="791"/>
      <c r="M561" s="791"/>
      <c r="N561" s="791"/>
      <c r="O561" s="791"/>
      <c r="P561" s="791"/>
      <c r="Q561" s="791"/>
      <c r="R561" s="791"/>
      <c r="S561" s="791"/>
      <c r="T561" s="791"/>
      <c r="U561" s="792"/>
    </row>
    <row r="562" spans="2:21" ht="13.5" customHeight="1">
      <c r="B562" s="987"/>
      <c r="C562" s="988"/>
      <c r="D562" s="988"/>
      <c r="E562" s="988"/>
      <c r="F562" s="988"/>
      <c r="G562" s="988"/>
      <c r="H562" s="791"/>
      <c r="I562" s="791"/>
      <c r="J562" s="791"/>
      <c r="K562" s="791"/>
      <c r="L562" s="791"/>
      <c r="M562" s="791"/>
      <c r="N562" s="791"/>
      <c r="O562" s="791"/>
      <c r="P562" s="791"/>
      <c r="Q562" s="791"/>
      <c r="R562" s="791"/>
      <c r="S562" s="791"/>
      <c r="T562" s="791"/>
      <c r="U562" s="792"/>
    </row>
    <row r="563" spans="2:21" ht="13.5" customHeight="1">
      <c r="B563" s="987" t="s">
        <v>50</v>
      </c>
      <c r="C563" s="988"/>
      <c r="D563" s="988"/>
      <c r="E563" s="988"/>
      <c r="F563" s="988"/>
      <c r="G563" s="988"/>
      <c r="H563" s="791"/>
      <c r="I563" s="791"/>
      <c r="J563" s="791"/>
      <c r="K563" s="791"/>
      <c r="L563" s="791"/>
      <c r="M563" s="791"/>
      <c r="N563" s="791"/>
      <c r="O563" s="791"/>
      <c r="P563" s="791"/>
      <c r="Q563" s="791"/>
      <c r="R563" s="791"/>
      <c r="S563" s="791"/>
      <c r="T563" s="791"/>
      <c r="U563" s="792"/>
    </row>
    <row r="564" spans="2:21" ht="13.5" customHeight="1">
      <c r="B564" s="987"/>
      <c r="C564" s="988"/>
      <c r="D564" s="988"/>
      <c r="E564" s="988"/>
      <c r="F564" s="988"/>
      <c r="G564" s="988"/>
      <c r="H564" s="791"/>
      <c r="I564" s="791"/>
      <c r="J564" s="791"/>
      <c r="K564" s="791"/>
      <c r="L564" s="791"/>
      <c r="M564" s="791"/>
      <c r="N564" s="791"/>
      <c r="O564" s="791"/>
      <c r="P564" s="791"/>
      <c r="Q564" s="791"/>
      <c r="R564" s="791"/>
      <c r="S564" s="791"/>
      <c r="T564" s="791"/>
      <c r="U564" s="792"/>
    </row>
    <row r="565" spans="2:21" ht="13.5" customHeight="1">
      <c r="B565" s="987"/>
      <c r="C565" s="988"/>
      <c r="D565" s="988"/>
      <c r="E565" s="988"/>
      <c r="F565" s="988"/>
      <c r="G565" s="988"/>
      <c r="H565" s="791"/>
      <c r="I565" s="791"/>
      <c r="J565" s="791"/>
      <c r="K565" s="791"/>
      <c r="L565" s="791"/>
      <c r="M565" s="791"/>
      <c r="N565" s="791"/>
      <c r="O565" s="791"/>
      <c r="P565" s="791"/>
      <c r="Q565" s="791"/>
      <c r="R565" s="791"/>
      <c r="S565" s="791"/>
      <c r="T565" s="791"/>
      <c r="U565" s="792"/>
    </row>
    <row r="566" spans="2:21" ht="13.5" customHeight="1">
      <c r="B566" s="987" t="s">
        <v>321</v>
      </c>
      <c r="C566" s="988"/>
      <c r="D566" s="988"/>
      <c r="E566" s="988"/>
      <c r="F566" s="988"/>
      <c r="G566" s="988"/>
      <c r="H566" s="791"/>
      <c r="I566" s="791"/>
      <c r="J566" s="791"/>
      <c r="K566" s="791"/>
      <c r="L566" s="791"/>
      <c r="M566" s="791"/>
      <c r="N566" s="791"/>
      <c r="O566" s="791"/>
      <c r="P566" s="791"/>
      <c r="Q566" s="791"/>
      <c r="R566" s="791"/>
      <c r="S566" s="791"/>
      <c r="T566" s="791"/>
      <c r="U566" s="792"/>
    </row>
    <row r="567" spans="2:21" ht="13.5" customHeight="1">
      <c r="B567" s="987"/>
      <c r="C567" s="988"/>
      <c r="D567" s="988"/>
      <c r="E567" s="988"/>
      <c r="F567" s="988"/>
      <c r="G567" s="988"/>
      <c r="H567" s="791"/>
      <c r="I567" s="791"/>
      <c r="J567" s="791"/>
      <c r="K567" s="791"/>
      <c r="L567" s="791"/>
      <c r="M567" s="791"/>
      <c r="N567" s="791"/>
      <c r="O567" s="791"/>
      <c r="P567" s="791"/>
      <c r="Q567" s="791"/>
      <c r="R567" s="791"/>
      <c r="S567" s="791"/>
      <c r="T567" s="791"/>
      <c r="U567" s="792"/>
    </row>
    <row r="568" spans="2:21" ht="13.5" customHeight="1" thickBot="1">
      <c r="B568" s="989"/>
      <c r="C568" s="990"/>
      <c r="D568" s="990"/>
      <c r="E568" s="990"/>
      <c r="F568" s="990"/>
      <c r="G568" s="990"/>
      <c r="H568" s="793"/>
      <c r="I568" s="793"/>
      <c r="J568" s="793"/>
      <c r="K568" s="793"/>
      <c r="L568" s="793"/>
      <c r="M568" s="793"/>
      <c r="N568" s="793"/>
      <c r="O568" s="793"/>
      <c r="P568" s="793"/>
      <c r="Q568" s="793"/>
      <c r="R568" s="793"/>
      <c r="S568" s="793"/>
      <c r="T568" s="793"/>
      <c r="U568" s="794"/>
    </row>
    <row r="569" spans="2:21" ht="13.5" customHeight="1">
      <c r="B569" s="7"/>
      <c r="D569" s="7"/>
      <c r="G569" s="6"/>
      <c r="H569" s="6"/>
      <c r="I569" s="6"/>
      <c r="J569" s="6"/>
      <c r="K569" s="6"/>
      <c r="L569" s="6"/>
      <c r="M569" s="6"/>
      <c r="N569" s="6"/>
      <c r="O569" s="6"/>
      <c r="P569" s="6"/>
      <c r="Q569" s="6"/>
      <c r="R569" s="6"/>
      <c r="S569" s="6"/>
      <c r="T569" s="6"/>
      <c r="U569" s="6"/>
    </row>
    <row r="570" spans="2:21" ht="25.5" customHeight="1">
      <c r="B570" s="136" t="s">
        <v>326</v>
      </c>
      <c r="C570" s="7"/>
      <c r="D570" s="7"/>
      <c r="E570" s="7"/>
      <c r="F570" s="7"/>
      <c r="G570" s="7"/>
      <c r="H570" s="7"/>
      <c r="I570" s="7"/>
      <c r="J570" s="7"/>
      <c r="K570" s="7"/>
      <c r="L570" s="779" t="s">
        <v>47</v>
      </c>
      <c r="M570" s="779"/>
      <c r="N570" s="779"/>
      <c r="O570" s="779"/>
      <c r="P570" s="779"/>
      <c r="Q570" s="779"/>
      <c r="R570" s="779"/>
      <c r="S570" s="779"/>
      <c r="T570" s="779"/>
      <c r="U570" s="779"/>
    </row>
    <row r="571" spans="2:21" ht="8.25" customHeight="1" thickBot="1">
      <c r="B571" s="7"/>
      <c r="C571" s="7"/>
      <c r="D571" s="7"/>
      <c r="E571" s="7"/>
      <c r="F571" s="7"/>
      <c r="G571" s="7"/>
      <c r="H571" s="7"/>
      <c r="I571" s="7"/>
      <c r="J571" s="7"/>
      <c r="K571" s="7"/>
      <c r="L571" s="779"/>
      <c r="M571" s="779"/>
      <c r="N571" s="779"/>
      <c r="O571" s="779"/>
      <c r="P571" s="779"/>
      <c r="Q571" s="779"/>
      <c r="R571" s="779"/>
      <c r="S571" s="779"/>
      <c r="T571" s="779"/>
      <c r="U571" s="779"/>
    </row>
    <row r="572" spans="2:21" ht="13.5" customHeight="1">
      <c r="B572" s="1059" t="s">
        <v>18</v>
      </c>
      <c r="C572" s="1060"/>
      <c r="D572" s="1060" t="s">
        <v>19</v>
      </c>
      <c r="E572" s="1060"/>
      <c r="F572" s="1060"/>
      <c r="G572" s="1060"/>
      <c r="H572" s="1060" t="s">
        <v>20</v>
      </c>
      <c r="I572" s="1060"/>
      <c r="J572" s="1060"/>
      <c r="K572" s="1060"/>
      <c r="L572" s="1060"/>
      <c r="M572" s="1060"/>
      <c r="N572" s="1060"/>
      <c r="O572" s="1060"/>
      <c r="P572" s="1060"/>
      <c r="Q572" s="1063"/>
      <c r="R572" s="1060" t="s">
        <v>16</v>
      </c>
      <c r="S572" s="1060"/>
      <c r="T572" s="1060"/>
      <c r="U572" s="1065"/>
    </row>
    <row r="573" spans="2:21" ht="13.5" customHeight="1" thickBot="1">
      <c r="B573" s="1061"/>
      <c r="C573" s="1062"/>
      <c r="D573" s="1062"/>
      <c r="E573" s="1062"/>
      <c r="F573" s="1062"/>
      <c r="G573" s="1062"/>
      <c r="H573" s="1062"/>
      <c r="I573" s="1062"/>
      <c r="J573" s="1062"/>
      <c r="K573" s="1062"/>
      <c r="L573" s="1062"/>
      <c r="M573" s="1062"/>
      <c r="N573" s="1062"/>
      <c r="O573" s="1062"/>
      <c r="P573" s="1062"/>
      <c r="Q573" s="1064"/>
      <c r="R573" s="1062"/>
      <c r="S573" s="1062"/>
      <c r="T573" s="1062"/>
      <c r="U573" s="1066"/>
    </row>
    <row r="574" spans="2:21" ht="13.5" customHeight="1" thickTop="1">
      <c r="B574" s="1057" t="s">
        <v>21</v>
      </c>
      <c r="C574" s="1058"/>
      <c r="D574" s="996" t="s">
        <v>22</v>
      </c>
      <c r="E574" s="996"/>
      <c r="F574" s="996"/>
      <c r="G574" s="997"/>
      <c r="H574" s="788"/>
      <c r="I574" s="788"/>
      <c r="J574" s="788"/>
      <c r="K574" s="788"/>
      <c r="L574" s="788"/>
      <c r="M574" s="788"/>
      <c r="N574" s="788"/>
      <c r="O574" s="788"/>
      <c r="P574" s="788"/>
      <c r="Q574" s="788"/>
      <c r="R574" s="26"/>
      <c r="S574" s="27"/>
      <c r="T574" s="27"/>
      <c r="U574" s="81"/>
    </row>
    <row r="575" spans="2:21" ht="13.5" customHeight="1">
      <c r="B575" s="1057"/>
      <c r="C575" s="1058"/>
      <c r="D575" s="996"/>
      <c r="E575" s="996"/>
      <c r="F575" s="996"/>
      <c r="G575" s="997"/>
      <c r="H575" s="94"/>
      <c r="I575" s="788"/>
      <c r="J575" s="788"/>
      <c r="K575" s="788"/>
      <c r="L575" s="788"/>
      <c r="M575" s="788"/>
      <c r="N575" s="788"/>
      <c r="O575" s="788"/>
      <c r="P575" s="788"/>
      <c r="Q575" s="788"/>
      <c r="R575" s="169"/>
      <c r="S575" s="170"/>
      <c r="T575" s="170"/>
      <c r="U575" s="171"/>
    </row>
    <row r="576" spans="2:21" ht="13.5" customHeight="1">
      <c r="B576" s="1057"/>
      <c r="C576" s="1058"/>
      <c r="D576" s="996"/>
      <c r="E576" s="996"/>
      <c r="F576" s="996"/>
      <c r="G576" s="997"/>
      <c r="H576" s="788"/>
      <c r="I576" s="788"/>
      <c r="J576" s="788"/>
      <c r="K576" s="788"/>
      <c r="L576" s="788"/>
      <c r="M576" s="788"/>
      <c r="N576" s="788"/>
      <c r="O576" s="788"/>
      <c r="P576" s="788"/>
      <c r="Q576" s="788"/>
      <c r="R576" s="26"/>
      <c r="S576" s="27"/>
      <c r="T576" s="27"/>
      <c r="U576" s="81"/>
    </row>
    <row r="577" spans="2:21" ht="13.5" customHeight="1">
      <c r="B577" s="1057"/>
      <c r="C577" s="1058"/>
      <c r="D577" s="996"/>
      <c r="E577" s="996"/>
      <c r="F577" s="996"/>
      <c r="G577" s="997"/>
      <c r="H577" s="94"/>
      <c r="I577" s="788"/>
      <c r="J577" s="788"/>
      <c r="K577" s="788"/>
      <c r="L577" s="788"/>
      <c r="M577" s="788"/>
      <c r="N577" s="788"/>
      <c r="O577" s="788"/>
      <c r="P577" s="788"/>
      <c r="Q577" s="788"/>
      <c r="R577" s="169">
        <v>0</v>
      </c>
      <c r="S577" s="170"/>
      <c r="T577" s="170"/>
      <c r="U577" s="171"/>
    </row>
    <row r="578" spans="2:21" ht="13.5" customHeight="1">
      <c r="B578" s="1057"/>
      <c r="C578" s="1058"/>
      <c r="D578" s="996"/>
      <c r="E578" s="996"/>
      <c r="F578" s="996"/>
      <c r="G578" s="997"/>
      <c r="H578" s="149" t="s">
        <v>23</v>
      </c>
      <c r="I578" s="149"/>
      <c r="J578" s="149"/>
      <c r="K578" s="149"/>
      <c r="L578" s="149"/>
      <c r="M578" s="149"/>
      <c r="N578" s="149"/>
      <c r="O578" s="149"/>
      <c r="P578" s="149"/>
      <c r="Q578" s="748"/>
      <c r="R578" s="755">
        <f>SUM(R574:U577)</f>
        <v>0</v>
      </c>
      <c r="S578" s="756"/>
      <c r="T578" s="756"/>
      <c r="U578" s="757"/>
    </row>
    <row r="579" spans="2:21" ht="13.5" customHeight="1">
      <c r="B579" s="1057"/>
      <c r="C579" s="1058"/>
      <c r="D579" s="998"/>
      <c r="E579" s="998"/>
      <c r="F579" s="998"/>
      <c r="G579" s="999"/>
      <c r="H579" s="150"/>
      <c r="I579" s="150"/>
      <c r="J579" s="150"/>
      <c r="K579" s="150"/>
      <c r="L579" s="150"/>
      <c r="M579" s="150"/>
      <c r="N579" s="150"/>
      <c r="O579" s="150"/>
      <c r="P579" s="150"/>
      <c r="Q579" s="749"/>
      <c r="R579" s="758"/>
      <c r="S579" s="759"/>
      <c r="T579" s="759"/>
      <c r="U579" s="760"/>
    </row>
    <row r="580" spans="2:21" ht="13.5" customHeight="1">
      <c r="B580" s="1057"/>
      <c r="C580" s="1058"/>
      <c r="D580" s="994" t="s">
        <v>7</v>
      </c>
      <c r="E580" s="994"/>
      <c r="F580" s="994"/>
      <c r="G580" s="995"/>
      <c r="H580" s="788"/>
      <c r="I580" s="788"/>
      <c r="J580" s="788"/>
      <c r="K580" s="788"/>
      <c r="L580" s="788"/>
      <c r="M580" s="788"/>
      <c r="N580" s="788"/>
      <c r="O580" s="788"/>
      <c r="P580" s="788"/>
      <c r="Q580" s="788"/>
      <c r="R580" s="28"/>
      <c r="S580" s="29"/>
      <c r="T580" s="29"/>
      <c r="U580" s="82"/>
    </row>
    <row r="581" spans="2:21" ht="13.5" customHeight="1">
      <c r="B581" s="1057"/>
      <c r="C581" s="1058"/>
      <c r="D581" s="996"/>
      <c r="E581" s="996"/>
      <c r="F581" s="996"/>
      <c r="G581" s="997"/>
      <c r="H581" s="94"/>
      <c r="I581" s="788"/>
      <c r="J581" s="788"/>
      <c r="K581" s="788"/>
      <c r="L581" s="788"/>
      <c r="M581" s="788"/>
      <c r="N581" s="788"/>
      <c r="O581" s="788"/>
      <c r="P581" s="788"/>
      <c r="Q581" s="788"/>
      <c r="R581" s="169"/>
      <c r="S581" s="170"/>
      <c r="T581" s="170"/>
      <c r="U581" s="171"/>
    </row>
    <row r="582" spans="2:21" ht="13.5" customHeight="1">
      <c r="B582" s="1057"/>
      <c r="C582" s="1058"/>
      <c r="D582" s="996"/>
      <c r="E582" s="996"/>
      <c r="F582" s="996"/>
      <c r="G582" s="997"/>
      <c r="H582" s="149" t="s">
        <v>23</v>
      </c>
      <c r="I582" s="149"/>
      <c r="J582" s="149"/>
      <c r="K582" s="149"/>
      <c r="L582" s="149"/>
      <c r="M582" s="149"/>
      <c r="N582" s="149"/>
      <c r="O582" s="149"/>
      <c r="P582" s="149"/>
      <c r="Q582" s="149"/>
      <c r="R582" s="151">
        <f>SUM(R580:U581)</f>
        <v>0</v>
      </c>
      <c r="S582" s="152"/>
      <c r="T582" s="152"/>
      <c r="U582" s="153"/>
    </row>
    <row r="583" spans="2:21" ht="13.5" customHeight="1">
      <c r="B583" s="1057"/>
      <c r="C583" s="1058"/>
      <c r="D583" s="998"/>
      <c r="E583" s="998"/>
      <c r="F583" s="998"/>
      <c r="G583" s="999"/>
      <c r="H583" s="150"/>
      <c r="I583" s="150"/>
      <c r="J583" s="150"/>
      <c r="K583" s="150"/>
      <c r="L583" s="150"/>
      <c r="M583" s="150"/>
      <c r="N583" s="150"/>
      <c r="O583" s="150"/>
      <c r="P583" s="150"/>
      <c r="Q583" s="150"/>
      <c r="R583" s="154"/>
      <c r="S583" s="155"/>
      <c r="T583" s="155"/>
      <c r="U583" s="156"/>
    </row>
    <row r="584" spans="2:21" ht="13.5" customHeight="1">
      <c r="B584" s="1057"/>
      <c r="C584" s="1058"/>
      <c r="D584" s="993" t="s">
        <v>52</v>
      </c>
      <c r="E584" s="994"/>
      <c r="F584" s="994"/>
      <c r="G584" s="995"/>
      <c r="H584" s="1000"/>
      <c r="I584" s="1000"/>
      <c r="J584" s="1000"/>
      <c r="K584" s="1000"/>
      <c r="L584" s="1000"/>
      <c r="M584" s="1000"/>
      <c r="N584" s="1000"/>
      <c r="O584" s="1000"/>
      <c r="P584" s="1000"/>
      <c r="Q584" s="1000"/>
      <c r="R584" s="28"/>
      <c r="S584" s="29"/>
      <c r="T584" s="29"/>
      <c r="U584" s="82"/>
    </row>
    <row r="585" spans="2:21" ht="13.5" customHeight="1">
      <c r="B585" s="1057"/>
      <c r="C585" s="1058"/>
      <c r="D585" s="996"/>
      <c r="E585" s="996"/>
      <c r="F585" s="996"/>
      <c r="G585" s="997"/>
      <c r="H585" s="94"/>
      <c r="I585" s="788"/>
      <c r="J585" s="788"/>
      <c r="K585" s="788"/>
      <c r="L585" s="788"/>
      <c r="M585" s="788"/>
      <c r="N585" s="788"/>
      <c r="O585" s="788"/>
      <c r="P585" s="788"/>
      <c r="Q585" s="788"/>
      <c r="R585" s="169"/>
      <c r="S585" s="170"/>
      <c r="T585" s="170"/>
      <c r="U585" s="171"/>
    </row>
    <row r="586" spans="2:21" ht="13.5" customHeight="1">
      <c r="B586" s="1057"/>
      <c r="C586" s="1058"/>
      <c r="D586" s="996"/>
      <c r="E586" s="996"/>
      <c r="F586" s="996"/>
      <c r="G586" s="997"/>
      <c r="H586" s="788"/>
      <c r="I586" s="788"/>
      <c r="J586" s="788"/>
      <c r="K586" s="788"/>
      <c r="L586" s="788"/>
      <c r="M586" s="788"/>
      <c r="N586" s="788"/>
      <c r="O586" s="788"/>
      <c r="P586" s="788"/>
      <c r="Q586" s="788"/>
      <c r="R586" s="26"/>
      <c r="S586" s="27"/>
      <c r="T586" s="27"/>
      <c r="U586" s="81"/>
    </row>
    <row r="587" spans="2:21" ht="13.5" customHeight="1">
      <c r="B587" s="1057"/>
      <c r="C587" s="1058"/>
      <c r="D587" s="996"/>
      <c r="E587" s="996"/>
      <c r="F587" s="996"/>
      <c r="G587" s="997"/>
      <c r="H587" s="94"/>
      <c r="I587" s="788"/>
      <c r="J587" s="788"/>
      <c r="K587" s="788"/>
      <c r="L587" s="788"/>
      <c r="M587" s="788"/>
      <c r="N587" s="788"/>
      <c r="O587" s="788"/>
      <c r="P587" s="788"/>
      <c r="Q587" s="788"/>
      <c r="R587" s="169">
        <v>0</v>
      </c>
      <c r="S587" s="170"/>
      <c r="T587" s="170"/>
      <c r="U587" s="171"/>
    </row>
    <row r="588" spans="2:21" ht="13.5" customHeight="1">
      <c r="B588" s="1057"/>
      <c r="C588" s="1058"/>
      <c r="D588" s="996"/>
      <c r="E588" s="996"/>
      <c r="F588" s="996"/>
      <c r="G588" s="997"/>
      <c r="H588" s="149" t="s">
        <v>23</v>
      </c>
      <c r="I588" s="149"/>
      <c r="J588" s="149"/>
      <c r="K588" s="149"/>
      <c r="L588" s="149"/>
      <c r="M588" s="149"/>
      <c r="N588" s="149"/>
      <c r="O588" s="149"/>
      <c r="P588" s="149"/>
      <c r="Q588" s="149"/>
      <c r="R588" s="151">
        <f>SUM(R584:U587)</f>
        <v>0</v>
      </c>
      <c r="S588" s="152"/>
      <c r="T588" s="152"/>
      <c r="U588" s="153"/>
    </row>
    <row r="589" spans="2:21" ht="13.5" customHeight="1">
      <c r="B589" s="1057"/>
      <c r="C589" s="1058"/>
      <c r="D589" s="998"/>
      <c r="E589" s="998"/>
      <c r="F589" s="998"/>
      <c r="G589" s="999"/>
      <c r="H589" s="150"/>
      <c r="I589" s="150"/>
      <c r="J589" s="150"/>
      <c r="K589" s="150"/>
      <c r="L589" s="150"/>
      <c r="M589" s="150"/>
      <c r="N589" s="150"/>
      <c r="O589" s="150"/>
      <c r="P589" s="150"/>
      <c r="Q589" s="150"/>
      <c r="R589" s="154"/>
      <c r="S589" s="155"/>
      <c r="T589" s="155"/>
      <c r="U589" s="156"/>
    </row>
    <row r="590" spans="2:21" ht="13.5" customHeight="1">
      <c r="B590" s="1057"/>
      <c r="C590" s="1058"/>
      <c r="D590" s="993" t="s">
        <v>51</v>
      </c>
      <c r="E590" s="994"/>
      <c r="F590" s="994"/>
      <c r="G590" s="995"/>
      <c r="H590" s="1000"/>
      <c r="I590" s="1000"/>
      <c r="J590" s="1000"/>
      <c r="K590" s="1000"/>
      <c r="L590" s="1000"/>
      <c r="M590" s="1000"/>
      <c r="N590" s="1000"/>
      <c r="O590" s="1000"/>
      <c r="P590" s="1000"/>
      <c r="Q590" s="1000"/>
      <c r="R590" s="28"/>
      <c r="S590" s="29"/>
      <c r="T590" s="29"/>
      <c r="U590" s="82"/>
    </row>
    <row r="591" spans="2:21" ht="13.5" customHeight="1">
      <c r="B591" s="1057"/>
      <c r="C591" s="1058"/>
      <c r="D591" s="996"/>
      <c r="E591" s="996"/>
      <c r="F591" s="996"/>
      <c r="G591" s="997"/>
      <c r="H591" s="94"/>
      <c r="I591" s="788"/>
      <c r="J591" s="788"/>
      <c r="K591" s="788"/>
      <c r="L591" s="788"/>
      <c r="M591" s="788"/>
      <c r="N591" s="788"/>
      <c r="O591" s="788"/>
      <c r="P591" s="788"/>
      <c r="Q591" s="788"/>
      <c r="R591" s="169"/>
      <c r="S591" s="170"/>
      <c r="T591" s="170"/>
      <c r="U591" s="171"/>
    </row>
    <row r="592" spans="2:21" ht="13.5" customHeight="1">
      <c r="B592" s="1057"/>
      <c r="C592" s="1058"/>
      <c r="D592" s="996"/>
      <c r="E592" s="996"/>
      <c r="F592" s="996"/>
      <c r="G592" s="997"/>
      <c r="H592" s="788"/>
      <c r="I592" s="788"/>
      <c r="J592" s="788"/>
      <c r="K592" s="788"/>
      <c r="L592" s="788"/>
      <c r="M592" s="788"/>
      <c r="N592" s="788"/>
      <c r="O592" s="788"/>
      <c r="P592" s="788"/>
      <c r="Q592" s="788"/>
      <c r="R592" s="26"/>
      <c r="S592" s="27"/>
      <c r="T592" s="27"/>
      <c r="U592" s="81"/>
    </row>
    <row r="593" spans="2:21" ht="13.5" customHeight="1">
      <c r="B593" s="1057"/>
      <c r="C593" s="1058"/>
      <c r="D593" s="996"/>
      <c r="E593" s="996"/>
      <c r="F593" s="996"/>
      <c r="G593" s="997"/>
      <c r="H593" s="94"/>
      <c r="I593" s="788"/>
      <c r="J593" s="788"/>
      <c r="K593" s="788"/>
      <c r="L593" s="788"/>
      <c r="M593" s="788"/>
      <c r="N593" s="788"/>
      <c r="O593" s="788"/>
      <c r="P593" s="788"/>
      <c r="Q593" s="788"/>
      <c r="R593" s="169">
        <v>0</v>
      </c>
      <c r="S593" s="170"/>
      <c r="T593" s="170"/>
      <c r="U593" s="171"/>
    </row>
    <row r="594" spans="2:21" ht="13.5" customHeight="1">
      <c r="B594" s="1057"/>
      <c r="C594" s="1058"/>
      <c r="D594" s="996"/>
      <c r="E594" s="996"/>
      <c r="F594" s="996"/>
      <c r="G594" s="997"/>
      <c r="H594" s="149" t="s">
        <v>23</v>
      </c>
      <c r="I594" s="149"/>
      <c r="J594" s="149"/>
      <c r="K594" s="149"/>
      <c r="L594" s="149"/>
      <c r="M594" s="149"/>
      <c r="N594" s="149"/>
      <c r="O594" s="149"/>
      <c r="P594" s="149"/>
      <c r="Q594" s="149"/>
      <c r="R594" s="151">
        <f>SUM(R590:U593)</f>
        <v>0</v>
      </c>
      <c r="S594" s="152"/>
      <c r="T594" s="152"/>
      <c r="U594" s="153"/>
    </row>
    <row r="595" spans="2:21" ht="13.5" customHeight="1">
      <c r="B595" s="1057"/>
      <c r="C595" s="1058"/>
      <c r="D595" s="998"/>
      <c r="E595" s="998"/>
      <c r="F595" s="998"/>
      <c r="G595" s="999"/>
      <c r="H595" s="150"/>
      <c r="I595" s="150"/>
      <c r="J595" s="150"/>
      <c r="K595" s="150"/>
      <c r="L595" s="150"/>
      <c r="M595" s="150"/>
      <c r="N595" s="150"/>
      <c r="O595" s="150"/>
      <c r="P595" s="150"/>
      <c r="Q595" s="150"/>
      <c r="R595" s="154"/>
      <c r="S595" s="155"/>
      <c r="T595" s="155"/>
      <c r="U595" s="156"/>
    </row>
    <row r="596" spans="2:21" ht="13.5" customHeight="1">
      <c r="B596" s="1057"/>
      <c r="C596" s="1058"/>
      <c r="D596" s="993" t="s">
        <v>8</v>
      </c>
      <c r="E596" s="994"/>
      <c r="F596" s="994"/>
      <c r="G596" s="995"/>
      <c r="H596" s="1000"/>
      <c r="I596" s="1000"/>
      <c r="J596" s="1000"/>
      <c r="K596" s="1000"/>
      <c r="L596" s="1000"/>
      <c r="M596" s="1000"/>
      <c r="N596" s="1000"/>
      <c r="O596" s="1000"/>
      <c r="P596" s="1000"/>
      <c r="Q596" s="1000"/>
      <c r="R596" s="26"/>
      <c r="S596" s="27"/>
      <c r="T596" s="27"/>
      <c r="U596" s="81"/>
    </row>
    <row r="597" spans="2:21" ht="13.5" customHeight="1">
      <c r="B597" s="1057"/>
      <c r="C597" s="1058"/>
      <c r="D597" s="996"/>
      <c r="E597" s="996"/>
      <c r="F597" s="996"/>
      <c r="G597" s="997"/>
      <c r="H597" s="94"/>
      <c r="I597" s="788"/>
      <c r="J597" s="788"/>
      <c r="K597" s="788"/>
      <c r="L597" s="788"/>
      <c r="M597" s="788"/>
      <c r="N597" s="788"/>
      <c r="O597" s="788"/>
      <c r="P597" s="788"/>
      <c r="Q597" s="788"/>
      <c r="R597" s="169"/>
      <c r="S597" s="170"/>
      <c r="T597" s="170"/>
      <c r="U597" s="171"/>
    </row>
    <row r="598" spans="2:21" ht="13.5" customHeight="1">
      <c r="B598" s="1057"/>
      <c r="C598" s="1058"/>
      <c r="D598" s="996"/>
      <c r="E598" s="996"/>
      <c r="F598" s="996"/>
      <c r="G598" s="997"/>
      <c r="H598" s="788"/>
      <c r="I598" s="788"/>
      <c r="J598" s="788"/>
      <c r="K598" s="788"/>
      <c r="L598" s="788"/>
      <c r="M598" s="788"/>
      <c r="N598" s="788"/>
      <c r="O598" s="788"/>
      <c r="P598" s="788"/>
      <c r="Q598" s="788"/>
      <c r="R598" s="26"/>
      <c r="S598" s="27"/>
      <c r="T598" s="27"/>
      <c r="U598" s="81"/>
    </row>
    <row r="599" spans="2:21" ht="13.5" customHeight="1">
      <c r="B599" s="1057"/>
      <c r="C599" s="1058"/>
      <c r="D599" s="996"/>
      <c r="E599" s="996"/>
      <c r="F599" s="996"/>
      <c r="G599" s="997"/>
      <c r="H599" s="94"/>
      <c r="I599" s="788"/>
      <c r="J599" s="788"/>
      <c r="K599" s="788"/>
      <c r="L599" s="788"/>
      <c r="M599" s="788"/>
      <c r="N599" s="788"/>
      <c r="O599" s="788"/>
      <c r="P599" s="788"/>
      <c r="Q599" s="788"/>
      <c r="R599" s="169">
        <v>0</v>
      </c>
      <c r="S599" s="170"/>
      <c r="T599" s="170"/>
      <c r="U599" s="171"/>
    </row>
    <row r="600" spans="2:21" s="3" customFormat="1" ht="9" customHeight="1">
      <c r="B600" s="1057"/>
      <c r="C600" s="1058"/>
      <c r="D600" s="996"/>
      <c r="E600" s="996"/>
      <c r="F600" s="996"/>
      <c r="G600" s="997"/>
      <c r="H600" s="149" t="s">
        <v>23</v>
      </c>
      <c r="I600" s="149"/>
      <c r="J600" s="149"/>
      <c r="K600" s="149"/>
      <c r="L600" s="149"/>
      <c r="M600" s="149"/>
      <c r="N600" s="149"/>
      <c r="O600" s="149"/>
      <c r="P600" s="149"/>
      <c r="Q600" s="149"/>
      <c r="R600" s="151">
        <f>SUM(R596:U599)</f>
        <v>0</v>
      </c>
      <c r="S600" s="152"/>
      <c r="T600" s="152"/>
      <c r="U600" s="153"/>
    </row>
    <row r="601" spans="2:21" s="3" customFormat="1" ht="13.5" customHeight="1">
      <c r="B601" s="1057"/>
      <c r="C601" s="1058"/>
      <c r="D601" s="998"/>
      <c r="E601" s="998"/>
      <c r="F601" s="998"/>
      <c r="G601" s="999"/>
      <c r="H601" s="150"/>
      <c r="I601" s="150"/>
      <c r="J601" s="150"/>
      <c r="K601" s="150"/>
      <c r="L601" s="150"/>
      <c r="M601" s="150"/>
      <c r="N601" s="150"/>
      <c r="O601" s="150"/>
      <c r="P601" s="150"/>
      <c r="Q601" s="150"/>
      <c r="R601" s="154"/>
      <c r="S601" s="155"/>
      <c r="T601" s="155"/>
      <c r="U601" s="156"/>
    </row>
    <row r="602" spans="2:21" ht="13.5" customHeight="1">
      <c r="B602" s="1057"/>
      <c r="C602" s="1058"/>
      <c r="D602" s="993" t="s">
        <v>24</v>
      </c>
      <c r="E602" s="994"/>
      <c r="F602" s="994"/>
      <c r="G602" s="995"/>
      <c r="H602" s="1038"/>
      <c r="I602" s="1000"/>
      <c r="J602" s="1000"/>
      <c r="K602" s="1000"/>
      <c r="L602" s="1000"/>
      <c r="M602" s="1000"/>
      <c r="N602" s="1000"/>
      <c r="O602" s="1000"/>
      <c r="P602" s="1000"/>
      <c r="Q602" s="1039"/>
      <c r="R602" s="28"/>
      <c r="S602" s="29"/>
      <c r="T602" s="29"/>
      <c r="U602" s="82"/>
    </row>
    <row r="603" spans="2:21" ht="13.5" customHeight="1">
      <c r="B603" s="1057"/>
      <c r="C603" s="1058"/>
      <c r="D603" s="996"/>
      <c r="E603" s="996"/>
      <c r="F603" s="996"/>
      <c r="G603" s="997"/>
      <c r="H603" s="94"/>
      <c r="I603" s="788"/>
      <c r="J603" s="788"/>
      <c r="K603" s="788"/>
      <c r="L603" s="788"/>
      <c r="M603" s="788"/>
      <c r="N603" s="788"/>
      <c r="O603" s="788"/>
      <c r="P603" s="788"/>
      <c r="Q603" s="1043"/>
      <c r="R603" s="169"/>
      <c r="S603" s="170"/>
      <c r="T603" s="170"/>
      <c r="U603" s="171"/>
    </row>
    <row r="604" spans="2:21" ht="13.5" customHeight="1">
      <c r="B604" s="1057"/>
      <c r="C604" s="1058"/>
      <c r="D604" s="996"/>
      <c r="E604" s="996"/>
      <c r="F604" s="996"/>
      <c r="G604" s="997"/>
      <c r="H604" s="1051"/>
      <c r="I604" s="788"/>
      <c r="J604" s="788"/>
      <c r="K604" s="788"/>
      <c r="L604" s="788"/>
      <c r="M604" s="788"/>
      <c r="N604" s="788"/>
      <c r="O604" s="788"/>
      <c r="P604" s="788"/>
      <c r="Q604" s="1043"/>
      <c r="R604" s="26"/>
      <c r="S604" s="27"/>
      <c r="T604" s="27"/>
      <c r="U604" s="81"/>
    </row>
    <row r="605" spans="2:21" ht="13.5" customHeight="1">
      <c r="B605" s="1057"/>
      <c r="C605" s="1058"/>
      <c r="D605" s="996"/>
      <c r="E605" s="996"/>
      <c r="F605" s="996"/>
      <c r="G605" s="997"/>
      <c r="H605" s="94"/>
      <c r="I605" s="788"/>
      <c r="J605" s="788"/>
      <c r="K605" s="788"/>
      <c r="L605" s="788"/>
      <c r="M605" s="788"/>
      <c r="N605" s="788"/>
      <c r="O605" s="788"/>
      <c r="P605" s="788"/>
      <c r="Q605" s="1043"/>
      <c r="R605" s="169">
        <v>0</v>
      </c>
      <c r="S605" s="170"/>
      <c r="T605" s="170"/>
      <c r="U605" s="171"/>
    </row>
    <row r="606" spans="2:21" ht="13.5" customHeight="1">
      <c r="B606" s="1057"/>
      <c r="C606" s="1058"/>
      <c r="D606" s="996"/>
      <c r="E606" s="996"/>
      <c r="F606" s="996"/>
      <c r="G606" s="997"/>
      <c r="H606" s="1051"/>
      <c r="I606" s="788"/>
      <c r="J606" s="788"/>
      <c r="K606" s="788"/>
      <c r="L606" s="788"/>
      <c r="M606" s="788"/>
      <c r="N606" s="788"/>
      <c r="O606" s="788"/>
      <c r="P606" s="788"/>
      <c r="Q606" s="1043"/>
      <c r="R606" s="26"/>
      <c r="S606" s="27"/>
      <c r="T606" s="27"/>
      <c r="U606" s="81"/>
    </row>
    <row r="607" spans="2:21" ht="13.5" customHeight="1">
      <c r="B607" s="1057"/>
      <c r="C607" s="1058"/>
      <c r="D607" s="996"/>
      <c r="E607" s="996"/>
      <c r="F607" s="996"/>
      <c r="G607" s="997"/>
      <c r="H607" s="94"/>
      <c r="I607" s="1052"/>
      <c r="J607" s="1052"/>
      <c r="K607" s="1052"/>
      <c r="L607" s="1052"/>
      <c r="M607" s="1052"/>
      <c r="N607" s="1052"/>
      <c r="O607" s="1052"/>
      <c r="P607" s="1052"/>
      <c r="Q607" s="1053"/>
      <c r="R607" s="1054">
        <v>0</v>
      </c>
      <c r="S607" s="1055"/>
      <c r="T607" s="1055"/>
      <c r="U607" s="1056"/>
    </row>
    <row r="608" spans="2:21" ht="13.5" customHeight="1">
      <c r="B608" s="1057"/>
      <c r="C608" s="1058"/>
      <c r="D608" s="996"/>
      <c r="E608" s="996"/>
      <c r="F608" s="996"/>
      <c r="G608" s="997"/>
      <c r="H608" s="149" t="s">
        <v>23</v>
      </c>
      <c r="I608" s="149"/>
      <c r="J608" s="149"/>
      <c r="K608" s="149"/>
      <c r="L608" s="149"/>
      <c r="M608" s="149"/>
      <c r="N608" s="149"/>
      <c r="O608" s="149"/>
      <c r="P608" s="149"/>
      <c r="Q608" s="149"/>
      <c r="R608" s="151">
        <f>SUM(R602:U607)</f>
        <v>0</v>
      </c>
      <c r="S608" s="152"/>
      <c r="T608" s="152"/>
      <c r="U608" s="153"/>
    </row>
    <row r="609" spans="2:21" ht="13.5" customHeight="1">
      <c r="B609" s="1057"/>
      <c r="C609" s="1058"/>
      <c r="D609" s="998"/>
      <c r="E609" s="998"/>
      <c r="F609" s="998"/>
      <c r="G609" s="999"/>
      <c r="H609" s="150"/>
      <c r="I609" s="150"/>
      <c r="J609" s="150"/>
      <c r="K609" s="150"/>
      <c r="L609" s="150"/>
      <c r="M609" s="150"/>
      <c r="N609" s="150"/>
      <c r="O609" s="150"/>
      <c r="P609" s="150"/>
      <c r="Q609" s="150"/>
      <c r="R609" s="154"/>
      <c r="S609" s="155"/>
      <c r="T609" s="155"/>
      <c r="U609" s="156"/>
    </row>
    <row r="610" spans="2:21" ht="13.5" customHeight="1">
      <c r="B610" s="1057"/>
      <c r="C610" s="1058"/>
      <c r="D610" s="993" t="s">
        <v>9</v>
      </c>
      <c r="E610" s="994"/>
      <c r="F610" s="994"/>
      <c r="G610" s="995"/>
      <c r="H610" s="1000"/>
      <c r="I610" s="1000"/>
      <c r="J610" s="1000"/>
      <c r="K610" s="1000"/>
      <c r="L610" s="1000"/>
      <c r="M610" s="1000"/>
      <c r="N610" s="1000"/>
      <c r="O610" s="1000"/>
      <c r="P610" s="1000"/>
      <c r="Q610" s="1000"/>
      <c r="R610" s="28"/>
      <c r="S610" s="29"/>
      <c r="T610" s="29"/>
      <c r="U610" s="82"/>
    </row>
    <row r="611" spans="2:21" ht="13.5" customHeight="1">
      <c r="B611" s="1057"/>
      <c r="C611" s="1058"/>
      <c r="D611" s="996"/>
      <c r="E611" s="996"/>
      <c r="F611" s="996"/>
      <c r="G611" s="997"/>
      <c r="H611" s="94"/>
      <c r="I611" s="788"/>
      <c r="J611" s="788"/>
      <c r="K611" s="788"/>
      <c r="L611" s="788"/>
      <c r="M611" s="788"/>
      <c r="N611" s="788"/>
      <c r="O611" s="788"/>
      <c r="P611" s="788"/>
      <c r="Q611" s="788"/>
      <c r="R611" s="169"/>
      <c r="S611" s="170"/>
      <c r="T611" s="170"/>
      <c r="U611" s="171"/>
    </row>
    <row r="612" spans="2:21" ht="13.5" customHeight="1">
      <c r="B612" s="1057"/>
      <c r="C612" s="1058"/>
      <c r="D612" s="996"/>
      <c r="E612" s="996"/>
      <c r="F612" s="996"/>
      <c r="G612" s="997"/>
      <c r="H612" s="788"/>
      <c r="I612" s="788"/>
      <c r="J612" s="788"/>
      <c r="K612" s="788"/>
      <c r="L612" s="788"/>
      <c r="M612" s="788"/>
      <c r="N612" s="788"/>
      <c r="O612" s="788"/>
      <c r="P612" s="788"/>
      <c r="Q612" s="788"/>
      <c r="R612" s="26"/>
      <c r="S612" s="27"/>
      <c r="T612" s="27"/>
      <c r="U612" s="81"/>
    </row>
    <row r="613" spans="2:21" ht="13.5" customHeight="1">
      <c r="B613" s="1057"/>
      <c r="C613" s="1058"/>
      <c r="D613" s="996"/>
      <c r="E613" s="996"/>
      <c r="F613" s="996"/>
      <c r="G613" s="997"/>
      <c r="H613" s="94"/>
      <c r="I613" s="788"/>
      <c r="J613" s="788"/>
      <c r="K613" s="788"/>
      <c r="L613" s="788"/>
      <c r="M613" s="788"/>
      <c r="N613" s="788"/>
      <c r="O613" s="788"/>
      <c r="P613" s="788"/>
      <c r="Q613" s="788"/>
      <c r="R613" s="169">
        <v>0</v>
      </c>
      <c r="S613" s="170"/>
      <c r="T613" s="170"/>
      <c r="U613" s="171"/>
    </row>
    <row r="614" spans="2:21" ht="13.5" customHeight="1">
      <c r="B614" s="1057"/>
      <c r="C614" s="1058"/>
      <c r="D614" s="996"/>
      <c r="E614" s="996"/>
      <c r="F614" s="996"/>
      <c r="G614" s="997"/>
      <c r="H614" s="788"/>
      <c r="I614" s="788"/>
      <c r="J614" s="788"/>
      <c r="K614" s="788"/>
      <c r="L614" s="788"/>
      <c r="M614" s="788"/>
      <c r="N614" s="788"/>
      <c r="O614" s="788"/>
      <c r="P614" s="788"/>
      <c r="Q614" s="788"/>
      <c r="R614" s="26"/>
      <c r="S614" s="27"/>
      <c r="T614" s="27"/>
      <c r="U614" s="81"/>
    </row>
    <row r="615" spans="2:21" ht="13.5" customHeight="1">
      <c r="B615" s="1057"/>
      <c r="C615" s="1058"/>
      <c r="D615" s="996"/>
      <c r="E615" s="996"/>
      <c r="F615" s="996"/>
      <c r="G615" s="997"/>
      <c r="H615" s="94"/>
      <c r="I615" s="788"/>
      <c r="J615" s="788"/>
      <c r="K615" s="788"/>
      <c r="L615" s="788"/>
      <c r="M615" s="788"/>
      <c r="N615" s="788"/>
      <c r="O615" s="788"/>
      <c r="P615" s="788"/>
      <c r="Q615" s="788"/>
      <c r="R615" s="169">
        <v>0</v>
      </c>
      <c r="S615" s="170"/>
      <c r="T615" s="170"/>
      <c r="U615" s="171"/>
    </row>
    <row r="616" spans="2:21" ht="13.5" customHeight="1">
      <c r="B616" s="1057"/>
      <c r="C616" s="1058"/>
      <c r="D616" s="996"/>
      <c r="E616" s="996"/>
      <c r="F616" s="996"/>
      <c r="G616" s="997"/>
      <c r="H616" s="149" t="s">
        <v>23</v>
      </c>
      <c r="I616" s="149"/>
      <c r="J616" s="149"/>
      <c r="K616" s="149"/>
      <c r="L616" s="149"/>
      <c r="M616" s="149"/>
      <c r="N616" s="149"/>
      <c r="O616" s="149"/>
      <c r="P616" s="149"/>
      <c r="Q616" s="149"/>
      <c r="R616" s="151">
        <f>SUM(R610:U615)</f>
        <v>0</v>
      </c>
      <c r="S616" s="152"/>
      <c r="T616" s="152"/>
      <c r="U616" s="153"/>
    </row>
    <row r="617" spans="2:21" ht="13.5" customHeight="1">
      <c r="B617" s="1057"/>
      <c r="C617" s="1058"/>
      <c r="D617" s="996"/>
      <c r="E617" s="996"/>
      <c r="F617" s="996"/>
      <c r="G617" s="997"/>
      <c r="H617" s="737"/>
      <c r="I617" s="737"/>
      <c r="J617" s="737"/>
      <c r="K617" s="737"/>
      <c r="L617" s="737"/>
      <c r="M617" s="737"/>
      <c r="N617" s="737"/>
      <c r="O617" s="737"/>
      <c r="P617" s="737"/>
      <c r="Q617" s="737"/>
      <c r="R617" s="154"/>
      <c r="S617" s="155"/>
      <c r="T617" s="155"/>
      <c r="U617" s="156"/>
    </row>
    <row r="618" spans="2:21" s="3" customFormat="1" ht="13.5" customHeight="1">
      <c r="B618" s="1057"/>
      <c r="C618" s="1058"/>
      <c r="D618" s="993" t="s">
        <v>302</v>
      </c>
      <c r="E618" s="994"/>
      <c r="F618" s="994"/>
      <c r="G618" s="995"/>
      <c r="H618" s="1000"/>
      <c r="I618" s="1000"/>
      <c r="J618" s="1000"/>
      <c r="K618" s="1000"/>
      <c r="L618" s="1000"/>
      <c r="M618" s="1000"/>
      <c r="N618" s="1000"/>
      <c r="O618" s="1000"/>
      <c r="P618" s="1000"/>
      <c r="Q618" s="1000"/>
      <c r="R618" s="26"/>
      <c r="S618" s="27"/>
      <c r="T618" s="27"/>
      <c r="U618" s="81"/>
    </row>
    <row r="619" spans="2:21" s="3" customFormat="1" ht="13.5" customHeight="1">
      <c r="B619" s="1057"/>
      <c r="C619" s="1058"/>
      <c r="D619" s="1050"/>
      <c r="E619" s="996"/>
      <c r="F619" s="996"/>
      <c r="G619" s="997"/>
      <c r="H619" s="1051"/>
      <c r="I619" s="788"/>
      <c r="J619" s="788"/>
      <c r="K619" s="788"/>
      <c r="L619" s="788"/>
      <c r="M619" s="788"/>
      <c r="N619" s="788"/>
      <c r="O619" s="788"/>
      <c r="P619" s="788"/>
      <c r="Q619" s="1043"/>
      <c r="R619" s="140"/>
      <c r="S619" s="141"/>
      <c r="T619" s="141"/>
      <c r="U619" s="142"/>
    </row>
    <row r="620" spans="2:21" s="3" customFormat="1" ht="13.5" customHeight="1">
      <c r="B620" s="1057"/>
      <c r="C620" s="1058"/>
      <c r="D620" s="1050"/>
      <c r="E620" s="996"/>
      <c r="F620" s="996"/>
      <c r="G620" s="997"/>
      <c r="H620" s="1051"/>
      <c r="I620" s="788"/>
      <c r="J620" s="788"/>
      <c r="K620" s="788"/>
      <c r="L620" s="788"/>
      <c r="M620" s="788"/>
      <c r="N620" s="788"/>
      <c r="O620" s="788"/>
      <c r="P620" s="788"/>
      <c r="Q620" s="1043"/>
      <c r="R620" s="26"/>
      <c r="S620" s="27"/>
      <c r="T620" s="27"/>
      <c r="U620" s="81"/>
    </row>
    <row r="621" spans="2:21" s="3" customFormat="1" ht="13.5" customHeight="1">
      <c r="B621" s="1057"/>
      <c r="C621" s="1058"/>
      <c r="D621" s="996"/>
      <c r="E621" s="996"/>
      <c r="F621" s="996"/>
      <c r="G621" s="997"/>
      <c r="H621" s="94"/>
      <c r="I621" s="788"/>
      <c r="J621" s="788"/>
      <c r="K621" s="788"/>
      <c r="L621" s="788"/>
      <c r="M621" s="788"/>
      <c r="N621" s="788"/>
      <c r="O621" s="788"/>
      <c r="P621" s="788"/>
      <c r="Q621" s="788"/>
      <c r="R621" s="169">
        <v>0</v>
      </c>
      <c r="S621" s="170"/>
      <c r="T621" s="170"/>
      <c r="U621" s="171"/>
    </row>
    <row r="622" spans="2:21" s="3" customFormat="1" ht="8.25" customHeight="1">
      <c r="B622" s="1057"/>
      <c r="C622" s="1058"/>
      <c r="D622" s="996"/>
      <c r="E622" s="996"/>
      <c r="F622" s="996"/>
      <c r="G622" s="997"/>
      <c r="H622" s="149" t="s">
        <v>23</v>
      </c>
      <c r="I622" s="149"/>
      <c r="J622" s="149"/>
      <c r="K622" s="149"/>
      <c r="L622" s="149"/>
      <c r="M622" s="149"/>
      <c r="N622" s="149"/>
      <c r="O622" s="149"/>
      <c r="P622" s="149"/>
      <c r="Q622" s="149"/>
      <c r="R622" s="151">
        <f>SUM(R618:U621)</f>
        <v>0</v>
      </c>
      <c r="S622" s="152"/>
      <c r="T622" s="152"/>
      <c r="U622" s="153"/>
    </row>
    <row r="623" spans="2:21" s="3" customFormat="1" ht="13.5" customHeight="1">
      <c r="B623" s="1057"/>
      <c r="C623" s="1058"/>
      <c r="D623" s="998"/>
      <c r="E623" s="998"/>
      <c r="F623" s="998"/>
      <c r="G623" s="999"/>
      <c r="H623" s="150"/>
      <c r="I623" s="150"/>
      <c r="J623" s="150"/>
      <c r="K623" s="150"/>
      <c r="L623" s="150"/>
      <c r="M623" s="150"/>
      <c r="N623" s="150"/>
      <c r="O623" s="150"/>
      <c r="P623" s="150"/>
      <c r="Q623" s="150"/>
      <c r="R623" s="154"/>
      <c r="S623" s="155"/>
      <c r="T623" s="155"/>
      <c r="U623" s="156"/>
    </row>
    <row r="624" spans="2:21" ht="13.5" customHeight="1">
      <c r="B624" s="1057"/>
      <c r="C624" s="1058"/>
      <c r="D624" s="1044" t="s">
        <v>43</v>
      </c>
      <c r="E624" s="1045"/>
      <c r="F624" s="1045"/>
      <c r="G624" s="1045"/>
      <c r="H624" s="1045"/>
      <c r="I624" s="1045"/>
      <c r="J624" s="1045"/>
      <c r="K624" s="1045"/>
      <c r="L624" s="1045"/>
      <c r="M624" s="1045"/>
      <c r="N624" s="1045"/>
      <c r="O624" s="1045"/>
      <c r="P624" s="1045"/>
      <c r="Q624" s="1046"/>
      <c r="R624" s="735">
        <f>R578+R582+R594+R600+R588+R608+R616+R622</f>
        <v>0</v>
      </c>
      <c r="S624" s="735"/>
      <c r="T624" s="735"/>
      <c r="U624" s="736"/>
    </row>
    <row r="625" spans="2:21" ht="13.5" customHeight="1">
      <c r="B625" s="1057"/>
      <c r="C625" s="1058"/>
      <c r="D625" s="1047"/>
      <c r="E625" s="1048"/>
      <c r="F625" s="1048"/>
      <c r="G625" s="1048"/>
      <c r="H625" s="1048"/>
      <c r="I625" s="1048"/>
      <c r="J625" s="1048"/>
      <c r="K625" s="1048"/>
      <c r="L625" s="1048"/>
      <c r="M625" s="1048"/>
      <c r="N625" s="1048"/>
      <c r="O625" s="1048"/>
      <c r="P625" s="1048"/>
      <c r="Q625" s="1049"/>
      <c r="R625" s="735"/>
      <c r="S625" s="735"/>
      <c r="T625" s="735"/>
      <c r="U625" s="736"/>
    </row>
    <row r="626" spans="2:21" ht="13.5" customHeight="1">
      <c r="B626" s="1027" t="s">
        <v>54</v>
      </c>
      <c r="C626" s="1028"/>
      <c r="D626" s="1029" t="s">
        <v>54</v>
      </c>
      <c r="E626" s="1030"/>
      <c r="F626" s="1030"/>
      <c r="G626" s="1031"/>
      <c r="H626" s="1038" t="s">
        <v>170</v>
      </c>
      <c r="I626" s="1000"/>
      <c r="J626" s="1000"/>
      <c r="K626" s="1000"/>
      <c r="L626" s="1000"/>
      <c r="M626" s="1000"/>
      <c r="N626" s="1000"/>
      <c r="O626" s="1000"/>
      <c r="P626" s="1000"/>
      <c r="Q626" s="1039"/>
      <c r="R626" s="772">
        <f>ROUNDDOWN(R624*10%,0)</f>
        <v>0</v>
      </c>
      <c r="S626" s="773"/>
      <c r="T626" s="773"/>
      <c r="U626" s="774"/>
    </row>
    <row r="627" spans="2:21" ht="13.5" customHeight="1">
      <c r="B627" s="1027"/>
      <c r="C627" s="1028"/>
      <c r="D627" s="1032"/>
      <c r="E627" s="1033"/>
      <c r="F627" s="1033"/>
      <c r="G627" s="1034"/>
      <c r="H627" s="1040"/>
      <c r="I627" s="1041"/>
      <c r="J627" s="1041"/>
      <c r="K627" s="1041"/>
      <c r="L627" s="1041"/>
      <c r="M627" s="1041"/>
      <c r="N627" s="1041"/>
      <c r="O627" s="1041"/>
      <c r="P627" s="1041"/>
      <c r="Q627" s="1042"/>
      <c r="R627" s="169"/>
      <c r="S627" s="170"/>
      <c r="T627" s="170"/>
      <c r="U627" s="171"/>
    </row>
    <row r="628" spans="2:21" ht="13.5" customHeight="1" thickBot="1">
      <c r="B628" s="1027"/>
      <c r="C628" s="1028"/>
      <c r="D628" s="1035"/>
      <c r="E628" s="1036"/>
      <c r="F628" s="1036"/>
      <c r="G628" s="1037"/>
      <c r="H628" s="124"/>
      <c r="I628" s="788"/>
      <c r="J628" s="788"/>
      <c r="K628" s="788"/>
      <c r="L628" s="788"/>
      <c r="M628" s="788"/>
      <c r="N628" s="788"/>
      <c r="O628" s="788"/>
      <c r="P628" s="788"/>
      <c r="Q628" s="1043"/>
      <c r="R628" s="169"/>
      <c r="S628" s="170"/>
      <c r="T628" s="170"/>
      <c r="U628" s="171"/>
    </row>
    <row r="629" spans="2:21" ht="13.5" customHeight="1">
      <c r="B629" s="1021" t="s">
        <v>56</v>
      </c>
      <c r="C629" s="1022"/>
      <c r="D629" s="1022"/>
      <c r="E629" s="1022"/>
      <c r="F629" s="1022"/>
      <c r="G629" s="1022"/>
      <c r="H629" s="1022"/>
      <c r="I629" s="1022"/>
      <c r="J629" s="1022"/>
      <c r="K629" s="1022"/>
      <c r="L629" s="1022"/>
      <c r="M629" s="1022"/>
      <c r="N629" s="1022"/>
      <c r="O629" s="1022"/>
      <c r="P629" s="1022"/>
      <c r="Q629" s="1023"/>
      <c r="R629" s="780">
        <f>R624+R626</f>
        <v>0</v>
      </c>
      <c r="S629" s="781"/>
      <c r="T629" s="781"/>
      <c r="U629" s="782"/>
    </row>
    <row r="630" spans="2:21" ht="13.5" customHeight="1" thickBot="1">
      <c r="B630" s="1024"/>
      <c r="C630" s="1025"/>
      <c r="D630" s="1025"/>
      <c r="E630" s="1025"/>
      <c r="F630" s="1025"/>
      <c r="G630" s="1025"/>
      <c r="H630" s="1025"/>
      <c r="I630" s="1025"/>
      <c r="J630" s="1025"/>
      <c r="K630" s="1025"/>
      <c r="L630" s="1025"/>
      <c r="M630" s="1025"/>
      <c r="N630" s="1025"/>
      <c r="O630" s="1025"/>
      <c r="P630" s="1025"/>
      <c r="Q630" s="1026"/>
      <c r="R630" s="844"/>
      <c r="S630" s="845"/>
      <c r="T630" s="845"/>
      <c r="U630" s="846"/>
    </row>
    <row r="631" spans="2:21" ht="8.25" customHeight="1">
      <c r="B631" s="7"/>
      <c r="C631" s="7"/>
      <c r="D631" s="7"/>
      <c r="E631" s="7"/>
      <c r="F631" s="9"/>
      <c r="G631" s="6"/>
      <c r="H631" s="6"/>
      <c r="I631" s="6"/>
      <c r="J631" s="6"/>
      <c r="K631" s="6"/>
      <c r="L631" s="6"/>
      <c r="M631" s="6"/>
      <c r="N631" s="6"/>
      <c r="O631" s="6"/>
      <c r="P631" s="6"/>
      <c r="Q631" s="6"/>
      <c r="R631" s="6"/>
      <c r="S631" s="6"/>
      <c r="T631" s="6"/>
      <c r="U631" s="6"/>
    </row>
    <row r="632" spans="2:21" ht="13.5" customHeight="1" hidden="1">
      <c r="B632" s="6"/>
      <c r="C632" s="6"/>
      <c r="D632" s="6"/>
      <c r="E632" s="6"/>
      <c r="F632" s="6"/>
      <c r="G632" s="6"/>
      <c r="H632" s="6"/>
      <c r="I632" s="6"/>
      <c r="J632" s="6"/>
      <c r="K632" s="6"/>
      <c r="L632" s="6"/>
      <c r="M632" s="2"/>
      <c r="N632" s="2"/>
      <c r="O632" s="2"/>
      <c r="P632" s="2"/>
      <c r="Q632" s="6"/>
      <c r="R632" s="6"/>
      <c r="S632" s="6"/>
      <c r="T632" s="6"/>
      <c r="U632" s="6"/>
    </row>
    <row r="633" spans="2:21" ht="13.5" customHeight="1" hidden="1">
      <c r="B633" s="6"/>
      <c r="C633" s="6"/>
      <c r="D633" s="6"/>
      <c r="E633" s="6"/>
      <c r="F633" s="6"/>
      <c r="G633" s="6"/>
      <c r="H633" s="6"/>
      <c r="I633" s="6"/>
      <c r="J633" s="6"/>
      <c r="K633" s="6"/>
      <c r="L633" s="6"/>
      <c r="M633" s="2"/>
      <c r="N633" s="2"/>
      <c r="O633" s="2"/>
      <c r="P633" s="2"/>
      <c r="Q633" s="6"/>
      <c r="R633" s="94"/>
      <c r="S633" s="127"/>
      <c r="T633" s="127"/>
      <c r="U633" s="127"/>
    </row>
    <row r="634" spans="2:21" ht="13.5" customHeight="1" hidden="1">
      <c r="B634" s="6"/>
      <c r="C634" s="6"/>
      <c r="D634" s="6"/>
      <c r="E634" s="6"/>
      <c r="F634" s="6"/>
      <c r="G634" s="6"/>
      <c r="H634" s="6"/>
      <c r="I634" s="6"/>
      <c r="J634" s="6"/>
      <c r="K634" s="6"/>
      <c r="L634" s="6"/>
      <c r="M634" s="2"/>
      <c r="N634" s="2"/>
      <c r="O634" s="2"/>
      <c r="P634" s="2"/>
      <c r="Q634" s="6"/>
      <c r="R634" s="127"/>
      <c r="S634" s="127"/>
      <c r="T634" s="127"/>
      <c r="U634" s="127"/>
    </row>
    <row r="635" spans="2:21" ht="18" customHeight="1">
      <c r="B635" s="74" t="s">
        <v>288</v>
      </c>
      <c r="C635" s="2"/>
      <c r="D635" s="2"/>
      <c r="E635" s="2"/>
      <c r="F635" s="2"/>
      <c r="G635" s="2"/>
      <c r="H635" s="2"/>
      <c r="I635" s="2"/>
      <c r="J635" s="2"/>
      <c r="K635" s="2"/>
      <c r="L635" s="2"/>
      <c r="M635" s="2"/>
      <c r="N635" s="2"/>
      <c r="O635" s="2"/>
      <c r="P635" s="2"/>
      <c r="Q635" s="2"/>
      <c r="R635" s="2"/>
      <c r="S635" s="2"/>
      <c r="T635" s="2"/>
      <c r="U635" s="2"/>
    </row>
    <row r="636" spans="2:21" ht="13.5" customHeight="1" thickBot="1">
      <c r="B636" s="67"/>
      <c r="C636" s="67"/>
      <c r="D636" s="67"/>
      <c r="E636" s="67"/>
      <c r="F636" s="67"/>
      <c r="G636" s="67"/>
      <c r="H636" s="67"/>
      <c r="I636" s="67"/>
      <c r="J636" s="67"/>
      <c r="K636" s="67"/>
      <c r="L636" s="67"/>
      <c r="M636" s="67"/>
      <c r="N636" s="67"/>
      <c r="O636" s="67"/>
      <c r="P636" s="67"/>
      <c r="Q636" s="67"/>
      <c r="R636" s="67"/>
      <c r="S636" s="67"/>
      <c r="T636" s="67"/>
      <c r="U636" s="67"/>
    </row>
    <row r="637" spans="2:21" ht="13.5" customHeight="1">
      <c r="B637" s="822" t="s">
        <v>28</v>
      </c>
      <c r="C637" s="823"/>
      <c r="D637" s="828" t="s">
        <v>37</v>
      </c>
      <c r="E637" s="354"/>
      <c r="F637" s="354"/>
      <c r="G637" s="818"/>
      <c r="H637" s="818"/>
      <c r="I637" s="818"/>
      <c r="J637" s="818"/>
      <c r="K637" s="818"/>
      <c r="L637" s="818"/>
      <c r="M637" s="354" t="s">
        <v>38</v>
      </c>
      <c r="N637" s="354"/>
      <c r="O637" s="354"/>
      <c r="P637" s="818"/>
      <c r="Q637" s="818"/>
      <c r="R637" s="818"/>
      <c r="S637" s="818"/>
      <c r="T637" s="818"/>
      <c r="U637" s="819"/>
    </row>
    <row r="638" spans="2:21" ht="13.5" customHeight="1">
      <c r="B638" s="824"/>
      <c r="C638" s="825"/>
      <c r="D638" s="362"/>
      <c r="E638" s="211"/>
      <c r="F638" s="211"/>
      <c r="G638" s="432"/>
      <c r="H638" s="432"/>
      <c r="I638" s="432"/>
      <c r="J638" s="432"/>
      <c r="K638" s="432"/>
      <c r="L638" s="432"/>
      <c r="M638" s="211"/>
      <c r="N638" s="211"/>
      <c r="O638" s="211"/>
      <c r="P638" s="432"/>
      <c r="Q638" s="432"/>
      <c r="R638" s="432"/>
      <c r="S638" s="432"/>
      <c r="T638" s="432"/>
      <c r="U638" s="472"/>
    </row>
    <row r="639" spans="2:21" ht="13.5" customHeight="1">
      <c r="B639" s="824"/>
      <c r="C639" s="825"/>
      <c r="D639" s="362" t="s">
        <v>4</v>
      </c>
      <c r="E639" s="211"/>
      <c r="F639" s="211"/>
      <c r="G639" s="432"/>
      <c r="H639" s="432"/>
      <c r="I639" s="432"/>
      <c r="J639" s="211" t="s">
        <v>40</v>
      </c>
      <c r="K639" s="211"/>
      <c r="L639" s="211"/>
      <c r="M639" s="432"/>
      <c r="N639" s="432"/>
      <c r="O639" s="432"/>
      <c r="P639" s="432"/>
      <c r="Q639" s="432"/>
      <c r="R639" s="432"/>
      <c r="S639" s="432"/>
      <c r="T639" s="432"/>
      <c r="U639" s="472"/>
    </row>
    <row r="640" spans="2:21" ht="13.5" customHeight="1">
      <c r="B640" s="824"/>
      <c r="C640" s="825"/>
      <c r="D640" s="362"/>
      <c r="E640" s="211"/>
      <c r="F640" s="211"/>
      <c r="G640" s="432"/>
      <c r="H640" s="432"/>
      <c r="I640" s="432"/>
      <c r="J640" s="211"/>
      <c r="K640" s="211"/>
      <c r="L640" s="211"/>
      <c r="M640" s="432"/>
      <c r="N640" s="432"/>
      <c r="O640" s="432"/>
      <c r="P640" s="432"/>
      <c r="Q640" s="432"/>
      <c r="R640" s="432"/>
      <c r="S640" s="432"/>
      <c r="T640" s="432"/>
      <c r="U640" s="472"/>
    </row>
    <row r="641" spans="2:21" ht="13.5" customHeight="1">
      <c r="B641" s="824"/>
      <c r="C641" s="825"/>
      <c r="D641" s="362" t="s">
        <v>3</v>
      </c>
      <c r="E641" s="211"/>
      <c r="F641" s="211"/>
      <c r="G641" s="432"/>
      <c r="H641" s="432"/>
      <c r="I641" s="432"/>
      <c r="J641" s="432"/>
      <c r="K641" s="432"/>
      <c r="L641" s="432"/>
      <c r="M641" s="211" t="s">
        <v>41</v>
      </c>
      <c r="N641" s="211"/>
      <c r="O641" s="211"/>
      <c r="P641" s="432"/>
      <c r="Q641" s="432"/>
      <c r="R641" s="432"/>
      <c r="S641" s="432"/>
      <c r="T641" s="432"/>
      <c r="U641" s="472"/>
    </row>
    <row r="642" spans="2:21" ht="13.5" customHeight="1">
      <c r="B642" s="824"/>
      <c r="C642" s="825"/>
      <c r="D642" s="362"/>
      <c r="E642" s="211"/>
      <c r="F642" s="211"/>
      <c r="G642" s="432"/>
      <c r="H642" s="432"/>
      <c r="I642" s="432"/>
      <c r="J642" s="432"/>
      <c r="K642" s="432"/>
      <c r="L642" s="432"/>
      <c r="M642" s="211"/>
      <c r="N642" s="211"/>
      <c r="O642" s="211"/>
      <c r="P642" s="432"/>
      <c r="Q642" s="432"/>
      <c r="R642" s="432"/>
      <c r="S642" s="432"/>
      <c r="T642" s="432"/>
      <c r="U642" s="472"/>
    </row>
    <row r="643" spans="2:21" ht="13.5" customHeight="1">
      <c r="B643" s="824"/>
      <c r="C643" s="825"/>
      <c r="D643" s="362" t="s">
        <v>242</v>
      </c>
      <c r="E643" s="211"/>
      <c r="F643" s="211"/>
      <c r="G643" s="432"/>
      <c r="H643" s="432"/>
      <c r="I643" s="432"/>
      <c r="J643" s="432"/>
      <c r="K643" s="432"/>
      <c r="L643" s="432"/>
      <c r="M643" s="211" t="s">
        <v>39</v>
      </c>
      <c r="N643" s="211"/>
      <c r="O643" s="211"/>
      <c r="P643" s="816"/>
      <c r="Q643" s="432"/>
      <c r="R643" s="432"/>
      <c r="S643" s="432"/>
      <c r="T643" s="432"/>
      <c r="U643" s="472"/>
    </row>
    <row r="644" spans="2:21" ht="13.5" customHeight="1" thickBot="1">
      <c r="B644" s="826"/>
      <c r="C644" s="827"/>
      <c r="D644" s="363"/>
      <c r="E644" s="213"/>
      <c r="F644" s="213"/>
      <c r="G644" s="661"/>
      <c r="H644" s="661"/>
      <c r="I644" s="661"/>
      <c r="J644" s="661"/>
      <c r="K644" s="661"/>
      <c r="L644" s="661"/>
      <c r="M644" s="213"/>
      <c r="N644" s="213"/>
      <c r="O644" s="213"/>
      <c r="P644" s="661"/>
      <c r="Q644" s="661"/>
      <c r="R644" s="661"/>
      <c r="S644" s="661"/>
      <c r="T644" s="661"/>
      <c r="U644" s="817"/>
    </row>
    <row r="645" spans="2:21" ht="13.5" customHeight="1">
      <c r="B645" s="822" t="s">
        <v>5</v>
      </c>
      <c r="C645" s="823"/>
      <c r="D645" s="828" t="s">
        <v>37</v>
      </c>
      <c r="E645" s="354"/>
      <c r="F645" s="354"/>
      <c r="G645" s="818"/>
      <c r="H645" s="818"/>
      <c r="I645" s="818"/>
      <c r="J645" s="818"/>
      <c r="K645" s="818"/>
      <c r="L645" s="818"/>
      <c r="M645" s="354" t="s">
        <v>38</v>
      </c>
      <c r="N645" s="354"/>
      <c r="O645" s="354"/>
      <c r="P645" s="818"/>
      <c r="Q645" s="818"/>
      <c r="R645" s="818"/>
      <c r="S645" s="818"/>
      <c r="T645" s="818"/>
      <c r="U645" s="819"/>
    </row>
    <row r="646" spans="2:21" ht="13.5" customHeight="1">
      <c r="B646" s="824"/>
      <c r="C646" s="825"/>
      <c r="D646" s="362"/>
      <c r="E646" s="211"/>
      <c r="F646" s="211"/>
      <c r="G646" s="432"/>
      <c r="H646" s="432"/>
      <c r="I646" s="432"/>
      <c r="J646" s="432"/>
      <c r="K646" s="432"/>
      <c r="L646" s="432"/>
      <c r="M646" s="211"/>
      <c r="N646" s="211"/>
      <c r="O646" s="211"/>
      <c r="P646" s="432"/>
      <c r="Q646" s="432"/>
      <c r="R646" s="432"/>
      <c r="S646" s="432"/>
      <c r="T646" s="432"/>
      <c r="U646" s="472"/>
    </row>
    <row r="647" spans="2:21" ht="13.5" customHeight="1">
      <c r="B647" s="824"/>
      <c r="C647" s="825"/>
      <c r="D647" s="362" t="s">
        <v>4</v>
      </c>
      <c r="E647" s="211"/>
      <c r="F647" s="211"/>
      <c r="G647" s="432"/>
      <c r="H647" s="432"/>
      <c r="I647" s="432"/>
      <c r="J647" s="211" t="s">
        <v>40</v>
      </c>
      <c r="K647" s="211"/>
      <c r="L647" s="211"/>
      <c r="M647" s="432"/>
      <c r="N647" s="432"/>
      <c r="O647" s="432"/>
      <c r="P647" s="432"/>
      <c r="Q647" s="432"/>
      <c r="R647" s="432"/>
      <c r="S647" s="432"/>
      <c r="T647" s="432"/>
      <c r="U647" s="472"/>
    </row>
    <row r="648" spans="2:21" ht="13.5" customHeight="1">
      <c r="B648" s="824"/>
      <c r="C648" s="825"/>
      <c r="D648" s="362"/>
      <c r="E648" s="211"/>
      <c r="F648" s="211"/>
      <c r="G648" s="432"/>
      <c r="H648" s="432"/>
      <c r="I648" s="432"/>
      <c r="J648" s="211"/>
      <c r="K648" s="211"/>
      <c r="L648" s="211"/>
      <c r="M648" s="432"/>
      <c r="N648" s="432"/>
      <c r="O648" s="432"/>
      <c r="P648" s="432"/>
      <c r="Q648" s="432"/>
      <c r="R648" s="432"/>
      <c r="S648" s="432"/>
      <c r="T648" s="432"/>
      <c r="U648" s="472"/>
    </row>
    <row r="649" spans="2:21" ht="13.5" customHeight="1">
      <c r="B649" s="824"/>
      <c r="C649" s="825"/>
      <c r="D649" s="362" t="s">
        <v>3</v>
      </c>
      <c r="E649" s="211"/>
      <c r="F649" s="211"/>
      <c r="G649" s="432"/>
      <c r="H649" s="432"/>
      <c r="I649" s="432"/>
      <c r="J649" s="432"/>
      <c r="K649" s="432"/>
      <c r="L649" s="432"/>
      <c r="M649" s="211" t="s">
        <v>41</v>
      </c>
      <c r="N649" s="211"/>
      <c r="O649" s="211"/>
      <c r="P649" s="432"/>
      <c r="Q649" s="432"/>
      <c r="R649" s="432"/>
      <c r="S649" s="432"/>
      <c r="T649" s="432"/>
      <c r="U649" s="472"/>
    </row>
    <row r="650" spans="2:21" ht="13.5" customHeight="1">
      <c r="B650" s="824"/>
      <c r="C650" s="825"/>
      <c r="D650" s="362"/>
      <c r="E650" s="211"/>
      <c r="F650" s="211"/>
      <c r="G650" s="432"/>
      <c r="H650" s="432"/>
      <c r="I650" s="432"/>
      <c r="J650" s="432"/>
      <c r="K650" s="432"/>
      <c r="L650" s="432"/>
      <c r="M650" s="211"/>
      <c r="N650" s="211"/>
      <c r="O650" s="211"/>
      <c r="P650" s="432"/>
      <c r="Q650" s="432"/>
      <c r="R650" s="432"/>
      <c r="S650" s="432"/>
      <c r="T650" s="432"/>
      <c r="U650" s="472"/>
    </row>
    <row r="651" spans="2:21" ht="13.5" customHeight="1">
      <c r="B651" s="824"/>
      <c r="C651" s="825"/>
      <c r="D651" s="362" t="s">
        <v>242</v>
      </c>
      <c r="E651" s="211"/>
      <c r="F651" s="211"/>
      <c r="G651" s="432"/>
      <c r="H651" s="432"/>
      <c r="I651" s="432"/>
      <c r="J651" s="432"/>
      <c r="K651" s="432"/>
      <c r="L651" s="432"/>
      <c r="M651" s="211" t="s">
        <v>39</v>
      </c>
      <c r="N651" s="211"/>
      <c r="O651" s="211"/>
      <c r="P651" s="816"/>
      <c r="Q651" s="432"/>
      <c r="R651" s="432"/>
      <c r="S651" s="432"/>
      <c r="T651" s="432"/>
      <c r="U651" s="472"/>
    </row>
    <row r="652" spans="2:21" ht="13.5" customHeight="1" thickBot="1">
      <c r="B652" s="826"/>
      <c r="C652" s="827"/>
      <c r="D652" s="363"/>
      <c r="E652" s="213"/>
      <c r="F652" s="213"/>
      <c r="G652" s="661"/>
      <c r="H652" s="661"/>
      <c r="I652" s="661"/>
      <c r="J652" s="661"/>
      <c r="K652" s="661"/>
      <c r="L652" s="661"/>
      <c r="M652" s="213"/>
      <c r="N652" s="213"/>
      <c r="O652" s="213"/>
      <c r="P652" s="661"/>
      <c r="Q652" s="661"/>
      <c r="R652" s="661"/>
      <c r="S652" s="661"/>
      <c r="T652" s="661"/>
      <c r="U652" s="817"/>
    </row>
    <row r="653" spans="2:21" ht="13.5" customHeight="1">
      <c r="B653" s="822" t="s">
        <v>6</v>
      </c>
      <c r="C653" s="823"/>
      <c r="D653" s="828" t="s">
        <v>37</v>
      </c>
      <c r="E653" s="354"/>
      <c r="F653" s="354"/>
      <c r="G653" s="818"/>
      <c r="H653" s="818"/>
      <c r="I653" s="818"/>
      <c r="J653" s="818"/>
      <c r="K653" s="818"/>
      <c r="L653" s="818"/>
      <c r="M653" s="354" t="s">
        <v>38</v>
      </c>
      <c r="N653" s="354"/>
      <c r="O653" s="354"/>
      <c r="P653" s="818"/>
      <c r="Q653" s="818"/>
      <c r="R653" s="818"/>
      <c r="S653" s="818"/>
      <c r="T653" s="818"/>
      <c r="U653" s="819"/>
    </row>
    <row r="654" spans="2:21" ht="13.5" customHeight="1">
      <c r="B654" s="824"/>
      <c r="C654" s="825"/>
      <c r="D654" s="362"/>
      <c r="E654" s="211"/>
      <c r="F654" s="211"/>
      <c r="G654" s="432"/>
      <c r="H654" s="432"/>
      <c r="I654" s="432"/>
      <c r="J654" s="432"/>
      <c r="K654" s="432"/>
      <c r="L654" s="432"/>
      <c r="M654" s="211"/>
      <c r="N654" s="211"/>
      <c r="O654" s="211"/>
      <c r="P654" s="432"/>
      <c r="Q654" s="432"/>
      <c r="R654" s="432"/>
      <c r="S654" s="432"/>
      <c r="T654" s="432"/>
      <c r="U654" s="472"/>
    </row>
    <row r="655" spans="2:21" ht="13.5" customHeight="1">
      <c r="B655" s="824"/>
      <c r="C655" s="825"/>
      <c r="D655" s="362" t="s">
        <v>4</v>
      </c>
      <c r="E655" s="211"/>
      <c r="F655" s="211"/>
      <c r="G655" s="432"/>
      <c r="H655" s="432"/>
      <c r="I655" s="432"/>
      <c r="J655" s="211" t="s">
        <v>40</v>
      </c>
      <c r="K655" s="211"/>
      <c r="L655" s="211"/>
      <c r="M655" s="432"/>
      <c r="N655" s="432"/>
      <c r="O655" s="432"/>
      <c r="P655" s="432"/>
      <c r="Q655" s="432"/>
      <c r="R655" s="432"/>
      <c r="S655" s="432"/>
      <c r="T655" s="432"/>
      <c r="U655" s="472"/>
    </row>
    <row r="656" spans="2:21" ht="13.5" customHeight="1">
      <c r="B656" s="824"/>
      <c r="C656" s="825"/>
      <c r="D656" s="362"/>
      <c r="E656" s="211"/>
      <c r="F656" s="211"/>
      <c r="G656" s="432"/>
      <c r="H656" s="432"/>
      <c r="I656" s="432"/>
      <c r="J656" s="211"/>
      <c r="K656" s="211"/>
      <c r="L656" s="211"/>
      <c r="M656" s="432"/>
      <c r="N656" s="432"/>
      <c r="O656" s="432"/>
      <c r="P656" s="432"/>
      <c r="Q656" s="432"/>
      <c r="R656" s="432"/>
      <c r="S656" s="432"/>
      <c r="T656" s="432"/>
      <c r="U656" s="472"/>
    </row>
    <row r="657" spans="2:21" ht="13.5" customHeight="1">
      <c r="B657" s="824"/>
      <c r="C657" s="825"/>
      <c r="D657" s="362" t="s">
        <v>3</v>
      </c>
      <c r="E657" s="211"/>
      <c r="F657" s="211"/>
      <c r="G657" s="432"/>
      <c r="H657" s="432"/>
      <c r="I657" s="432"/>
      <c r="J657" s="432"/>
      <c r="K657" s="432"/>
      <c r="L657" s="432"/>
      <c r="M657" s="211" t="s">
        <v>41</v>
      </c>
      <c r="N657" s="211"/>
      <c r="O657" s="211"/>
      <c r="P657" s="432"/>
      <c r="Q657" s="432"/>
      <c r="R657" s="432"/>
      <c r="S657" s="432"/>
      <c r="T657" s="432"/>
      <c r="U657" s="472"/>
    </row>
    <row r="658" spans="2:21" ht="13.5" customHeight="1">
      <c r="B658" s="824"/>
      <c r="C658" s="825"/>
      <c r="D658" s="362"/>
      <c r="E658" s="211"/>
      <c r="F658" s="211"/>
      <c r="G658" s="432"/>
      <c r="H658" s="432"/>
      <c r="I658" s="432"/>
      <c r="J658" s="432"/>
      <c r="K658" s="432"/>
      <c r="L658" s="432"/>
      <c r="M658" s="211"/>
      <c r="N658" s="211"/>
      <c r="O658" s="211"/>
      <c r="P658" s="432"/>
      <c r="Q658" s="432"/>
      <c r="R658" s="432"/>
      <c r="S658" s="432"/>
      <c r="T658" s="432"/>
      <c r="U658" s="472"/>
    </row>
    <row r="659" spans="2:21" ht="13.5" customHeight="1">
      <c r="B659" s="824"/>
      <c r="C659" s="825"/>
      <c r="D659" s="362" t="s">
        <v>242</v>
      </c>
      <c r="E659" s="211"/>
      <c r="F659" s="211"/>
      <c r="G659" s="432"/>
      <c r="H659" s="432"/>
      <c r="I659" s="432"/>
      <c r="J659" s="432"/>
      <c r="K659" s="432"/>
      <c r="L659" s="432"/>
      <c r="M659" s="211" t="s">
        <v>39</v>
      </c>
      <c r="N659" s="211"/>
      <c r="O659" s="211"/>
      <c r="P659" s="816"/>
      <c r="Q659" s="432"/>
      <c r="R659" s="432"/>
      <c r="S659" s="432"/>
      <c r="T659" s="432"/>
      <c r="U659" s="472"/>
    </row>
    <row r="660" spans="2:21" ht="13.5" customHeight="1" thickBot="1">
      <c r="B660" s="826"/>
      <c r="C660" s="827"/>
      <c r="D660" s="363"/>
      <c r="E660" s="213"/>
      <c r="F660" s="213"/>
      <c r="G660" s="661"/>
      <c r="H660" s="661"/>
      <c r="I660" s="661"/>
      <c r="J660" s="661"/>
      <c r="K660" s="661"/>
      <c r="L660" s="661"/>
      <c r="M660" s="213"/>
      <c r="N660" s="213"/>
      <c r="O660" s="213"/>
      <c r="P660" s="661"/>
      <c r="Q660" s="661"/>
      <c r="R660" s="661"/>
      <c r="S660" s="661"/>
      <c r="T660" s="661"/>
      <c r="U660" s="817"/>
    </row>
    <row r="661" spans="2:21" ht="13.5" customHeight="1">
      <c r="B661" s="68" t="s">
        <v>74</v>
      </c>
      <c r="C661" s="68"/>
      <c r="D661" s="68"/>
      <c r="E661" s="68"/>
      <c r="F661" s="68"/>
      <c r="G661" s="68"/>
      <c r="H661" s="68"/>
      <c r="I661" s="68"/>
      <c r="J661" s="68"/>
      <c r="K661" s="68"/>
      <c r="L661" s="68"/>
      <c r="M661" s="68"/>
      <c r="N661" s="68"/>
      <c r="O661" s="68"/>
      <c r="P661" s="68"/>
      <c r="Q661" s="68"/>
      <c r="R661" s="68"/>
      <c r="S661" s="68"/>
      <c r="T661" s="68"/>
      <c r="U661" s="68"/>
    </row>
  </sheetData>
  <sheetProtection/>
  <mergeCells count="878">
    <mergeCell ref="B6:U7"/>
    <mergeCell ref="B8:U9"/>
    <mergeCell ref="B11:H12"/>
    <mergeCell ref="P21:T22"/>
    <mergeCell ref="U21:U22"/>
    <mergeCell ref="I19:K20"/>
    <mergeCell ref="M19:O20"/>
    <mergeCell ref="I21:K22"/>
    <mergeCell ref="M17:U18"/>
    <mergeCell ref="U19:U20"/>
    <mergeCell ref="B1:E2"/>
    <mergeCell ref="B3:E4"/>
    <mergeCell ref="G32:Q33"/>
    <mergeCell ref="R32:R33"/>
    <mergeCell ref="B24:U26"/>
    <mergeCell ref="I13:J14"/>
    <mergeCell ref="I15:K16"/>
    <mergeCell ref="M15:U16"/>
    <mergeCell ref="I17:K18"/>
    <mergeCell ref="Q4:U5"/>
    <mergeCell ref="E19:G20"/>
    <mergeCell ref="P19:T20"/>
    <mergeCell ref="F34:F36"/>
    <mergeCell ref="G34:Q34"/>
    <mergeCell ref="G35:Q35"/>
    <mergeCell ref="G36:Q36"/>
    <mergeCell ref="M21:O22"/>
    <mergeCell ref="E37:R37"/>
    <mergeCell ref="D28:S28"/>
    <mergeCell ref="D31:S31"/>
    <mergeCell ref="E32:E33"/>
    <mergeCell ref="F32:F33"/>
    <mergeCell ref="C44:U44"/>
    <mergeCell ref="B45:D48"/>
    <mergeCell ref="E45:G45"/>
    <mergeCell ref="H45:J45"/>
    <mergeCell ref="K45:M45"/>
    <mergeCell ref="N45:S45"/>
    <mergeCell ref="E46:G48"/>
    <mergeCell ref="H46:J48"/>
    <mergeCell ref="K46:M48"/>
    <mergeCell ref="N46:S46"/>
    <mergeCell ref="N47:S47"/>
    <mergeCell ref="N48:S48"/>
    <mergeCell ref="B49:D50"/>
    <mergeCell ref="E49:G49"/>
    <mergeCell ref="H49:J49"/>
    <mergeCell ref="K49:M49"/>
    <mergeCell ref="N49:R49"/>
    <mergeCell ref="E50:G50"/>
    <mergeCell ref="H50:J50"/>
    <mergeCell ref="K50:M50"/>
    <mergeCell ref="N50:R50"/>
    <mergeCell ref="B51:G51"/>
    <mergeCell ref="C53:E53"/>
    <mergeCell ref="F53:Q53"/>
    <mergeCell ref="R53:T53"/>
    <mergeCell ref="C52:S52"/>
    <mergeCell ref="B54:B55"/>
    <mergeCell ref="C54:E55"/>
    <mergeCell ref="F54:Q55"/>
    <mergeCell ref="R54:T55"/>
    <mergeCell ref="B56:B57"/>
    <mergeCell ref="C56:E57"/>
    <mergeCell ref="F56:Q57"/>
    <mergeCell ref="R56:T57"/>
    <mergeCell ref="B58:B59"/>
    <mergeCell ref="C58:E59"/>
    <mergeCell ref="F58:Q59"/>
    <mergeCell ref="R58:T59"/>
    <mergeCell ref="B60:B61"/>
    <mergeCell ref="C60:E61"/>
    <mergeCell ref="F60:Q61"/>
    <mergeCell ref="R60:T61"/>
    <mergeCell ref="B63:K63"/>
    <mergeCell ref="B69:O69"/>
    <mergeCell ref="P69:R69"/>
    <mergeCell ref="S69:T69"/>
    <mergeCell ref="B70:O70"/>
    <mergeCell ref="P70:R70"/>
    <mergeCell ref="S70:T70"/>
    <mergeCell ref="B71:O71"/>
    <mergeCell ref="P71:R71"/>
    <mergeCell ref="S71:T71"/>
    <mergeCell ref="B72:O72"/>
    <mergeCell ref="P72:R72"/>
    <mergeCell ref="S72:T72"/>
    <mergeCell ref="B74:O74"/>
    <mergeCell ref="P74:R74"/>
    <mergeCell ref="S74:T74"/>
    <mergeCell ref="B73:O73"/>
    <mergeCell ref="P73:R73"/>
    <mergeCell ref="S73:T73"/>
    <mergeCell ref="B75:O75"/>
    <mergeCell ref="P75:R75"/>
    <mergeCell ref="S75:T75"/>
    <mergeCell ref="B76:O76"/>
    <mergeCell ref="P76:R76"/>
    <mergeCell ref="S76:T76"/>
    <mergeCell ref="B77:O77"/>
    <mergeCell ref="P77:R77"/>
    <mergeCell ref="S77:T77"/>
    <mergeCell ref="E78:Q78"/>
    <mergeCell ref="B83:U83"/>
    <mergeCell ref="B87:D89"/>
    <mergeCell ref="E87:U89"/>
    <mergeCell ref="B90:D94"/>
    <mergeCell ref="E90:U94"/>
    <mergeCell ref="B95:D98"/>
    <mergeCell ref="E95:U98"/>
    <mergeCell ref="B99:D102"/>
    <mergeCell ref="E99:U102"/>
    <mergeCell ref="B103:D110"/>
    <mergeCell ref="E103:U110"/>
    <mergeCell ref="B111:D113"/>
    <mergeCell ref="E111:U113"/>
    <mergeCell ref="B114:D116"/>
    <mergeCell ref="E114:U116"/>
    <mergeCell ref="B120:U121"/>
    <mergeCell ref="B122:C123"/>
    <mergeCell ref="D122:G123"/>
    <mergeCell ref="H122:L123"/>
    <mergeCell ref="M122:Q123"/>
    <mergeCell ref="R122:U123"/>
    <mergeCell ref="B124:C125"/>
    <mergeCell ref="D124:G125"/>
    <mergeCell ref="H124:L125"/>
    <mergeCell ref="M124:Q125"/>
    <mergeCell ref="R124:U125"/>
    <mergeCell ref="B126:C127"/>
    <mergeCell ref="D126:G127"/>
    <mergeCell ref="H126:L127"/>
    <mergeCell ref="M126:Q127"/>
    <mergeCell ref="R126:U127"/>
    <mergeCell ref="B128:C129"/>
    <mergeCell ref="D128:G129"/>
    <mergeCell ref="H128:L129"/>
    <mergeCell ref="M128:Q129"/>
    <mergeCell ref="R128:U129"/>
    <mergeCell ref="B130:C131"/>
    <mergeCell ref="D130:G131"/>
    <mergeCell ref="H130:L131"/>
    <mergeCell ref="M130:Q131"/>
    <mergeCell ref="R130:U131"/>
    <mergeCell ref="B132:C133"/>
    <mergeCell ref="D132:G133"/>
    <mergeCell ref="H132:L133"/>
    <mergeCell ref="M132:Q133"/>
    <mergeCell ref="R132:U133"/>
    <mergeCell ref="B134:C135"/>
    <mergeCell ref="D134:G135"/>
    <mergeCell ref="H134:L135"/>
    <mergeCell ref="M134:Q135"/>
    <mergeCell ref="R134:U135"/>
    <mergeCell ref="B136:C137"/>
    <mergeCell ref="D136:G137"/>
    <mergeCell ref="H136:L137"/>
    <mergeCell ref="M136:Q137"/>
    <mergeCell ref="R136:U137"/>
    <mergeCell ref="B138:C139"/>
    <mergeCell ref="D138:G139"/>
    <mergeCell ref="H138:L139"/>
    <mergeCell ref="M138:Q139"/>
    <mergeCell ref="R138:U139"/>
    <mergeCell ref="A141:T142"/>
    <mergeCell ref="B143:C147"/>
    <mergeCell ref="D143:U147"/>
    <mergeCell ref="A148:T149"/>
    <mergeCell ref="B150:C154"/>
    <mergeCell ref="D150:U154"/>
    <mergeCell ref="B162:C163"/>
    <mergeCell ref="D162:G163"/>
    <mergeCell ref="B164:C165"/>
    <mergeCell ref="D164:G165"/>
    <mergeCell ref="B158:C159"/>
    <mergeCell ref="D158:G159"/>
    <mergeCell ref="B160:C161"/>
    <mergeCell ref="D160:G161"/>
    <mergeCell ref="B167:U168"/>
    <mergeCell ref="B169:C170"/>
    <mergeCell ref="D169:F170"/>
    <mergeCell ref="G169:J170"/>
    <mergeCell ref="K169:N170"/>
    <mergeCell ref="O169:Q170"/>
    <mergeCell ref="R169:S170"/>
    <mergeCell ref="T169:U170"/>
    <mergeCell ref="V169:W170"/>
    <mergeCell ref="B171:C172"/>
    <mergeCell ref="D171:F172"/>
    <mergeCell ref="G171:J172"/>
    <mergeCell ref="K171:N172"/>
    <mergeCell ref="O171:Q172"/>
    <mergeCell ref="R171:S172"/>
    <mergeCell ref="T171:U172"/>
    <mergeCell ref="V171:W172"/>
    <mergeCell ref="B173:C174"/>
    <mergeCell ref="D173:F174"/>
    <mergeCell ref="G173:J174"/>
    <mergeCell ref="K173:N174"/>
    <mergeCell ref="O173:Q174"/>
    <mergeCell ref="R173:S174"/>
    <mergeCell ref="B175:C176"/>
    <mergeCell ref="D175:F176"/>
    <mergeCell ref="G175:J176"/>
    <mergeCell ref="K175:N176"/>
    <mergeCell ref="O175:Q176"/>
    <mergeCell ref="R175:S176"/>
    <mergeCell ref="G177:J178"/>
    <mergeCell ref="K177:N178"/>
    <mergeCell ref="O177:Q178"/>
    <mergeCell ref="R177:S178"/>
    <mergeCell ref="T173:U174"/>
    <mergeCell ref="V173:W174"/>
    <mergeCell ref="T175:U176"/>
    <mergeCell ref="V175:W176"/>
    <mergeCell ref="T177:U178"/>
    <mergeCell ref="B179:C180"/>
    <mergeCell ref="D179:F180"/>
    <mergeCell ref="G179:J180"/>
    <mergeCell ref="K179:N180"/>
    <mergeCell ref="O179:Q180"/>
    <mergeCell ref="R179:S180"/>
    <mergeCell ref="T179:U180"/>
    <mergeCell ref="B177:C178"/>
    <mergeCell ref="D177:F178"/>
    <mergeCell ref="R183:S184"/>
    <mergeCell ref="T183:U184"/>
    <mergeCell ref="B181:C182"/>
    <mergeCell ref="D181:F182"/>
    <mergeCell ref="G181:J182"/>
    <mergeCell ref="K181:N182"/>
    <mergeCell ref="O181:Q182"/>
    <mergeCell ref="T185:U186"/>
    <mergeCell ref="R181:S182"/>
    <mergeCell ref="G185:J186"/>
    <mergeCell ref="K185:N186"/>
    <mergeCell ref="O185:Q186"/>
    <mergeCell ref="R185:S186"/>
    <mergeCell ref="T181:U182"/>
    <mergeCell ref="K187:N188"/>
    <mergeCell ref="O187:Q188"/>
    <mergeCell ref="R187:S188"/>
    <mergeCell ref="B183:C184"/>
    <mergeCell ref="D183:F184"/>
    <mergeCell ref="G183:J184"/>
    <mergeCell ref="K183:N184"/>
    <mergeCell ref="O183:Q184"/>
    <mergeCell ref="T187:U188"/>
    <mergeCell ref="B185:C186"/>
    <mergeCell ref="D185:F186"/>
    <mergeCell ref="B189:N189"/>
    <mergeCell ref="B191:U192"/>
    <mergeCell ref="B193:D197"/>
    <mergeCell ref="E193:U197"/>
    <mergeCell ref="B187:C188"/>
    <mergeCell ref="D187:F188"/>
    <mergeCell ref="G187:J188"/>
    <mergeCell ref="B199:U200"/>
    <mergeCell ref="B201:D205"/>
    <mergeCell ref="E201:U205"/>
    <mergeCell ref="B207:U208"/>
    <mergeCell ref="B209:D228"/>
    <mergeCell ref="K209:P209"/>
    <mergeCell ref="Q209:U209"/>
    <mergeCell ref="E210:U215"/>
    <mergeCell ref="E217:U220"/>
    <mergeCell ref="E222:U224"/>
    <mergeCell ref="E226:U228"/>
    <mergeCell ref="B229:D233"/>
    <mergeCell ref="E229:U233"/>
    <mergeCell ref="B235:U236"/>
    <mergeCell ref="B237:D239"/>
    <mergeCell ref="E237:U239"/>
    <mergeCell ref="B240:D242"/>
    <mergeCell ref="E240:U242"/>
    <mergeCell ref="B245:U246"/>
    <mergeCell ref="B247:U247"/>
    <mergeCell ref="B248:F250"/>
    <mergeCell ref="G248:U250"/>
    <mergeCell ref="B251:F253"/>
    <mergeCell ref="G251:U253"/>
    <mergeCell ref="B254:F262"/>
    <mergeCell ref="G254:U262"/>
    <mergeCell ref="B265:B266"/>
    <mergeCell ref="C265:F266"/>
    <mergeCell ref="G265:U266"/>
    <mergeCell ref="B267:F272"/>
    <mergeCell ref="G267:K267"/>
    <mergeCell ref="M267:U271"/>
    <mergeCell ref="G268:K268"/>
    <mergeCell ref="G269:K269"/>
    <mergeCell ref="G270:K270"/>
    <mergeCell ref="G271:K271"/>
    <mergeCell ref="G272:U272"/>
    <mergeCell ref="B273:F275"/>
    <mergeCell ref="G273:U275"/>
    <mergeCell ref="B276:F278"/>
    <mergeCell ref="G276:U278"/>
    <mergeCell ref="B279:F281"/>
    <mergeCell ref="G279:U281"/>
    <mergeCell ref="B282:F284"/>
    <mergeCell ref="B285:F286"/>
    <mergeCell ref="G285:U286"/>
    <mergeCell ref="B287:F289"/>
    <mergeCell ref="G287:U289"/>
    <mergeCell ref="O282:U284"/>
    <mergeCell ref="G282:N284"/>
    <mergeCell ref="B290:F291"/>
    <mergeCell ref="B292:F294"/>
    <mergeCell ref="G292:U294"/>
    <mergeCell ref="J295:L298"/>
    <mergeCell ref="M295:N298"/>
    <mergeCell ref="T295:T298"/>
    <mergeCell ref="U295:U298"/>
    <mergeCell ref="G290:U291"/>
    <mergeCell ref="C307:D308"/>
    <mergeCell ref="E307:F308"/>
    <mergeCell ref="G307:I308"/>
    <mergeCell ref="J307:L308"/>
    <mergeCell ref="O295:P298"/>
    <mergeCell ref="Q295:S298"/>
    <mergeCell ref="C299:D300"/>
    <mergeCell ref="E299:F300"/>
    <mergeCell ref="G299:I300"/>
    <mergeCell ref="J299:L300"/>
    <mergeCell ref="M299:N300"/>
    <mergeCell ref="O299:P300"/>
    <mergeCell ref="Q299:S300"/>
    <mergeCell ref="T299:T300"/>
    <mergeCell ref="U299:U300"/>
    <mergeCell ref="C301:D302"/>
    <mergeCell ref="E301:F302"/>
    <mergeCell ref="G301:I302"/>
    <mergeCell ref="J301:L302"/>
    <mergeCell ref="M301:N302"/>
    <mergeCell ref="O301:P302"/>
    <mergeCell ref="Q301:S302"/>
    <mergeCell ref="T301:T302"/>
    <mergeCell ref="U301:U302"/>
    <mergeCell ref="C303:D304"/>
    <mergeCell ref="E303:F304"/>
    <mergeCell ref="G303:I304"/>
    <mergeCell ref="J303:L304"/>
    <mergeCell ref="M303:N304"/>
    <mergeCell ref="O303:P304"/>
    <mergeCell ref="Q309:S310"/>
    <mergeCell ref="T309:T310"/>
    <mergeCell ref="Q303:S304"/>
    <mergeCell ref="T303:T304"/>
    <mergeCell ref="U303:U304"/>
    <mergeCell ref="C305:D306"/>
    <mergeCell ref="E305:F306"/>
    <mergeCell ref="G305:I306"/>
    <mergeCell ref="J305:L306"/>
    <mergeCell ref="M305:N306"/>
    <mergeCell ref="T305:T306"/>
    <mergeCell ref="U305:U306"/>
    <mergeCell ref="M307:N308"/>
    <mergeCell ref="O307:P308"/>
    <mergeCell ref="Q307:S308"/>
    <mergeCell ref="T307:T308"/>
    <mergeCell ref="U307:U308"/>
    <mergeCell ref="O305:P306"/>
    <mergeCell ref="Q305:S306"/>
    <mergeCell ref="U309:U310"/>
    <mergeCell ref="C311:S312"/>
    <mergeCell ref="T311:T312"/>
    <mergeCell ref="U311:U312"/>
    <mergeCell ref="C309:D310"/>
    <mergeCell ref="E309:F310"/>
    <mergeCell ref="G309:I310"/>
    <mergeCell ref="J309:L310"/>
    <mergeCell ref="M309:N310"/>
    <mergeCell ref="O309:P310"/>
    <mergeCell ref="C313:U314"/>
    <mergeCell ref="B315:F318"/>
    <mergeCell ref="G315:U318"/>
    <mergeCell ref="B322:U322"/>
    <mergeCell ref="B323:F325"/>
    <mergeCell ref="G323:U325"/>
    <mergeCell ref="B295:B314"/>
    <mergeCell ref="C295:D298"/>
    <mergeCell ref="E295:F298"/>
    <mergeCell ref="G295:I298"/>
    <mergeCell ref="B326:F328"/>
    <mergeCell ref="G326:U328"/>
    <mergeCell ref="B329:F341"/>
    <mergeCell ref="G329:U341"/>
    <mergeCell ref="B342:B343"/>
    <mergeCell ref="C342:F343"/>
    <mergeCell ref="G342:U343"/>
    <mergeCell ref="B344:F349"/>
    <mergeCell ref="G344:K344"/>
    <mergeCell ref="M344:U348"/>
    <mergeCell ref="G345:K345"/>
    <mergeCell ref="G346:K346"/>
    <mergeCell ref="G347:K347"/>
    <mergeCell ref="G348:K348"/>
    <mergeCell ref="G349:U349"/>
    <mergeCell ref="B350:F352"/>
    <mergeCell ref="G350:U352"/>
    <mergeCell ref="B353:F355"/>
    <mergeCell ref="G353:U355"/>
    <mergeCell ref="B356:F358"/>
    <mergeCell ref="G356:U358"/>
    <mergeCell ref="B359:F361"/>
    <mergeCell ref="B362:F363"/>
    <mergeCell ref="G362:U363"/>
    <mergeCell ref="B364:F366"/>
    <mergeCell ref="G364:U366"/>
    <mergeCell ref="G359:N361"/>
    <mergeCell ref="O359:U361"/>
    <mergeCell ref="B367:F368"/>
    <mergeCell ref="B369:F371"/>
    <mergeCell ref="G369:U371"/>
    <mergeCell ref="B372:B391"/>
    <mergeCell ref="C372:D375"/>
    <mergeCell ref="E372:F375"/>
    <mergeCell ref="G372:I375"/>
    <mergeCell ref="J372:L375"/>
    <mergeCell ref="M372:N375"/>
    <mergeCell ref="O372:P375"/>
    <mergeCell ref="Q372:S375"/>
    <mergeCell ref="T372:T375"/>
    <mergeCell ref="U372:U375"/>
    <mergeCell ref="C376:D377"/>
    <mergeCell ref="E376:F377"/>
    <mergeCell ref="G376:I377"/>
    <mergeCell ref="J376:L377"/>
    <mergeCell ref="M376:N377"/>
    <mergeCell ref="O376:P377"/>
    <mergeCell ref="Q376:S377"/>
    <mergeCell ref="T376:T377"/>
    <mergeCell ref="U376:U377"/>
    <mergeCell ref="C378:D379"/>
    <mergeCell ref="E378:F379"/>
    <mergeCell ref="G378:I379"/>
    <mergeCell ref="J378:L379"/>
    <mergeCell ref="M378:N379"/>
    <mergeCell ref="O378:P379"/>
    <mergeCell ref="Q378:S379"/>
    <mergeCell ref="T378:T379"/>
    <mergeCell ref="U378:U379"/>
    <mergeCell ref="C380:D381"/>
    <mergeCell ref="E380:F381"/>
    <mergeCell ref="G380:I381"/>
    <mergeCell ref="J380:L381"/>
    <mergeCell ref="M380:N381"/>
    <mergeCell ref="O380:P381"/>
    <mergeCell ref="Q380:S381"/>
    <mergeCell ref="T380:T381"/>
    <mergeCell ref="U380:U381"/>
    <mergeCell ref="C382:D383"/>
    <mergeCell ref="E382:F383"/>
    <mergeCell ref="G382:I383"/>
    <mergeCell ref="J382:L383"/>
    <mergeCell ref="M382:N383"/>
    <mergeCell ref="O382:P383"/>
    <mergeCell ref="Q382:S383"/>
    <mergeCell ref="T382:T383"/>
    <mergeCell ref="U382:U383"/>
    <mergeCell ref="C384:D385"/>
    <mergeCell ref="E384:F385"/>
    <mergeCell ref="G384:I385"/>
    <mergeCell ref="J384:L385"/>
    <mergeCell ref="M384:N385"/>
    <mergeCell ref="O384:P385"/>
    <mergeCell ref="Q384:S385"/>
    <mergeCell ref="T384:T385"/>
    <mergeCell ref="U384:U385"/>
    <mergeCell ref="C386:D387"/>
    <mergeCell ref="E386:F387"/>
    <mergeCell ref="G386:I387"/>
    <mergeCell ref="J386:L387"/>
    <mergeCell ref="M386:N387"/>
    <mergeCell ref="O386:P387"/>
    <mergeCell ref="Q386:S387"/>
    <mergeCell ref="T386:T387"/>
    <mergeCell ref="U386:U387"/>
    <mergeCell ref="C388:D389"/>
    <mergeCell ref="E388:F389"/>
    <mergeCell ref="G388:I389"/>
    <mergeCell ref="J388:L389"/>
    <mergeCell ref="M388:N389"/>
    <mergeCell ref="O388:P389"/>
    <mergeCell ref="Q388:S389"/>
    <mergeCell ref="T388:T389"/>
    <mergeCell ref="U388:U389"/>
    <mergeCell ref="C390:U391"/>
    <mergeCell ref="B392:F395"/>
    <mergeCell ref="G392:U395"/>
    <mergeCell ref="B398:U399"/>
    <mergeCell ref="B400:U400"/>
    <mergeCell ref="B401:F403"/>
    <mergeCell ref="G401:U403"/>
    <mergeCell ref="B404:F406"/>
    <mergeCell ref="G404:U406"/>
    <mergeCell ref="B407:F419"/>
    <mergeCell ref="G407:U419"/>
    <mergeCell ref="B420:B421"/>
    <mergeCell ref="C420:F421"/>
    <mergeCell ref="G420:U421"/>
    <mergeCell ref="B422:F427"/>
    <mergeCell ref="G422:K422"/>
    <mergeCell ref="M422:U426"/>
    <mergeCell ref="G423:K423"/>
    <mergeCell ref="G424:K424"/>
    <mergeCell ref="G425:K425"/>
    <mergeCell ref="G426:K426"/>
    <mergeCell ref="G427:U427"/>
    <mergeCell ref="B428:F430"/>
    <mergeCell ref="G428:U430"/>
    <mergeCell ref="B431:F434"/>
    <mergeCell ref="S431:U431"/>
    <mergeCell ref="S432:U434"/>
    <mergeCell ref="G431:M434"/>
    <mergeCell ref="N431:R434"/>
    <mergeCell ref="B435:F437"/>
    <mergeCell ref="G435:U437"/>
    <mergeCell ref="B438:B457"/>
    <mergeCell ref="C438:D441"/>
    <mergeCell ref="E438:G441"/>
    <mergeCell ref="H438:J441"/>
    <mergeCell ref="K438:L441"/>
    <mergeCell ref="M438:O441"/>
    <mergeCell ref="P438:R441"/>
    <mergeCell ref="S438:S441"/>
    <mergeCell ref="T438:T441"/>
    <mergeCell ref="U438:U441"/>
    <mergeCell ref="C442:D443"/>
    <mergeCell ref="E442:G443"/>
    <mergeCell ref="H442:J443"/>
    <mergeCell ref="K442:L443"/>
    <mergeCell ref="M442:O443"/>
    <mergeCell ref="P442:R443"/>
    <mergeCell ref="S442:S443"/>
    <mergeCell ref="T442:T443"/>
    <mergeCell ref="U442:U443"/>
    <mergeCell ref="C444:D445"/>
    <mergeCell ref="E444:G445"/>
    <mergeCell ref="H444:J445"/>
    <mergeCell ref="K444:L445"/>
    <mergeCell ref="M444:O445"/>
    <mergeCell ref="P444:R445"/>
    <mergeCell ref="S444:S445"/>
    <mergeCell ref="T444:T445"/>
    <mergeCell ref="U444:U445"/>
    <mergeCell ref="C446:D447"/>
    <mergeCell ref="E446:G447"/>
    <mergeCell ref="H446:J447"/>
    <mergeCell ref="K446:L447"/>
    <mergeCell ref="M446:O447"/>
    <mergeCell ref="P446:R447"/>
    <mergeCell ref="S446:S447"/>
    <mergeCell ref="T446:T447"/>
    <mergeCell ref="U446:U447"/>
    <mergeCell ref="C448:D449"/>
    <mergeCell ref="E448:G449"/>
    <mergeCell ref="H448:J449"/>
    <mergeCell ref="K448:L449"/>
    <mergeCell ref="M448:O449"/>
    <mergeCell ref="P448:R449"/>
    <mergeCell ref="S448:S449"/>
    <mergeCell ref="T448:T449"/>
    <mergeCell ref="U448:U449"/>
    <mergeCell ref="C450:D451"/>
    <mergeCell ref="E450:G451"/>
    <mergeCell ref="H450:J451"/>
    <mergeCell ref="K450:L451"/>
    <mergeCell ref="M450:O451"/>
    <mergeCell ref="P450:R451"/>
    <mergeCell ref="S450:S451"/>
    <mergeCell ref="T450:T451"/>
    <mergeCell ref="U450:U451"/>
    <mergeCell ref="C452:D453"/>
    <mergeCell ref="E452:G453"/>
    <mergeCell ref="H452:J453"/>
    <mergeCell ref="K452:L453"/>
    <mergeCell ref="M452:O453"/>
    <mergeCell ref="P452:R453"/>
    <mergeCell ref="S452:S453"/>
    <mergeCell ref="T452:T453"/>
    <mergeCell ref="U452:U453"/>
    <mergeCell ref="C454:R455"/>
    <mergeCell ref="S454:S455"/>
    <mergeCell ref="T454:T455"/>
    <mergeCell ref="U454:U455"/>
    <mergeCell ref="C456:U457"/>
    <mergeCell ref="B458:F461"/>
    <mergeCell ref="G458:U461"/>
    <mergeCell ref="L465:U466"/>
    <mergeCell ref="B467:C468"/>
    <mergeCell ref="D467:G468"/>
    <mergeCell ref="H467:Q468"/>
    <mergeCell ref="R467:U468"/>
    <mergeCell ref="B469:C534"/>
    <mergeCell ref="D469:G484"/>
    <mergeCell ref="H469:Q469"/>
    <mergeCell ref="I470:Q470"/>
    <mergeCell ref="R470:U470"/>
    <mergeCell ref="H471:Q471"/>
    <mergeCell ref="I472:Q472"/>
    <mergeCell ref="R472:U472"/>
    <mergeCell ref="H473:Q473"/>
    <mergeCell ref="I474:Q474"/>
    <mergeCell ref="R474:U474"/>
    <mergeCell ref="H475:Q475"/>
    <mergeCell ref="I476:Q476"/>
    <mergeCell ref="R476:U476"/>
    <mergeCell ref="I477:Q477"/>
    <mergeCell ref="R477:U477"/>
    <mergeCell ref="H478:Q478"/>
    <mergeCell ref="I479:Q479"/>
    <mergeCell ref="R479:U479"/>
    <mergeCell ref="H480:Q480"/>
    <mergeCell ref="I481:Q481"/>
    <mergeCell ref="R481:U481"/>
    <mergeCell ref="I482:Q482"/>
    <mergeCell ref="R482:U482"/>
    <mergeCell ref="H483:Q484"/>
    <mergeCell ref="R483:U484"/>
    <mergeCell ref="D485:G490"/>
    <mergeCell ref="H485:Q485"/>
    <mergeCell ref="I486:Q486"/>
    <mergeCell ref="R486:U486"/>
    <mergeCell ref="H487:Q487"/>
    <mergeCell ref="I488:Q488"/>
    <mergeCell ref="R488:U488"/>
    <mergeCell ref="H489:Q490"/>
    <mergeCell ref="R489:U490"/>
    <mergeCell ref="D491:G496"/>
    <mergeCell ref="H491:Q491"/>
    <mergeCell ref="I492:Q492"/>
    <mergeCell ref="R492:U492"/>
    <mergeCell ref="H493:Q493"/>
    <mergeCell ref="I494:Q494"/>
    <mergeCell ref="R494:U494"/>
    <mergeCell ref="H495:Q496"/>
    <mergeCell ref="R495:U496"/>
    <mergeCell ref="D497:G502"/>
    <mergeCell ref="H497:Q497"/>
    <mergeCell ref="I498:Q498"/>
    <mergeCell ref="R498:U498"/>
    <mergeCell ref="H499:Q499"/>
    <mergeCell ref="I500:Q500"/>
    <mergeCell ref="R500:U500"/>
    <mergeCell ref="H501:Q502"/>
    <mergeCell ref="R501:U502"/>
    <mergeCell ref="D503:G508"/>
    <mergeCell ref="H503:Q503"/>
    <mergeCell ref="I504:Q504"/>
    <mergeCell ref="R504:U504"/>
    <mergeCell ref="H505:Q505"/>
    <mergeCell ref="I506:Q506"/>
    <mergeCell ref="R506:U506"/>
    <mergeCell ref="H507:Q508"/>
    <mergeCell ref="R507:U508"/>
    <mergeCell ref="D509:G518"/>
    <mergeCell ref="H509:Q509"/>
    <mergeCell ref="I510:Q510"/>
    <mergeCell ref="R510:U510"/>
    <mergeCell ref="H511:Q511"/>
    <mergeCell ref="I512:Q512"/>
    <mergeCell ref="R512:U512"/>
    <mergeCell ref="H513:Q513"/>
    <mergeCell ref="I514:Q514"/>
    <mergeCell ref="R514:U514"/>
    <mergeCell ref="H515:Q515"/>
    <mergeCell ref="I516:Q516"/>
    <mergeCell ref="R516:U516"/>
    <mergeCell ref="H517:Q518"/>
    <mergeCell ref="R517:U518"/>
    <mergeCell ref="D519:G526"/>
    <mergeCell ref="H519:Q519"/>
    <mergeCell ref="I520:Q520"/>
    <mergeCell ref="R520:U520"/>
    <mergeCell ref="H521:Q521"/>
    <mergeCell ref="I522:Q522"/>
    <mergeCell ref="R522:U522"/>
    <mergeCell ref="H523:Q523"/>
    <mergeCell ref="I524:Q524"/>
    <mergeCell ref="R524:U524"/>
    <mergeCell ref="H525:Q526"/>
    <mergeCell ref="R525:U526"/>
    <mergeCell ref="D527:G532"/>
    <mergeCell ref="H527:Q527"/>
    <mergeCell ref="H528:Q528"/>
    <mergeCell ref="H529:Q529"/>
    <mergeCell ref="I530:Q530"/>
    <mergeCell ref="R530:U530"/>
    <mergeCell ref="H531:Q532"/>
    <mergeCell ref="R531:U532"/>
    <mergeCell ref="D533:Q534"/>
    <mergeCell ref="R533:U534"/>
    <mergeCell ref="B535:C537"/>
    <mergeCell ref="D535:G537"/>
    <mergeCell ref="H535:Q535"/>
    <mergeCell ref="R535:U537"/>
    <mergeCell ref="H536:Q536"/>
    <mergeCell ref="I537:Q537"/>
    <mergeCell ref="B538:C540"/>
    <mergeCell ref="D538:G540"/>
    <mergeCell ref="H538:Q538"/>
    <mergeCell ref="R538:U540"/>
    <mergeCell ref="H539:Q539"/>
    <mergeCell ref="I540:Q540"/>
    <mergeCell ref="B541:Q542"/>
    <mergeCell ref="R541:U542"/>
    <mergeCell ref="B543:C545"/>
    <mergeCell ref="D543:G544"/>
    <mergeCell ref="H543:Q543"/>
    <mergeCell ref="R543:U544"/>
    <mergeCell ref="H544:Q544"/>
    <mergeCell ref="D545:Q546"/>
    <mergeCell ref="R545:U546"/>
    <mergeCell ref="B547:Q549"/>
    <mergeCell ref="R547:U549"/>
    <mergeCell ref="B550:U552"/>
    <mergeCell ref="B557:G559"/>
    <mergeCell ref="H557:U559"/>
    <mergeCell ref="B560:G562"/>
    <mergeCell ref="H560:U562"/>
    <mergeCell ref="B554:U555"/>
    <mergeCell ref="B563:G565"/>
    <mergeCell ref="H563:U565"/>
    <mergeCell ref="B566:G568"/>
    <mergeCell ref="H566:U568"/>
    <mergeCell ref="L570:U571"/>
    <mergeCell ref="B572:C573"/>
    <mergeCell ref="D572:G573"/>
    <mergeCell ref="H572:Q573"/>
    <mergeCell ref="R572:U573"/>
    <mergeCell ref="B574:C625"/>
    <mergeCell ref="D574:G579"/>
    <mergeCell ref="H574:Q574"/>
    <mergeCell ref="I575:Q575"/>
    <mergeCell ref="R575:U575"/>
    <mergeCell ref="H576:Q576"/>
    <mergeCell ref="I577:Q577"/>
    <mergeCell ref="R577:U577"/>
    <mergeCell ref="H578:Q579"/>
    <mergeCell ref="R578:U579"/>
    <mergeCell ref="D580:G583"/>
    <mergeCell ref="H580:Q580"/>
    <mergeCell ref="I581:Q581"/>
    <mergeCell ref="R581:U581"/>
    <mergeCell ref="H582:Q583"/>
    <mergeCell ref="R582:U583"/>
    <mergeCell ref="D584:G589"/>
    <mergeCell ref="H584:Q584"/>
    <mergeCell ref="I585:Q585"/>
    <mergeCell ref="R585:U585"/>
    <mergeCell ref="H586:Q586"/>
    <mergeCell ref="I587:Q587"/>
    <mergeCell ref="R587:U587"/>
    <mergeCell ref="H588:Q589"/>
    <mergeCell ref="R588:U589"/>
    <mergeCell ref="D590:G595"/>
    <mergeCell ref="H590:Q590"/>
    <mergeCell ref="I591:Q591"/>
    <mergeCell ref="R591:U591"/>
    <mergeCell ref="H592:Q592"/>
    <mergeCell ref="I593:Q593"/>
    <mergeCell ref="R593:U593"/>
    <mergeCell ref="H594:Q595"/>
    <mergeCell ref="R594:U595"/>
    <mergeCell ref="D602:G609"/>
    <mergeCell ref="H602:Q602"/>
    <mergeCell ref="I603:Q603"/>
    <mergeCell ref="R603:U603"/>
    <mergeCell ref="H604:Q604"/>
    <mergeCell ref="I605:Q605"/>
    <mergeCell ref="R605:U605"/>
    <mergeCell ref="H606:Q606"/>
    <mergeCell ref="I607:Q607"/>
    <mergeCell ref="R607:U607"/>
    <mergeCell ref="D610:G617"/>
    <mergeCell ref="H610:Q610"/>
    <mergeCell ref="I611:Q611"/>
    <mergeCell ref="R611:U611"/>
    <mergeCell ref="H612:Q612"/>
    <mergeCell ref="I613:Q613"/>
    <mergeCell ref="R613:U613"/>
    <mergeCell ref="H614:Q614"/>
    <mergeCell ref="D624:Q625"/>
    <mergeCell ref="R624:U625"/>
    <mergeCell ref="D618:G623"/>
    <mergeCell ref="H618:Q618"/>
    <mergeCell ref="H619:Q619"/>
    <mergeCell ref="H620:Q620"/>
    <mergeCell ref="I621:Q621"/>
    <mergeCell ref="R621:U621"/>
    <mergeCell ref="H622:Q623"/>
    <mergeCell ref="R622:U623"/>
    <mergeCell ref="B626:C628"/>
    <mergeCell ref="D626:G628"/>
    <mergeCell ref="H626:Q626"/>
    <mergeCell ref="R626:U628"/>
    <mergeCell ref="H627:Q627"/>
    <mergeCell ref="I628:Q628"/>
    <mergeCell ref="B629:Q630"/>
    <mergeCell ref="R629:U630"/>
    <mergeCell ref="B637:C644"/>
    <mergeCell ref="D637:F638"/>
    <mergeCell ref="G637:L638"/>
    <mergeCell ref="M637:O638"/>
    <mergeCell ref="P637:U638"/>
    <mergeCell ref="D639:F640"/>
    <mergeCell ref="G639:I640"/>
    <mergeCell ref="J639:L640"/>
    <mergeCell ref="M639:U640"/>
    <mergeCell ref="D641:F642"/>
    <mergeCell ref="G641:L642"/>
    <mergeCell ref="M641:O642"/>
    <mergeCell ref="P641:U642"/>
    <mergeCell ref="D643:F644"/>
    <mergeCell ref="G643:L644"/>
    <mergeCell ref="M643:O644"/>
    <mergeCell ref="P643:U644"/>
    <mergeCell ref="B645:C652"/>
    <mergeCell ref="D645:F646"/>
    <mergeCell ref="G645:L646"/>
    <mergeCell ref="M645:O646"/>
    <mergeCell ref="P645:U646"/>
    <mergeCell ref="D647:F648"/>
    <mergeCell ref="G647:I648"/>
    <mergeCell ref="J647:L648"/>
    <mergeCell ref="M647:U648"/>
    <mergeCell ref="D649:F650"/>
    <mergeCell ref="G649:L650"/>
    <mergeCell ref="M649:O650"/>
    <mergeCell ref="P649:U650"/>
    <mergeCell ref="D651:F652"/>
    <mergeCell ref="G651:L652"/>
    <mergeCell ref="M651:O652"/>
    <mergeCell ref="P651:U652"/>
    <mergeCell ref="B653:C660"/>
    <mergeCell ref="D653:F654"/>
    <mergeCell ref="G653:L654"/>
    <mergeCell ref="M653:O654"/>
    <mergeCell ref="P653:U654"/>
    <mergeCell ref="D655:F656"/>
    <mergeCell ref="G655:I656"/>
    <mergeCell ref="J655:L656"/>
    <mergeCell ref="M655:U656"/>
    <mergeCell ref="D657:F658"/>
    <mergeCell ref="G657:L658"/>
    <mergeCell ref="M657:O658"/>
    <mergeCell ref="P657:U658"/>
    <mergeCell ref="D659:F660"/>
    <mergeCell ref="G659:L660"/>
    <mergeCell ref="M659:O660"/>
    <mergeCell ref="P659:U660"/>
    <mergeCell ref="H164:O165"/>
    <mergeCell ref="P164:U165"/>
    <mergeCell ref="H158:O159"/>
    <mergeCell ref="P158:U159"/>
    <mergeCell ref="H160:O161"/>
    <mergeCell ref="P160:U161"/>
    <mergeCell ref="H162:O163"/>
    <mergeCell ref="P162:U163"/>
    <mergeCell ref="D596:G601"/>
    <mergeCell ref="H596:Q596"/>
    <mergeCell ref="I597:Q597"/>
    <mergeCell ref="R597:U597"/>
    <mergeCell ref="H598:Q598"/>
    <mergeCell ref="I599:Q599"/>
    <mergeCell ref="R599:U599"/>
    <mergeCell ref="G367:U368"/>
    <mergeCell ref="R619:U619"/>
    <mergeCell ref="H600:Q601"/>
    <mergeCell ref="R600:U601"/>
    <mergeCell ref="I615:Q615"/>
    <mergeCell ref="R615:U615"/>
    <mergeCell ref="H616:Q617"/>
    <mergeCell ref="R616:U617"/>
    <mergeCell ref="H608:Q609"/>
    <mergeCell ref="R608:U609"/>
  </mergeCells>
  <printOptions horizontalCentered="1"/>
  <pageMargins left="0.31496062992125984" right="0.2755905511811024" top="0.1968503937007874" bottom="0.1968503937007874" header="0.2362204724409449" footer="0.2755905511811024"/>
  <pageSetup fitToHeight="30" horizontalDpi="600" verticalDpi="600" orientation="portrait" paperSize="9" scale="72" r:id="rId3"/>
  <rowBreaks count="10" manualBreakCount="10">
    <brk id="82" max="20" man="1"/>
    <brk id="165" max="20" man="1"/>
    <brk id="233" max="20" man="1"/>
    <brk id="244" max="255" man="1"/>
    <brk id="319" max="255" man="1"/>
    <brk id="396" max="255" man="1"/>
    <brk id="462" max="255" man="1"/>
    <brk id="553" max="20" man="1"/>
    <brk id="630" max="20" man="1"/>
    <brk id="69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2016-11-18T08:51:58Z</cp:lastPrinted>
  <dcterms:created xsi:type="dcterms:W3CDTF">2010-05-10T10:56:33Z</dcterms:created>
  <dcterms:modified xsi:type="dcterms:W3CDTF">2016-11-21T01:49:41Z</dcterms:modified>
  <cp:category/>
  <cp:version/>
  <cp:contentType/>
  <cp:contentStatus/>
</cp:coreProperties>
</file>