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drawings/drawing2.xml" ContentType="application/vnd.openxmlformats-officedocument.drawing+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5" yWindow="-15" windowWidth="10245" windowHeight="8100" activeTab="1"/>
  </bookViews>
  <sheets>
    <sheet name="記入要領" sheetId="11" r:id="rId1"/>
    <sheet name="【様式２】（B)企画書" sheetId="12" r:id="rId2"/>
  </sheets>
  <externalReferences>
    <externalReference r:id="rId3"/>
  </externalReferences>
  <definedNames>
    <definedName name="_xlnm.Print_Area" localSheetId="1">'【様式２】（B)企画書'!$A$1:$U$745</definedName>
    <definedName name="_xlnm.Print_Area" localSheetId="0">記入要領!$A$1:$U$753</definedName>
    <definedName name="_xlnm.Print_Area">#REF!</definedName>
    <definedName name="syuukeihyou11">[1]集計表２!$A$3:$AD$109</definedName>
  </definedNames>
  <calcPr calcId="145621"/>
</workbook>
</file>

<file path=xl/calcChain.xml><?xml version="1.0" encoding="utf-8"?>
<calcChain xmlns="http://schemas.openxmlformats.org/spreadsheetml/2006/main">
  <c r="Z81" i="12" l="1"/>
  <c r="R706" i="12"/>
  <c r="R700" i="12"/>
  <c r="R684" i="12"/>
  <c r="R692" i="12"/>
  <c r="R678" i="12"/>
  <c r="R672" i="12"/>
  <c r="R666" i="12"/>
  <c r="R662" i="12"/>
  <c r="R708" i="12"/>
  <c r="R710" i="12"/>
  <c r="R624" i="11"/>
  <c r="R618" i="11"/>
  <c r="R610" i="11"/>
  <c r="R600" i="11"/>
  <c r="R594" i="11"/>
  <c r="R588" i="11"/>
  <c r="R582" i="11"/>
  <c r="R576" i="11"/>
  <c r="R626" i="11"/>
  <c r="R714" i="11"/>
  <c r="R692" i="11"/>
  <c r="R670" i="11"/>
  <c r="R716" i="11"/>
  <c r="R674" i="11"/>
  <c r="R680" i="11"/>
  <c r="R686" i="11"/>
  <c r="R700" i="11"/>
  <c r="R708" i="11"/>
  <c r="Z84" i="11"/>
  <c r="Y84" i="11"/>
  <c r="X84" i="11"/>
  <c r="R616" i="12"/>
  <c r="R610" i="12"/>
  <c r="R602" i="12"/>
  <c r="R592" i="12"/>
  <c r="R586" i="12"/>
  <c r="R580" i="12"/>
  <c r="R574" i="12"/>
  <c r="R568" i="12"/>
  <c r="R618" i="12"/>
  <c r="V50" i="11"/>
  <c r="V48" i="11"/>
  <c r="N50" i="11"/>
  <c r="U467" i="12"/>
  <c r="T467" i="12"/>
  <c r="U391" i="12"/>
  <c r="T391" i="12"/>
  <c r="U543" i="12"/>
  <c r="T543" i="12"/>
  <c r="U315" i="12"/>
  <c r="T315" i="12"/>
  <c r="Y81" i="12"/>
  <c r="X81" i="12"/>
  <c r="N51" i="11"/>
  <c r="V49" i="11"/>
  <c r="N49" i="11"/>
  <c r="U551" i="11"/>
  <c r="T551" i="11"/>
  <c r="U475" i="11"/>
  <c r="T475" i="11"/>
  <c r="U399" i="11"/>
  <c r="T399" i="11"/>
  <c r="T323" i="11"/>
  <c r="U323" i="11"/>
  <c r="R713" i="12"/>
  <c r="R628" i="11"/>
  <c r="R634" i="11"/>
  <c r="R640" i="11"/>
  <c r="R718" i="11"/>
  <c r="R721" i="11"/>
  <c r="R620" i="12"/>
  <c r="R626" i="12"/>
  <c r="R632" i="12"/>
  <c r="E46" i="12"/>
  <c r="R81" i="12"/>
  <c r="V46" i="12"/>
  <c r="N46" i="12"/>
  <c r="V45" i="12"/>
  <c r="N47" i="12"/>
  <c r="N48" i="12"/>
  <c r="V47" i="12"/>
  <c r="R84" i="11"/>
</calcChain>
</file>

<file path=xl/sharedStrings.xml><?xml version="1.0" encoding="utf-8"?>
<sst xmlns="http://schemas.openxmlformats.org/spreadsheetml/2006/main" count="934" uniqueCount="329">
  <si>
    <t>　　</t>
    <phoneticPr fontId="3"/>
  </si>
  <si>
    <t>印</t>
    <rPh sb="0" eb="1">
      <t>イン</t>
    </rPh>
    <phoneticPr fontId="3"/>
  </si>
  <si>
    <t>印刷した際にそれぞれのページが必ずA4に収まるようにまとめてください。</t>
    <rPh sb="0" eb="2">
      <t>インサツ</t>
    </rPh>
    <rPh sb="4" eb="5">
      <t>サイ</t>
    </rPh>
    <rPh sb="15" eb="16">
      <t>カナラ</t>
    </rPh>
    <rPh sb="20" eb="21">
      <t>オサ</t>
    </rPh>
    <phoneticPr fontId="3"/>
  </si>
  <si>
    <t>電話番号</t>
    <rPh sb="0" eb="2">
      <t>デンワ</t>
    </rPh>
    <rPh sb="2" eb="4">
      <t>バンゴウ</t>
    </rPh>
    <phoneticPr fontId="3"/>
  </si>
  <si>
    <t>郵便番号</t>
    <rPh sb="0" eb="2">
      <t>ユウビン</t>
    </rPh>
    <rPh sb="2" eb="4">
      <t>バンゴウ</t>
    </rPh>
    <phoneticPr fontId="3"/>
  </si>
  <si>
    <t>第２連絡先</t>
    <rPh sb="0" eb="1">
      <t>ダイ</t>
    </rPh>
    <rPh sb="2" eb="4">
      <t>レンラク</t>
    </rPh>
    <rPh sb="4" eb="5">
      <t>サキ</t>
    </rPh>
    <phoneticPr fontId="3"/>
  </si>
  <si>
    <t>第３連絡先</t>
    <rPh sb="0" eb="1">
      <t>ダイ</t>
    </rPh>
    <rPh sb="2" eb="4">
      <t>レンラク</t>
    </rPh>
    <rPh sb="4" eb="5">
      <t>サキ</t>
    </rPh>
    <phoneticPr fontId="3"/>
  </si>
  <si>
    <t>旅費</t>
    <rPh sb="0" eb="2">
      <t>リョヒ</t>
    </rPh>
    <phoneticPr fontId="3"/>
  </si>
  <si>
    <t>会議費</t>
    <rPh sb="0" eb="3">
      <t>カイギヒ</t>
    </rPh>
    <phoneticPr fontId="3"/>
  </si>
  <si>
    <t>雑役務費</t>
    <rPh sb="0" eb="1">
      <t>ザツ</t>
    </rPh>
    <rPh sb="1" eb="3">
      <t>エキム</t>
    </rPh>
    <rPh sb="3" eb="4">
      <t>ヒ</t>
    </rPh>
    <phoneticPr fontId="3"/>
  </si>
  <si>
    <t>氏　名</t>
    <phoneticPr fontId="3"/>
  </si>
  <si>
    <t>合　計</t>
    <rPh sb="0" eb="1">
      <t>ゴウ</t>
    </rPh>
    <rPh sb="2" eb="3">
      <t>ケイ</t>
    </rPh>
    <phoneticPr fontId="3"/>
  </si>
  <si>
    <t>開催時間数</t>
  </si>
  <si>
    <t>開催場所</t>
  </si>
  <si>
    <t>内　容</t>
    <rPh sb="0" eb="1">
      <t>ナイ</t>
    </rPh>
    <rPh sb="2" eb="3">
      <t>カタチ</t>
    </rPh>
    <phoneticPr fontId="3"/>
  </si>
  <si>
    <t>経費予定額</t>
    <rPh sb="0" eb="2">
      <t>ケイヒ</t>
    </rPh>
    <rPh sb="2" eb="4">
      <t>ヨテイ</t>
    </rPh>
    <rPh sb="4" eb="5">
      <t>ガク</t>
    </rPh>
    <phoneticPr fontId="3"/>
  </si>
  <si>
    <t>（単位　：　円）</t>
    <rPh sb="1" eb="3">
      <t>タンイ</t>
    </rPh>
    <rPh sb="6" eb="7">
      <t>エン</t>
    </rPh>
    <phoneticPr fontId="3"/>
  </si>
  <si>
    <t>費　目</t>
    <rPh sb="0" eb="1">
      <t>ヒ</t>
    </rPh>
    <rPh sb="2" eb="3">
      <t>メ</t>
    </rPh>
    <phoneticPr fontId="3"/>
  </si>
  <si>
    <t>種　別</t>
    <rPh sb="0" eb="1">
      <t>シュ</t>
    </rPh>
    <rPh sb="2" eb="3">
      <t>ベツ</t>
    </rPh>
    <phoneticPr fontId="3"/>
  </si>
  <si>
    <t>内　訳</t>
    <rPh sb="0" eb="1">
      <t>ナイ</t>
    </rPh>
    <rPh sb="2" eb="3">
      <t>ワケ</t>
    </rPh>
    <phoneticPr fontId="3"/>
  </si>
  <si>
    <t>事　　　業　　　費</t>
    <rPh sb="0" eb="1">
      <t>コト</t>
    </rPh>
    <rPh sb="4" eb="5">
      <t>ギョウ</t>
    </rPh>
    <rPh sb="8" eb="9">
      <t>ヒ</t>
    </rPh>
    <phoneticPr fontId="3"/>
  </si>
  <si>
    <t>諸謝金</t>
    <rPh sb="0" eb="3">
      <t>ショシャキン</t>
    </rPh>
    <phoneticPr fontId="3"/>
  </si>
  <si>
    <t>小　計</t>
    <rPh sb="0" eb="1">
      <t>ショウ</t>
    </rPh>
    <rPh sb="2" eb="3">
      <t>ケイ</t>
    </rPh>
    <phoneticPr fontId="3"/>
  </si>
  <si>
    <t>通信運搬費</t>
    <rPh sb="0" eb="2">
      <t>ツウシン</t>
    </rPh>
    <rPh sb="2" eb="4">
      <t>ウンパン</t>
    </rPh>
    <rPh sb="4" eb="5">
      <t>ヒ</t>
    </rPh>
    <phoneticPr fontId="3"/>
  </si>
  <si>
    <r>
      <t xml:space="preserve">消費税相当額
</t>
    </r>
    <r>
      <rPr>
        <sz val="11"/>
        <color indexed="8"/>
        <rFont val="ＭＳ Ｐゴシック"/>
        <family val="3"/>
        <charset val="128"/>
      </rPr>
      <t>（※諸謝金のみ対象）</t>
    </r>
    <rPh sb="0" eb="3">
      <t>ショウヒゼイ</t>
    </rPh>
    <rPh sb="3" eb="5">
      <t>ソウトウ</t>
    </rPh>
    <rPh sb="5" eb="6">
      <t>ガク</t>
    </rPh>
    <rPh sb="9" eb="12">
      <t>ショシャキン</t>
    </rPh>
    <rPh sb="14" eb="16">
      <t>タイショウ</t>
    </rPh>
    <phoneticPr fontId="3"/>
  </si>
  <si>
    <t>（１）運営委員会の構成</t>
    <rPh sb="3" eb="5">
      <t>ウンエイ</t>
    </rPh>
    <rPh sb="5" eb="8">
      <t>イインカイ</t>
    </rPh>
    <rPh sb="9" eb="11">
      <t>コウセイ</t>
    </rPh>
    <phoneticPr fontId="3"/>
  </si>
  <si>
    <t>２．事業実施体制</t>
    <rPh sb="2" eb="4">
      <t>ジギョウ</t>
    </rPh>
    <rPh sb="4" eb="6">
      <t>ジッシ</t>
    </rPh>
    <rPh sb="6" eb="8">
      <t>タイセイ</t>
    </rPh>
    <phoneticPr fontId="3"/>
  </si>
  <si>
    <t>第１連絡先</t>
    <rPh sb="0" eb="1">
      <t>ダイ</t>
    </rPh>
    <rPh sb="2" eb="4">
      <t>レンラク</t>
    </rPh>
    <rPh sb="4" eb="5">
      <t>サキ</t>
    </rPh>
    <phoneticPr fontId="3"/>
  </si>
  <si>
    <t>１．事業の概要</t>
    <rPh sb="2" eb="4">
      <t>ジギョウ</t>
    </rPh>
    <rPh sb="5" eb="7">
      <t>ガイヨウ</t>
    </rPh>
    <phoneticPr fontId="3"/>
  </si>
  <si>
    <t>所在地</t>
    <rPh sb="0" eb="3">
      <t>ショザイチ</t>
    </rPh>
    <phoneticPr fontId="3"/>
  </si>
  <si>
    <t>団体名</t>
    <rPh sb="0" eb="2">
      <t>ダンタイ</t>
    </rPh>
    <rPh sb="2" eb="3">
      <t>メイ</t>
    </rPh>
    <phoneticPr fontId="3"/>
  </si>
  <si>
    <t>文　化　庁　長　官　　　殿</t>
    <rPh sb="0" eb="1">
      <t>ブン</t>
    </rPh>
    <rPh sb="2" eb="3">
      <t>カ</t>
    </rPh>
    <rPh sb="4" eb="5">
      <t>チョウ</t>
    </rPh>
    <rPh sb="6" eb="7">
      <t>チョウ</t>
    </rPh>
    <rPh sb="8" eb="9">
      <t>カン</t>
    </rPh>
    <rPh sb="12" eb="13">
      <t>ドノ</t>
    </rPh>
    <phoneticPr fontId="3"/>
  </si>
  <si>
    <t>役　職</t>
    <rPh sb="0" eb="1">
      <t>ヤク</t>
    </rPh>
    <rPh sb="2" eb="3">
      <t>ショク</t>
    </rPh>
    <phoneticPr fontId="3"/>
  </si>
  <si>
    <t>所　属</t>
    <rPh sb="0" eb="1">
      <t>ショ</t>
    </rPh>
    <rPh sb="2" eb="3">
      <t>ゾク</t>
    </rPh>
    <phoneticPr fontId="3"/>
  </si>
  <si>
    <t>氏　名</t>
    <rPh sb="0" eb="1">
      <t>シ</t>
    </rPh>
    <rPh sb="2" eb="3">
      <t>メイ</t>
    </rPh>
    <phoneticPr fontId="3"/>
  </si>
  <si>
    <t>委員交渉状況</t>
    <rPh sb="0" eb="2">
      <t>イイン</t>
    </rPh>
    <rPh sb="2" eb="4">
      <t>コウショウ</t>
    </rPh>
    <rPh sb="4" eb="6">
      <t>ジョウキョウ</t>
    </rPh>
    <phoneticPr fontId="3"/>
  </si>
  <si>
    <t>担当者氏名</t>
    <rPh sb="0" eb="3">
      <t>タントウシャ</t>
    </rPh>
    <rPh sb="3" eb="5">
      <t>シメイ</t>
    </rPh>
    <phoneticPr fontId="3"/>
  </si>
  <si>
    <t>担当者所属部署・役職</t>
    <rPh sb="0" eb="3">
      <t>タントウシャ</t>
    </rPh>
    <rPh sb="3" eb="5">
      <t>ショゾク</t>
    </rPh>
    <rPh sb="5" eb="7">
      <t>ブショ</t>
    </rPh>
    <rPh sb="8" eb="10">
      <t>ヤクショク</t>
    </rPh>
    <phoneticPr fontId="3"/>
  </si>
  <si>
    <t>団体所在地</t>
    <rPh sb="0" eb="2">
      <t>ダンタイ</t>
    </rPh>
    <rPh sb="2" eb="5">
      <t>ショザイチ</t>
    </rPh>
    <phoneticPr fontId="3"/>
  </si>
  <si>
    <t>FAX番号</t>
    <rPh sb="3" eb="4">
      <t>バン</t>
    </rPh>
    <rPh sb="4" eb="5">
      <t>ゴウ</t>
    </rPh>
    <phoneticPr fontId="3"/>
  </si>
  <si>
    <t>代表者職・氏名</t>
    <rPh sb="0" eb="3">
      <t>ダイヒョウシャ</t>
    </rPh>
    <rPh sb="3" eb="4">
      <t>ショク</t>
    </rPh>
    <rPh sb="5" eb="7">
      <t>シメイ</t>
    </rPh>
    <phoneticPr fontId="3"/>
  </si>
  <si>
    <t>事業費計</t>
    <rPh sb="0" eb="3">
      <t>ジギョウヒ</t>
    </rPh>
    <rPh sb="3" eb="4">
      <t>ケイ</t>
    </rPh>
    <phoneticPr fontId="3"/>
  </si>
  <si>
    <t>旅費</t>
    <rPh sb="0" eb="1">
      <t>タビ</t>
    </rPh>
    <rPh sb="1" eb="2">
      <t>ヒ</t>
    </rPh>
    <phoneticPr fontId="3"/>
  </si>
  <si>
    <t>謝金</t>
    <phoneticPr fontId="3"/>
  </si>
  <si>
    <t>（１）再委託の相手方の住所及び氏名</t>
    <rPh sb="3" eb="6">
      <t>サイイタク</t>
    </rPh>
    <rPh sb="7" eb="10">
      <t>アイテガタ</t>
    </rPh>
    <rPh sb="11" eb="13">
      <t>ジュウショ</t>
    </rPh>
    <rPh sb="13" eb="14">
      <t>オヨ</t>
    </rPh>
    <rPh sb="15" eb="17">
      <t>シメイ</t>
    </rPh>
    <phoneticPr fontId="3"/>
  </si>
  <si>
    <t>（２）再委託を行う事業の範囲</t>
    <rPh sb="3" eb="6">
      <t>サイイタク</t>
    </rPh>
    <rPh sb="7" eb="8">
      <t>オコナ</t>
    </rPh>
    <rPh sb="9" eb="11">
      <t>ジギョウ</t>
    </rPh>
    <rPh sb="12" eb="14">
      <t>ハンイ</t>
    </rPh>
    <phoneticPr fontId="3"/>
  </si>
  <si>
    <t>（３）再委託の必要性</t>
    <rPh sb="3" eb="6">
      <t>サイイタク</t>
    </rPh>
    <rPh sb="7" eb="9">
      <t>ヒツヨウ</t>
    </rPh>
    <rPh sb="9" eb="10">
      <t>セイ</t>
    </rPh>
    <phoneticPr fontId="3"/>
  </si>
  <si>
    <t>消耗品費</t>
    <rPh sb="0" eb="2">
      <t>ショウモウ</t>
    </rPh>
    <rPh sb="2" eb="3">
      <t>ヒン</t>
    </rPh>
    <rPh sb="3" eb="4">
      <t>ヒ</t>
    </rPh>
    <phoneticPr fontId="3"/>
  </si>
  <si>
    <t>借損料</t>
    <rPh sb="0" eb="3">
      <t>シャクソンリョウ</t>
    </rPh>
    <phoneticPr fontId="3"/>
  </si>
  <si>
    <t>再委託費</t>
    <rPh sb="0" eb="3">
      <t>サイイタク</t>
    </rPh>
    <rPh sb="3" eb="4">
      <t>ヒ</t>
    </rPh>
    <phoneticPr fontId="3"/>
  </si>
  <si>
    <t>一般管理費</t>
    <rPh sb="0" eb="2">
      <t>イッパン</t>
    </rPh>
    <rPh sb="2" eb="5">
      <t>カンリヒ</t>
    </rPh>
    <phoneticPr fontId="3"/>
  </si>
  <si>
    <t>旅　費</t>
    <rPh sb="0" eb="1">
      <t>タビ</t>
    </rPh>
    <rPh sb="2" eb="3">
      <t>ヒ</t>
    </rPh>
    <phoneticPr fontId="3"/>
  </si>
  <si>
    <t>支出額合計</t>
    <rPh sb="0" eb="3">
      <t>シシュツガク</t>
    </rPh>
    <rPh sb="3" eb="4">
      <t>ゴウ</t>
    </rPh>
    <rPh sb="4" eb="5">
      <t>ケイ</t>
    </rPh>
    <phoneticPr fontId="3"/>
  </si>
  <si>
    <t>（B）</t>
    <phoneticPr fontId="3"/>
  </si>
  <si>
    <t>事業の実施期間</t>
    <rPh sb="0" eb="2">
      <t>ジギョウ</t>
    </rPh>
    <rPh sb="3" eb="5">
      <t>ジッシ</t>
    </rPh>
    <rPh sb="5" eb="7">
      <t>キカン</t>
    </rPh>
    <phoneticPr fontId="3"/>
  </si>
  <si>
    <t>参加対象者</t>
    <rPh sb="0" eb="2">
      <t>サンカ</t>
    </rPh>
    <phoneticPr fontId="3"/>
  </si>
  <si>
    <t>取組１</t>
    <rPh sb="0" eb="2">
      <t>トリクミ</t>
    </rPh>
    <phoneticPr fontId="3"/>
  </si>
  <si>
    <t>「生活者としての外国人」のための日本語教育事業</t>
    <rPh sb="1" eb="4">
      <t>セイカツシャ</t>
    </rPh>
    <rPh sb="8" eb="10">
      <t>ガイコク</t>
    </rPh>
    <rPh sb="10" eb="11">
      <t>ジン</t>
    </rPh>
    <rPh sb="16" eb="19">
      <t>ニホンゴ</t>
    </rPh>
    <rPh sb="19" eb="21">
      <t>キョウイク</t>
    </rPh>
    <rPh sb="21" eb="23">
      <t>ジギョウ</t>
    </rPh>
    <phoneticPr fontId="3"/>
  </si>
  <si>
    <t>【様式２】</t>
    <rPh sb="1" eb="3">
      <t>ヨウシキ</t>
    </rPh>
    <phoneticPr fontId="3"/>
  </si>
  <si>
    <t>（応募者）</t>
    <rPh sb="1" eb="3">
      <t>オウボ</t>
    </rPh>
    <phoneticPr fontId="3"/>
  </si>
  <si>
    <t>添付資料</t>
    <rPh sb="0" eb="2">
      <t>テンプ</t>
    </rPh>
    <rPh sb="2" eb="4">
      <t>シリョウ</t>
    </rPh>
    <phoneticPr fontId="3"/>
  </si>
  <si>
    <t>様式</t>
    <rPh sb="0" eb="2">
      <t>ヨウシキ</t>
    </rPh>
    <phoneticPr fontId="3"/>
  </si>
  <si>
    <t>任意</t>
    <rPh sb="0" eb="2">
      <t>ニンイ</t>
    </rPh>
    <phoneticPr fontId="3"/>
  </si>
  <si>
    <t>事業名称</t>
    <rPh sb="0" eb="2">
      <t>ジギョウ</t>
    </rPh>
    <rPh sb="2" eb="4">
      <t>メイショウ</t>
    </rPh>
    <phoneticPr fontId="3"/>
  </si>
  <si>
    <t>専門分野，日本語教育に関する資格等</t>
  </si>
  <si>
    <t>※謝金，旅費の項目については，支給する場合は「○」，支給しない場合は「－」と記入してください。</t>
    <rPh sb="1" eb="3">
      <t>シャキン</t>
    </rPh>
    <rPh sb="4" eb="6">
      <t>リョヒ</t>
    </rPh>
    <rPh sb="7" eb="9">
      <t>コウモク</t>
    </rPh>
    <rPh sb="15" eb="17">
      <t>シキュウ</t>
    </rPh>
    <rPh sb="19" eb="21">
      <t>バアイ</t>
    </rPh>
    <rPh sb="26" eb="28">
      <t>シキュウ</t>
    </rPh>
    <rPh sb="31" eb="33">
      <t>バアイ</t>
    </rPh>
    <phoneticPr fontId="3"/>
  </si>
  <si>
    <t>※上記の事業連絡担当者のうち，いずれかの者とは必ず連絡が取れる体制にしておくこと。</t>
    <rPh sb="1" eb="3">
      <t>ジョウキ</t>
    </rPh>
    <rPh sb="4" eb="6">
      <t>ジギョウ</t>
    </rPh>
    <rPh sb="6" eb="8">
      <t>レンラク</t>
    </rPh>
    <rPh sb="8" eb="11">
      <t>タントウシャ</t>
    </rPh>
    <rPh sb="20" eb="21">
      <t>モノ</t>
    </rPh>
    <rPh sb="23" eb="24">
      <t>カナラ</t>
    </rPh>
    <rPh sb="25" eb="27">
      <t>レンラク</t>
    </rPh>
    <rPh sb="28" eb="29">
      <t>ト</t>
    </rPh>
    <rPh sb="31" eb="33">
      <t>タイセイ</t>
    </rPh>
    <phoneticPr fontId="3"/>
  </si>
  <si>
    <t>取組４</t>
    <rPh sb="0" eb="2">
      <t>トリクミ</t>
    </rPh>
    <phoneticPr fontId="3"/>
  </si>
  <si>
    <t>取組</t>
    <rPh sb="0" eb="2">
      <t>トリクミ</t>
    </rPh>
    <phoneticPr fontId="3"/>
  </si>
  <si>
    <t>取組２</t>
    <rPh sb="0" eb="2">
      <t>トリクミ</t>
    </rPh>
    <phoneticPr fontId="3"/>
  </si>
  <si>
    <t>取組３</t>
    <rPh sb="0" eb="2">
      <t>トリクミ</t>
    </rPh>
    <phoneticPr fontId="3"/>
  </si>
  <si>
    <t>※　今回応募するプログラム及び取組の欄に○を付けてください。</t>
    <rPh sb="13" eb="14">
      <t>オヨ</t>
    </rPh>
    <rPh sb="15" eb="17">
      <t>トリクミ</t>
    </rPh>
    <phoneticPr fontId="3"/>
  </si>
  <si>
    <t>地域日本語教育実践プログラム（B)　企画書</t>
    <rPh sb="0" eb="2">
      <t>チイキ</t>
    </rPh>
    <rPh sb="2" eb="5">
      <t>ニホンゴ</t>
    </rPh>
    <rPh sb="5" eb="7">
      <t>キョウイク</t>
    </rPh>
    <rPh sb="7" eb="9">
      <t>ジッセン</t>
    </rPh>
    <rPh sb="18" eb="21">
      <t>キカクショ</t>
    </rPh>
    <phoneticPr fontId="3"/>
  </si>
  <si>
    <t>地域日本語教育実践プログラム　（B）</t>
    <rPh sb="0" eb="2">
      <t>チイキ</t>
    </rPh>
    <rPh sb="2" eb="5">
      <t>ニホンゴ</t>
    </rPh>
    <rPh sb="5" eb="7">
      <t>キョウイク</t>
    </rPh>
    <rPh sb="7" eb="9">
      <t>ジッセン</t>
    </rPh>
    <phoneticPr fontId="3"/>
  </si>
  <si>
    <t>取組による体制整備</t>
    <rPh sb="0" eb="2">
      <t>トリクミ</t>
    </rPh>
    <rPh sb="5" eb="7">
      <t>タイセイ</t>
    </rPh>
    <rPh sb="7" eb="9">
      <t>セイビ</t>
    </rPh>
    <phoneticPr fontId="3"/>
  </si>
  <si>
    <t>様式３</t>
    <rPh sb="0" eb="2">
      <t>ヨウシキ</t>
    </rPh>
    <phoneticPr fontId="3"/>
  </si>
  <si>
    <t>様式５</t>
    <rPh sb="0" eb="2">
      <t>ヨウシキ</t>
    </rPh>
    <phoneticPr fontId="3"/>
  </si>
  <si>
    <t>取組の内容及び指導者等</t>
  </si>
  <si>
    <t>①　関係機関等の連携・協力を推進する検討体制の整備</t>
    <rPh sb="2" eb="4">
      <t>カンケイ</t>
    </rPh>
    <rPh sb="4" eb="6">
      <t>キカン</t>
    </rPh>
    <rPh sb="6" eb="7">
      <t>トウ</t>
    </rPh>
    <rPh sb="8" eb="10">
      <t>レンケイ</t>
    </rPh>
    <rPh sb="11" eb="13">
      <t>キョウリョク</t>
    </rPh>
    <rPh sb="14" eb="16">
      <t>スイシン</t>
    </rPh>
    <rPh sb="18" eb="20">
      <t>ケントウ</t>
    </rPh>
    <rPh sb="20" eb="22">
      <t>タイセイ</t>
    </rPh>
    <rPh sb="23" eb="25">
      <t>セイビ</t>
    </rPh>
    <phoneticPr fontId="3"/>
  </si>
  <si>
    <t>②　多様な機関等との連携・協力に基づく日本語学習機会の拡充</t>
    <rPh sb="2" eb="4">
      <t>タヨウ</t>
    </rPh>
    <rPh sb="5" eb="7">
      <t>キカン</t>
    </rPh>
    <rPh sb="7" eb="8">
      <t>トウ</t>
    </rPh>
    <rPh sb="10" eb="12">
      <t>レンケイ</t>
    </rPh>
    <rPh sb="13" eb="15">
      <t>キョウリョク</t>
    </rPh>
    <rPh sb="16" eb="17">
      <t>モト</t>
    </rPh>
    <rPh sb="19" eb="22">
      <t>ニホンゴ</t>
    </rPh>
    <rPh sb="22" eb="24">
      <t>ガクシュウ</t>
    </rPh>
    <rPh sb="24" eb="26">
      <t>キカイ</t>
    </rPh>
    <rPh sb="27" eb="29">
      <t>カクジュウ</t>
    </rPh>
    <phoneticPr fontId="3"/>
  </si>
  <si>
    <t>③　取組の成果の発信</t>
    <rPh sb="2" eb="4">
      <t>トリクミ</t>
    </rPh>
    <rPh sb="5" eb="7">
      <t>セイカ</t>
    </rPh>
    <rPh sb="8" eb="10">
      <t>ハッシン</t>
    </rPh>
    <phoneticPr fontId="3"/>
  </si>
  <si>
    <t>交渉状況</t>
    <phoneticPr fontId="3"/>
  </si>
  <si>
    <t>法人格を有する場合は任意の様式（任意団体の場合は様式４）</t>
    <rPh sb="0" eb="2">
      <t>ホウジン</t>
    </rPh>
    <rPh sb="2" eb="3">
      <t>カク</t>
    </rPh>
    <rPh sb="4" eb="5">
      <t>ユウ</t>
    </rPh>
    <rPh sb="7" eb="9">
      <t>バアイ</t>
    </rPh>
    <rPh sb="10" eb="12">
      <t>ニンイ</t>
    </rPh>
    <rPh sb="13" eb="15">
      <t>ヨウシキ</t>
    </rPh>
    <rPh sb="16" eb="18">
      <t>ニンイ</t>
    </rPh>
    <rPh sb="18" eb="20">
      <t>ダンタイ</t>
    </rPh>
    <rPh sb="21" eb="23">
      <t>バアイ</t>
    </rPh>
    <rPh sb="24" eb="26">
      <t>ヨウシキ</t>
    </rPh>
    <phoneticPr fontId="3"/>
  </si>
  <si>
    <t>連携体制</t>
    <rPh sb="0" eb="2">
      <t>レンケイ</t>
    </rPh>
    <rPh sb="2" eb="4">
      <t>タイセイ</t>
    </rPh>
    <phoneticPr fontId="3"/>
  </si>
  <si>
    <t>役割</t>
    <rPh sb="0" eb="2">
      <t>ヤクワリ</t>
    </rPh>
    <phoneticPr fontId="3"/>
  </si>
  <si>
    <t>地域の日本語教育拠点として今後果たしていく役割</t>
    <rPh sb="0" eb="2">
      <t>チイキ</t>
    </rPh>
    <rPh sb="3" eb="6">
      <t>ニホンゴ</t>
    </rPh>
    <rPh sb="6" eb="8">
      <t>キョウイク</t>
    </rPh>
    <rPh sb="8" eb="10">
      <t>キョテン</t>
    </rPh>
    <rPh sb="13" eb="15">
      <t>コンゴ</t>
    </rPh>
    <rPh sb="15" eb="16">
      <t>ハ</t>
    </rPh>
    <rPh sb="21" eb="23">
      <t>ヤクワリ</t>
    </rPh>
    <phoneticPr fontId="3"/>
  </si>
  <si>
    <t>日本語教育に関する活動実績</t>
    <rPh sb="0" eb="3">
      <t>ニホンゴ</t>
    </rPh>
    <rPh sb="3" eb="5">
      <t>キョウイク</t>
    </rPh>
    <rPh sb="6" eb="7">
      <t>カン</t>
    </rPh>
    <rPh sb="9" eb="11">
      <t>カツドウ</t>
    </rPh>
    <rPh sb="11" eb="13">
      <t>ジッセキ</t>
    </rPh>
    <phoneticPr fontId="3"/>
  </si>
  <si>
    <t>日本語教育活動に関する地域の実情・課題</t>
    <phoneticPr fontId="3"/>
  </si>
  <si>
    <t>様式６</t>
    <rPh sb="0" eb="2">
      <t>ヨウシキ</t>
    </rPh>
    <phoneticPr fontId="3"/>
  </si>
  <si>
    <t>事業の目的</t>
    <rPh sb="0" eb="2">
      <t>ジギョウ</t>
    </rPh>
    <rPh sb="3" eb="5">
      <t>モクテキ</t>
    </rPh>
    <phoneticPr fontId="3"/>
  </si>
  <si>
    <t>３．各取組の詳細</t>
    <rPh sb="2" eb="3">
      <t>カク</t>
    </rPh>
    <rPh sb="3" eb="5">
      <t>トリクミ</t>
    </rPh>
    <rPh sb="6" eb="8">
      <t>ショウサイ</t>
    </rPh>
    <phoneticPr fontId="3"/>
  </si>
  <si>
    <t>所属</t>
    <rPh sb="0" eb="2">
      <t>ショゾク</t>
    </rPh>
    <phoneticPr fontId="3"/>
  </si>
  <si>
    <t>事業の成果の
検証方法</t>
    <rPh sb="0" eb="2">
      <t>ジギョウ</t>
    </rPh>
    <rPh sb="3" eb="5">
      <t>セイカ</t>
    </rPh>
    <rPh sb="7" eb="9">
      <t>ケンショウ</t>
    </rPh>
    <rPh sb="9" eb="11">
      <t>ホウホウ</t>
    </rPh>
    <phoneticPr fontId="3"/>
  </si>
  <si>
    <t>取組の目標</t>
    <rPh sb="0" eb="2">
      <t>トリクミ</t>
    </rPh>
    <rPh sb="3" eb="5">
      <t>モクヒョウ</t>
    </rPh>
    <phoneticPr fontId="3"/>
  </si>
  <si>
    <t>申請事業の担当時間数</t>
    <rPh sb="0" eb="2">
      <t>シンセイ</t>
    </rPh>
    <rPh sb="2" eb="4">
      <t>ジギョウ</t>
    </rPh>
    <rPh sb="5" eb="7">
      <t>タントウ</t>
    </rPh>
    <rPh sb="7" eb="10">
      <t>ジカンスウ</t>
    </rPh>
    <phoneticPr fontId="3"/>
  </si>
  <si>
    <t>【事業経費予定額チェック欄】</t>
    <rPh sb="1" eb="3">
      <t>ジギョウ</t>
    </rPh>
    <rPh sb="3" eb="5">
      <t>ケイヒ</t>
    </rPh>
    <rPh sb="5" eb="8">
      <t>ヨテイガク</t>
    </rPh>
    <rPh sb="12" eb="13">
      <t>ラン</t>
    </rPh>
    <phoneticPr fontId="3"/>
  </si>
  <si>
    <t>添付の
チェック</t>
    <rPh sb="0" eb="2">
      <t>テンプ</t>
    </rPh>
    <phoneticPr fontId="3"/>
  </si>
  <si>
    <t>取組の内容</t>
    <rPh sb="0" eb="2">
      <t>トリクミ</t>
    </rPh>
    <phoneticPr fontId="3"/>
  </si>
  <si>
    <t>取組の名称</t>
    <rPh sb="0" eb="2">
      <t>トリクミ</t>
    </rPh>
    <rPh sb="3" eb="5">
      <t>メイショウ</t>
    </rPh>
    <phoneticPr fontId="3"/>
  </si>
  <si>
    <t>参加者数
（内 外国人数）</t>
    <phoneticPr fontId="3"/>
  </si>
  <si>
    <t>人
（　　人）</t>
    <rPh sb="0" eb="1">
      <t>ニン</t>
    </rPh>
    <rPh sb="5" eb="6">
      <t>ニン</t>
    </rPh>
    <phoneticPr fontId="3"/>
  </si>
  <si>
    <t>地方公共団体</t>
    <rPh sb="0" eb="2">
      <t>チホウ</t>
    </rPh>
    <rPh sb="2" eb="4">
      <t>コウキョウ</t>
    </rPh>
    <rPh sb="4" eb="6">
      <t>ダンタイ</t>
    </rPh>
    <phoneticPr fontId="3"/>
  </si>
  <si>
    <t>その他</t>
    <rPh sb="2" eb="3">
      <t>タ</t>
    </rPh>
    <phoneticPr fontId="3"/>
  </si>
  <si>
    <t>契約権者役職・氏名</t>
    <rPh sb="0" eb="3">
      <t>ケイヤクケン</t>
    </rPh>
    <rPh sb="3" eb="4">
      <t>シャ</t>
    </rPh>
    <rPh sb="4" eb="6">
      <t>ヤクショク</t>
    </rPh>
    <rPh sb="7" eb="9">
      <t>シメイ</t>
    </rPh>
    <phoneticPr fontId="3"/>
  </si>
  <si>
    <t>　1回　　　　　時間　×　　　　　　　　回</t>
    <phoneticPr fontId="3"/>
  </si>
  <si>
    <r>
      <t xml:space="preserve">事業内容の概要
</t>
    </r>
    <r>
      <rPr>
        <sz val="9"/>
        <rFont val="ＭＳ Ｐゴシック"/>
        <family val="3"/>
        <charset val="128"/>
      </rPr>
      <t>（課題をどのように解決するのか分かるように記載）</t>
    </r>
    <rPh sb="0" eb="2">
      <t>ジギョウ</t>
    </rPh>
    <rPh sb="2" eb="4">
      <t>ナイヨウ</t>
    </rPh>
    <rPh sb="5" eb="7">
      <t>ガイヨウ</t>
    </rPh>
    <rPh sb="9" eb="11">
      <t>カダイ</t>
    </rPh>
    <rPh sb="17" eb="19">
      <t>カイケツ</t>
    </rPh>
    <rPh sb="23" eb="24">
      <t>ワ</t>
    </rPh>
    <rPh sb="29" eb="31">
      <t>キサイ</t>
    </rPh>
    <phoneticPr fontId="3"/>
  </si>
  <si>
    <t>広報及び募集方法</t>
    <rPh sb="0" eb="2">
      <t>コウホウ</t>
    </rPh>
    <rPh sb="2" eb="3">
      <t>オヨ</t>
    </rPh>
    <phoneticPr fontId="3"/>
  </si>
  <si>
    <t>指導者等及び参加者の
安全確保への配慮</t>
    <rPh sb="0" eb="3">
      <t>シドウシャ</t>
    </rPh>
    <rPh sb="3" eb="4">
      <t>トウ</t>
    </rPh>
    <rPh sb="4" eb="5">
      <t>オヨ</t>
    </rPh>
    <rPh sb="6" eb="9">
      <t>サンカシャ</t>
    </rPh>
    <phoneticPr fontId="3"/>
  </si>
  <si>
    <t>指導者／講師／補助者</t>
    <rPh sb="4" eb="6">
      <t>コウシ</t>
    </rPh>
    <phoneticPr fontId="3"/>
  </si>
  <si>
    <t>記入要領</t>
    <rPh sb="0" eb="2">
      <t>キニュウ</t>
    </rPh>
    <rPh sb="2" eb="4">
      <t>ヨウリョウ</t>
    </rPh>
    <phoneticPr fontId="3"/>
  </si>
  <si>
    <t>○</t>
    <phoneticPr fontId="3"/>
  </si>
  <si>
    <t>○</t>
    <phoneticPr fontId="3"/>
  </si>
  <si>
    <t>事業実施地域に居住する外国人の実情や日本語教育活動の現状，日本語教育活動を行う上での地域の課題等を具体的に記入すること。</t>
    <phoneticPr fontId="3"/>
  </si>
  <si>
    <r>
      <t>　平成　年　月～平成　年　月（　か月間）</t>
    </r>
    <r>
      <rPr>
        <sz val="11"/>
        <color indexed="10"/>
        <rFont val="ＭＳ Ｐゴシック"/>
        <family val="3"/>
        <charset val="128"/>
      </rPr>
      <t/>
    </r>
    <rPh sb="1" eb="3">
      <t>ヘイセイ</t>
    </rPh>
    <rPh sb="8" eb="10">
      <t>ヘイセイ</t>
    </rPh>
    <phoneticPr fontId="3"/>
  </si>
  <si>
    <t>取組の名称については，取組の特徴が分かる名称とすること。</t>
    <phoneticPr fontId="3"/>
  </si>
  <si>
    <t>「生活者としての外国人」に対する日本語教育の体制整備を推進する事業について，地域の実情や課題を踏まえ，具体的に記入すること。</t>
    <phoneticPr fontId="3"/>
  </si>
  <si>
    <t>参加者に条件がある場合には，具体的に記入すること。</t>
    <phoneticPr fontId="3"/>
  </si>
  <si>
    <t>取組を実施する場所を記入すること。</t>
    <rPh sb="0" eb="2">
      <t>トリクミ</t>
    </rPh>
    <phoneticPr fontId="3"/>
  </si>
  <si>
    <t>今後交渉予定</t>
    <rPh sb="0" eb="2">
      <t>コンゴ</t>
    </rPh>
    <rPh sb="2" eb="4">
      <t>コウショウ</t>
    </rPh>
    <rPh sb="4" eb="6">
      <t>ヨテイ</t>
    </rPh>
    <phoneticPr fontId="3"/>
  </si>
  <si>
    <t>○○　○○</t>
    <phoneticPr fontId="3"/>
  </si>
  <si>
    <t>○○大学</t>
    <phoneticPr fontId="3"/>
  </si>
  <si>
    <t>教授</t>
    <rPh sb="0" eb="2">
      <t>キョウジュ</t>
    </rPh>
    <phoneticPr fontId="3"/>
  </si>
  <si>
    <t>交渉中</t>
    <rPh sb="0" eb="3">
      <t>コウショウチュウ</t>
    </rPh>
    <phoneticPr fontId="3"/>
  </si>
  <si>
    <t>○○市</t>
    <phoneticPr fontId="3"/>
  </si>
  <si>
    <t>文化国際課長</t>
  </si>
  <si>
    <t>決定</t>
    <rPh sb="0" eb="2">
      <t>ケッテイ</t>
    </rPh>
    <phoneticPr fontId="3"/>
  </si>
  <si>
    <t>全ての取組</t>
    <rPh sb="0" eb="1">
      <t>スベ</t>
    </rPh>
    <rPh sb="3" eb="5">
      <t>トリクミ</t>
    </rPh>
    <phoneticPr fontId="3"/>
  </si>
  <si>
    <t>○○　○○</t>
    <phoneticPr fontId="3"/>
  </si>
  <si>
    <t>○○○○協会</t>
    <rPh sb="4" eb="6">
      <t>キョウカイ</t>
    </rPh>
    <phoneticPr fontId="3"/>
  </si>
  <si>
    <t>指導者</t>
    <rPh sb="0" eb="3">
      <t>シドウシャ</t>
    </rPh>
    <phoneticPr fontId="3"/>
  </si>
  <si>
    <t>日本語教師</t>
    <rPh sb="0" eb="3">
      <t>ニホンゴ</t>
    </rPh>
    <rPh sb="3" eb="5">
      <t>キョウシ</t>
    </rPh>
    <phoneticPr fontId="3"/>
  </si>
  <si>
    <t>30時間</t>
    <rPh sb="2" eb="4">
      <t>ジカン</t>
    </rPh>
    <phoneticPr fontId="3"/>
  </si>
  <si>
    <t>講師</t>
    <rPh sb="0" eb="2">
      <t>コウシ</t>
    </rPh>
    <phoneticPr fontId="3"/>
  </si>
  <si>
    <t>○○大学</t>
    <rPh sb="2" eb="4">
      <t>ダイガク</t>
    </rPh>
    <phoneticPr fontId="3"/>
  </si>
  <si>
    <t>○○学部教授</t>
    <rPh sb="2" eb="4">
      <t>ガクブ</t>
    </rPh>
    <rPh sb="4" eb="6">
      <t>キョウジュ</t>
    </rPh>
    <phoneticPr fontId="3"/>
  </si>
  <si>
    <t>10時間</t>
    <rPh sb="2" eb="4">
      <t>ジカン</t>
    </rPh>
    <phoneticPr fontId="3"/>
  </si>
  <si>
    <t>ＮＰＯ法人○○協会</t>
    <rPh sb="3" eb="5">
      <t>ホウジン</t>
    </rPh>
    <rPh sb="7" eb="9">
      <t>キョウカイ</t>
    </rPh>
    <phoneticPr fontId="3"/>
  </si>
  <si>
    <t>理事</t>
    <rPh sb="0" eb="2">
      <t>リジ</t>
    </rPh>
    <phoneticPr fontId="3"/>
  </si>
  <si>
    <t>○○の現状と課題</t>
    <rPh sb="3" eb="5">
      <t>ゲンジョウ</t>
    </rPh>
    <rPh sb="6" eb="8">
      <t>カダイ</t>
    </rPh>
    <phoneticPr fontId="3"/>
  </si>
  <si>
    <t>外国人支援</t>
    <rPh sb="0" eb="3">
      <t>ガイコクジン</t>
    </rPh>
    <rPh sb="3" eb="5">
      <t>シエン</t>
    </rPh>
    <phoneticPr fontId="3"/>
  </si>
  <si>
    <t>○○学習</t>
    <rPh sb="2" eb="4">
      <t>ガクシュウ</t>
    </rPh>
    <phoneticPr fontId="3"/>
  </si>
  <si>
    <t>日本語学，日本語教育学</t>
    <rPh sb="0" eb="3">
      <t>ニホンゴ</t>
    </rPh>
    <rPh sb="3" eb="4">
      <t>ガク</t>
    </rPh>
    <rPh sb="5" eb="8">
      <t>ニホンゴ</t>
    </rPh>
    <rPh sb="8" eb="10">
      <t>キョウイク</t>
    </rPh>
    <rPh sb="10" eb="11">
      <t>ガク</t>
    </rPh>
    <phoneticPr fontId="3"/>
  </si>
  <si>
    <t>運営委員会出席謝金</t>
    <rPh sb="0" eb="2">
      <t>ウンエイ</t>
    </rPh>
    <rPh sb="2" eb="5">
      <t>イインカイ</t>
    </rPh>
    <rPh sb="5" eb="7">
      <t>シュッセキ</t>
    </rPh>
    <rPh sb="7" eb="9">
      <t>シャキン</t>
    </rPh>
    <phoneticPr fontId="3"/>
  </si>
  <si>
    <t>○円×○回×○人＝○○円</t>
    <rPh sb="1" eb="2">
      <t>エン</t>
    </rPh>
    <rPh sb="4" eb="5">
      <t>カイ</t>
    </rPh>
    <rPh sb="7" eb="8">
      <t>ニン</t>
    </rPh>
    <rPh sb="11" eb="12">
      <t>エン</t>
    </rPh>
    <phoneticPr fontId="3"/>
  </si>
  <si>
    <t>運営委員会出席旅費（例：△△～東京）</t>
    <rPh sb="0" eb="2">
      <t>ウンエイ</t>
    </rPh>
    <rPh sb="2" eb="5">
      <t>イインカイ</t>
    </rPh>
    <rPh sb="5" eb="7">
      <t>シュッセキ</t>
    </rPh>
    <rPh sb="7" eb="9">
      <t>リョヒ</t>
    </rPh>
    <rPh sb="10" eb="11">
      <t>レイ</t>
    </rPh>
    <rPh sb="15" eb="17">
      <t>トウキョウ</t>
    </rPh>
    <phoneticPr fontId="3"/>
  </si>
  <si>
    <t>○円（往復）×○回×○人＝○○円</t>
    <rPh sb="1" eb="2">
      <t>エン</t>
    </rPh>
    <rPh sb="3" eb="5">
      <t>オウフク</t>
    </rPh>
    <rPh sb="8" eb="9">
      <t>カイ</t>
    </rPh>
    <rPh sb="11" eb="12">
      <t>ニン</t>
    </rPh>
    <rPh sb="15" eb="16">
      <t>エン</t>
    </rPh>
    <phoneticPr fontId="3"/>
  </si>
  <si>
    <t>会場借料</t>
    <rPh sb="0" eb="2">
      <t>カイジョウ</t>
    </rPh>
    <rPh sb="2" eb="4">
      <t>シャクリョウ</t>
    </rPh>
    <phoneticPr fontId="3"/>
  </si>
  <si>
    <t>○円×○時間×○回＝○○円</t>
    <rPh sb="1" eb="2">
      <t>エン</t>
    </rPh>
    <rPh sb="4" eb="6">
      <t>ジカン</t>
    </rPh>
    <rPh sb="8" eb="9">
      <t>カイ</t>
    </rPh>
    <rPh sb="12" eb="13">
      <t>エン</t>
    </rPh>
    <phoneticPr fontId="3"/>
  </si>
  <si>
    <t>運営委員会お茶代</t>
    <rPh sb="0" eb="2">
      <t>ウンエイ</t>
    </rPh>
    <rPh sb="2" eb="5">
      <t>イインカイ</t>
    </rPh>
    <rPh sb="6" eb="8">
      <t>チャダイ</t>
    </rPh>
    <phoneticPr fontId="3"/>
  </si>
  <si>
    <t>運営委員宛文書等発送料</t>
    <rPh sb="0" eb="2">
      <t>ウンエイ</t>
    </rPh>
    <rPh sb="2" eb="4">
      <t>イイン</t>
    </rPh>
    <rPh sb="4" eb="5">
      <t>アテ</t>
    </rPh>
    <rPh sb="5" eb="8">
      <t>ブンショトウ</t>
    </rPh>
    <rPh sb="8" eb="10">
      <t>ハッソウ</t>
    </rPh>
    <rPh sb="10" eb="11">
      <t>リョウ</t>
    </rPh>
    <phoneticPr fontId="3"/>
  </si>
  <si>
    <t>（事業費）×10％</t>
    <rPh sb="1" eb="3">
      <t>ジギョウ</t>
    </rPh>
    <rPh sb="3" eb="4">
      <t>ヒ</t>
    </rPh>
    <phoneticPr fontId="3"/>
  </si>
  <si>
    <t>団体で定める一般管理費率が，10％よりも低い率の場合はその率を採用する。</t>
    <rPh sb="0" eb="2">
      <t>ダンタイ</t>
    </rPh>
    <rPh sb="3" eb="4">
      <t>サダ</t>
    </rPh>
    <rPh sb="6" eb="8">
      <t>イッパン</t>
    </rPh>
    <rPh sb="8" eb="11">
      <t>カンリヒ</t>
    </rPh>
    <rPh sb="11" eb="12">
      <t>リツ</t>
    </rPh>
    <rPh sb="20" eb="21">
      <t>ヒク</t>
    </rPh>
    <rPh sb="22" eb="23">
      <t>リツ</t>
    </rPh>
    <rPh sb="24" eb="26">
      <t>バアイ</t>
    </rPh>
    <rPh sb="29" eb="30">
      <t>リツ</t>
    </rPh>
    <rPh sb="31" eb="33">
      <t>サイヨウ</t>
    </rPh>
    <phoneticPr fontId="3"/>
  </si>
  <si>
    <t>○○円</t>
    <rPh sb="2" eb="3">
      <t>エン</t>
    </rPh>
    <phoneticPr fontId="3"/>
  </si>
  <si>
    <t>講師謝金</t>
    <rPh sb="0" eb="2">
      <t>コウシ</t>
    </rPh>
    <rPh sb="2" eb="4">
      <t>シャキン</t>
    </rPh>
    <phoneticPr fontId="3"/>
  </si>
  <si>
    <t>○円×○時間×○人＝○○円</t>
    <rPh sb="1" eb="2">
      <t>エン</t>
    </rPh>
    <rPh sb="4" eb="6">
      <t>ジカン</t>
    </rPh>
    <rPh sb="8" eb="9">
      <t>ニン</t>
    </rPh>
    <rPh sb="12" eb="13">
      <t>エン</t>
    </rPh>
    <phoneticPr fontId="3"/>
  </si>
  <si>
    <t>講義補助者謝金</t>
    <rPh sb="0" eb="2">
      <t>コウギ</t>
    </rPh>
    <rPh sb="2" eb="5">
      <t>ホジョシャ</t>
    </rPh>
    <rPh sb="5" eb="7">
      <t>シャキン</t>
    </rPh>
    <phoneticPr fontId="3"/>
  </si>
  <si>
    <t>コーディネーター謝金</t>
    <rPh sb="8" eb="10">
      <t>シャキン</t>
    </rPh>
    <phoneticPr fontId="3"/>
  </si>
  <si>
    <t>（企画・運営）○円×○時間×○回＝○○円</t>
    <rPh sb="1" eb="3">
      <t>キカク</t>
    </rPh>
    <rPh sb="4" eb="6">
      <t>ウンエイ</t>
    </rPh>
    <rPh sb="15" eb="16">
      <t>カイ</t>
    </rPh>
    <phoneticPr fontId="3"/>
  </si>
  <si>
    <t>（対外折衝）○円×○時間×○回＝○○円</t>
    <rPh sb="1" eb="3">
      <t>タイガイ</t>
    </rPh>
    <rPh sb="3" eb="5">
      <t>セッショウ</t>
    </rPh>
    <phoneticPr fontId="3"/>
  </si>
  <si>
    <t>原稿執筆謝金</t>
    <rPh sb="0" eb="2">
      <t>ゲンコウ</t>
    </rPh>
    <rPh sb="2" eb="4">
      <t>シッピツ</t>
    </rPh>
    <rPh sb="4" eb="6">
      <t>シャキン</t>
    </rPh>
    <phoneticPr fontId="3"/>
  </si>
  <si>
    <t>○円×○枚×○人＝○○円</t>
    <rPh sb="1" eb="2">
      <t>エン</t>
    </rPh>
    <rPh sb="4" eb="5">
      <t>マイ</t>
    </rPh>
    <rPh sb="7" eb="8">
      <t>ニン</t>
    </rPh>
    <rPh sb="11" eb="12">
      <t>エン</t>
    </rPh>
    <phoneticPr fontId="3"/>
  </si>
  <si>
    <t>資料整理等謝金</t>
    <rPh sb="0" eb="2">
      <t>シリョウ</t>
    </rPh>
    <rPh sb="2" eb="5">
      <t>セイリトウ</t>
    </rPh>
    <rPh sb="5" eb="7">
      <t>シャキン</t>
    </rPh>
    <phoneticPr fontId="3"/>
  </si>
  <si>
    <t>（コーディネーター分）○円×○時間×○回＝○○円</t>
    <rPh sb="9" eb="10">
      <t>ブン</t>
    </rPh>
    <rPh sb="19" eb="20">
      <t>カイ</t>
    </rPh>
    <phoneticPr fontId="3"/>
  </si>
  <si>
    <t>（アルバイト分）○円×○時間×○回×○人＝○○円</t>
    <rPh sb="6" eb="7">
      <t>ブン</t>
    </rPh>
    <rPh sb="16" eb="17">
      <t>カイ</t>
    </rPh>
    <rPh sb="19" eb="20">
      <t>ニン</t>
    </rPh>
    <phoneticPr fontId="3"/>
  </si>
  <si>
    <t>講師旅費（例：△△～東京）</t>
    <rPh sb="0" eb="2">
      <t>コウシ</t>
    </rPh>
    <rPh sb="2" eb="4">
      <t>リョヒ</t>
    </rPh>
    <phoneticPr fontId="3"/>
  </si>
  <si>
    <t>複写機借料</t>
    <rPh sb="0" eb="3">
      <t>フクシャキ</t>
    </rPh>
    <rPh sb="3" eb="5">
      <t>シャクリョウ</t>
    </rPh>
    <phoneticPr fontId="3"/>
  </si>
  <si>
    <t>○円×○か月＝○○円</t>
    <rPh sb="1" eb="2">
      <t>エン</t>
    </rPh>
    <rPh sb="5" eb="6">
      <t>ゲツ</t>
    </rPh>
    <rPh sb="9" eb="10">
      <t>エン</t>
    </rPh>
    <phoneticPr fontId="3"/>
  </si>
  <si>
    <t>コピー用紙代（○○枚入）</t>
    <rPh sb="3" eb="5">
      <t>ヨウシ</t>
    </rPh>
    <rPh sb="5" eb="6">
      <t>ダイ</t>
    </rPh>
    <rPh sb="9" eb="10">
      <t>マイ</t>
    </rPh>
    <rPh sb="10" eb="11">
      <t>イ</t>
    </rPh>
    <phoneticPr fontId="3"/>
  </si>
  <si>
    <t>○円×○冊（箱）＝○○円</t>
    <rPh sb="1" eb="2">
      <t>エン</t>
    </rPh>
    <rPh sb="4" eb="5">
      <t>サツ</t>
    </rPh>
    <rPh sb="6" eb="7">
      <t>ハコ</t>
    </rPh>
    <rPh sb="11" eb="12">
      <t>エン</t>
    </rPh>
    <phoneticPr fontId="3"/>
  </si>
  <si>
    <t>参考図書（○○等　代表的な図書名を記入）</t>
    <rPh sb="0" eb="2">
      <t>サンコウ</t>
    </rPh>
    <rPh sb="2" eb="4">
      <t>トショ</t>
    </rPh>
    <rPh sb="7" eb="8">
      <t>ナド</t>
    </rPh>
    <rPh sb="9" eb="12">
      <t>ダイヒョウテキ</t>
    </rPh>
    <rPh sb="13" eb="15">
      <t>トショ</t>
    </rPh>
    <rPh sb="15" eb="16">
      <t>メイ</t>
    </rPh>
    <phoneticPr fontId="3"/>
  </si>
  <si>
    <t>○円×○冊＝○○円</t>
    <rPh sb="1" eb="2">
      <t>エン</t>
    </rPh>
    <rPh sb="4" eb="5">
      <t>サツ</t>
    </rPh>
    <rPh sb="8" eb="9">
      <t>エン</t>
    </rPh>
    <phoneticPr fontId="3"/>
  </si>
  <si>
    <t>報告書等発送料</t>
    <rPh sb="0" eb="4">
      <t>ホウコクショトウ</t>
    </rPh>
    <rPh sb="4" eb="6">
      <t>ハッソウ</t>
    </rPh>
    <rPh sb="6" eb="7">
      <t>リョウ</t>
    </rPh>
    <phoneticPr fontId="3"/>
  </si>
  <si>
    <t>○円×○回＝○○円</t>
    <rPh sb="1" eb="2">
      <t>エン</t>
    </rPh>
    <rPh sb="4" eb="5">
      <t>カイ</t>
    </rPh>
    <rPh sb="8" eb="9">
      <t>エン</t>
    </rPh>
    <phoneticPr fontId="3"/>
  </si>
  <si>
    <t>募集チラシ発送料</t>
    <rPh sb="0" eb="2">
      <t>ボシュウ</t>
    </rPh>
    <rPh sb="5" eb="7">
      <t>ハッソウ</t>
    </rPh>
    <rPh sb="7" eb="8">
      <t>リョウ</t>
    </rPh>
    <phoneticPr fontId="3"/>
  </si>
  <si>
    <t>○円×○箇所＝○○円</t>
    <rPh sb="1" eb="2">
      <t>エン</t>
    </rPh>
    <rPh sb="4" eb="6">
      <t>カショ</t>
    </rPh>
    <rPh sb="9" eb="10">
      <t>エン</t>
    </rPh>
    <phoneticPr fontId="3"/>
  </si>
  <si>
    <t>受講者・講師開催通知発送料</t>
    <rPh sb="0" eb="3">
      <t>ジュコウシャ</t>
    </rPh>
    <rPh sb="4" eb="6">
      <t>コウシ</t>
    </rPh>
    <rPh sb="6" eb="8">
      <t>カイサイ</t>
    </rPh>
    <rPh sb="8" eb="10">
      <t>ツウチ</t>
    </rPh>
    <rPh sb="10" eb="12">
      <t>ハッソウ</t>
    </rPh>
    <rPh sb="12" eb="13">
      <t>リョウ</t>
    </rPh>
    <phoneticPr fontId="3"/>
  </si>
  <si>
    <t>募集チラシ印刷費</t>
    <rPh sb="0" eb="2">
      <t>ボシュウ</t>
    </rPh>
    <rPh sb="5" eb="7">
      <t>インサツ</t>
    </rPh>
    <rPh sb="7" eb="8">
      <t>ヒ</t>
    </rPh>
    <phoneticPr fontId="3"/>
  </si>
  <si>
    <t>○円×○枚＝○○円</t>
    <rPh sb="1" eb="2">
      <t>エン</t>
    </rPh>
    <rPh sb="4" eb="5">
      <t>マイ</t>
    </rPh>
    <rPh sb="8" eb="9">
      <t>エン</t>
    </rPh>
    <phoneticPr fontId="3"/>
  </si>
  <si>
    <t>コピー代</t>
    <rPh sb="3" eb="4">
      <t>ダイ</t>
    </rPh>
    <phoneticPr fontId="3"/>
  </si>
  <si>
    <t>振込手数料</t>
    <rPh sb="0" eb="2">
      <t>フリコミ</t>
    </rPh>
    <rPh sb="2" eb="5">
      <t>テスウリョウ</t>
    </rPh>
    <phoneticPr fontId="3"/>
  </si>
  <si>
    <t>○円×○件＝○○円</t>
    <rPh sb="1" eb="2">
      <t>エン</t>
    </rPh>
    <rPh sb="4" eb="5">
      <t>ケン</t>
    </rPh>
    <rPh sb="8" eb="9">
      <t>エン</t>
    </rPh>
    <phoneticPr fontId="3"/>
  </si>
  <si>
    <t>再委託先名称</t>
    <rPh sb="0" eb="3">
      <t>サイイタク</t>
    </rPh>
    <rPh sb="3" eb="4">
      <t>サキ</t>
    </rPh>
    <rPh sb="4" eb="6">
      <t>メイショウ</t>
    </rPh>
    <phoneticPr fontId="3"/>
  </si>
  <si>
    <t>○○謝金</t>
    <rPh sb="2" eb="4">
      <t>シャキン</t>
    </rPh>
    <phoneticPr fontId="3"/>
  </si>
  <si>
    <t>○○旅費（例：△△～東京）</t>
    <rPh sb="2" eb="4">
      <t>リョヒ</t>
    </rPh>
    <phoneticPr fontId="3"/>
  </si>
  <si>
    <t>○円（往復）×○回×○人＝○○円</t>
    <rPh sb="1" eb="2">
      <t>エン</t>
    </rPh>
    <rPh sb="8" eb="9">
      <t>カイ</t>
    </rPh>
    <rPh sb="11" eb="12">
      <t>ニン</t>
    </rPh>
    <rPh sb="15" eb="16">
      <t>エン</t>
    </rPh>
    <phoneticPr fontId="3"/>
  </si>
  <si>
    <t>（事業費）×10％</t>
    <rPh sb="1" eb="4">
      <t>ジギョウヒ</t>
    </rPh>
    <phoneticPr fontId="3"/>
  </si>
  <si>
    <t>（※免税事業者は記入する必要はない。</t>
    <rPh sb="2" eb="4">
      <t>メンゼイ</t>
    </rPh>
    <rPh sb="4" eb="7">
      <t>ジギョウシャ</t>
    </rPh>
    <rPh sb="5" eb="7">
      <t>ギョウシャ</t>
    </rPh>
    <rPh sb="12" eb="14">
      <t>ヒツヨウ</t>
    </rPh>
    <phoneticPr fontId="3"/>
  </si>
  <si>
    <t>課税事業者は，基準等を確認して記入すること。）</t>
    <rPh sb="0" eb="2">
      <t>カゼイ</t>
    </rPh>
    <rPh sb="2" eb="4">
      <t>ジギョウ</t>
    </rPh>
    <rPh sb="4" eb="5">
      <t>シャ</t>
    </rPh>
    <rPh sb="7" eb="10">
      <t>キジュントウ</t>
    </rPh>
    <rPh sb="11" eb="13">
      <t>カクニン</t>
    </rPh>
    <phoneticPr fontId="3"/>
  </si>
  <si>
    <t>平成　　年　　月　　日</t>
    <rPh sb="0" eb="2">
      <t>ヘイセイ</t>
    </rPh>
    <rPh sb="4" eb="5">
      <t>ネン</t>
    </rPh>
    <rPh sb="7" eb="8">
      <t>ツキ</t>
    </rPh>
    <rPh sb="10" eb="11">
      <t>ヒ</t>
    </rPh>
    <phoneticPr fontId="3"/>
  </si>
  <si>
    <t>○円×8％＝○○円</t>
    <rPh sb="1" eb="2">
      <t>エン</t>
    </rPh>
    <rPh sb="8" eb="9">
      <t>エン</t>
    </rPh>
    <phoneticPr fontId="3"/>
  </si>
  <si>
    <t>日本語教育以外の事業における主な連携・協働実績</t>
    <rPh sb="0" eb="3">
      <t>ニホンゴ</t>
    </rPh>
    <rPh sb="3" eb="5">
      <t>キョウイク</t>
    </rPh>
    <rPh sb="5" eb="7">
      <t>イガイ</t>
    </rPh>
    <rPh sb="8" eb="10">
      <t>ジギョウ</t>
    </rPh>
    <rPh sb="14" eb="15">
      <t>オモ</t>
    </rPh>
    <rPh sb="16" eb="18">
      <t>レンケイ</t>
    </rPh>
    <rPh sb="19" eb="21">
      <t>キョウドウ</t>
    </rPh>
    <rPh sb="21" eb="23">
      <t>ジッセキ</t>
    </rPh>
    <phoneticPr fontId="3"/>
  </si>
  <si>
    <t>地域住民に対する広報や参加者の募集方法について，具体的に記入すること。
参加者の募集に際しては，可能な限り広く告知し受講者を募るものとし，募集の段階で特定の団体・機関等に属する者のみを対象としないこと。</t>
    <phoneticPr fontId="3"/>
  </si>
  <si>
    <t>取組による日本語習得</t>
    <rPh sb="0" eb="2">
      <t>トリクミ</t>
    </rPh>
    <rPh sb="5" eb="8">
      <t>ニホンゴ</t>
    </rPh>
    <rPh sb="8" eb="10">
      <t>シュウトク</t>
    </rPh>
    <phoneticPr fontId="3"/>
  </si>
  <si>
    <t>主な連携・協働先</t>
    <rPh sb="0" eb="1">
      <t>オモ</t>
    </rPh>
    <rPh sb="2" eb="4">
      <t>レンケイ</t>
    </rPh>
    <rPh sb="5" eb="7">
      <t>キョウドウ</t>
    </rPh>
    <rPh sb="7" eb="8">
      <t>サキ</t>
    </rPh>
    <phoneticPr fontId="3"/>
  </si>
  <si>
    <t>この取組が日本語教育の推進体制の整備にどのように資するのか具体的に記入すること。</t>
    <rPh sb="11" eb="13">
      <t>スイシン</t>
    </rPh>
    <rPh sb="16" eb="18">
      <t>セイビ</t>
    </rPh>
    <rPh sb="24" eb="25">
      <t>シ</t>
    </rPh>
    <rPh sb="29" eb="32">
      <t>グタイテキ</t>
    </rPh>
    <phoneticPr fontId="3"/>
  </si>
  <si>
    <t>本取組を実施する際の主な連携・協働する団体・機関などを具体的に記入してください。</t>
    <rPh sb="0" eb="1">
      <t>ホン</t>
    </rPh>
    <rPh sb="1" eb="3">
      <t>トリクミ</t>
    </rPh>
    <rPh sb="4" eb="6">
      <t>ジッシ</t>
    </rPh>
    <rPh sb="8" eb="9">
      <t>サイ</t>
    </rPh>
    <rPh sb="10" eb="11">
      <t>オモ</t>
    </rPh>
    <rPh sb="12" eb="14">
      <t>レンケイ</t>
    </rPh>
    <rPh sb="15" eb="17">
      <t>キョウドウ</t>
    </rPh>
    <rPh sb="19" eb="21">
      <t>ダンタイ</t>
    </rPh>
    <rPh sb="22" eb="24">
      <t>キカン</t>
    </rPh>
    <rPh sb="27" eb="30">
      <t>グタイテキ</t>
    </rPh>
    <rPh sb="31" eb="33">
      <t>キニュウ</t>
    </rPh>
    <phoneticPr fontId="3"/>
  </si>
  <si>
    <t>本事業の実施体制</t>
    <rPh sb="0" eb="1">
      <t>ホン</t>
    </rPh>
    <rPh sb="1" eb="3">
      <t>ジギョウ</t>
    </rPh>
    <rPh sb="4" eb="6">
      <t>ジッシ</t>
    </rPh>
    <rPh sb="6" eb="8">
      <t>タイセイ</t>
    </rPh>
    <phoneticPr fontId="3"/>
  </si>
  <si>
    <t>空白地域を含む</t>
    <rPh sb="0" eb="2">
      <t>クウハク</t>
    </rPh>
    <rPh sb="2" eb="4">
      <t>チイキ</t>
    </rPh>
    <rPh sb="5" eb="6">
      <t>フク</t>
    </rPh>
    <phoneticPr fontId="3"/>
  </si>
  <si>
    <t>総時間　　　時間（空白地域　　　　　時間）</t>
    <rPh sb="9" eb="11">
      <t>クウハク</t>
    </rPh>
    <rPh sb="11" eb="13">
      <t>チイキ</t>
    </rPh>
    <rPh sb="18" eb="20">
      <t>ジカン</t>
    </rPh>
    <phoneticPr fontId="3"/>
  </si>
  <si>
    <t>□</t>
    <phoneticPr fontId="3"/>
  </si>
  <si>
    <t>取組の目標を具体的かつ検証可能な形で記入すること。</t>
    <phoneticPr fontId="3"/>
  </si>
  <si>
    <t>これまで日本語教育が行われていない市区町村（空白地域）の状況</t>
    <rPh sb="4" eb="7">
      <t>ニホンゴ</t>
    </rPh>
    <rPh sb="7" eb="9">
      <t>キョウイク</t>
    </rPh>
    <rPh sb="10" eb="11">
      <t>オコナ</t>
    </rPh>
    <rPh sb="17" eb="21">
      <t>シクチョウソン</t>
    </rPh>
    <rPh sb="22" eb="24">
      <t>クウハク</t>
    </rPh>
    <rPh sb="24" eb="26">
      <t>チイキ</t>
    </rPh>
    <rPh sb="28" eb="30">
      <t>ジョウキョウ</t>
    </rPh>
    <phoneticPr fontId="3"/>
  </si>
  <si>
    <t>コーディネーター</t>
    <phoneticPr fontId="3"/>
  </si>
  <si>
    <t>※①と④は自動で表示されますが，②と③は額を入力してください。</t>
    <rPh sb="5" eb="7">
      <t>ジドウ</t>
    </rPh>
    <rPh sb="8" eb="10">
      <t>ヒョウジ</t>
    </rPh>
    <rPh sb="20" eb="21">
      <t>ガク</t>
    </rPh>
    <rPh sb="22" eb="24">
      <t>ニュウリョク</t>
    </rPh>
    <phoneticPr fontId="3"/>
  </si>
  <si>
    <t>①事業経費予定額
（総合計）</t>
    <rPh sb="1" eb="3">
      <t>ジギョウ</t>
    </rPh>
    <rPh sb="3" eb="5">
      <t>ケイヒ</t>
    </rPh>
    <rPh sb="5" eb="8">
      <t>ヨテイガク</t>
    </rPh>
    <rPh sb="10" eb="13">
      <t>ソウゴウケイ</t>
    </rPh>
    <phoneticPr fontId="3"/>
  </si>
  <si>
    <t>②コーディネート業務謝金総額</t>
    <rPh sb="8" eb="10">
      <t>ギョウム</t>
    </rPh>
    <rPh sb="10" eb="12">
      <t>シャキン</t>
    </rPh>
    <rPh sb="12" eb="14">
      <t>ソウガク</t>
    </rPh>
    <phoneticPr fontId="3"/>
  </si>
  <si>
    <t>③作業補助等労務謝金総額</t>
    <rPh sb="1" eb="3">
      <t>サギョウ</t>
    </rPh>
    <rPh sb="3" eb="5">
      <t>ホジョ</t>
    </rPh>
    <rPh sb="5" eb="6">
      <t>トウ</t>
    </rPh>
    <rPh sb="6" eb="8">
      <t>ロウム</t>
    </rPh>
    <rPh sb="8" eb="10">
      <t>シャキン</t>
    </rPh>
    <rPh sb="10" eb="12">
      <t>ソウガク</t>
    </rPh>
    <phoneticPr fontId="3"/>
  </si>
  <si>
    <t>④限度額チェック欄</t>
    <rPh sb="1" eb="4">
      <t>ゲンドガク</t>
    </rPh>
    <rPh sb="8" eb="9">
      <t>ラン</t>
    </rPh>
    <phoneticPr fontId="3"/>
  </si>
  <si>
    <r>
      <t>事業を実施後，</t>
    </r>
    <r>
      <rPr>
        <u/>
        <sz val="11"/>
        <color indexed="10"/>
        <rFont val="ＭＳ Ｐゴシック"/>
        <family val="3"/>
        <charset val="128"/>
      </rPr>
      <t>取組毎の</t>
    </r>
    <r>
      <rPr>
        <sz val="11"/>
        <color indexed="10"/>
        <rFont val="ＭＳ Ｐゴシック"/>
        <family val="3"/>
        <charset val="128"/>
      </rPr>
      <t>目標の達成状況や成果をだれが，どのように検証するかを具体的に記入すること。</t>
    </r>
    <rPh sb="19" eb="21">
      <t>セイカ</t>
    </rPh>
    <phoneticPr fontId="3"/>
  </si>
  <si>
    <t>　　　空白地域を含めた企画の場合，左の□を✓してください。</t>
    <rPh sb="3" eb="5">
      <t>クウハク</t>
    </rPh>
    <rPh sb="5" eb="7">
      <t>チイキ</t>
    </rPh>
    <rPh sb="8" eb="9">
      <t>フク</t>
    </rPh>
    <rPh sb="11" eb="13">
      <t>キカク</t>
    </rPh>
    <rPh sb="14" eb="16">
      <t>バアイ</t>
    </rPh>
    <rPh sb="17" eb="18">
      <t>ヒダリ</t>
    </rPh>
    <phoneticPr fontId="3"/>
  </si>
  <si>
    <t>【本事業への応募・採択実績】</t>
    <rPh sb="1" eb="2">
      <t>ホン</t>
    </rPh>
    <rPh sb="2" eb="4">
      <t>ジギョウ</t>
    </rPh>
    <rPh sb="6" eb="8">
      <t>オウボ</t>
    </rPh>
    <rPh sb="9" eb="11">
      <t>サイタク</t>
    </rPh>
    <rPh sb="11" eb="13">
      <t>ジッセキ</t>
    </rPh>
    <phoneticPr fontId="3"/>
  </si>
  <si>
    <t>採択金額</t>
    <rPh sb="0" eb="2">
      <t>サイタク</t>
    </rPh>
    <rPh sb="2" eb="4">
      <t>キンガク</t>
    </rPh>
    <phoneticPr fontId="3"/>
  </si>
  <si>
    <t>専門分野</t>
    <rPh sb="0" eb="2">
      <t>センモン</t>
    </rPh>
    <rPh sb="2" eb="4">
      <t>ブンヤ</t>
    </rPh>
    <phoneticPr fontId="3"/>
  </si>
  <si>
    <t>日本語教育</t>
    <rPh sb="0" eb="3">
      <t>ニホンゴ</t>
    </rPh>
    <rPh sb="3" eb="5">
      <t>キョウイク</t>
    </rPh>
    <phoneticPr fontId="3"/>
  </si>
  <si>
    <t>多文化共生</t>
    <rPh sb="0" eb="3">
      <t>タブンカ</t>
    </rPh>
    <rPh sb="3" eb="5">
      <t>キョウセイ</t>
    </rPh>
    <phoneticPr fontId="3"/>
  </si>
  <si>
    <t>　（２）運営委員会の開催計画</t>
    <rPh sb="4" eb="6">
      <t>ウンエイ</t>
    </rPh>
    <rPh sb="6" eb="9">
      <t>イインカイ</t>
    </rPh>
    <rPh sb="10" eb="12">
      <t>カイサイ</t>
    </rPh>
    <rPh sb="12" eb="14">
      <t>ケイカク</t>
    </rPh>
    <phoneticPr fontId="3"/>
  </si>
  <si>
    <t>開催計画</t>
    <rPh sb="0" eb="2">
      <t>カイサイ</t>
    </rPh>
    <rPh sb="2" eb="4">
      <t>ケイカク</t>
    </rPh>
    <phoneticPr fontId="3"/>
  </si>
  <si>
    <t>※運営委員会の開催時期・回数及び予定する検討内容について記載してください。</t>
    <rPh sb="1" eb="3">
      <t>ウンエイ</t>
    </rPh>
    <rPh sb="3" eb="6">
      <t>イインカイ</t>
    </rPh>
    <rPh sb="7" eb="9">
      <t>カイサイ</t>
    </rPh>
    <rPh sb="9" eb="11">
      <t>ジキ</t>
    </rPh>
    <rPh sb="12" eb="14">
      <t>カイスウ</t>
    </rPh>
    <rPh sb="14" eb="15">
      <t>オヨ</t>
    </rPh>
    <rPh sb="16" eb="18">
      <t>ヨテイ</t>
    </rPh>
    <rPh sb="20" eb="22">
      <t>ケントウ</t>
    </rPh>
    <rPh sb="22" eb="24">
      <t>ナイヨウ</t>
    </rPh>
    <rPh sb="28" eb="30">
      <t>キサイ</t>
    </rPh>
    <phoneticPr fontId="3"/>
  </si>
  <si>
    <t>　（３）地域における関係機関・団体等との連携・協力</t>
    <rPh sb="4" eb="6">
      <t>チイキ</t>
    </rPh>
    <rPh sb="10" eb="12">
      <t>カンケイ</t>
    </rPh>
    <rPh sb="12" eb="14">
      <t>キカン</t>
    </rPh>
    <rPh sb="15" eb="17">
      <t>ダンタイ</t>
    </rPh>
    <rPh sb="17" eb="18">
      <t>ナド</t>
    </rPh>
    <rPh sb="20" eb="22">
      <t>レンケイ</t>
    </rPh>
    <rPh sb="23" eb="25">
      <t>キョウリョク</t>
    </rPh>
    <phoneticPr fontId="3"/>
  </si>
  <si>
    <t>主に担当する取組</t>
    <rPh sb="0" eb="1">
      <t>オモ</t>
    </rPh>
    <rPh sb="2" eb="4">
      <t>タントウ</t>
    </rPh>
    <rPh sb="6" eb="8">
      <t>トリクミ</t>
    </rPh>
    <phoneticPr fontId="3"/>
  </si>
  <si>
    <t>氏名</t>
    <phoneticPr fontId="3"/>
  </si>
  <si>
    <t>交渉状況</t>
    <rPh sb="0" eb="2">
      <t>コウショウ</t>
    </rPh>
    <rPh sb="2" eb="4">
      <t>ジョウキョウ</t>
    </rPh>
    <phoneticPr fontId="3"/>
  </si>
  <si>
    <t>国際交流主幹</t>
    <rPh sb="0" eb="2">
      <t>コクサイ</t>
    </rPh>
    <rPh sb="2" eb="4">
      <t>コウリュウ</t>
    </rPh>
    <rPh sb="4" eb="6">
      <t>シュカン</t>
    </rPh>
    <phoneticPr fontId="3"/>
  </si>
  <si>
    <t>日本語教育の実施</t>
    <rPh sb="0" eb="3">
      <t>ニホンゴ</t>
    </rPh>
    <rPh sb="3" eb="5">
      <t>キョウイク</t>
    </rPh>
    <rPh sb="6" eb="8">
      <t>ジッシ</t>
    </rPh>
    <phoneticPr fontId="3"/>
  </si>
  <si>
    <t>交渉中</t>
    <rPh sb="0" eb="2">
      <t>コウショウ</t>
    </rPh>
    <rPh sb="2" eb="3">
      <t>ナカ</t>
    </rPh>
    <phoneticPr fontId="3"/>
  </si>
  <si>
    <t>○○　○○</t>
    <phoneticPr fontId="3"/>
  </si>
  <si>
    <t>交渉予定</t>
    <rPh sb="0" eb="2">
      <t>コウショウ</t>
    </rPh>
    <rPh sb="2" eb="4">
      <t>ヨテイ</t>
    </rPh>
    <phoneticPr fontId="3"/>
  </si>
  <si>
    <t>※　コーディネータ－，指導者，講師については，略歴（様式６）を必ず添付すること。</t>
    <rPh sb="23" eb="25">
      <t>リャクレキ</t>
    </rPh>
    <rPh sb="26" eb="28">
      <t>ヨウシキ</t>
    </rPh>
    <rPh sb="31" eb="32">
      <t>カナラ</t>
    </rPh>
    <rPh sb="33" eb="35">
      <t>テンプ</t>
    </rPh>
    <phoneticPr fontId="3"/>
  </si>
  <si>
    <t>※運営委員会の経費も合わせて記載すること。</t>
    <rPh sb="1" eb="3">
      <t>ウンエイ</t>
    </rPh>
    <rPh sb="3" eb="6">
      <t>イインカイ</t>
    </rPh>
    <rPh sb="7" eb="9">
      <t>ケイヒ</t>
    </rPh>
    <rPh sb="10" eb="11">
      <t>ア</t>
    </rPh>
    <rPh sb="14" eb="16">
      <t>キサイ</t>
    </rPh>
    <phoneticPr fontId="3"/>
  </si>
  <si>
    <t>教材作成会議お茶代</t>
    <rPh sb="0" eb="2">
      <t>キョウザイ</t>
    </rPh>
    <rPh sb="2" eb="4">
      <t>サクセイ</t>
    </rPh>
    <rPh sb="4" eb="6">
      <t>カイギ</t>
    </rPh>
    <rPh sb="7" eb="9">
      <t>チャダイ</t>
    </rPh>
    <phoneticPr fontId="3"/>
  </si>
  <si>
    <t>※問い合わせのよくある計上できない経費
電話代，食材，タクシー代，ガソリン代，備品など。コピー代については，応募団体が通常利用しているコピー機の経費を案分して計上することはできません。その他の詳細については，募集案内を御覧ください。</t>
    <rPh sb="1" eb="2">
      <t>ト</t>
    </rPh>
    <rPh sb="3" eb="4">
      <t>ア</t>
    </rPh>
    <rPh sb="11" eb="13">
      <t>ケイジョウ</t>
    </rPh>
    <rPh sb="17" eb="19">
      <t>ケイヒ</t>
    </rPh>
    <rPh sb="20" eb="22">
      <t>デンワ</t>
    </rPh>
    <rPh sb="22" eb="23">
      <t>ダイ</t>
    </rPh>
    <rPh sb="24" eb="25">
      <t>タ</t>
    </rPh>
    <rPh sb="25" eb="26">
      <t>ザイ</t>
    </rPh>
    <rPh sb="31" eb="32">
      <t>ダイ</t>
    </rPh>
    <rPh sb="37" eb="38">
      <t>ダイ</t>
    </rPh>
    <rPh sb="39" eb="41">
      <t>ビヒン</t>
    </rPh>
    <rPh sb="47" eb="48">
      <t>ダイ</t>
    </rPh>
    <rPh sb="54" eb="56">
      <t>オウボ</t>
    </rPh>
    <rPh sb="56" eb="58">
      <t>ダンタイ</t>
    </rPh>
    <rPh sb="59" eb="61">
      <t>ツウジョウ</t>
    </rPh>
    <rPh sb="61" eb="63">
      <t>リヨウ</t>
    </rPh>
    <rPh sb="70" eb="71">
      <t>キ</t>
    </rPh>
    <rPh sb="72" eb="74">
      <t>ケイヒ</t>
    </rPh>
    <rPh sb="79" eb="81">
      <t>ケイジョウ</t>
    </rPh>
    <rPh sb="94" eb="95">
      <t>タ</t>
    </rPh>
    <rPh sb="96" eb="98">
      <t>ショウサイ</t>
    </rPh>
    <rPh sb="104" eb="106">
      <t>ボシュウ</t>
    </rPh>
    <rPh sb="106" eb="108">
      <t>アンナイ</t>
    </rPh>
    <rPh sb="109" eb="110">
      <t>ゴ</t>
    </rPh>
    <rPh sb="110" eb="111">
      <t>ラン</t>
    </rPh>
    <phoneticPr fontId="3"/>
  </si>
  <si>
    <t>（４）事業実施の責任体制</t>
    <rPh sb="3" eb="5">
      <t>ジギョウ</t>
    </rPh>
    <rPh sb="5" eb="7">
      <t>ジッシ</t>
    </rPh>
    <rPh sb="8" eb="10">
      <t>セキニン</t>
    </rPh>
    <rPh sb="10" eb="12">
      <t>タイセイ</t>
    </rPh>
    <phoneticPr fontId="3"/>
  </si>
  <si>
    <t>事業責任者</t>
    <rPh sb="0" eb="2">
      <t>ジギョウ</t>
    </rPh>
    <rPh sb="2" eb="5">
      <t>セキニンシャ</t>
    </rPh>
    <phoneticPr fontId="3"/>
  </si>
  <si>
    <r>
      <t xml:space="preserve"> </t>
    </r>
    <r>
      <rPr>
        <sz val="11"/>
        <rFont val="ＭＳ Ｐゴシック"/>
        <family val="3"/>
        <charset val="128"/>
      </rPr>
      <t xml:space="preserve"> 追加</t>
    </r>
    <rPh sb="2" eb="4">
      <t>ツイカ</t>
    </rPh>
    <phoneticPr fontId="3"/>
  </si>
  <si>
    <t>会計責任者</t>
    <rPh sb="0" eb="2">
      <t>カイケイ</t>
    </rPh>
    <rPh sb="2" eb="5">
      <t>セキニンシャ</t>
    </rPh>
    <phoneticPr fontId="3"/>
  </si>
  <si>
    <t>会計担当者</t>
    <rPh sb="0" eb="2">
      <t>カイケイ</t>
    </rPh>
    <rPh sb="2" eb="4">
      <t>タントウ</t>
    </rPh>
    <rPh sb="4" eb="5">
      <t>シャ</t>
    </rPh>
    <phoneticPr fontId="3"/>
  </si>
  <si>
    <t>（５）実施体制としての中核メンバー（地域日本語教育コーディネータ－，指導者，講師及び事業担当者）</t>
    <rPh sb="3" eb="5">
      <t>ジッシ</t>
    </rPh>
    <rPh sb="5" eb="7">
      <t>タイセイ</t>
    </rPh>
    <rPh sb="11" eb="13">
      <t>チュウカク</t>
    </rPh>
    <rPh sb="18" eb="20">
      <t>チイキ</t>
    </rPh>
    <rPh sb="20" eb="23">
      <t>ニホンゴ</t>
    </rPh>
    <rPh sb="23" eb="25">
      <t>キョウイク</t>
    </rPh>
    <rPh sb="34" eb="37">
      <t>シドウシャ</t>
    </rPh>
    <rPh sb="38" eb="40">
      <t>コウシ</t>
    </rPh>
    <rPh sb="40" eb="41">
      <t>オヨ</t>
    </rPh>
    <rPh sb="42" eb="44">
      <t>ジギョウ</t>
    </rPh>
    <rPh sb="44" eb="47">
      <t>タントウシャ</t>
    </rPh>
    <phoneticPr fontId="3"/>
  </si>
  <si>
    <t>（６）中核メンバーを含めた本事業の実施体制</t>
    <rPh sb="3" eb="5">
      <t>チュウカク</t>
    </rPh>
    <rPh sb="10" eb="11">
      <t>フク</t>
    </rPh>
    <rPh sb="13" eb="14">
      <t>ホン</t>
    </rPh>
    <rPh sb="14" eb="16">
      <t>ジギョウ</t>
    </rPh>
    <rPh sb="17" eb="19">
      <t>ジッシ</t>
    </rPh>
    <rPh sb="19" eb="21">
      <t>タイセイ</t>
    </rPh>
    <phoneticPr fontId="3"/>
  </si>
  <si>
    <t>（７）地域の日本語教育の拠点としての役割</t>
    <rPh sb="3" eb="5">
      <t>チイキ</t>
    </rPh>
    <rPh sb="6" eb="9">
      <t>ニホンゴ</t>
    </rPh>
    <rPh sb="9" eb="11">
      <t>キョウイク</t>
    </rPh>
    <rPh sb="12" eb="14">
      <t>キョテン</t>
    </rPh>
    <rPh sb="18" eb="20">
      <t>ヤクワリ</t>
    </rPh>
    <phoneticPr fontId="3"/>
  </si>
  <si>
    <t>（８）地域における日本語教育の体制整備に向けた連携・協働実績（他の機関と連携して実施した事業の過去3年間の実績を記載してください。）</t>
    <rPh sb="3" eb="5">
      <t>チイキ</t>
    </rPh>
    <rPh sb="9" eb="12">
      <t>ニホンゴ</t>
    </rPh>
    <rPh sb="12" eb="14">
      <t>キョウイク</t>
    </rPh>
    <rPh sb="15" eb="17">
      <t>タイセイ</t>
    </rPh>
    <rPh sb="17" eb="19">
      <t>セイビ</t>
    </rPh>
    <rPh sb="20" eb="21">
      <t>ム</t>
    </rPh>
    <rPh sb="23" eb="25">
      <t>レンケイ</t>
    </rPh>
    <rPh sb="26" eb="28">
      <t>キョウドウ</t>
    </rPh>
    <rPh sb="28" eb="30">
      <t>ジッセキ</t>
    </rPh>
    <rPh sb="31" eb="32">
      <t>タ</t>
    </rPh>
    <rPh sb="33" eb="35">
      <t>キカン</t>
    </rPh>
    <rPh sb="36" eb="38">
      <t>レンケイ</t>
    </rPh>
    <rPh sb="40" eb="42">
      <t>ジッシ</t>
    </rPh>
    <rPh sb="44" eb="46">
      <t>ジギョウ</t>
    </rPh>
    <rPh sb="47" eb="49">
      <t>カコ</t>
    </rPh>
    <rPh sb="50" eb="52">
      <t>ネンカン</t>
    </rPh>
    <rPh sb="53" eb="55">
      <t>ジッセキ</t>
    </rPh>
    <rPh sb="56" eb="58">
      <t>キサイ</t>
    </rPh>
    <phoneticPr fontId="3"/>
  </si>
  <si>
    <r>
      <t>日本語教</t>
    </r>
    <r>
      <rPr>
        <sz val="11"/>
        <rFont val="ＭＳ Ｐゴシック"/>
        <family val="3"/>
        <charset val="128"/>
      </rPr>
      <t>育の実施</t>
    </r>
    <rPh sb="0" eb="3">
      <t>ニホンゴ</t>
    </rPh>
    <rPh sb="3" eb="5">
      <t>キョウイク</t>
    </rPh>
    <rPh sb="6" eb="8">
      <t>ジッシ</t>
    </rPh>
    <phoneticPr fontId="3"/>
  </si>
  <si>
    <t>日本語教育を行う人材の養成・研修の実施</t>
    <rPh sb="0" eb="3">
      <t>ニホンゴ</t>
    </rPh>
    <rPh sb="3" eb="5">
      <t>キョウイク</t>
    </rPh>
    <rPh sb="6" eb="7">
      <t>オコナ</t>
    </rPh>
    <rPh sb="8" eb="10">
      <t>ジンザイ</t>
    </rPh>
    <rPh sb="11" eb="13">
      <t>ヨウセイ</t>
    </rPh>
    <rPh sb="14" eb="16">
      <t>ケンシュウ</t>
    </rPh>
    <rPh sb="17" eb="19">
      <t>ジッシ</t>
    </rPh>
    <phoneticPr fontId="3"/>
  </si>
  <si>
    <t>日本語教育のための学習教材の作成</t>
    <rPh sb="0" eb="3">
      <t>ニホンゴ</t>
    </rPh>
    <rPh sb="3" eb="5">
      <t>キョウイク</t>
    </rPh>
    <rPh sb="9" eb="11">
      <t>ガクシュウ</t>
    </rPh>
    <rPh sb="11" eb="13">
      <t>キョウザイ</t>
    </rPh>
    <rPh sb="14" eb="16">
      <t>サクセイ</t>
    </rPh>
    <phoneticPr fontId="3"/>
  </si>
  <si>
    <t>その他の日本語教育に関する活動</t>
    <rPh sb="2" eb="3">
      <t>タ</t>
    </rPh>
    <rPh sb="4" eb="7">
      <t>ニホンゴ</t>
    </rPh>
    <rPh sb="7" eb="9">
      <t>キョウイク</t>
    </rPh>
    <rPh sb="10" eb="11">
      <t>カン</t>
    </rPh>
    <rPh sb="13" eb="15">
      <t>カツドウ</t>
    </rPh>
    <phoneticPr fontId="3"/>
  </si>
  <si>
    <t>（９）日本語教育事業の地域における安定的な実施に向けた計画</t>
    <rPh sb="3" eb="6">
      <t>ニホンゴ</t>
    </rPh>
    <rPh sb="6" eb="8">
      <t>キョウイク</t>
    </rPh>
    <rPh sb="8" eb="10">
      <t>ジギョウ</t>
    </rPh>
    <rPh sb="11" eb="13">
      <t>チイキ</t>
    </rPh>
    <rPh sb="17" eb="20">
      <t>アンテイテキ</t>
    </rPh>
    <rPh sb="21" eb="23">
      <t>ジッシ</t>
    </rPh>
    <rPh sb="24" eb="25">
      <t>ム</t>
    </rPh>
    <rPh sb="27" eb="29">
      <t>ケイカク</t>
    </rPh>
    <phoneticPr fontId="3"/>
  </si>
  <si>
    <t>事業費の安定的な確保に向けた計画</t>
    <rPh sb="0" eb="2">
      <t>ジギョウ</t>
    </rPh>
    <rPh sb="2" eb="3">
      <t>ヒ</t>
    </rPh>
    <rPh sb="4" eb="7">
      <t>アンテイテキ</t>
    </rPh>
    <rPh sb="8" eb="10">
      <t>カクホ</t>
    </rPh>
    <rPh sb="11" eb="12">
      <t>ム</t>
    </rPh>
    <rPh sb="14" eb="16">
      <t>ケイカク</t>
    </rPh>
    <phoneticPr fontId="3"/>
  </si>
  <si>
    <t>収入</t>
    <rPh sb="0" eb="2">
      <t>シュウニュウ</t>
    </rPh>
    <phoneticPr fontId="3"/>
  </si>
  <si>
    <t>修正</t>
    <rPh sb="0" eb="2">
      <t>シュウセイ</t>
    </rPh>
    <phoneticPr fontId="3"/>
  </si>
  <si>
    <t>Eメールアドレス</t>
    <phoneticPr fontId="3"/>
  </si>
  <si>
    <t>ホームページアドレス</t>
    <phoneticPr fontId="3"/>
  </si>
  <si>
    <t>Eメールアドレス</t>
    <phoneticPr fontId="3"/>
  </si>
  <si>
    <t>ホームページアドレス</t>
    <phoneticPr fontId="3"/>
  </si>
  <si>
    <t>Eメールアドレス</t>
    <phoneticPr fontId="3"/>
  </si>
  <si>
    <t>申請</t>
    <rPh sb="0" eb="2">
      <t>シンセイ</t>
    </rPh>
    <phoneticPr fontId="3"/>
  </si>
  <si>
    <t>○</t>
    <phoneticPr fontId="3"/>
  </si>
  <si>
    <t>×</t>
    <phoneticPr fontId="3"/>
  </si>
  <si>
    <t>×</t>
    <phoneticPr fontId="3"/>
  </si>
  <si>
    <t>支出額合計（A）</t>
    <rPh sb="0" eb="3">
      <t>シシュツガク</t>
    </rPh>
    <rPh sb="3" eb="4">
      <t>ゴウ</t>
    </rPh>
    <rPh sb="4" eb="5">
      <t>ケイ</t>
    </rPh>
    <phoneticPr fontId="3"/>
  </si>
  <si>
    <t>収入額合計（B）</t>
    <rPh sb="0" eb="2">
      <t>シュウニュウ</t>
    </rPh>
    <rPh sb="2" eb="3">
      <t>ガク</t>
    </rPh>
    <rPh sb="3" eb="4">
      <t>ゴウ</t>
    </rPh>
    <rPh sb="4" eb="5">
      <t>ケイ</t>
    </rPh>
    <phoneticPr fontId="3"/>
  </si>
  <si>
    <t>事業経費予定額　総合計（C）＝（A）-（B）</t>
    <rPh sb="0" eb="2">
      <t>ジギョウ</t>
    </rPh>
    <rPh sb="2" eb="4">
      <t>ケイヒ</t>
    </rPh>
    <rPh sb="4" eb="7">
      <t>ヨテイガク</t>
    </rPh>
    <rPh sb="8" eb="9">
      <t>ソウ</t>
    </rPh>
    <rPh sb="9" eb="11">
      <t>ゴウケイ</t>
    </rPh>
    <phoneticPr fontId="3"/>
  </si>
  <si>
    <t>プログラム（Ｂ）○○○○事業</t>
    <rPh sb="12" eb="14">
      <t>ジギョウ</t>
    </rPh>
    <phoneticPr fontId="3"/>
  </si>
  <si>
    <t>⑤　その他，これらに類するもの</t>
    <rPh sb="4" eb="5">
      <t>タ</t>
    </rPh>
    <rPh sb="10" eb="11">
      <t>ルイ</t>
    </rPh>
    <phoneticPr fontId="3"/>
  </si>
  <si>
    <t>④　上記にかかる人材の育成</t>
    <rPh sb="2" eb="4">
      <t>ジョウキ</t>
    </rPh>
    <rPh sb="8" eb="10">
      <t>ジンザイ</t>
    </rPh>
    <rPh sb="11" eb="13">
      <t>イクセイ</t>
    </rPh>
    <phoneticPr fontId="3"/>
  </si>
  <si>
    <t>※　地域日本語教育実践プログラム（B）に応募される場合には，①から⑤の取組のうち
　複数を組み合わせて応募してください。</t>
    <rPh sb="20" eb="22">
      <t>オウボ</t>
    </rPh>
    <rPh sb="25" eb="27">
      <t>バアイ</t>
    </rPh>
    <rPh sb="35" eb="37">
      <t>トリクミ</t>
    </rPh>
    <rPh sb="42" eb="44">
      <t>フクスウ</t>
    </rPh>
    <rPh sb="45" eb="46">
      <t>ク</t>
    </rPh>
    <rPh sb="47" eb="48">
      <t>ア</t>
    </rPh>
    <rPh sb="51" eb="53">
      <t>オウボ</t>
    </rPh>
    <phoneticPr fontId="3"/>
  </si>
  <si>
    <t>プログラム（Ａ）○○○○事業</t>
    <phoneticPr fontId="3"/>
  </si>
  <si>
    <t>「生活者としての外国人」のための日本語教育事業－地域日本語教育実践プログラム－の申請・採択実績がある場合，
事業名称と採択金額を記載してください。</t>
    <rPh sb="40" eb="42">
      <t>シンセイ</t>
    </rPh>
    <rPh sb="43" eb="45">
      <t>サイタク</t>
    </rPh>
    <rPh sb="45" eb="47">
      <t>ジッセキ</t>
    </rPh>
    <rPh sb="50" eb="52">
      <t>バアイ</t>
    </rPh>
    <rPh sb="54" eb="56">
      <t>ジギョウ</t>
    </rPh>
    <rPh sb="56" eb="58">
      <t>メイショウ</t>
    </rPh>
    <rPh sb="59" eb="61">
      <t>サイタク</t>
    </rPh>
    <rPh sb="61" eb="63">
      <t>キンガク</t>
    </rPh>
    <rPh sb="64" eb="66">
      <t>キサイ</t>
    </rPh>
    <phoneticPr fontId="3"/>
  </si>
  <si>
    <t>年度</t>
    <rPh sb="0" eb="2">
      <t>ネンド</t>
    </rPh>
    <phoneticPr fontId="3"/>
  </si>
  <si>
    <t>　応募団体概要</t>
    <rPh sb="1" eb="3">
      <t>オウボ</t>
    </rPh>
    <rPh sb="3" eb="5">
      <t>ダンタイ</t>
    </rPh>
    <rPh sb="5" eb="7">
      <t>ガイヨウ</t>
    </rPh>
    <phoneticPr fontId="3"/>
  </si>
  <si>
    <t>　定款又は寄附行為</t>
    <rPh sb="1" eb="3">
      <t>テイカン</t>
    </rPh>
    <rPh sb="3" eb="4">
      <t>マタ</t>
    </rPh>
    <rPh sb="5" eb="7">
      <t>キフ</t>
    </rPh>
    <rPh sb="7" eb="9">
      <t>コウイ</t>
    </rPh>
    <phoneticPr fontId="3"/>
  </si>
  <si>
    <t>　登記簿謄本の写（任意団体の場合は，「任意団体に関する事項」）</t>
    <rPh sb="1" eb="4">
      <t>トウキボ</t>
    </rPh>
    <rPh sb="4" eb="6">
      <t>トウホン</t>
    </rPh>
    <rPh sb="7" eb="8">
      <t>ウツ</t>
    </rPh>
    <rPh sb="9" eb="11">
      <t>ニンイ</t>
    </rPh>
    <rPh sb="11" eb="13">
      <t>ダンタイ</t>
    </rPh>
    <rPh sb="14" eb="16">
      <t>バアイ</t>
    </rPh>
    <rPh sb="19" eb="21">
      <t>ニンイ</t>
    </rPh>
    <rPh sb="21" eb="23">
      <t>ダンタイ</t>
    </rPh>
    <rPh sb="24" eb="25">
      <t>カン</t>
    </rPh>
    <rPh sb="27" eb="29">
      <t>ジコウ</t>
    </rPh>
    <phoneticPr fontId="3"/>
  </si>
  <si>
    <t>　これまでの活動実績が分かる資料　　　　　</t>
    <rPh sb="6" eb="8">
      <t>カツドウ</t>
    </rPh>
    <rPh sb="8" eb="10">
      <t>ジッセキ</t>
    </rPh>
    <rPh sb="11" eb="12">
      <t>ワ</t>
    </rPh>
    <rPh sb="14" eb="16">
      <t>シリョウ</t>
    </rPh>
    <phoneticPr fontId="3"/>
  </si>
  <si>
    <t>　誓約書　　　　　　　　　　　　　　　　　　　　　　　　　</t>
    <rPh sb="1" eb="4">
      <t>セイヤクショ</t>
    </rPh>
    <phoneticPr fontId="3"/>
  </si>
  <si>
    <t>　実施体制としての中核メンバー（コーディネーター）略歴</t>
    <rPh sb="25" eb="27">
      <t>リャクレキ</t>
    </rPh>
    <phoneticPr fontId="3"/>
  </si>
  <si>
    <t>　実施体制としての中核メンバー（指導者及び講師）略歴</t>
    <rPh sb="1" eb="3">
      <t>ジッシ</t>
    </rPh>
    <rPh sb="3" eb="5">
      <t>タイセイ</t>
    </rPh>
    <rPh sb="9" eb="11">
      <t>チュウカク</t>
    </rPh>
    <rPh sb="16" eb="19">
      <t>シドウシャ</t>
    </rPh>
    <rPh sb="19" eb="20">
      <t>オヨ</t>
    </rPh>
    <rPh sb="21" eb="23">
      <t>コウシ</t>
    </rPh>
    <rPh sb="24" eb="26">
      <t>リャクレキ</t>
    </rPh>
    <phoneticPr fontId="3"/>
  </si>
  <si>
    <t>【団体の種別チェック】　団体の種別を選択してください。</t>
    <rPh sb="1" eb="3">
      <t>ダンタイ</t>
    </rPh>
    <rPh sb="4" eb="6">
      <t>シュベツ</t>
    </rPh>
    <rPh sb="18" eb="20">
      <t>センタク</t>
    </rPh>
    <phoneticPr fontId="3"/>
  </si>
  <si>
    <t>【添付資料チェック欄】　添付資料に不備がないことを確認の上，□にチェックしてください。</t>
    <rPh sb="1" eb="3">
      <t>テンプ</t>
    </rPh>
    <rPh sb="3" eb="5">
      <t>シリョウ</t>
    </rPh>
    <rPh sb="9" eb="10">
      <t>ラン</t>
    </rPh>
    <rPh sb="12" eb="14">
      <t>テンプ</t>
    </rPh>
    <rPh sb="14" eb="16">
      <t>シリョウ</t>
    </rPh>
    <rPh sb="17" eb="19">
      <t>フビ</t>
    </rPh>
    <rPh sb="25" eb="27">
      <t>カクニン</t>
    </rPh>
    <rPh sb="28" eb="29">
      <t>ウエ</t>
    </rPh>
    <phoneticPr fontId="3"/>
  </si>
  <si>
    <t>□</t>
    <phoneticPr fontId="3"/>
  </si>
  <si>
    <t>【応募プログラム（取組）チェック欄】</t>
    <rPh sb="1" eb="3">
      <t>オウボ</t>
    </rPh>
    <rPh sb="9" eb="11">
      <t>トリクミ</t>
    </rPh>
    <rPh sb="16" eb="17">
      <t>ラン</t>
    </rPh>
    <phoneticPr fontId="3"/>
  </si>
  <si>
    <t>事業終了後，申請事業を通して得られた成果を踏まえ，地域の日本語教育の拠点として，どのような役割を果たしていく予定であるかを記入すること。</t>
    <phoneticPr fontId="3"/>
  </si>
  <si>
    <t>再委託先名称：</t>
    <rPh sb="0" eb="3">
      <t>サイイタク</t>
    </rPh>
    <rPh sb="3" eb="4">
      <t>サキ</t>
    </rPh>
    <rPh sb="4" eb="6">
      <t>メイショウ</t>
    </rPh>
    <phoneticPr fontId="3"/>
  </si>
  <si>
    <r>
      <t xml:space="preserve">消費税相当額
</t>
    </r>
    <r>
      <rPr>
        <sz val="11"/>
        <rFont val="ＭＳ Ｐゴシック"/>
        <family val="3"/>
        <charset val="128"/>
      </rPr>
      <t>（※諸謝金のみ対象）</t>
    </r>
    <rPh sb="0" eb="3">
      <t>ショウヒゼイ</t>
    </rPh>
    <rPh sb="3" eb="5">
      <t>ソウトウ</t>
    </rPh>
    <rPh sb="5" eb="6">
      <t>ガク</t>
    </rPh>
    <rPh sb="9" eb="12">
      <t>ショシャキン</t>
    </rPh>
    <rPh sb="14" eb="16">
      <t>タイショウ</t>
    </rPh>
    <phoneticPr fontId="3"/>
  </si>
  <si>
    <t>　任意団体は昨年度決算の内容が分かる書類　　　　</t>
    <rPh sb="9" eb="11">
      <t>ケッサン</t>
    </rPh>
    <rPh sb="12" eb="14">
      <t>ナイヨウ</t>
    </rPh>
    <phoneticPr fontId="3"/>
  </si>
  <si>
    <t>４．事業経費予定額</t>
    <rPh sb="2" eb="4">
      <t>ジギョウ</t>
    </rPh>
    <rPh sb="4" eb="6">
      <t>ケイヒ</t>
    </rPh>
    <rPh sb="6" eb="8">
      <t>ヨテイ</t>
    </rPh>
    <rPh sb="8" eb="9">
      <t>ガク</t>
    </rPh>
    <phoneticPr fontId="3"/>
  </si>
  <si>
    <t>５．再委託に関する事項</t>
    <rPh sb="2" eb="5">
      <t>サイイタク</t>
    </rPh>
    <rPh sb="6" eb="7">
      <t>カン</t>
    </rPh>
    <rPh sb="9" eb="11">
      <t>ジコウ</t>
    </rPh>
    <phoneticPr fontId="3"/>
  </si>
  <si>
    <t>６．事業連絡担当者</t>
    <rPh sb="2" eb="4">
      <t>ジギョウ</t>
    </rPh>
    <rPh sb="4" eb="6">
      <t>レンラク</t>
    </rPh>
    <rPh sb="6" eb="9">
      <t>タントウシャ</t>
    </rPh>
    <phoneticPr fontId="3"/>
  </si>
  <si>
    <t>申請団体が地域日本語教育の拠点として，運営委員会，関係機関・団体とどのように連携協力しながら，取組を実施していく計画か，中核メンバーの役割分担，関係機関・団体間の役割分担について記入すること。</t>
    <rPh sb="67" eb="69">
      <t>ヤクワリ</t>
    </rPh>
    <rPh sb="69" eb="71">
      <t>ブンタン</t>
    </rPh>
    <phoneticPr fontId="3"/>
  </si>
  <si>
    <t>法人格有する団体</t>
    <rPh sb="0" eb="3">
      <t>ホウジンカク</t>
    </rPh>
    <rPh sb="3" eb="4">
      <t>ユウ</t>
    </rPh>
    <rPh sb="6" eb="8">
      <t>ダンタイ</t>
    </rPh>
    <phoneticPr fontId="3"/>
  </si>
  <si>
    <t>　　　　追加</t>
    <rPh sb="4" eb="6">
      <t>ツイカ</t>
    </rPh>
    <phoneticPr fontId="3"/>
  </si>
  <si>
    <t>　任意団体は直近の年度の決算内容が分かる書類　　　　　　</t>
    <rPh sb="10" eb="11">
      <t>ド</t>
    </rPh>
    <phoneticPr fontId="3"/>
  </si>
  <si>
    <t>コーディネート業務50Ｈ，日本語教育60Ｈ</t>
    <rPh sb="7" eb="9">
      <t>ギョウム</t>
    </rPh>
    <rPh sb="13" eb="16">
      <t>ニホンゴ</t>
    </rPh>
    <rPh sb="16" eb="18">
      <t>キョウイク</t>
    </rPh>
    <phoneticPr fontId="3"/>
  </si>
  <si>
    <t>（４）再委託金額（単位　：　円）</t>
    <rPh sb="3" eb="6">
      <t>サイイタク</t>
    </rPh>
    <rPh sb="6" eb="8">
      <t>キンガク</t>
    </rPh>
    <rPh sb="9" eb="11">
      <t>タンイ</t>
    </rPh>
    <rPh sb="14" eb="15">
      <t>エン</t>
    </rPh>
    <phoneticPr fontId="3"/>
  </si>
  <si>
    <t>取組2</t>
    <rPh sb="0" eb="2">
      <t>トリクミ</t>
    </rPh>
    <phoneticPr fontId="3"/>
  </si>
  <si>
    <t>取組3</t>
    <rPh sb="0" eb="2">
      <t>トリクミ</t>
    </rPh>
    <phoneticPr fontId="3"/>
  </si>
  <si>
    <t>○</t>
    <phoneticPr fontId="3"/>
  </si>
  <si>
    <t>「生活者としての外国人」のための日本語教育事業－地域日本語教育実践プログラム－の申請・採択実績がある場合，事業名称と採択金額を記載してください。</t>
    <rPh sb="40" eb="42">
      <t>シンセイ</t>
    </rPh>
    <rPh sb="43" eb="45">
      <t>サイタク</t>
    </rPh>
    <rPh sb="45" eb="47">
      <t>ジッセキ</t>
    </rPh>
    <rPh sb="50" eb="52">
      <t>バアイ</t>
    </rPh>
    <rPh sb="53" eb="55">
      <t>ジギョウ</t>
    </rPh>
    <rPh sb="55" eb="57">
      <t>メイショウ</t>
    </rPh>
    <rPh sb="58" eb="60">
      <t>サイタク</t>
    </rPh>
    <rPh sb="60" eb="62">
      <t>キンガク</t>
    </rPh>
    <rPh sb="63" eb="65">
      <t>キサイ</t>
    </rPh>
    <phoneticPr fontId="3"/>
  </si>
  <si>
    <t>法人格を有する場合は任意の様式（任意団体の場合は様式4）</t>
    <rPh sb="0" eb="2">
      <t>ホウジン</t>
    </rPh>
    <rPh sb="2" eb="3">
      <t>カク</t>
    </rPh>
    <rPh sb="4" eb="5">
      <t>ユウ</t>
    </rPh>
    <rPh sb="7" eb="9">
      <t>バアイ</t>
    </rPh>
    <rPh sb="10" eb="12">
      <t>ニンイ</t>
    </rPh>
    <rPh sb="13" eb="15">
      <t>ヨウシキ</t>
    </rPh>
    <rPh sb="16" eb="18">
      <t>ニンイ</t>
    </rPh>
    <rPh sb="18" eb="20">
      <t>ダンタイ</t>
    </rPh>
    <rPh sb="21" eb="23">
      <t>バアイ</t>
    </rPh>
    <rPh sb="24" eb="26">
      <t>ヨウシキ</t>
    </rPh>
    <phoneticPr fontId="3"/>
  </si>
  <si>
    <t>今回応募する事業の名称を記入すること。</t>
    <rPh sb="2" eb="4">
      <t>オウボ</t>
    </rPh>
    <phoneticPr fontId="3"/>
  </si>
  <si>
    <t>今回応募する事業の目的を具体的かつ明確に記入すること。地域の実情や課題に合わせた目的とすること。</t>
    <phoneticPr fontId="3"/>
  </si>
  <si>
    <t>今回応募する事業の内容について，課題をどのように解決するのか分かるように，事業の特徴を含め，簡潔に記入すること。</t>
    <phoneticPr fontId="3"/>
  </si>
  <si>
    <t>取組２・３</t>
    <rPh sb="0" eb="2">
      <t>トリクミ</t>
    </rPh>
    <phoneticPr fontId="3"/>
  </si>
  <si>
    <r>
      <t xml:space="preserve"> </t>
    </r>
    <r>
      <rPr>
        <sz val="11"/>
        <rFont val="ＭＳ Ｐゴシック"/>
        <family val="3"/>
        <charset val="128"/>
      </rPr>
      <t xml:space="preserve"> </t>
    </r>
    <r>
      <rPr>
        <sz val="11"/>
        <rFont val="ＭＳ Ｐゴシック"/>
        <family val="3"/>
        <charset val="128"/>
      </rPr>
      <t>（４）事業実施の責任体制</t>
    </r>
    <rPh sb="5" eb="7">
      <t>ジギョウ</t>
    </rPh>
    <rPh sb="7" eb="9">
      <t>ジッシ</t>
    </rPh>
    <rPh sb="10" eb="12">
      <t>セキニン</t>
    </rPh>
    <rPh sb="12" eb="14">
      <t>タイセイ</t>
    </rPh>
    <phoneticPr fontId="3"/>
  </si>
  <si>
    <r>
      <t xml:space="preserve"> </t>
    </r>
    <r>
      <rPr>
        <sz val="11"/>
        <rFont val="ＭＳ Ｐゴシック"/>
        <family val="3"/>
        <charset val="128"/>
      </rPr>
      <t xml:space="preserve"> </t>
    </r>
    <r>
      <rPr>
        <sz val="11"/>
        <rFont val="ＭＳ Ｐゴシック"/>
        <family val="3"/>
        <charset val="128"/>
      </rPr>
      <t>（５）実施体制としての中核メンバー（地域日本語教育コーディネータ－，指導者，講師及び事業担当者）</t>
    </r>
    <rPh sb="5" eb="7">
      <t>ジッシ</t>
    </rPh>
    <rPh sb="7" eb="9">
      <t>タイセイ</t>
    </rPh>
    <rPh sb="13" eb="15">
      <t>チュウカク</t>
    </rPh>
    <rPh sb="20" eb="22">
      <t>チイキ</t>
    </rPh>
    <rPh sb="22" eb="25">
      <t>ニホンゴ</t>
    </rPh>
    <rPh sb="25" eb="27">
      <t>キョウイク</t>
    </rPh>
    <rPh sb="36" eb="39">
      <t>シドウシャ</t>
    </rPh>
    <rPh sb="40" eb="42">
      <t>コウシ</t>
    </rPh>
    <rPh sb="42" eb="43">
      <t>オヨ</t>
    </rPh>
    <rPh sb="44" eb="46">
      <t>ジギョウ</t>
    </rPh>
    <rPh sb="46" eb="49">
      <t>タントウシャ</t>
    </rPh>
    <phoneticPr fontId="3"/>
  </si>
  <si>
    <r>
      <t xml:space="preserve"> </t>
    </r>
    <r>
      <rPr>
        <sz val="11"/>
        <rFont val="ＭＳ Ｐゴシック"/>
        <family val="3"/>
        <charset val="128"/>
      </rPr>
      <t xml:space="preserve"> </t>
    </r>
    <r>
      <rPr>
        <sz val="11"/>
        <rFont val="ＭＳ Ｐゴシック"/>
        <family val="3"/>
        <charset val="128"/>
      </rPr>
      <t>（６）中核メンバーを含めた本事業の実施体制</t>
    </r>
    <rPh sb="5" eb="7">
      <t>チュウカク</t>
    </rPh>
    <rPh sb="12" eb="13">
      <t>フク</t>
    </rPh>
    <rPh sb="15" eb="16">
      <t>ホン</t>
    </rPh>
    <rPh sb="16" eb="18">
      <t>ジギョウ</t>
    </rPh>
    <rPh sb="19" eb="21">
      <t>ジッシ</t>
    </rPh>
    <rPh sb="21" eb="23">
      <t>タイセイ</t>
    </rPh>
    <phoneticPr fontId="3"/>
  </si>
  <si>
    <r>
      <t xml:space="preserve"> </t>
    </r>
    <r>
      <rPr>
        <sz val="11"/>
        <rFont val="ＭＳ Ｐゴシック"/>
        <family val="3"/>
        <charset val="128"/>
      </rPr>
      <t xml:space="preserve"> </t>
    </r>
    <r>
      <rPr>
        <sz val="11"/>
        <rFont val="ＭＳ Ｐゴシック"/>
        <family val="3"/>
        <charset val="128"/>
      </rPr>
      <t>（７）地域の日本語教育の拠点としての役割</t>
    </r>
    <rPh sb="5" eb="7">
      <t>チイキ</t>
    </rPh>
    <rPh sb="8" eb="11">
      <t>ニホンゴ</t>
    </rPh>
    <rPh sb="11" eb="13">
      <t>キョウイク</t>
    </rPh>
    <rPh sb="14" eb="16">
      <t>キョテン</t>
    </rPh>
    <rPh sb="20" eb="22">
      <t>ヤクワリ</t>
    </rPh>
    <phoneticPr fontId="3"/>
  </si>
  <si>
    <r>
      <t xml:space="preserve"> </t>
    </r>
    <r>
      <rPr>
        <sz val="11"/>
        <rFont val="ＭＳ Ｐゴシック"/>
        <family val="3"/>
        <charset val="128"/>
      </rPr>
      <t xml:space="preserve"> </t>
    </r>
    <r>
      <rPr>
        <sz val="11"/>
        <rFont val="ＭＳ Ｐゴシック"/>
        <family val="3"/>
        <charset val="128"/>
      </rPr>
      <t>（８）地域における日本語教育の体制整備に向けた連携・協働実績（他の機関と連携して実施した事業の過去3年間の実績を記載してください。）</t>
    </r>
    <rPh sb="5" eb="7">
      <t>チイキ</t>
    </rPh>
    <rPh sb="11" eb="14">
      <t>ニホンゴ</t>
    </rPh>
    <rPh sb="14" eb="16">
      <t>キョウイク</t>
    </rPh>
    <rPh sb="17" eb="19">
      <t>タイセイ</t>
    </rPh>
    <rPh sb="19" eb="21">
      <t>セイビ</t>
    </rPh>
    <rPh sb="22" eb="23">
      <t>ム</t>
    </rPh>
    <rPh sb="25" eb="27">
      <t>レンケイ</t>
    </rPh>
    <rPh sb="28" eb="30">
      <t>キョウドウ</t>
    </rPh>
    <rPh sb="30" eb="32">
      <t>ジッセキ</t>
    </rPh>
    <rPh sb="33" eb="34">
      <t>タ</t>
    </rPh>
    <rPh sb="35" eb="37">
      <t>キカン</t>
    </rPh>
    <rPh sb="38" eb="40">
      <t>レンケイ</t>
    </rPh>
    <rPh sb="42" eb="44">
      <t>ジッシ</t>
    </rPh>
    <rPh sb="46" eb="48">
      <t>ジギョウ</t>
    </rPh>
    <rPh sb="49" eb="51">
      <t>カコ</t>
    </rPh>
    <rPh sb="52" eb="54">
      <t>ネンカン</t>
    </rPh>
    <rPh sb="55" eb="57">
      <t>ジッセキ</t>
    </rPh>
    <rPh sb="58" eb="60">
      <t>キサイ</t>
    </rPh>
    <phoneticPr fontId="3"/>
  </si>
  <si>
    <r>
      <t xml:space="preserve"> </t>
    </r>
    <r>
      <rPr>
        <sz val="11"/>
        <rFont val="ＭＳ Ｐゴシック"/>
        <family val="3"/>
        <charset val="128"/>
      </rPr>
      <t xml:space="preserve"> </t>
    </r>
    <r>
      <rPr>
        <sz val="11"/>
        <rFont val="ＭＳ Ｐゴシック"/>
        <family val="3"/>
        <charset val="128"/>
      </rPr>
      <t>（９）日本語教育事業の地域における安定的な実施に向けた計画</t>
    </r>
    <rPh sb="5" eb="8">
      <t>ニホンゴ</t>
    </rPh>
    <rPh sb="8" eb="10">
      <t>キョウイク</t>
    </rPh>
    <rPh sb="10" eb="12">
      <t>ジギョウ</t>
    </rPh>
    <rPh sb="13" eb="15">
      <t>チイキ</t>
    </rPh>
    <rPh sb="19" eb="22">
      <t>アンテイテキ</t>
    </rPh>
    <rPh sb="23" eb="25">
      <t>ジッシ</t>
    </rPh>
    <rPh sb="26" eb="27">
      <t>ム</t>
    </rPh>
    <rPh sb="29" eb="31">
      <t>ケイカク</t>
    </rPh>
    <phoneticPr fontId="3"/>
  </si>
  <si>
    <t>（５）再委託費の内訳</t>
    <rPh sb="3" eb="6">
      <t>サイイタク</t>
    </rPh>
    <rPh sb="6" eb="7">
      <t>ヒ</t>
    </rPh>
    <rPh sb="8" eb="10">
      <t>ウチワケ</t>
    </rPh>
    <phoneticPr fontId="3"/>
  </si>
  <si>
    <t xml:space="preserve">   （単位　：　円）</t>
  </si>
  <si>
    <t>法人格</t>
    <rPh sb="0" eb="3">
      <t>ホウジンカク</t>
    </rPh>
    <phoneticPr fontId="3"/>
  </si>
  <si>
    <t>　平成２９年度「生活者としての外国人」のための日本語教育事業　地域日本語教育実践プログラムに関する企画書を提出します。</t>
    <rPh sb="1" eb="3">
      <t>ヘイセイ</t>
    </rPh>
    <rPh sb="5" eb="7">
      <t>ネンド</t>
    </rPh>
    <rPh sb="8" eb="11">
      <t>セイカツシャ</t>
    </rPh>
    <rPh sb="15" eb="17">
      <t>ガイコク</t>
    </rPh>
    <rPh sb="17" eb="18">
      <t>ジン</t>
    </rPh>
    <rPh sb="23" eb="26">
      <t>ニホンゴ</t>
    </rPh>
    <rPh sb="26" eb="28">
      <t>キョウイク</t>
    </rPh>
    <rPh sb="28" eb="30">
      <t>ジギョウ</t>
    </rPh>
    <rPh sb="31" eb="33">
      <t>チイキ</t>
    </rPh>
    <rPh sb="33" eb="36">
      <t>ニホンゴ</t>
    </rPh>
    <rPh sb="36" eb="38">
      <t>キョウイク</t>
    </rPh>
    <rPh sb="38" eb="40">
      <t>ジッセン</t>
    </rPh>
    <rPh sb="46" eb="47">
      <t>カン</t>
    </rPh>
    <rPh sb="49" eb="52">
      <t>キカクショ</t>
    </rPh>
    <phoneticPr fontId="3"/>
  </si>
  <si>
    <t>平成28年度</t>
    <phoneticPr fontId="3"/>
  </si>
  <si>
    <t>平成27年度</t>
    <phoneticPr fontId="3"/>
  </si>
  <si>
    <t>平成26年度</t>
    <phoneticPr fontId="3"/>
  </si>
  <si>
    <t>平成25年度</t>
    <phoneticPr fontId="3"/>
  </si>
  <si>
    <t>平成２９年度「生活者としての外国人」のための日本語教育事業　地域日本語教育実践プログラム（B)　企画書</t>
    <rPh sb="30" eb="32">
      <t>チイキ</t>
    </rPh>
    <rPh sb="32" eb="35">
      <t>ニホンゴ</t>
    </rPh>
    <rPh sb="35" eb="37">
      <t>キョウイク</t>
    </rPh>
    <rPh sb="37" eb="39">
      <t>ジッセン</t>
    </rPh>
    <rPh sb="48" eb="51">
      <t>キカクショ</t>
    </rPh>
    <phoneticPr fontId="3"/>
  </si>
  <si>
    <t>平成28年度</t>
    <phoneticPr fontId="3"/>
  </si>
  <si>
    <t>平成27年度</t>
    <phoneticPr fontId="3"/>
  </si>
  <si>
    <t>平成26年度</t>
    <phoneticPr fontId="3"/>
  </si>
  <si>
    <t>平成25年度</t>
    <phoneticPr fontId="3"/>
  </si>
  <si>
    <t>平成２６年度以降，地方公共団体，国際交流協会，企業，ＮＰＯ法人，自治会，ボランティア団体などと連携・協働による活動を行った実績があれば，具体的に記入すること。</t>
    <rPh sb="9" eb="11">
      <t>チホウ</t>
    </rPh>
    <rPh sb="47" eb="49">
      <t>レンケイ</t>
    </rPh>
    <rPh sb="50" eb="52">
      <t>キョウドウ</t>
    </rPh>
    <rPh sb="55" eb="57">
      <t>カツドウ</t>
    </rPh>
    <phoneticPr fontId="3"/>
  </si>
  <si>
    <t>自立に向けた連携・協力等の計画</t>
    <rPh sb="0" eb="2">
      <t>ジリツ</t>
    </rPh>
    <rPh sb="3" eb="4">
      <t>ム</t>
    </rPh>
    <rPh sb="6" eb="8">
      <t>レンケイ</t>
    </rPh>
    <rPh sb="9" eb="11">
      <t>キョウリョク</t>
    </rPh>
    <rPh sb="11" eb="12">
      <t>トウ</t>
    </rPh>
    <rPh sb="13" eb="15">
      <t>ケイカク</t>
    </rPh>
    <phoneticPr fontId="3"/>
  </si>
  <si>
    <t>日本語教育事業の自律的運営に向けて，地方公共団体（広域連携含む。）や企業，大学，日本語教育機関，その他の日本語教育関係機関との連携・協力により，事業の実施や指導者等の人材育成，外国人の参加促進などの取組を体系的かつ継続的に行うために，本年度を含めた年次計画（概ね3年程度）を記入してください。
平成２８年度当該事業の採択団体は，２８年度の実績を踏まえ，今後２年の計画を記入してください。</t>
    <rPh sb="111" eb="112">
      <t>オコナ</t>
    </rPh>
    <rPh sb="117" eb="120">
      <t>ホンネンド</t>
    </rPh>
    <rPh sb="121" eb="122">
      <t>フク</t>
    </rPh>
    <rPh sb="124" eb="126">
      <t>ネンジ</t>
    </rPh>
    <rPh sb="126" eb="128">
      <t>ケイカク</t>
    </rPh>
    <rPh sb="129" eb="130">
      <t>オオム</t>
    </rPh>
    <rPh sb="132" eb="133">
      <t>ネン</t>
    </rPh>
    <rPh sb="133" eb="135">
      <t>テイド</t>
    </rPh>
    <rPh sb="137" eb="139">
      <t>キニュウ</t>
    </rPh>
    <phoneticPr fontId="3"/>
  </si>
  <si>
    <t>本取組に日本語教育の空白地域を含む場合は，そこでの具体的な取組の内容を記入すること。</t>
    <rPh sb="0" eb="1">
      <t>ホン</t>
    </rPh>
    <rPh sb="1" eb="3">
      <t>トリクミ</t>
    </rPh>
    <rPh sb="4" eb="7">
      <t>ニホンゴ</t>
    </rPh>
    <rPh sb="7" eb="9">
      <t>キョウイク</t>
    </rPh>
    <rPh sb="10" eb="12">
      <t>クウハク</t>
    </rPh>
    <rPh sb="12" eb="14">
      <t>チイキ</t>
    </rPh>
    <rPh sb="15" eb="16">
      <t>フク</t>
    </rPh>
    <rPh sb="17" eb="19">
      <t>バアイ</t>
    </rPh>
    <rPh sb="25" eb="28">
      <t>グタイテキ</t>
    </rPh>
    <rPh sb="29" eb="31">
      <t>トリクミ</t>
    </rPh>
    <rPh sb="32" eb="34">
      <t>ナイヨウ</t>
    </rPh>
    <rPh sb="35" eb="37">
      <t>キニュウ</t>
    </rPh>
    <phoneticPr fontId="3"/>
  </si>
  <si>
    <t>この取組が外国人の日本語習得にどのように資するか具体的に記入すること。ただし，取組が会議体である場合は，記載する必要はない。</t>
    <rPh sb="5" eb="8">
      <t>ガイコクジン</t>
    </rPh>
    <rPh sb="9" eb="12">
      <t>ニホンゴ</t>
    </rPh>
    <rPh sb="12" eb="14">
      <t>シュウトク</t>
    </rPh>
    <rPh sb="20" eb="21">
      <t>シ</t>
    </rPh>
    <rPh sb="24" eb="27">
      <t>グタイテキ</t>
    </rPh>
    <rPh sb="39" eb="41">
      <t>トリクミ</t>
    </rPh>
    <rPh sb="42" eb="44">
      <t>カイギ</t>
    </rPh>
    <rPh sb="44" eb="45">
      <t>タイ</t>
    </rPh>
    <rPh sb="48" eb="50">
      <t>バアイ</t>
    </rPh>
    <rPh sb="52" eb="54">
      <t>キサイ</t>
    </rPh>
    <rPh sb="56" eb="58">
      <t>ヒツヨウ</t>
    </rPh>
    <phoneticPr fontId="3"/>
  </si>
  <si>
    <t>※事業の対象に，これまで日本語教育が行われていない市区町村（空白地域）を含む場合は，当該地域に居住する外国人の実情や日本語教育活動がこれまで行われていなかった理由及びその必要性等を具体的に記入すること。</t>
    <rPh sb="1" eb="3">
      <t>ジギョウ</t>
    </rPh>
    <rPh sb="4" eb="6">
      <t>タイショウ</t>
    </rPh>
    <rPh sb="12" eb="15">
      <t>ニホンゴ</t>
    </rPh>
    <rPh sb="15" eb="17">
      <t>キョウイク</t>
    </rPh>
    <rPh sb="18" eb="19">
      <t>オコナ</t>
    </rPh>
    <rPh sb="25" eb="29">
      <t>シクチョウソン</t>
    </rPh>
    <rPh sb="30" eb="32">
      <t>クウハク</t>
    </rPh>
    <rPh sb="32" eb="34">
      <t>チイキ</t>
    </rPh>
    <rPh sb="36" eb="37">
      <t>フク</t>
    </rPh>
    <rPh sb="38" eb="40">
      <t>バアイ</t>
    </rPh>
    <rPh sb="42" eb="44">
      <t>トウガイ</t>
    </rPh>
    <rPh sb="70" eb="71">
      <t>オコナ</t>
    </rPh>
    <rPh sb="79" eb="81">
      <t>リユウ</t>
    </rPh>
    <rPh sb="81" eb="82">
      <t>オヨ</t>
    </rPh>
    <rPh sb="85" eb="88">
      <t>ヒツヨウセイ</t>
    </rPh>
    <rPh sb="88" eb="89">
      <t>ナド</t>
    </rPh>
    <phoneticPr fontId="3"/>
  </si>
  <si>
    <t>※地域の日本語教育の拠点として，本事業を行うに当たりどのような機関・団体・専門家等と連携・協力を図りながら，日本語教育を実施していく計画か，連携・協力の体制について，その内容を具体的に記入すること。また，それにより，どのような成果が見込めるかを記載してください。</t>
    <rPh sb="4" eb="7">
      <t>ニホンゴ</t>
    </rPh>
    <rPh sb="7" eb="9">
      <t>キョウイク</t>
    </rPh>
    <rPh sb="10" eb="12">
      <t>キョテン</t>
    </rPh>
    <rPh sb="34" eb="36">
      <t>ダンタイ</t>
    </rPh>
    <rPh sb="37" eb="40">
      <t>センモンカ</t>
    </rPh>
    <rPh sb="40" eb="41">
      <t>ナド</t>
    </rPh>
    <rPh sb="48" eb="49">
      <t>ハカ</t>
    </rPh>
    <rPh sb="54" eb="57">
      <t>ニホンゴ</t>
    </rPh>
    <rPh sb="57" eb="59">
      <t>キョウイク</t>
    </rPh>
    <rPh sb="60" eb="62">
      <t>ジッシ</t>
    </rPh>
    <rPh sb="66" eb="68">
      <t>ケイカク</t>
    </rPh>
    <rPh sb="113" eb="115">
      <t>セイカ</t>
    </rPh>
    <rPh sb="116" eb="118">
      <t>ミコ</t>
    </rPh>
    <rPh sb="122" eb="124">
      <t>キサイ</t>
    </rPh>
    <phoneticPr fontId="3"/>
  </si>
  <si>
    <t xml:space="preserve">平成２６年度以降に行った日本語教育の実施，人材の養成・研修，学習教材の作成，その他日本語教育に関する活動実績について記入すること。文化庁の委託事業を受けている場合には漏れなく記入すること。また，他の機関・団体と連携して行った実績についても，あれば，具体的に記載してください。
</t>
    <rPh sb="112" eb="114">
      <t>ジッセキ</t>
    </rPh>
    <rPh sb="124" eb="127">
      <t>グタイテキ</t>
    </rPh>
    <phoneticPr fontId="3"/>
  </si>
  <si>
    <t>日本語教育事業の継続的な実施のために，外部資金の導入や自己収入の確保，事業の予算化など，経済的自立に向けた年次計画（概ね3年程度）を記入してください。</t>
    <rPh sb="0" eb="3">
      <t>ニホンゴ</t>
    </rPh>
    <rPh sb="3" eb="5">
      <t>キョウイク</t>
    </rPh>
    <rPh sb="5" eb="7">
      <t>ジギョウ</t>
    </rPh>
    <rPh sb="53" eb="55">
      <t>ネンジ</t>
    </rPh>
    <rPh sb="66" eb="68">
      <t>キニュウ</t>
    </rPh>
    <phoneticPr fontId="3"/>
  </si>
  <si>
    <t>取組に日本語教育の空白地域を含む場合は，そこでの具体的な取組の内容を記入すること。</t>
    <rPh sb="0" eb="2">
      <t>トリクミ</t>
    </rPh>
    <rPh sb="3" eb="6">
      <t>ニホンゴ</t>
    </rPh>
    <rPh sb="6" eb="8">
      <t>キョウイク</t>
    </rPh>
    <rPh sb="9" eb="11">
      <t>クウハク</t>
    </rPh>
    <rPh sb="11" eb="13">
      <t>チイキ</t>
    </rPh>
    <rPh sb="14" eb="15">
      <t>フク</t>
    </rPh>
    <rPh sb="16" eb="18">
      <t>バアイ</t>
    </rPh>
    <rPh sb="24" eb="27">
      <t>グタイテキ</t>
    </rPh>
    <rPh sb="28" eb="30">
      <t>トリクミ</t>
    </rPh>
    <rPh sb="31" eb="33">
      <t>ナイヨウ</t>
    </rPh>
    <rPh sb="34" eb="36">
      <t>キニュウ</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</si>
</sst>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Red]&quot;¥&quot;\-#,##0"/>
    <numFmt numFmtId="176" formatCode="#,##0_ "/>
  </numFmts>
  <fonts count="39">
    <font>
      <sz val="11"/>
      <name val="ＭＳ Ｐゴシック"/>
      <family val="3"/>
      <charset val="128"/>
    </font>
    <font>
      <sz val="11"/>
      <name val="ＭＳ Ｐゴシック"/>
      <family val="3"/>
      <charset val="128"/>
    </font>
    <font>
      <u/>
      <sz val="11"/>
      <color indexed="12"/>
      <name val="ＭＳ Ｐゴシック"/>
      <family val="3"/>
      <charset val="128"/>
    </font>
    <font>
      <sz val="6"/>
      <name val="ＭＳ Ｐゴシック"/>
      <family val="3"/>
      <charset val="128"/>
    </font>
    <font>
      <sz val="11"/>
      <color indexed="8"/>
      <name val="ＭＳ Ｐゴシック"/>
      <family val="3"/>
      <charset val="128"/>
    </font>
    <font>
      <u/>
      <sz val="14"/>
      <name val="ＭＳ Ｐゴシック"/>
      <family val="3"/>
      <charset val="128"/>
    </font>
    <font>
      <b/>
      <sz val="11"/>
      <name val="ＭＳ Ｐゴシック"/>
      <family val="3"/>
      <charset val="128"/>
    </font>
    <font>
      <sz val="12"/>
      <name val="ＭＳ Ｐゴシック"/>
      <family val="3"/>
      <charset val="128"/>
    </font>
    <font>
      <b/>
      <sz val="12"/>
      <name val="ＭＳ Ｐゴシック"/>
      <family val="3"/>
      <charset val="128"/>
    </font>
    <font>
      <sz val="12"/>
      <name val="ＭＳ ゴシック"/>
      <family val="3"/>
      <charset val="128"/>
    </font>
    <font>
      <sz val="8"/>
      <name val="ＭＳ Ｐゴシック"/>
      <family val="3"/>
      <charset val="128"/>
    </font>
    <font>
      <sz val="9"/>
      <name val="ＭＳ Ｐゴシック"/>
      <family val="3"/>
      <charset val="128"/>
    </font>
    <font>
      <sz val="11"/>
      <color indexed="10"/>
      <name val="ＭＳ Ｐゴシック"/>
      <family val="3"/>
      <charset val="128"/>
    </font>
    <font>
      <u/>
      <sz val="11"/>
      <name val="ＭＳ Ｐゴシック"/>
      <family val="3"/>
      <charset val="128"/>
    </font>
    <font>
      <sz val="22"/>
      <name val="ＭＳ Ｐゴシック"/>
      <family val="3"/>
      <charset val="128"/>
    </font>
    <font>
      <sz val="14"/>
      <name val="ＭＳ Ｐゴシック"/>
      <family val="3"/>
      <charset val="128"/>
    </font>
    <font>
      <u/>
      <sz val="11"/>
      <color indexed="10"/>
      <name val="ＭＳ Ｐゴシック"/>
      <family val="3"/>
      <charset val="128"/>
    </font>
    <font>
      <b/>
      <sz val="13"/>
      <name val="ＭＳ Ｐゴシック"/>
      <family val="3"/>
      <charset val="128"/>
    </font>
    <font>
      <sz val="18"/>
      <name val="ＭＳ Ｐゴシック"/>
      <family val="3"/>
      <charset val="128"/>
    </font>
    <font>
      <sz val="10"/>
      <name val="ＭＳ ゴシック"/>
      <family val="3"/>
      <charset val="128"/>
    </font>
    <font>
      <sz val="16"/>
      <name val="ＭＳ Ｐゴシック"/>
      <family val="3"/>
      <charset val="128"/>
    </font>
    <font>
      <b/>
      <sz val="24"/>
      <name val="ＭＳ Ｐゴシック"/>
      <family val="3"/>
      <charset val="128"/>
    </font>
    <font>
      <sz val="10"/>
      <name val="ＭＳ Ｐゴシック"/>
      <family val="3"/>
      <charset val="128"/>
    </font>
    <font>
      <sz val="11"/>
      <color theme="1"/>
      <name val="ＭＳ Ｐゴシック"/>
      <family val="3"/>
      <charset val="128"/>
      <scheme val="minor"/>
    </font>
    <font>
      <sz val="11"/>
      <color theme="1"/>
      <name val="ＭＳ Ｐゴシック"/>
      <family val="3"/>
      <charset val="128"/>
    </font>
    <font>
      <sz val="11"/>
      <color rgb="FFFF0000"/>
      <name val="ＭＳ Ｐゴシック"/>
      <family val="3"/>
      <charset val="128"/>
    </font>
    <font>
      <b/>
      <sz val="24"/>
      <color rgb="FFFF0000"/>
      <name val="ＭＳ Ｐゴシック"/>
      <family val="3"/>
      <charset val="128"/>
    </font>
    <font>
      <sz val="12"/>
      <color rgb="FFFF0000"/>
      <name val="ＭＳ Ｐゴシック"/>
      <family val="3"/>
      <charset val="128"/>
    </font>
    <font>
      <b/>
      <sz val="12"/>
      <color theme="1"/>
      <name val="ＭＳ Ｐゴシック"/>
      <family val="3"/>
      <charset val="128"/>
    </font>
    <font>
      <b/>
      <sz val="18"/>
      <color rgb="FFFF0000"/>
      <name val="ＭＳ Ｐゴシック"/>
      <family val="3"/>
      <charset val="128"/>
    </font>
    <font>
      <sz val="16"/>
      <color theme="1"/>
      <name val="ＭＳ Ｐゴシック"/>
      <family val="3"/>
      <charset val="128"/>
    </font>
    <font>
      <sz val="18"/>
      <color theme="1"/>
      <name val="ＭＳ Ｐゴシック"/>
      <family val="3"/>
      <charset val="128"/>
    </font>
    <font>
      <sz val="22"/>
      <color theme="1"/>
      <name val="ＭＳ Ｐゴシック"/>
      <family val="3"/>
      <charset val="128"/>
    </font>
    <font>
      <sz val="10"/>
      <color rgb="FFFF0000"/>
      <name val="ＭＳ Ｐゴシック"/>
      <family val="3"/>
      <charset val="128"/>
    </font>
    <font>
      <sz val="9"/>
      <color rgb="FFFF0000"/>
      <name val="ＭＳ Ｐゴシック"/>
      <family val="3"/>
      <charset val="128"/>
    </font>
    <font>
      <sz val="12"/>
      <color theme="1"/>
      <name val="ＭＳ Ｐゴシック"/>
      <family val="3"/>
      <charset val="128"/>
    </font>
    <font>
      <sz val="8"/>
      <color rgb="FFFF0000"/>
      <name val="MS UI Gothic"/>
      <family val="3"/>
      <charset val="128"/>
    </font>
    <font>
      <sz val="8"/>
      <color rgb="FFFF0000"/>
      <name val="ＭＳ Ｐゴシック"/>
      <family val="3"/>
      <charset val="128"/>
    </font>
    <font>
      <sz val="9"/>
      <color rgb="FF000000"/>
      <name val="MS UI Gothic"/>
      <family val="3"/>
      <charset val="128"/>
    </font>
  </fonts>
  <fills count="5">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0" tint="-0.14996795556505021"/>
        <bgColor indexed="64"/>
      </patternFill>
    </fill>
  </fills>
  <borders count="124">
    <border>
      <left/>
      <right/>
      <top/>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
      <left/>
      <right/>
      <top style="medium">
        <color indexed="64"/>
      </top>
      <bottom/>
      <diagonal/>
    </border>
    <border>
      <left style="medium">
        <color indexed="64"/>
      </left>
      <right style="thin">
        <color indexed="64"/>
      </right>
      <top style="medium">
        <color indexed="64"/>
      </top>
      <bottom style="thin">
        <color indexed="64"/>
      </bottom>
      <diagonal/>
    </border>
    <border>
      <left/>
      <right/>
      <top/>
      <bottom style="dashed">
        <color indexed="64"/>
      </bottom>
      <diagonal/>
    </border>
    <border>
      <left style="thin">
        <color indexed="64"/>
      </left>
      <right/>
      <top style="double">
        <color indexed="64"/>
      </top>
      <bottom/>
      <diagonal/>
    </border>
    <border>
      <left/>
      <right/>
      <top style="double">
        <color indexed="64"/>
      </top>
      <bottom/>
      <diagonal/>
    </border>
    <border>
      <left/>
      <right style="medium">
        <color indexed="64"/>
      </right>
      <top style="double">
        <color indexed="64"/>
      </top>
      <bottom/>
      <diagonal/>
    </border>
    <border>
      <left/>
      <right style="medium">
        <color indexed="64"/>
      </right>
      <top/>
      <bottom/>
      <diagonal/>
    </border>
    <border>
      <left/>
      <right style="medium">
        <color indexed="64"/>
      </right>
      <top style="thin">
        <color indexed="64"/>
      </top>
      <bottom/>
      <diagonal/>
    </border>
    <border>
      <left style="thin">
        <color indexed="64"/>
      </left>
      <right/>
      <top style="dashed">
        <color indexed="64"/>
      </top>
      <bottom/>
      <diagonal/>
    </border>
    <border>
      <left/>
      <right/>
      <top style="dashed">
        <color indexed="64"/>
      </top>
      <bottom/>
      <diagonal/>
    </border>
    <border>
      <left/>
      <right style="medium">
        <color indexed="64"/>
      </right>
      <top style="dashed">
        <color indexed="64"/>
      </top>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style="dashed">
        <color indexed="64"/>
      </bottom>
      <diagonal/>
    </border>
    <border>
      <left/>
      <right style="medium">
        <color indexed="64"/>
      </right>
      <top/>
      <bottom style="dashed">
        <color indexed="64"/>
      </bottom>
      <diagonal/>
    </border>
    <border>
      <left/>
      <right style="thin">
        <color indexed="64"/>
      </right>
      <top style="dashed">
        <color indexed="64"/>
      </top>
      <bottom/>
      <diagonal/>
    </border>
    <border>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dashed">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top style="thin">
        <color indexed="64"/>
      </top>
      <bottom style="thin">
        <color indexed="64"/>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medium">
        <color indexed="64"/>
      </left>
      <right/>
      <top style="medium">
        <color indexed="64"/>
      </top>
      <bottom/>
      <diagonal/>
    </border>
    <border>
      <left/>
      <right style="thin">
        <color indexed="64"/>
      </right>
      <top style="medium">
        <color indexed="64"/>
      </top>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style="medium">
        <color indexed="64"/>
      </top>
      <bottom/>
      <diagonal/>
    </border>
    <border>
      <left/>
      <right style="medium">
        <color indexed="64"/>
      </right>
      <top style="medium">
        <color indexed="64"/>
      </top>
      <bottom/>
      <diagonal/>
    </border>
    <border>
      <left style="thin">
        <color indexed="64"/>
      </left>
      <right/>
      <top/>
      <bottom style="medium">
        <color indexed="64"/>
      </bottom>
      <diagonal/>
    </border>
    <border>
      <left/>
      <right style="medium">
        <color indexed="64"/>
      </right>
      <top/>
      <bottom style="medium">
        <color indexed="64"/>
      </bottom>
      <diagonal/>
    </border>
    <border>
      <left style="double">
        <color indexed="64"/>
      </left>
      <right/>
      <top style="medium">
        <color indexed="64"/>
      </top>
      <bottom/>
      <diagonal/>
    </border>
    <border>
      <left style="double">
        <color indexed="64"/>
      </left>
      <right/>
      <top/>
      <bottom style="thin">
        <color indexed="64"/>
      </bottom>
      <diagonal/>
    </border>
    <border>
      <left style="double">
        <color indexed="64"/>
      </left>
      <right/>
      <top style="thin">
        <color indexed="64"/>
      </top>
      <bottom/>
      <diagonal/>
    </border>
    <border>
      <left style="medium">
        <color indexed="64"/>
      </left>
      <right/>
      <top style="thin">
        <color indexed="64"/>
      </top>
      <bottom/>
      <diagonal/>
    </border>
    <border>
      <left style="medium">
        <color indexed="64"/>
      </left>
      <right/>
      <top/>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right style="medium">
        <color indexed="64"/>
      </right>
      <top/>
      <bottom style="double">
        <color indexed="64"/>
      </bottom>
      <diagonal/>
    </border>
    <border>
      <left style="medium">
        <color indexed="64"/>
      </left>
      <right/>
      <top style="double">
        <color indexed="64"/>
      </top>
      <bottom/>
      <diagonal/>
    </border>
    <border>
      <left/>
      <right style="thin">
        <color indexed="64"/>
      </right>
      <top style="double">
        <color indexed="64"/>
      </top>
      <bottom/>
      <diagonal/>
    </border>
    <border>
      <left style="medium">
        <color indexed="64"/>
      </left>
      <right/>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top style="dotted">
        <color indexed="64"/>
      </top>
      <bottom/>
      <diagonal/>
    </border>
    <border>
      <left/>
      <right/>
      <top style="dotted">
        <color indexed="64"/>
      </top>
      <bottom/>
      <diagonal/>
    </border>
    <border>
      <left/>
      <right style="medium">
        <color indexed="64"/>
      </right>
      <top style="dotted">
        <color indexed="64"/>
      </top>
      <bottom/>
      <diagonal/>
    </border>
    <border>
      <left style="thin">
        <color indexed="64"/>
      </left>
      <right/>
      <top/>
      <bottom style="dotted">
        <color indexed="64"/>
      </bottom>
      <diagonal/>
    </border>
    <border>
      <left/>
      <right/>
      <top/>
      <bottom style="dotted">
        <color indexed="64"/>
      </bottom>
      <diagonal/>
    </border>
    <border>
      <left/>
      <right style="medium">
        <color indexed="64"/>
      </right>
      <top/>
      <bottom style="dotted">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double">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top style="medium">
        <color indexed="64"/>
      </top>
      <bottom style="thin">
        <color indexed="64"/>
      </bottom>
      <diagonal/>
    </border>
    <border>
      <left style="thin">
        <color indexed="64"/>
      </left>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indexed="64"/>
      </right>
      <top style="dotted">
        <color indexed="64"/>
      </top>
      <bottom/>
      <diagonal/>
    </border>
    <border>
      <left/>
      <right style="thin">
        <color indexed="64"/>
      </right>
      <top/>
      <bottom style="dotted">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right style="thin">
        <color indexed="64"/>
      </right>
      <top style="dotted">
        <color indexed="64"/>
      </top>
      <bottom style="dotted">
        <color indexed="64"/>
      </bottom>
      <diagonal/>
    </border>
    <border>
      <left style="dotted">
        <color indexed="64"/>
      </left>
      <right/>
      <top style="dotted">
        <color indexed="64"/>
      </top>
      <bottom/>
      <diagonal/>
    </border>
    <border>
      <left style="dotted">
        <color indexed="64"/>
      </left>
      <right/>
      <top/>
      <bottom style="dotted">
        <color indexed="64"/>
      </bottom>
      <diagonal/>
    </border>
    <border>
      <left style="thin">
        <color indexed="64"/>
      </left>
      <right style="medium">
        <color indexed="64"/>
      </right>
      <top style="double">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diagonal/>
    </border>
    <border>
      <left style="thin">
        <color indexed="64"/>
      </left>
      <right style="medium">
        <color indexed="64"/>
      </right>
      <top/>
      <bottom style="double">
        <color indexed="64"/>
      </bottom>
      <diagonal/>
    </border>
    <border>
      <left style="thin">
        <color indexed="64"/>
      </left>
      <right style="thin">
        <color indexed="64"/>
      </right>
      <top style="double">
        <color indexed="64"/>
      </top>
      <bottom/>
      <diagonal/>
    </border>
    <border>
      <left style="medium">
        <color indexed="64"/>
      </left>
      <right/>
      <top/>
      <bottom style="double">
        <color indexed="64"/>
      </bottom>
      <diagonal/>
    </border>
    <border>
      <left/>
      <right/>
      <top style="medium">
        <color indexed="64"/>
      </top>
      <bottom style="thin">
        <color indexed="64"/>
      </bottom>
      <diagonal/>
    </border>
    <border>
      <left/>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dotted">
        <color indexed="64"/>
      </top>
      <bottom style="dotted">
        <color indexed="64"/>
      </bottom>
      <diagonal/>
    </border>
    <border>
      <left style="thin">
        <color indexed="64"/>
      </left>
      <right style="medium">
        <color indexed="64"/>
      </right>
      <top style="dotted">
        <color indexed="64"/>
      </top>
      <bottom style="dotted">
        <color indexed="64"/>
      </bottom>
      <diagonal/>
    </border>
    <border>
      <left style="thin">
        <color indexed="64"/>
      </left>
      <right style="thin">
        <color indexed="64"/>
      </right>
      <top style="dotted">
        <color indexed="64"/>
      </top>
      <bottom/>
      <diagonal/>
    </border>
    <border>
      <left style="thin">
        <color indexed="64"/>
      </left>
      <right style="medium">
        <color indexed="64"/>
      </right>
      <top style="dotted">
        <color indexed="64"/>
      </top>
      <bottom/>
      <diagonal/>
    </border>
    <border>
      <left/>
      <right style="medium">
        <color indexed="64"/>
      </right>
      <top style="medium">
        <color indexed="64"/>
      </top>
      <bottom style="thin">
        <color indexed="64"/>
      </bottom>
      <diagonal/>
    </border>
    <border>
      <left style="thin">
        <color indexed="64"/>
      </left>
      <right style="thin">
        <color indexed="64"/>
      </right>
      <top/>
      <bottom style="medium">
        <color indexed="64"/>
      </bottom>
      <diagonal/>
    </border>
    <border>
      <left style="double">
        <color rgb="FFFF0000"/>
      </left>
      <right/>
      <top style="double">
        <color rgb="FFFF0000"/>
      </top>
      <bottom/>
      <diagonal/>
    </border>
    <border>
      <left/>
      <right/>
      <top style="double">
        <color rgb="FFFF0000"/>
      </top>
      <bottom/>
      <diagonal/>
    </border>
    <border>
      <left/>
      <right style="double">
        <color rgb="FFFF0000"/>
      </right>
      <top style="double">
        <color rgb="FFFF0000"/>
      </top>
      <bottom/>
      <diagonal/>
    </border>
    <border>
      <left style="double">
        <color rgb="FFFF0000"/>
      </left>
      <right/>
      <top/>
      <bottom style="double">
        <color rgb="FFFF0000"/>
      </bottom>
      <diagonal/>
    </border>
    <border>
      <left/>
      <right/>
      <top/>
      <bottom style="double">
        <color rgb="FFFF0000"/>
      </bottom>
      <diagonal/>
    </border>
    <border>
      <left/>
      <right style="double">
        <color rgb="FFFF0000"/>
      </right>
      <top/>
      <bottom style="double">
        <color rgb="FFFF0000"/>
      </bottom>
      <diagonal/>
    </border>
  </borders>
  <cellStyleXfs count="6">
    <xf numFmtId="0" fontId="0" fillId="0" borderId="0">
      <alignment vertical="center"/>
    </xf>
    <xf numFmtId="0" fontId="2" fillId="0" borderId="0" applyNumberFormat="0" applyFill="0" applyBorder="0" applyAlignment="0" applyProtection="0">
      <alignment vertical="top"/>
      <protection locked="0"/>
    </xf>
    <xf numFmtId="38" fontId="23" fillId="0" borderId="0" applyFont="0" applyFill="0" applyBorder="0" applyAlignment="0" applyProtection="0">
      <alignment vertical="center"/>
    </xf>
    <xf numFmtId="0" fontId="23" fillId="0" borderId="0">
      <alignment vertical="center"/>
    </xf>
    <xf numFmtId="0" fontId="1" fillId="0" borderId="0">
      <alignment vertical="center"/>
    </xf>
    <xf numFmtId="0" fontId="1" fillId="0" borderId="0"/>
  </cellStyleXfs>
  <cellXfs count="1281">
    <xf numFmtId="0" fontId="0" fillId="0" borderId="0" xfId="0">
      <alignment vertical="center"/>
    </xf>
    <xf numFmtId="0" fontId="1" fillId="0" borderId="0" xfId="4" applyFont="1" applyFill="1" applyBorder="1" applyAlignment="1">
      <alignment vertical="center"/>
    </xf>
    <xf numFmtId="0" fontId="24" fillId="0" borderId="0" xfId="3" applyFont="1" applyAlignment="1">
      <alignment vertical="center"/>
    </xf>
    <xf numFmtId="0" fontId="25" fillId="0" borderId="0" xfId="4" applyFont="1" applyFill="1" applyBorder="1" applyAlignment="1">
      <alignment vertical="center" shrinkToFit="1"/>
    </xf>
    <xf numFmtId="0" fontId="1" fillId="0" borderId="0" xfId="4" applyFont="1" applyFill="1" applyAlignment="1">
      <alignment vertical="center"/>
    </xf>
    <xf numFmtId="0" fontId="1" fillId="0" borderId="0" xfId="4" applyFont="1" applyFill="1" applyBorder="1" applyAlignment="1">
      <alignment vertical="center" shrinkToFit="1"/>
    </xf>
    <xf numFmtId="0" fontId="1" fillId="0" borderId="0" xfId="5" applyFont="1" applyFill="1" applyAlignment="1">
      <alignment vertical="center"/>
    </xf>
    <xf numFmtId="0" fontId="6" fillId="0" borderId="0" xfId="4" applyFont="1" applyFill="1" applyAlignment="1">
      <alignment vertical="center"/>
    </xf>
    <xf numFmtId="0" fontId="1" fillId="0" borderId="0" xfId="5" applyFont="1" applyFill="1" applyAlignment="1">
      <alignment horizontal="right" vertical="center"/>
    </xf>
    <xf numFmtId="0" fontId="5" fillId="0" borderId="0" xfId="3" applyFont="1" applyBorder="1" applyAlignment="1">
      <alignment vertical="center"/>
    </xf>
    <xf numFmtId="0" fontId="7" fillId="0" borderId="0" xfId="4" applyFont="1" applyFill="1" applyAlignment="1">
      <alignment vertical="center"/>
    </xf>
    <xf numFmtId="0" fontId="7" fillId="0" borderId="0" xfId="4" applyFont="1" applyFill="1" applyAlignment="1">
      <alignment horizontal="center" vertical="center"/>
    </xf>
    <xf numFmtId="0" fontId="7" fillId="0" borderId="0" xfId="4" applyFont="1" applyFill="1" applyAlignment="1">
      <alignment vertical="center" shrinkToFit="1"/>
    </xf>
    <xf numFmtId="0" fontId="7" fillId="0" borderId="0" xfId="4" applyFont="1" applyFill="1" applyAlignment="1">
      <alignment vertical="center" wrapText="1" shrinkToFit="1"/>
    </xf>
    <xf numFmtId="0" fontId="7" fillId="0" borderId="0" xfId="4" applyFont="1" applyFill="1" applyBorder="1" applyAlignment="1">
      <alignment horizontal="center" vertical="center"/>
    </xf>
    <xf numFmtId="0" fontId="25" fillId="0" borderId="0" xfId="0" applyFont="1" applyBorder="1" applyAlignment="1">
      <alignment vertical="center"/>
    </xf>
    <xf numFmtId="0" fontId="25" fillId="0" borderId="0" xfId="3" applyFont="1" applyBorder="1" applyAlignment="1">
      <alignment vertical="center" wrapText="1"/>
    </xf>
    <xf numFmtId="38" fontId="1" fillId="0" borderId="1" xfId="2" applyFont="1" applyBorder="1" applyAlignment="1">
      <alignment vertical="center"/>
    </xf>
    <xf numFmtId="38" fontId="1" fillId="0" borderId="0" xfId="2" applyFont="1" applyBorder="1" applyAlignment="1">
      <alignment vertical="center"/>
    </xf>
    <xf numFmtId="38" fontId="1" fillId="0" borderId="2" xfId="2" applyFont="1" applyBorder="1" applyAlignment="1">
      <alignment vertical="center"/>
    </xf>
    <xf numFmtId="38" fontId="1" fillId="0" borderId="3" xfId="2" applyFont="1" applyBorder="1" applyAlignment="1">
      <alignment vertical="center"/>
    </xf>
    <xf numFmtId="0" fontId="1" fillId="2" borderId="0" xfId="4" applyFont="1" applyFill="1" applyBorder="1" applyAlignment="1">
      <alignment vertical="center"/>
    </xf>
    <xf numFmtId="0" fontId="1" fillId="0" borderId="0" xfId="4" applyFont="1" applyFill="1" applyBorder="1" applyAlignment="1">
      <alignment vertical="top" shrinkToFit="1"/>
    </xf>
    <xf numFmtId="0" fontId="9" fillId="0" borderId="0" xfId="4" applyFont="1" applyFill="1" applyAlignment="1">
      <alignment horizontal="left" vertical="center" wrapText="1"/>
    </xf>
    <xf numFmtId="0" fontId="26" fillId="0" borderId="0" xfId="4" applyFont="1" applyFill="1" applyAlignment="1">
      <alignment vertical="center"/>
    </xf>
    <xf numFmtId="0" fontId="7" fillId="0" borderId="0" xfId="4" applyFont="1" applyFill="1" applyAlignment="1">
      <alignment horizontal="left" vertical="center" wrapText="1"/>
    </xf>
    <xf numFmtId="0" fontId="24" fillId="0" borderId="0" xfId="3" applyFont="1" applyFill="1" applyBorder="1" applyAlignment="1">
      <alignment vertical="center"/>
    </xf>
    <xf numFmtId="0" fontId="24" fillId="0" borderId="0" xfId="3" applyFont="1" applyFill="1" applyBorder="1" applyAlignment="1">
      <alignment horizontal="center" vertical="center" textRotation="255"/>
    </xf>
    <xf numFmtId="0" fontId="1" fillId="0" borderId="0" xfId="3" applyFont="1" applyFill="1" applyBorder="1" applyAlignment="1">
      <alignment horizontal="right" vertical="center"/>
    </xf>
    <xf numFmtId="0" fontId="7" fillId="0" borderId="0" xfId="0" applyFont="1" applyFill="1" applyBorder="1" applyAlignment="1">
      <alignment vertical="center" shrinkToFit="1"/>
    </xf>
    <xf numFmtId="0" fontId="7" fillId="0" borderId="0" xfId="0" applyFont="1" applyFill="1" applyBorder="1" applyAlignment="1">
      <alignment horizontal="center" vertical="center" shrinkToFit="1"/>
    </xf>
    <xf numFmtId="0" fontId="7" fillId="0" borderId="4" xfId="4" applyFont="1" applyFill="1" applyBorder="1" applyAlignment="1">
      <alignment vertical="center"/>
    </xf>
    <xf numFmtId="0" fontId="7" fillId="0" borderId="5" xfId="4" applyFont="1" applyFill="1" applyBorder="1" applyAlignment="1">
      <alignment vertical="center"/>
    </xf>
    <xf numFmtId="0" fontId="7" fillId="0" borderId="6" xfId="4" applyFont="1" applyFill="1" applyBorder="1" applyAlignment="1">
      <alignment vertical="center"/>
    </xf>
    <xf numFmtId="0" fontId="27" fillId="0" borderId="7" xfId="4" applyFont="1" applyFill="1" applyBorder="1" applyAlignment="1">
      <alignment horizontal="center" vertical="center"/>
    </xf>
    <xf numFmtId="0" fontId="27" fillId="0" borderId="8" xfId="4" applyFont="1" applyFill="1" applyBorder="1" applyAlignment="1">
      <alignment horizontal="center" vertical="center"/>
    </xf>
    <xf numFmtId="0" fontId="27" fillId="0" borderId="9" xfId="4" applyFont="1" applyFill="1" applyBorder="1" applyAlignment="1">
      <alignment horizontal="center" vertical="center"/>
    </xf>
    <xf numFmtId="0" fontId="27" fillId="0" borderId="10" xfId="4" applyFont="1" applyFill="1" applyBorder="1" applyAlignment="1">
      <alignment horizontal="center" vertical="center"/>
    </xf>
    <xf numFmtId="0" fontId="7" fillId="0" borderId="0" xfId="4" applyFont="1" applyFill="1" applyBorder="1" applyAlignment="1">
      <alignment vertical="center"/>
    </xf>
    <xf numFmtId="0" fontId="7" fillId="0" borderId="0" xfId="4" applyFont="1" applyFill="1" applyBorder="1" applyAlignment="1">
      <alignment vertical="center" wrapText="1"/>
    </xf>
    <xf numFmtId="0" fontId="7" fillId="0" borderId="0" xfId="4" applyFont="1" applyFill="1" applyBorder="1" applyAlignment="1">
      <alignment horizontal="left" vertical="center" wrapText="1"/>
    </xf>
    <xf numFmtId="0" fontId="1" fillId="0" borderId="11" xfId="4" applyFont="1" applyFill="1" applyBorder="1" applyAlignment="1">
      <alignment vertical="center"/>
    </xf>
    <xf numFmtId="0" fontId="1" fillId="0" borderId="12" xfId="4" applyFont="1" applyFill="1" applyBorder="1" applyAlignment="1">
      <alignment vertical="center"/>
    </xf>
    <xf numFmtId="0" fontId="24" fillId="0" borderId="0" xfId="3" applyFont="1" applyBorder="1" applyAlignment="1">
      <alignment vertical="center"/>
    </xf>
    <xf numFmtId="0" fontId="25" fillId="0" borderId="0" xfId="3" applyFont="1" applyBorder="1" applyAlignment="1">
      <alignment vertical="center"/>
    </xf>
    <xf numFmtId="0" fontId="25" fillId="0" borderId="1" xfId="3" applyFont="1" applyBorder="1" applyAlignment="1">
      <alignment vertical="center"/>
    </xf>
    <xf numFmtId="0" fontId="1" fillId="2" borderId="13" xfId="4" applyFont="1" applyFill="1" applyBorder="1" applyAlignment="1">
      <alignment horizontal="center" vertical="center"/>
    </xf>
    <xf numFmtId="0" fontId="25" fillId="0" borderId="14" xfId="3" applyFont="1" applyBorder="1" applyAlignment="1">
      <alignment vertical="center"/>
    </xf>
    <xf numFmtId="0" fontId="7" fillId="0" borderId="0" xfId="4" applyFont="1" applyFill="1" applyAlignment="1">
      <alignment horizontal="left" vertical="top" wrapText="1"/>
    </xf>
    <xf numFmtId="0" fontId="8" fillId="0" borderId="0" xfId="4" applyFont="1" applyFill="1" applyBorder="1" applyAlignment="1">
      <alignment vertical="center"/>
    </xf>
    <xf numFmtId="0" fontId="1" fillId="0" borderId="0" xfId="3" applyFont="1" applyFill="1" applyBorder="1" applyAlignment="1">
      <alignment vertical="center"/>
    </xf>
    <xf numFmtId="0" fontId="25" fillId="0" borderId="0" xfId="4" applyFont="1" applyFill="1" applyBorder="1" applyAlignment="1">
      <alignment vertical="top" shrinkToFit="1"/>
    </xf>
    <xf numFmtId="0" fontId="1" fillId="0" borderId="0" xfId="4" applyFont="1" applyFill="1" applyBorder="1" applyAlignment="1">
      <alignment horizontal="left" vertical="center" shrinkToFit="1"/>
    </xf>
    <xf numFmtId="38" fontId="25" fillId="0" borderId="15" xfId="2" applyFont="1" applyBorder="1" applyAlignment="1">
      <alignment vertical="center"/>
    </xf>
    <xf numFmtId="38" fontId="25" fillId="0" borderId="16" xfId="2" applyFont="1" applyBorder="1" applyAlignment="1">
      <alignment vertical="center"/>
    </xf>
    <xf numFmtId="38" fontId="25" fillId="0" borderId="17" xfId="2" applyFont="1" applyBorder="1" applyAlignment="1">
      <alignment vertical="center"/>
    </xf>
    <xf numFmtId="38" fontId="1" fillId="0" borderId="18" xfId="2" applyFont="1" applyBorder="1" applyAlignment="1">
      <alignment vertical="center"/>
    </xf>
    <xf numFmtId="38" fontId="25" fillId="0" borderId="1" xfId="2" applyFont="1" applyBorder="1" applyAlignment="1">
      <alignment vertical="center"/>
    </xf>
    <xf numFmtId="38" fontId="25" fillId="0" borderId="0" xfId="2" applyFont="1" applyBorder="1" applyAlignment="1">
      <alignment vertical="center"/>
    </xf>
    <xf numFmtId="38" fontId="25" fillId="0" borderId="18" xfId="2" applyFont="1" applyBorder="1" applyAlignment="1">
      <alignment vertical="center"/>
    </xf>
    <xf numFmtId="38" fontId="1" fillId="0" borderId="19" xfId="2" applyFont="1" applyBorder="1" applyAlignment="1">
      <alignment vertical="center"/>
    </xf>
    <xf numFmtId="0" fontId="28" fillId="0" borderId="0" xfId="3" applyFont="1" applyBorder="1" applyAlignment="1">
      <alignment vertical="center"/>
    </xf>
    <xf numFmtId="0" fontId="0" fillId="0" borderId="0" xfId="4" applyFont="1" applyFill="1" applyBorder="1" applyAlignment="1">
      <alignment vertical="center"/>
    </xf>
    <xf numFmtId="0" fontId="0" fillId="0" borderId="0" xfId="4" applyFont="1" applyFill="1" applyAlignment="1">
      <alignment vertical="center"/>
    </xf>
    <xf numFmtId="0" fontId="0" fillId="0" borderId="12" xfId="4" applyFont="1" applyFill="1" applyBorder="1" applyAlignment="1">
      <alignment horizontal="left" vertical="center"/>
    </xf>
    <xf numFmtId="0" fontId="1" fillId="0" borderId="12" xfId="4" applyFont="1" applyFill="1" applyBorder="1" applyAlignment="1">
      <alignment horizontal="left" vertical="center" shrinkToFit="1"/>
    </xf>
    <xf numFmtId="0" fontId="0" fillId="0" borderId="3" xfId="4" applyFont="1" applyFill="1" applyBorder="1" applyAlignment="1">
      <alignment horizontal="left" vertical="center"/>
    </xf>
    <xf numFmtId="0" fontId="1" fillId="0" borderId="3" xfId="4" applyFont="1" applyFill="1" applyBorder="1" applyAlignment="1">
      <alignment horizontal="left" vertical="center"/>
    </xf>
    <xf numFmtId="0" fontId="25" fillId="0" borderId="0" xfId="4" applyFont="1" applyFill="1" applyBorder="1" applyAlignment="1">
      <alignment vertical="top" wrapText="1" shrinkToFit="1"/>
    </xf>
    <xf numFmtId="0" fontId="25" fillId="0" borderId="18" xfId="4" applyFont="1" applyFill="1" applyBorder="1" applyAlignment="1">
      <alignment vertical="top" wrapText="1" shrinkToFit="1"/>
    </xf>
    <xf numFmtId="0" fontId="1" fillId="0" borderId="3" xfId="4" applyFont="1" applyFill="1" applyBorder="1" applyAlignment="1">
      <alignment vertical="top" wrapText="1" shrinkToFit="1"/>
    </xf>
    <xf numFmtId="0" fontId="25" fillId="0" borderId="3" xfId="4" applyFont="1" applyFill="1" applyBorder="1" applyAlignment="1">
      <alignment vertical="top" wrapText="1" shrinkToFit="1"/>
    </xf>
    <xf numFmtId="0" fontId="25" fillId="0" borderId="19" xfId="4" applyFont="1" applyFill="1" applyBorder="1" applyAlignment="1">
      <alignment vertical="top" wrapText="1" shrinkToFit="1"/>
    </xf>
    <xf numFmtId="0" fontId="1" fillId="2" borderId="13" xfId="4" applyFont="1" applyFill="1" applyBorder="1" applyAlignment="1">
      <alignment horizontal="center" vertical="center"/>
    </xf>
    <xf numFmtId="0" fontId="1" fillId="0" borderId="0" xfId="3" applyFont="1" applyBorder="1" applyAlignment="1">
      <alignment vertical="center"/>
    </xf>
    <xf numFmtId="0" fontId="1" fillId="3" borderId="0" xfId="3" applyFont="1" applyFill="1" applyBorder="1" applyAlignment="1">
      <alignment vertical="center"/>
    </xf>
    <xf numFmtId="0" fontId="7" fillId="0" borderId="7" xfId="4" applyFont="1" applyFill="1" applyBorder="1" applyAlignment="1">
      <alignment horizontal="center" vertical="center"/>
    </xf>
    <xf numFmtId="0" fontId="7" fillId="0" borderId="8" xfId="4" applyFont="1" applyFill="1" applyBorder="1" applyAlignment="1">
      <alignment horizontal="center" vertical="center"/>
    </xf>
    <xf numFmtId="0" fontId="7" fillId="0" borderId="9" xfId="4" applyFont="1" applyFill="1" applyBorder="1" applyAlignment="1">
      <alignment horizontal="center" vertical="center"/>
    </xf>
    <xf numFmtId="0" fontId="7" fillId="0" borderId="10" xfId="4" applyFont="1" applyFill="1" applyBorder="1" applyAlignment="1">
      <alignment horizontal="center" vertical="center"/>
    </xf>
    <xf numFmtId="0" fontId="21" fillId="0" borderId="0" xfId="4" applyFont="1" applyFill="1" applyAlignment="1">
      <alignment vertical="center"/>
    </xf>
    <xf numFmtId="0" fontId="1" fillId="0" borderId="0" xfId="3" applyFont="1" applyAlignment="1">
      <alignment vertical="center"/>
    </xf>
    <xf numFmtId="0" fontId="1" fillId="0" borderId="0" xfId="3" applyFont="1" applyBorder="1" applyAlignment="1">
      <alignment vertical="center" wrapText="1"/>
    </xf>
    <xf numFmtId="0" fontId="1" fillId="0" borderId="12" xfId="4" applyFont="1" applyFill="1" applyBorder="1" applyAlignment="1">
      <alignment horizontal="left" vertical="center"/>
    </xf>
    <xf numFmtId="0" fontId="1" fillId="0" borderId="0" xfId="4" applyFont="1" applyFill="1" applyBorder="1" applyAlignment="1">
      <alignment vertical="top" wrapText="1" shrinkToFit="1"/>
    </xf>
    <xf numFmtId="0" fontId="1" fillId="0" borderId="18" xfId="4" applyFont="1" applyFill="1" applyBorder="1" applyAlignment="1">
      <alignment vertical="top" wrapText="1" shrinkToFit="1"/>
    </xf>
    <xf numFmtId="0" fontId="1" fillId="0" borderId="19" xfId="4" applyFont="1" applyFill="1" applyBorder="1" applyAlignment="1">
      <alignment vertical="top" wrapText="1" shrinkToFit="1"/>
    </xf>
    <xf numFmtId="0" fontId="1" fillId="0" borderId="0" xfId="0" applyFont="1" applyBorder="1" applyAlignment="1">
      <alignment vertical="center"/>
    </xf>
    <xf numFmtId="0" fontId="1" fillId="0" borderId="0" xfId="3" applyFont="1" applyFill="1" applyBorder="1" applyAlignment="1">
      <alignment horizontal="center" vertical="center" textRotation="255"/>
    </xf>
    <xf numFmtId="0" fontId="8" fillId="0" borderId="0" xfId="3" applyFont="1" applyBorder="1" applyAlignment="1">
      <alignment vertical="center"/>
    </xf>
    <xf numFmtId="38" fontId="1" fillId="0" borderId="15" xfId="2" applyFont="1" applyBorder="1" applyAlignment="1">
      <alignment vertical="center"/>
    </xf>
    <xf numFmtId="38" fontId="1" fillId="0" borderId="16" xfId="2" applyFont="1" applyBorder="1" applyAlignment="1">
      <alignment vertical="center"/>
    </xf>
    <xf numFmtId="38" fontId="1" fillId="0" borderId="17" xfId="2" applyFont="1" applyBorder="1" applyAlignment="1">
      <alignment vertical="center"/>
    </xf>
    <xf numFmtId="0" fontId="1" fillId="0" borderId="14" xfId="3" applyFont="1" applyBorder="1" applyAlignment="1">
      <alignment vertical="center"/>
    </xf>
    <xf numFmtId="0" fontId="1" fillId="0" borderId="1" xfId="3" applyFont="1" applyBorder="1" applyAlignment="1">
      <alignment vertical="center"/>
    </xf>
    <xf numFmtId="0" fontId="29" fillId="0" borderId="0" xfId="4" applyFont="1" applyFill="1" applyAlignment="1">
      <alignment vertical="center"/>
    </xf>
    <xf numFmtId="0" fontId="7" fillId="0" borderId="0" xfId="4" applyFont="1" applyFill="1" applyAlignment="1">
      <alignment vertical="center" wrapText="1"/>
    </xf>
    <xf numFmtId="0" fontId="25" fillId="0" borderId="0" xfId="3" applyFont="1" applyBorder="1" applyAlignment="1">
      <alignment vertical="center"/>
    </xf>
    <xf numFmtId="0" fontId="25" fillId="0" borderId="1" xfId="3" applyFont="1" applyBorder="1" applyAlignment="1">
      <alignment vertical="center"/>
    </xf>
    <xf numFmtId="0" fontId="7" fillId="0" borderId="0" xfId="5" applyFont="1" applyFill="1" applyAlignment="1">
      <alignment vertical="center"/>
    </xf>
    <xf numFmtId="0" fontId="25" fillId="0" borderId="0" xfId="3" applyFont="1" applyFill="1" applyBorder="1" applyAlignment="1">
      <alignment vertical="center"/>
    </xf>
    <xf numFmtId="0" fontId="1" fillId="0" borderId="0" xfId="3" applyFont="1" applyBorder="1" applyAlignment="1">
      <alignment horizontal="right" vertical="center"/>
    </xf>
    <xf numFmtId="38" fontId="1" fillId="0" borderId="20" xfId="2" applyFont="1" applyBorder="1" applyAlignment="1">
      <alignment horizontal="right" vertical="center"/>
    </xf>
    <xf numFmtId="38" fontId="1" fillId="0" borderId="21" xfId="2" applyFont="1" applyBorder="1" applyAlignment="1">
      <alignment horizontal="right" vertical="center"/>
    </xf>
    <xf numFmtId="38" fontId="1" fillId="0" borderId="22" xfId="2" applyFont="1" applyBorder="1" applyAlignment="1">
      <alignment horizontal="right" vertical="center"/>
    </xf>
    <xf numFmtId="38" fontId="1" fillId="0" borderId="23" xfId="2" applyFont="1" applyBorder="1" applyAlignment="1">
      <alignment horizontal="right" vertical="center"/>
    </xf>
    <xf numFmtId="38" fontId="1" fillId="0" borderId="24" xfId="2" applyFont="1" applyBorder="1" applyAlignment="1">
      <alignment horizontal="right" vertical="center"/>
    </xf>
    <xf numFmtId="38" fontId="1" fillId="0" borderId="25" xfId="2" applyFont="1" applyBorder="1" applyAlignment="1">
      <alignment horizontal="right" vertical="center"/>
    </xf>
    <xf numFmtId="0" fontId="7" fillId="2" borderId="26" xfId="3" applyFont="1" applyFill="1" applyBorder="1" applyAlignment="1">
      <alignment horizontal="left" vertical="center" shrinkToFit="1"/>
    </xf>
    <xf numFmtId="0" fontId="7" fillId="2" borderId="27" xfId="3" applyFont="1" applyFill="1" applyBorder="1" applyAlignment="1">
      <alignment horizontal="left" vertical="center" shrinkToFit="1"/>
    </xf>
    <xf numFmtId="0" fontId="7" fillId="2" borderId="28" xfId="3" applyFont="1" applyFill="1" applyBorder="1" applyAlignment="1">
      <alignment horizontal="left" vertical="center" shrinkToFit="1"/>
    </xf>
    <xf numFmtId="0" fontId="7" fillId="2" borderId="29" xfId="3" applyFont="1" applyFill="1" applyBorder="1" applyAlignment="1">
      <alignment horizontal="left" vertical="center" shrinkToFit="1"/>
    </xf>
    <xf numFmtId="0" fontId="7" fillId="3" borderId="27" xfId="3" applyFont="1" applyFill="1" applyBorder="1" applyAlignment="1">
      <alignment horizontal="center" vertical="center" shrinkToFit="1"/>
    </xf>
    <xf numFmtId="0" fontId="7" fillId="3" borderId="8" xfId="3" applyFont="1" applyFill="1" applyBorder="1" applyAlignment="1">
      <alignment horizontal="center" vertical="center" shrinkToFit="1"/>
    </xf>
    <xf numFmtId="0" fontId="7" fillId="3" borderId="29" xfId="3" applyFont="1" applyFill="1" applyBorder="1" applyAlignment="1">
      <alignment horizontal="center" vertical="center" shrinkToFit="1"/>
    </xf>
    <xf numFmtId="0" fontId="7" fillId="3" borderId="10" xfId="3" applyFont="1" applyFill="1" applyBorder="1" applyAlignment="1">
      <alignment horizontal="center" vertical="center" shrinkToFit="1"/>
    </xf>
    <xf numFmtId="38" fontId="1" fillId="0" borderId="30" xfId="2" applyFont="1" applyBorder="1" applyAlignment="1">
      <alignment vertical="center"/>
    </xf>
    <xf numFmtId="38" fontId="1" fillId="0" borderId="14" xfId="2" applyFont="1" applyBorder="1" applyAlignment="1">
      <alignment vertical="center"/>
    </xf>
    <xf numFmtId="38" fontId="1" fillId="0" borderId="31" xfId="2" applyFont="1" applyBorder="1" applyAlignment="1">
      <alignment vertical="center"/>
    </xf>
    <xf numFmtId="0" fontId="1" fillId="0" borderId="20" xfId="3" applyFont="1" applyBorder="1" applyAlignment="1">
      <alignment horizontal="right" vertical="center"/>
    </xf>
    <xf numFmtId="0" fontId="1" fillId="0" borderId="21" xfId="3" applyFont="1" applyBorder="1" applyAlignment="1">
      <alignment horizontal="right" vertical="center"/>
    </xf>
    <xf numFmtId="0" fontId="1" fillId="0" borderId="32" xfId="3" applyFont="1" applyBorder="1" applyAlignment="1">
      <alignment horizontal="right" vertical="center"/>
    </xf>
    <xf numFmtId="0" fontId="1" fillId="0" borderId="23" xfId="3" applyFont="1" applyBorder="1" applyAlignment="1">
      <alignment horizontal="right" vertical="center"/>
    </xf>
    <xf numFmtId="0" fontId="1" fillId="0" borderId="24" xfId="3" applyFont="1" applyBorder="1" applyAlignment="1">
      <alignment horizontal="right" vertical="center"/>
    </xf>
    <xf numFmtId="0" fontId="1" fillId="0" borderId="33" xfId="3" applyFont="1" applyBorder="1" applyAlignment="1">
      <alignment horizontal="right" vertical="center"/>
    </xf>
    <xf numFmtId="0" fontId="25" fillId="0" borderId="3" xfId="3" applyFont="1" applyBorder="1" applyAlignment="1">
      <alignment vertical="center"/>
    </xf>
    <xf numFmtId="0" fontId="25" fillId="0" borderId="0" xfId="3" applyFont="1" applyBorder="1" applyAlignment="1">
      <alignment vertical="center"/>
    </xf>
    <xf numFmtId="38" fontId="1" fillId="0" borderId="1" xfId="2" applyFont="1" applyBorder="1" applyAlignment="1">
      <alignment vertical="center"/>
    </xf>
    <xf numFmtId="38" fontId="1" fillId="0" borderId="0" xfId="2" applyFont="1" applyBorder="1" applyAlignment="1">
      <alignment vertical="center"/>
    </xf>
    <xf numFmtId="38" fontId="1" fillId="0" borderId="18" xfId="2" applyFont="1" applyBorder="1" applyAlignment="1">
      <alignment vertical="center"/>
    </xf>
    <xf numFmtId="0" fontId="7" fillId="2" borderId="13" xfId="3" applyFont="1" applyFill="1" applyBorder="1" applyAlignment="1">
      <alignment horizontal="left" vertical="center" shrinkToFit="1"/>
    </xf>
    <xf numFmtId="0" fontId="7" fillId="2" borderId="34" xfId="3" applyFont="1" applyFill="1" applyBorder="1" applyAlignment="1">
      <alignment horizontal="left" vertical="center" shrinkToFit="1"/>
    </xf>
    <xf numFmtId="0" fontId="7" fillId="3" borderId="34" xfId="3" applyFont="1" applyFill="1" applyBorder="1" applyAlignment="1">
      <alignment horizontal="center" vertical="center" shrinkToFit="1"/>
    </xf>
    <xf numFmtId="0" fontId="7" fillId="3" borderId="7" xfId="3" applyFont="1" applyFill="1" applyBorder="1" applyAlignment="1">
      <alignment horizontal="center" vertical="center" shrinkToFit="1"/>
    </xf>
    <xf numFmtId="0" fontId="30" fillId="2" borderId="3" xfId="3" applyFont="1" applyFill="1" applyBorder="1" applyAlignment="1">
      <alignment horizontal="center" vertical="center" wrapText="1"/>
    </xf>
    <xf numFmtId="0" fontId="30" fillId="2" borderId="3" xfId="3" applyFont="1" applyFill="1" applyBorder="1" applyAlignment="1">
      <alignment horizontal="center" vertical="center"/>
    </xf>
    <xf numFmtId="0" fontId="30" fillId="2" borderId="35" xfId="3" applyFont="1" applyFill="1" applyBorder="1" applyAlignment="1">
      <alignment horizontal="center" vertical="center"/>
    </xf>
    <xf numFmtId="0" fontId="30" fillId="2" borderId="0" xfId="3" applyFont="1" applyFill="1" applyBorder="1" applyAlignment="1">
      <alignment horizontal="center" vertical="center"/>
    </xf>
    <xf numFmtId="0" fontId="30" fillId="2" borderId="36" xfId="3" applyFont="1" applyFill="1" applyBorder="1" applyAlignment="1">
      <alignment horizontal="center" vertical="center"/>
    </xf>
    <xf numFmtId="0" fontId="30" fillId="2" borderId="24" xfId="3" applyFont="1" applyFill="1" applyBorder="1" applyAlignment="1">
      <alignment horizontal="center" vertical="center"/>
    </xf>
    <xf numFmtId="0" fontId="30" fillId="2" borderId="33" xfId="3" applyFont="1" applyFill="1" applyBorder="1" applyAlignment="1">
      <alignment horizontal="center" vertical="center"/>
    </xf>
    <xf numFmtId="0" fontId="25" fillId="0" borderId="1" xfId="3" applyFont="1" applyBorder="1" applyAlignment="1">
      <alignment vertical="center"/>
    </xf>
    <xf numFmtId="0" fontId="25" fillId="0" borderId="36" xfId="3" applyFont="1" applyBorder="1" applyAlignment="1">
      <alignment vertical="center"/>
    </xf>
    <xf numFmtId="38" fontId="1" fillId="0" borderId="1" xfId="2" applyFont="1" applyBorder="1" applyAlignment="1">
      <alignment horizontal="right" vertical="center"/>
    </xf>
    <xf numFmtId="38" fontId="1" fillId="0" borderId="0" xfId="2" applyFont="1" applyBorder="1" applyAlignment="1">
      <alignment horizontal="right" vertical="center"/>
    </xf>
    <xf numFmtId="38" fontId="1" fillId="0" borderId="18" xfId="2" applyFont="1" applyBorder="1" applyAlignment="1">
      <alignment horizontal="right" vertical="center"/>
    </xf>
    <xf numFmtId="0" fontId="25" fillId="0" borderId="14" xfId="3" applyFont="1" applyBorder="1" applyAlignment="1">
      <alignment vertical="center"/>
    </xf>
    <xf numFmtId="0" fontId="25" fillId="0" borderId="37" xfId="3" applyFont="1" applyBorder="1" applyAlignment="1">
      <alignment vertical="center"/>
    </xf>
    <xf numFmtId="0" fontId="7" fillId="0" borderId="27" xfId="4" applyFont="1" applyFill="1" applyBorder="1" applyAlignment="1">
      <alignment horizontal="center" vertical="center"/>
    </xf>
    <xf numFmtId="0" fontId="14" fillId="0" borderId="27" xfId="4" applyFont="1" applyFill="1" applyBorder="1" applyAlignment="1">
      <alignment horizontal="center" vertical="center"/>
    </xf>
    <xf numFmtId="0" fontId="14" fillId="0" borderId="8" xfId="4" applyFont="1" applyFill="1" applyBorder="1" applyAlignment="1">
      <alignment horizontal="center" vertical="center"/>
    </xf>
    <xf numFmtId="0" fontId="8" fillId="0" borderId="0" xfId="5" applyFont="1" applyFill="1" applyBorder="1" applyAlignment="1" applyProtection="1">
      <alignment vertical="center" wrapText="1"/>
      <protection locked="0"/>
    </xf>
    <xf numFmtId="0" fontId="7" fillId="0" borderId="29" xfId="4" applyFont="1" applyFill="1" applyBorder="1" applyAlignment="1">
      <alignment horizontal="center" vertical="center"/>
    </xf>
    <xf numFmtId="0" fontId="14" fillId="0" borderId="29" xfId="4" applyFont="1" applyFill="1" applyBorder="1" applyAlignment="1">
      <alignment horizontal="center" vertical="center"/>
    </xf>
    <xf numFmtId="0" fontId="14" fillId="0" borderId="10" xfId="4" applyFont="1" applyFill="1" applyBorder="1" applyAlignment="1">
      <alignment horizontal="center" vertical="center"/>
    </xf>
    <xf numFmtId="0" fontId="30" fillId="2" borderId="2" xfId="3" applyFont="1" applyFill="1" applyBorder="1" applyAlignment="1">
      <alignment horizontal="center" vertical="center"/>
    </xf>
    <xf numFmtId="0" fontId="30" fillId="2" borderId="1" xfId="3" applyFont="1" applyFill="1" applyBorder="1" applyAlignment="1">
      <alignment horizontal="center" vertical="center"/>
    </xf>
    <xf numFmtId="0" fontId="30" fillId="2" borderId="23" xfId="3" applyFont="1" applyFill="1" applyBorder="1" applyAlignment="1">
      <alignment horizontal="center" vertical="center"/>
    </xf>
    <xf numFmtId="0" fontId="7" fillId="0" borderId="26" xfId="4" applyFont="1" applyFill="1" applyBorder="1" applyAlignment="1">
      <alignment vertical="center"/>
    </xf>
    <xf numFmtId="0" fontId="7" fillId="0" borderId="27" xfId="4" applyFont="1" applyFill="1" applyBorder="1" applyAlignment="1">
      <alignment vertical="center"/>
    </xf>
    <xf numFmtId="0" fontId="7" fillId="0" borderId="26" xfId="4" applyFont="1" applyFill="1" applyBorder="1" applyAlignment="1">
      <alignment vertical="center" wrapText="1"/>
    </xf>
    <xf numFmtId="0" fontId="7" fillId="0" borderId="27" xfId="4" applyFont="1" applyFill="1" applyBorder="1" applyAlignment="1">
      <alignment vertical="center" wrapText="1"/>
    </xf>
    <xf numFmtId="0" fontId="7" fillId="0" borderId="28" xfId="4" applyFont="1" applyFill="1" applyBorder="1" applyAlignment="1">
      <alignment vertical="center"/>
    </xf>
    <xf numFmtId="0" fontId="7" fillId="0" borderId="29" xfId="4" applyFont="1" applyFill="1" applyBorder="1" applyAlignment="1">
      <alignment vertical="center"/>
    </xf>
    <xf numFmtId="0" fontId="10" fillId="4" borderId="38" xfId="4" applyFont="1" applyFill="1" applyBorder="1" applyAlignment="1">
      <alignment horizontal="center" vertical="center" wrapText="1"/>
    </xf>
    <xf numFmtId="0" fontId="10" fillId="4" borderId="39" xfId="4" applyFont="1" applyFill="1" applyBorder="1" applyAlignment="1">
      <alignment horizontal="center" vertical="center" wrapText="1"/>
    </xf>
    <xf numFmtId="0" fontId="7" fillId="0" borderId="23" xfId="4" applyFont="1" applyFill="1" applyBorder="1" applyAlignment="1">
      <alignment horizontal="center" vertical="center"/>
    </xf>
    <xf numFmtId="0" fontId="7" fillId="0" borderId="24" xfId="4" applyFont="1" applyFill="1" applyBorder="1" applyAlignment="1">
      <alignment horizontal="center" vertical="center"/>
    </xf>
    <xf numFmtId="0" fontId="7" fillId="0" borderId="33" xfId="4" applyFont="1" applyFill="1" applyBorder="1" applyAlignment="1">
      <alignment horizontal="center" vertical="center"/>
    </xf>
    <xf numFmtId="0" fontId="14" fillId="0" borderId="40" xfId="4" applyFont="1" applyFill="1" applyBorder="1" applyAlignment="1">
      <alignment horizontal="center" vertical="center"/>
    </xf>
    <xf numFmtId="0" fontId="14" fillId="0" borderId="41" xfId="4" applyFont="1" applyFill="1" applyBorder="1" applyAlignment="1">
      <alignment horizontal="center" vertical="center"/>
    </xf>
    <xf numFmtId="0" fontId="7" fillId="4" borderId="38" xfId="4" applyFont="1" applyFill="1" applyBorder="1" applyAlignment="1">
      <alignment horizontal="center" vertical="center"/>
    </xf>
    <xf numFmtId="0" fontId="19" fillId="0" borderId="42" xfId="4" applyFont="1" applyFill="1" applyBorder="1" applyAlignment="1">
      <alignment horizontal="center" vertical="center" wrapText="1"/>
    </xf>
    <xf numFmtId="0" fontId="19" fillId="0" borderId="43" xfId="4" applyFont="1" applyFill="1" applyBorder="1" applyAlignment="1">
      <alignment horizontal="center" vertical="center" wrapText="1"/>
    </xf>
    <xf numFmtId="0" fontId="19" fillId="0" borderId="44" xfId="4" applyFont="1" applyFill="1" applyBorder="1" applyAlignment="1">
      <alignment horizontal="center" vertical="center" wrapText="1"/>
    </xf>
    <xf numFmtId="0" fontId="7" fillId="0" borderId="45" xfId="4" applyFont="1" applyFill="1" applyBorder="1" applyAlignment="1">
      <alignment vertical="center"/>
    </xf>
    <xf numFmtId="0" fontId="7" fillId="0" borderId="40" xfId="4" applyFont="1" applyFill="1" applyBorder="1" applyAlignment="1">
      <alignment vertical="center"/>
    </xf>
    <xf numFmtId="0" fontId="7" fillId="0" borderId="46" xfId="4" applyFont="1" applyFill="1" applyBorder="1" applyAlignment="1">
      <alignment vertical="center" wrapText="1"/>
    </xf>
    <xf numFmtId="0" fontId="7" fillId="0" borderId="43" xfId="4" applyFont="1" applyFill="1" applyBorder="1" applyAlignment="1">
      <alignment vertical="center" wrapText="1"/>
    </xf>
    <xf numFmtId="0" fontId="7" fillId="0" borderId="44" xfId="4" applyFont="1" applyFill="1" applyBorder="1" applyAlignment="1">
      <alignment vertical="center" wrapText="1"/>
    </xf>
    <xf numFmtId="0" fontId="27" fillId="3" borderId="26" xfId="4" applyFont="1" applyFill="1" applyBorder="1" applyAlignment="1">
      <alignment horizontal="center" vertical="center"/>
    </xf>
    <xf numFmtId="0" fontId="27" fillId="3" borderId="28" xfId="4" applyFont="1" applyFill="1" applyBorder="1" applyAlignment="1">
      <alignment horizontal="center" vertical="center"/>
    </xf>
    <xf numFmtId="0" fontId="7" fillId="0" borderId="0" xfId="4" applyFont="1" applyFill="1" applyAlignment="1">
      <alignment horizontal="left" vertical="center"/>
    </xf>
    <xf numFmtId="6" fontId="25" fillId="3" borderId="27" xfId="4" applyNumberFormat="1" applyFont="1" applyFill="1" applyBorder="1" applyAlignment="1">
      <alignment horizontal="center" vertical="center" wrapText="1"/>
    </xf>
    <xf numFmtId="0" fontId="25" fillId="3" borderId="27" xfId="4" applyFont="1" applyFill="1" applyBorder="1" applyAlignment="1">
      <alignment horizontal="center" vertical="center" wrapText="1"/>
    </xf>
    <xf numFmtId="0" fontId="25" fillId="3" borderId="8" xfId="4" applyFont="1" applyFill="1" applyBorder="1" applyAlignment="1">
      <alignment horizontal="center" vertical="center" wrapText="1"/>
    </xf>
    <xf numFmtId="0" fontId="25" fillId="3" borderId="27" xfId="4" applyFont="1" applyFill="1" applyBorder="1" applyAlignment="1">
      <alignment horizontal="left" vertical="center" wrapText="1"/>
    </xf>
    <xf numFmtId="176" fontId="7" fillId="0" borderId="0" xfId="4" applyNumberFormat="1" applyFont="1" applyFill="1" applyBorder="1" applyAlignment="1">
      <alignment horizontal="right" vertical="center" wrapText="1"/>
    </xf>
    <xf numFmtId="0" fontId="7" fillId="0" borderId="0" xfId="4" applyFont="1" applyFill="1" applyBorder="1" applyAlignment="1">
      <alignment horizontal="center" vertical="center" wrapText="1"/>
    </xf>
    <xf numFmtId="0" fontId="7" fillId="3" borderId="27" xfId="4" applyFont="1" applyFill="1" applyBorder="1" applyAlignment="1">
      <alignment horizontal="center" vertical="center"/>
    </xf>
    <xf numFmtId="0" fontId="1" fillId="2" borderId="13" xfId="4" applyFont="1" applyFill="1" applyBorder="1" applyAlignment="1">
      <alignment horizontal="center" vertical="center"/>
    </xf>
    <xf numFmtId="0" fontId="1" fillId="2" borderId="47" xfId="4" applyFont="1" applyFill="1" applyBorder="1" applyAlignment="1">
      <alignment horizontal="center" vertical="center"/>
    </xf>
    <xf numFmtId="0" fontId="1" fillId="2" borderId="26" xfId="4" applyFont="1" applyFill="1" applyBorder="1" applyAlignment="1">
      <alignment horizontal="center" vertical="center"/>
    </xf>
    <xf numFmtId="0" fontId="1" fillId="2" borderId="48" xfId="4" applyFont="1" applyFill="1" applyBorder="1" applyAlignment="1">
      <alignment horizontal="center" vertical="center"/>
    </xf>
    <xf numFmtId="0" fontId="1" fillId="2" borderId="28" xfId="4" applyFont="1" applyFill="1" applyBorder="1" applyAlignment="1">
      <alignment horizontal="center" vertical="center"/>
    </xf>
    <xf numFmtId="0" fontId="1" fillId="2" borderId="49" xfId="4" applyFont="1" applyFill="1" applyBorder="1" applyAlignment="1">
      <alignment horizontal="center" vertical="center"/>
    </xf>
    <xf numFmtId="0" fontId="1" fillId="2" borderId="50" xfId="4" applyFont="1" applyFill="1" applyBorder="1" applyAlignment="1">
      <alignment horizontal="center" vertical="center" shrinkToFit="1"/>
    </xf>
    <xf numFmtId="0" fontId="1" fillId="2" borderId="34" xfId="4" applyFont="1" applyFill="1" applyBorder="1" applyAlignment="1">
      <alignment horizontal="center" vertical="center" shrinkToFit="1"/>
    </xf>
    <xf numFmtId="0" fontId="1" fillId="2" borderId="44" xfId="4" applyFont="1" applyFill="1" applyBorder="1" applyAlignment="1">
      <alignment horizontal="center" vertical="center" shrinkToFit="1"/>
    </xf>
    <xf numFmtId="0" fontId="1" fillId="2" borderId="27" xfId="4" applyFont="1" applyFill="1" applyBorder="1" applyAlignment="1">
      <alignment horizontal="center" vertical="center" shrinkToFit="1"/>
    </xf>
    <xf numFmtId="0" fontId="1" fillId="0" borderId="34" xfId="4" applyFont="1" applyFill="1" applyBorder="1" applyAlignment="1">
      <alignment vertical="center" shrinkToFit="1"/>
    </xf>
    <xf numFmtId="0" fontId="1" fillId="0" borderId="27" xfId="4" applyFont="1" applyFill="1" applyBorder="1" applyAlignment="1">
      <alignment vertical="center" shrinkToFit="1"/>
    </xf>
    <xf numFmtId="0" fontId="1" fillId="0" borderId="7" xfId="4" applyFont="1" applyFill="1" applyBorder="1" applyAlignment="1">
      <alignment vertical="center" shrinkToFit="1"/>
    </xf>
    <xf numFmtId="0" fontId="1" fillId="0" borderId="8" xfId="4" applyFont="1" applyFill="1" applyBorder="1" applyAlignment="1">
      <alignment vertical="center" shrinkToFit="1"/>
    </xf>
    <xf numFmtId="0" fontId="1" fillId="2" borderId="51" xfId="4" applyFont="1" applyFill="1" applyBorder="1" applyAlignment="1">
      <alignment horizontal="center" vertical="center" shrinkToFit="1"/>
    </xf>
    <xf numFmtId="0" fontId="1" fillId="2" borderId="29" xfId="4" applyFont="1" applyFill="1" applyBorder="1" applyAlignment="1">
      <alignment horizontal="center" vertical="center" shrinkToFit="1"/>
    </xf>
    <xf numFmtId="0" fontId="1" fillId="0" borderId="29" xfId="4" applyFont="1" applyFill="1" applyBorder="1" applyAlignment="1">
      <alignment vertical="center" shrinkToFit="1"/>
    </xf>
    <xf numFmtId="0" fontId="13" fillId="0" borderId="27" xfId="1" applyFont="1" applyFill="1" applyBorder="1" applyAlignment="1" applyProtection="1">
      <alignment vertical="center" shrinkToFit="1"/>
    </xf>
    <xf numFmtId="0" fontId="1" fillId="0" borderId="10" xfId="4" applyFont="1" applyFill="1" applyBorder="1" applyAlignment="1">
      <alignment vertical="center" shrinkToFit="1"/>
    </xf>
    <xf numFmtId="0" fontId="1" fillId="0" borderId="2" xfId="4" applyFont="1" applyFill="1" applyBorder="1" applyAlignment="1">
      <alignment vertical="center" shrinkToFit="1"/>
    </xf>
    <xf numFmtId="0" fontId="1" fillId="0" borderId="3" xfId="4" applyFont="1" applyFill="1" applyBorder="1" applyAlignment="1">
      <alignment vertical="center" shrinkToFit="1"/>
    </xf>
    <xf numFmtId="0" fontId="1" fillId="0" borderId="19" xfId="4" applyFont="1" applyFill="1" applyBorder="1" applyAlignment="1">
      <alignment vertical="center" shrinkToFit="1"/>
    </xf>
    <xf numFmtId="0" fontId="1" fillId="0" borderId="23" xfId="4" applyFont="1" applyFill="1" applyBorder="1" applyAlignment="1">
      <alignment vertical="center" shrinkToFit="1"/>
    </xf>
    <xf numFmtId="0" fontId="1" fillId="0" borderId="24" xfId="4" applyFont="1" applyFill="1" applyBorder="1" applyAlignment="1">
      <alignment vertical="center" shrinkToFit="1"/>
    </xf>
    <xf numFmtId="0" fontId="1" fillId="0" borderId="25" xfId="4" applyFont="1" applyFill="1" applyBorder="1" applyAlignment="1">
      <alignment vertical="center" shrinkToFit="1"/>
    </xf>
    <xf numFmtId="0" fontId="31" fillId="2" borderId="52" xfId="3" applyFont="1" applyFill="1" applyBorder="1" applyAlignment="1">
      <alignment horizontal="right" vertical="center"/>
    </xf>
    <xf numFmtId="0" fontId="31" fillId="2" borderId="12" xfId="3" applyFont="1" applyFill="1" applyBorder="1" applyAlignment="1">
      <alignment horizontal="right" vertical="center"/>
    </xf>
    <xf numFmtId="0" fontId="31" fillId="2" borderId="53" xfId="3" applyFont="1" applyFill="1" applyBorder="1" applyAlignment="1">
      <alignment horizontal="right" vertical="center"/>
    </xf>
    <xf numFmtId="0" fontId="31" fillId="2" borderId="54" xfId="3" applyFont="1" applyFill="1" applyBorder="1" applyAlignment="1">
      <alignment horizontal="right" vertical="center"/>
    </xf>
    <xf numFmtId="0" fontId="31" fillId="2" borderId="11" xfId="3" applyFont="1" applyFill="1" applyBorder="1" applyAlignment="1">
      <alignment horizontal="right" vertical="center"/>
    </xf>
    <xf numFmtId="0" fontId="31" fillId="2" borderId="55" xfId="3" applyFont="1" applyFill="1" applyBorder="1" applyAlignment="1">
      <alignment horizontal="right" vertical="center"/>
    </xf>
    <xf numFmtId="38" fontId="1" fillId="0" borderId="56" xfId="2" applyFont="1" applyBorder="1" applyAlignment="1">
      <alignment vertical="center"/>
    </xf>
    <xf numFmtId="38" fontId="1" fillId="0" borderId="12" xfId="2" applyFont="1" applyBorder="1" applyAlignment="1">
      <alignment vertical="center"/>
    </xf>
    <xf numFmtId="38" fontId="1" fillId="0" borderId="57" xfId="2" applyFont="1" applyBorder="1" applyAlignment="1">
      <alignment vertical="center"/>
    </xf>
    <xf numFmtId="38" fontId="1" fillId="0" borderId="58" xfId="2" applyFont="1" applyBorder="1" applyAlignment="1">
      <alignment vertical="center"/>
    </xf>
    <xf numFmtId="38" fontId="1" fillId="0" borderId="11" xfId="2" applyFont="1" applyBorder="1" applyAlignment="1">
      <alignment vertical="center"/>
    </xf>
    <xf numFmtId="38" fontId="1" fillId="0" borderId="59" xfId="2" applyFont="1" applyBorder="1" applyAlignment="1">
      <alignment vertical="center"/>
    </xf>
    <xf numFmtId="0" fontId="1" fillId="2" borderId="60" xfId="4" applyFont="1" applyFill="1" applyBorder="1" applyAlignment="1">
      <alignment horizontal="center" vertical="center" shrinkToFit="1"/>
    </xf>
    <xf numFmtId="0" fontId="1" fillId="2" borderId="12" xfId="4" applyFont="1" applyFill="1" applyBorder="1" applyAlignment="1">
      <alignment horizontal="center" vertical="center" shrinkToFit="1"/>
    </xf>
    <xf numFmtId="0" fontId="1" fillId="2" borderId="53" xfId="4" applyFont="1" applyFill="1" applyBorder="1" applyAlignment="1">
      <alignment horizontal="center" vertical="center" shrinkToFit="1"/>
    </xf>
    <xf numFmtId="0" fontId="1" fillId="2" borderId="61" xfId="4" applyFont="1" applyFill="1" applyBorder="1" applyAlignment="1">
      <alignment horizontal="center" vertical="center" shrinkToFit="1"/>
    </xf>
    <xf numFmtId="0" fontId="1" fillId="2" borderId="24" xfId="4" applyFont="1" applyFill="1" applyBorder="1" applyAlignment="1">
      <alignment horizontal="center" vertical="center" shrinkToFit="1"/>
    </xf>
    <xf numFmtId="0" fontId="1" fillId="2" borderId="33" xfId="4" applyFont="1" applyFill="1" applyBorder="1" applyAlignment="1">
      <alignment horizontal="center" vertical="center" shrinkToFit="1"/>
    </xf>
    <xf numFmtId="0" fontId="1" fillId="0" borderId="56" xfId="4" applyFont="1" applyFill="1" applyBorder="1" applyAlignment="1">
      <alignment vertical="center" shrinkToFit="1"/>
    </xf>
    <xf numFmtId="0" fontId="1" fillId="0" borderId="12" xfId="4" applyFont="1" applyFill="1" applyBorder="1" applyAlignment="1">
      <alignment vertical="center" shrinkToFit="1"/>
    </xf>
    <xf numFmtId="0" fontId="1" fillId="0" borderId="53" xfId="4" applyFont="1" applyFill="1" applyBorder="1" applyAlignment="1">
      <alignment vertical="center" shrinkToFit="1"/>
    </xf>
    <xf numFmtId="0" fontId="1" fillId="0" borderId="33" xfId="4" applyFont="1" applyFill="1" applyBorder="1" applyAlignment="1">
      <alignment vertical="center" shrinkToFit="1"/>
    </xf>
    <xf numFmtId="0" fontId="1" fillId="2" borderId="56" xfId="4" applyFont="1" applyFill="1" applyBorder="1" applyAlignment="1">
      <alignment horizontal="center" vertical="center" shrinkToFit="1"/>
    </xf>
    <xf numFmtId="0" fontId="1" fillId="2" borderId="23" xfId="4" applyFont="1" applyFill="1" applyBorder="1" applyAlignment="1">
      <alignment horizontal="center" vertical="center" shrinkToFit="1"/>
    </xf>
    <xf numFmtId="0" fontId="1" fillId="0" borderId="57" xfId="4" applyFont="1" applyFill="1" applyBorder="1" applyAlignment="1">
      <alignment vertical="center" shrinkToFit="1"/>
    </xf>
    <xf numFmtId="0" fontId="1" fillId="2" borderId="62" xfId="4" applyFont="1" applyFill="1" applyBorder="1" applyAlignment="1">
      <alignment horizontal="center" vertical="center" shrinkToFit="1"/>
    </xf>
    <xf numFmtId="0" fontId="1" fillId="2" borderId="3" xfId="4" applyFont="1" applyFill="1" applyBorder="1" applyAlignment="1">
      <alignment horizontal="center" vertical="center" shrinkToFit="1"/>
    </xf>
    <xf numFmtId="0" fontId="1" fillId="2" borderId="35" xfId="4" applyFont="1" applyFill="1" applyBorder="1" applyAlignment="1">
      <alignment horizontal="center" vertical="center" shrinkToFit="1"/>
    </xf>
    <xf numFmtId="0" fontId="1" fillId="0" borderId="35" xfId="4" applyFont="1" applyFill="1" applyBorder="1" applyAlignment="1">
      <alignment vertical="center" shrinkToFit="1"/>
    </xf>
    <xf numFmtId="0" fontId="1" fillId="2" borderId="2" xfId="4" applyFont="1" applyFill="1" applyBorder="1" applyAlignment="1">
      <alignment horizontal="center" vertical="center" shrinkToFit="1"/>
    </xf>
    <xf numFmtId="0" fontId="30" fillId="2" borderId="2" xfId="3" applyFont="1" applyFill="1" applyBorder="1" applyAlignment="1">
      <alignment horizontal="right" vertical="center"/>
    </xf>
    <xf numFmtId="0" fontId="30" fillId="2" borderId="3" xfId="3" applyFont="1" applyFill="1" applyBorder="1" applyAlignment="1">
      <alignment horizontal="right" vertical="center"/>
    </xf>
    <xf numFmtId="0" fontId="30" fillId="2" borderId="35" xfId="3" applyFont="1" applyFill="1" applyBorder="1" applyAlignment="1">
      <alignment horizontal="right" vertical="center"/>
    </xf>
    <xf numFmtId="0" fontId="30" fillId="2" borderId="23" xfId="3" applyFont="1" applyFill="1" applyBorder="1" applyAlignment="1">
      <alignment horizontal="right" vertical="center"/>
    </xf>
    <xf numFmtId="0" fontId="30" fillId="2" borderId="24" xfId="3" applyFont="1" applyFill="1" applyBorder="1" applyAlignment="1">
      <alignment horizontal="right" vertical="center"/>
    </xf>
    <xf numFmtId="0" fontId="30" fillId="2" borderId="33" xfId="3" applyFont="1" applyFill="1" applyBorder="1" applyAlignment="1">
      <alignment horizontal="right" vertical="center"/>
    </xf>
    <xf numFmtId="38" fontId="1" fillId="0" borderId="2" xfId="2" applyFont="1" applyBorder="1" applyAlignment="1">
      <alignment vertical="center"/>
    </xf>
    <xf numFmtId="38" fontId="1" fillId="0" borderId="3" xfId="2" applyFont="1" applyBorder="1" applyAlignment="1">
      <alignment vertical="center"/>
    </xf>
    <xf numFmtId="38" fontId="1" fillId="0" borderId="19" xfId="2" applyFont="1" applyBorder="1" applyAlignment="1">
      <alignment vertical="center"/>
    </xf>
    <xf numFmtId="38" fontId="1" fillId="0" borderId="23" xfId="2" applyFont="1" applyBorder="1" applyAlignment="1">
      <alignment vertical="center"/>
    </xf>
    <xf numFmtId="38" fontId="1" fillId="0" borderId="24" xfId="2" applyFont="1" applyBorder="1" applyAlignment="1">
      <alignment vertical="center"/>
    </xf>
    <xf numFmtId="38" fontId="1" fillId="0" borderId="25" xfId="2" applyFont="1" applyBorder="1" applyAlignment="1">
      <alignment vertical="center"/>
    </xf>
    <xf numFmtId="0" fontId="30" fillId="2" borderId="63" xfId="3" applyFont="1" applyFill="1" applyBorder="1" applyAlignment="1">
      <alignment horizontal="center" vertical="center" shrinkToFit="1"/>
    </xf>
    <xf numFmtId="0" fontId="30" fillId="2" borderId="35" xfId="3" applyFont="1" applyFill="1" applyBorder="1" applyAlignment="1">
      <alignment horizontal="center" vertical="center" shrinkToFit="1"/>
    </xf>
    <xf numFmtId="0" fontId="30" fillId="2" borderId="64" xfId="3" applyFont="1" applyFill="1" applyBorder="1" applyAlignment="1">
      <alignment horizontal="center" vertical="center" shrinkToFit="1"/>
    </xf>
    <xf numFmtId="0" fontId="30" fillId="2" borderId="36" xfId="3" applyFont="1" applyFill="1" applyBorder="1" applyAlignment="1">
      <alignment horizontal="center" vertical="center" shrinkToFit="1"/>
    </xf>
    <xf numFmtId="0" fontId="30" fillId="2" borderId="54" xfId="3" applyFont="1" applyFill="1" applyBorder="1" applyAlignment="1">
      <alignment horizontal="center" vertical="center" shrinkToFit="1"/>
    </xf>
    <xf numFmtId="0" fontId="30" fillId="2" borderId="55" xfId="3" applyFont="1" applyFill="1" applyBorder="1" applyAlignment="1">
      <alignment horizontal="center" vertical="center" shrinkToFit="1"/>
    </xf>
    <xf numFmtId="0" fontId="30" fillId="2" borderId="2" xfId="3" applyFont="1" applyFill="1" applyBorder="1" applyAlignment="1">
      <alignment horizontal="center" vertical="center" shrinkToFit="1"/>
    </xf>
    <xf numFmtId="0" fontId="30" fillId="2" borderId="3" xfId="3" applyFont="1" applyFill="1" applyBorder="1" applyAlignment="1">
      <alignment horizontal="center" vertical="center" shrinkToFit="1"/>
    </xf>
    <xf numFmtId="0" fontId="30" fillId="2" borderId="1" xfId="3" applyFont="1" applyFill="1" applyBorder="1" applyAlignment="1">
      <alignment horizontal="center" vertical="center" shrinkToFit="1"/>
    </xf>
    <xf numFmtId="0" fontId="30" fillId="2" borderId="0" xfId="3" applyFont="1" applyFill="1" applyBorder="1" applyAlignment="1">
      <alignment horizontal="center" vertical="center" shrinkToFit="1"/>
    </xf>
    <xf numFmtId="0" fontId="30" fillId="2" borderId="58" xfId="3" applyFont="1" applyFill="1" applyBorder="1" applyAlignment="1">
      <alignment horizontal="center" vertical="center" shrinkToFit="1"/>
    </xf>
    <xf numFmtId="0" fontId="30" fillId="2" borderId="11" xfId="3" applyFont="1" applyFill="1" applyBorder="1" applyAlignment="1">
      <alignment horizontal="center" vertical="center" shrinkToFit="1"/>
    </xf>
    <xf numFmtId="0" fontId="25" fillId="0" borderId="2" xfId="3" applyFont="1" applyBorder="1" applyAlignment="1">
      <alignment vertical="center"/>
    </xf>
    <xf numFmtId="0" fontId="25" fillId="0" borderId="35" xfId="3" applyFont="1" applyBorder="1" applyAlignment="1">
      <alignment vertical="center"/>
    </xf>
    <xf numFmtId="0" fontId="25" fillId="0" borderId="1" xfId="3" applyFont="1" applyBorder="1" applyAlignment="1">
      <alignment vertical="center" shrinkToFit="1"/>
    </xf>
    <xf numFmtId="0" fontId="25" fillId="0" borderId="0" xfId="3" applyFont="1" applyBorder="1" applyAlignment="1">
      <alignment vertical="center" shrinkToFit="1"/>
    </xf>
    <xf numFmtId="0" fontId="25" fillId="0" borderId="36" xfId="3" applyFont="1" applyBorder="1" applyAlignment="1">
      <alignment vertical="center" shrinkToFit="1"/>
    </xf>
    <xf numFmtId="0" fontId="25" fillId="0" borderId="11" xfId="3" applyFont="1" applyBorder="1" applyAlignment="1">
      <alignment vertical="center"/>
    </xf>
    <xf numFmtId="0" fontId="25" fillId="0" borderId="55" xfId="3" applyFont="1" applyBorder="1" applyAlignment="1">
      <alignment vertical="center"/>
    </xf>
    <xf numFmtId="0" fontId="30" fillId="2" borderId="0" xfId="3" applyFont="1" applyFill="1" applyBorder="1" applyAlignment="1">
      <alignment horizontal="center" vertical="center" wrapText="1"/>
    </xf>
    <xf numFmtId="0" fontId="30" fillId="2" borderId="2" xfId="3" applyFont="1" applyFill="1" applyBorder="1" applyAlignment="1">
      <alignment horizontal="center" vertical="center" wrapText="1"/>
    </xf>
    <xf numFmtId="0" fontId="30" fillId="2" borderId="35" xfId="3" applyFont="1" applyFill="1" applyBorder="1" applyAlignment="1">
      <alignment horizontal="center" vertical="center" wrapText="1"/>
    </xf>
    <xf numFmtId="0" fontId="30" fillId="2" borderId="1" xfId="3" applyFont="1" applyFill="1" applyBorder="1" applyAlignment="1">
      <alignment horizontal="center" vertical="center" wrapText="1"/>
    </xf>
    <xf numFmtId="0" fontId="30" fillId="2" borderId="36" xfId="3" applyFont="1" applyFill="1" applyBorder="1" applyAlignment="1">
      <alignment horizontal="center" vertical="center" wrapText="1"/>
    </xf>
    <xf numFmtId="0" fontId="30" fillId="2" borderId="23" xfId="3" applyFont="1" applyFill="1" applyBorder="1" applyAlignment="1">
      <alignment horizontal="center" vertical="center" wrapText="1"/>
    </xf>
    <xf numFmtId="0" fontId="30" fillId="2" borderId="24" xfId="3" applyFont="1" applyFill="1" applyBorder="1" applyAlignment="1">
      <alignment horizontal="center" vertical="center" wrapText="1"/>
    </xf>
    <xf numFmtId="0" fontId="30" fillId="2" borderId="33" xfId="3" applyFont="1" applyFill="1" applyBorder="1" applyAlignment="1">
      <alignment horizontal="center" vertical="center" wrapText="1"/>
    </xf>
    <xf numFmtId="0" fontId="24" fillId="2" borderId="56" xfId="3" applyFont="1" applyFill="1" applyBorder="1" applyAlignment="1">
      <alignment horizontal="center" vertical="center"/>
    </xf>
    <xf numFmtId="0" fontId="24" fillId="2" borderId="12" xfId="3" applyFont="1" applyFill="1" applyBorder="1" applyAlignment="1">
      <alignment horizontal="center" vertical="center"/>
    </xf>
    <xf numFmtId="0" fontId="24" fillId="2" borderId="53" xfId="3" applyFont="1" applyFill="1" applyBorder="1" applyAlignment="1">
      <alignment horizontal="center" vertical="center"/>
    </xf>
    <xf numFmtId="0" fontId="24" fillId="2" borderId="65" xfId="3" applyFont="1" applyFill="1" applyBorder="1" applyAlignment="1">
      <alignment horizontal="center" vertical="center"/>
    </xf>
    <xf numFmtId="0" fontId="24" fillId="2" borderId="66" xfId="3" applyFont="1" applyFill="1" applyBorder="1" applyAlignment="1">
      <alignment horizontal="center" vertical="center"/>
    </xf>
    <xf numFmtId="0" fontId="24" fillId="2" borderId="67" xfId="3" applyFont="1" applyFill="1" applyBorder="1" applyAlignment="1">
      <alignment horizontal="center" vertical="center"/>
    </xf>
    <xf numFmtId="0" fontId="24" fillId="2" borderId="57" xfId="3" applyFont="1" applyFill="1" applyBorder="1" applyAlignment="1">
      <alignment horizontal="center" vertical="center"/>
    </xf>
    <xf numFmtId="0" fontId="24" fillId="2" borderId="68" xfId="3" applyFont="1" applyFill="1" applyBorder="1" applyAlignment="1">
      <alignment horizontal="center" vertical="center"/>
    </xf>
    <xf numFmtId="0" fontId="32" fillId="2" borderId="69" xfId="3" applyFont="1" applyFill="1" applyBorder="1" applyAlignment="1">
      <alignment horizontal="center" vertical="center" textRotation="255"/>
    </xf>
    <xf numFmtId="0" fontId="32" fillId="2" borderId="70" xfId="3" applyFont="1" applyFill="1" applyBorder="1" applyAlignment="1">
      <alignment horizontal="center" vertical="center" textRotation="255"/>
    </xf>
    <xf numFmtId="0" fontId="32" fillId="2" borderId="64" xfId="3" applyFont="1" applyFill="1" applyBorder="1" applyAlignment="1">
      <alignment horizontal="center" vertical="center" textRotation="255"/>
    </xf>
    <xf numFmtId="0" fontId="32" fillId="2" borderId="36" xfId="3" applyFont="1" applyFill="1" applyBorder="1" applyAlignment="1">
      <alignment horizontal="center" vertical="center" textRotation="255"/>
    </xf>
    <xf numFmtId="0" fontId="32" fillId="2" borderId="71" xfId="3" applyFont="1" applyFill="1" applyBorder="1" applyAlignment="1">
      <alignment horizontal="center" vertical="center" textRotation="255"/>
    </xf>
    <xf numFmtId="0" fontId="32" fillId="2" borderId="33" xfId="3" applyFont="1" applyFill="1" applyBorder="1" applyAlignment="1">
      <alignment horizontal="center" vertical="center" textRotation="255"/>
    </xf>
    <xf numFmtId="0" fontId="30" fillId="2" borderId="15" xfId="3" applyFont="1" applyFill="1" applyBorder="1" applyAlignment="1">
      <alignment horizontal="center" vertical="center"/>
    </xf>
    <xf numFmtId="0" fontId="30" fillId="2" borderId="16" xfId="3" applyFont="1" applyFill="1" applyBorder="1" applyAlignment="1">
      <alignment horizontal="center" vertical="center"/>
    </xf>
    <xf numFmtId="0" fontId="30" fillId="2" borderId="70" xfId="3" applyFont="1" applyFill="1" applyBorder="1" applyAlignment="1">
      <alignment horizontal="center" vertical="center"/>
    </xf>
    <xf numFmtId="0" fontId="25" fillId="0" borderId="15" xfId="3" applyFont="1" applyBorder="1" applyAlignment="1">
      <alignment vertical="center"/>
    </xf>
    <xf numFmtId="0" fontId="25" fillId="0" borderId="16" xfId="3" applyFont="1" applyBorder="1" applyAlignment="1">
      <alignment vertical="center"/>
    </xf>
    <xf numFmtId="0" fontId="25" fillId="0" borderId="70" xfId="3" applyFont="1" applyBorder="1" applyAlignment="1">
      <alignment vertical="center"/>
    </xf>
    <xf numFmtId="0" fontId="31" fillId="2" borderId="15" xfId="3" applyFont="1" applyFill="1" applyBorder="1" applyAlignment="1">
      <alignment horizontal="right" vertical="center"/>
    </xf>
    <xf numFmtId="0" fontId="31" fillId="2" borderId="16" xfId="3" applyFont="1" applyFill="1" applyBorder="1" applyAlignment="1">
      <alignment horizontal="right" vertical="center"/>
    </xf>
    <xf numFmtId="0" fontId="31" fillId="2" borderId="70" xfId="3" applyFont="1" applyFill="1" applyBorder="1" applyAlignment="1">
      <alignment horizontal="right" vertical="center"/>
    </xf>
    <xf numFmtId="0" fontId="31" fillId="2" borderId="58" xfId="3" applyFont="1" applyFill="1" applyBorder="1" applyAlignment="1">
      <alignment horizontal="right" vertical="center"/>
    </xf>
    <xf numFmtId="38" fontId="1" fillId="0" borderId="72" xfId="2" applyFont="1" applyBorder="1" applyAlignment="1">
      <alignment vertical="center"/>
    </xf>
    <xf numFmtId="38" fontId="1" fillId="0" borderId="73" xfId="2" applyFont="1" applyBorder="1" applyAlignment="1">
      <alignment vertical="center"/>
    </xf>
    <xf numFmtId="38" fontId="1" fillId="0" borderId="29" xfId="2" applyFont="1" applyBorder="1" applyAlignment="1">
      <alignment vertical="center"/>
    </xf>
    <xf numFmtId="38" fontId="1" fillId="0" borderId="10" xfId="2" applyFont="1" applyBorder="1" applyAlignment="1">
      <alignment vertical="center"/>
    </xf>
    <xf numFmtId="0" fontId="31" fillId="2" borderId="64" xfId="3" applyFont="1" applyFill="1" applyBorder="1" applyAlignment="1">
      <alignment horizontal="right" vertical="center"/>
    </xf>
    <xf numFmtId="0" fontId="31" fillId="2" borderId="0" xfId="3" applyFont="1" applyFill="1" applyBorder="1" applyAlignment="1">
      <alignment horizontal="right" vertical="center"/>
    </xf>
    <xf numFmtId="0" fontId="31" fillId="2" borderId="36" xfId="3" applyFont="1" applyFill="1" applyBorder="1" applyAlignment="1">
      <alignment horizontal="right" vertical="center"/>
    </xf>
    <xf numFmtId="38" fontId="1" fillId="0" borderId="34" xfId="2" applyFont="1" applyBorder="1" applyAlignment="1">
      <alignment vertical="center"/>
    </xf>
    <xf numFmtId="38" fontId="1" fillId="0" borderId="7" xfId="2" applyFont="1" applyBorder="1" applyAlignment="1">
      <alignment vertical="center"/>
    </xf>
    <xf numFmtId="38" fontId="1" fillId="0" borderId="27" xfId="2" applyFont="1" applyBorder="1" applyAlignment="1">
      <alignment vertical="center"/>
    </xf>
    <xf numFmtId="38" fontId="1" fillId="0" borderId="8" xfId="2" applyFont="1" applyBorder="1" applyAlignment="1">
      <alignment vertical="center"/>
    </xf>
    <xf numFmtId="0" fontId="0" fillId="0" borderId="12" xfId="3" applyFont="1" applyBorder="1" applyAlignment="1">
      <alignment vertical="center" wrapText="1"/>
    </xf>
    <xf numFmtId="0" fontId="1" fillId="0" borderId="12" xfId="3" applyFont="1" applyBorder="1" applyAlignment="1">
      <alignment vertical="center"/>
    </xf>
    <xf numFmtId="0" fontId="1" fillId="0" borderId="0" xfId="3" applyFont="1" applyBorder="1" applyAlignment="1">
      <alignment vertical="center"/>
    </xf>
    <xf numFmtId="0" fontId="18" fillId="0" borderId="2" xfId="3" applyFont="1" applyFill="1" applyBorder="1" applyAlignment="1">
      <alignment horizontal="left" vertical="center"/>
    </xf>
    <xf numFmtId="0" fontId="18" fillId="0" borderId="3" xfId="3" applyFont="1" applyFill="1" applyBorder="1" applyAlignment="1">
      <alignment horizontal="left" vertical="center"/>
    </xf>
    <xf numFmtId="0" fontId="18" fillId="0" borderId="35" xfId="3" applyFont="1" applyFill="1" applyBorder="1" applyAlignment="1">
      <alignment horizontal="left" vertical="center"/>
    </xf>
    <xf numFmtId="38" fontId="1" fillId="0" borderId="2" xfId="2" applyFont="1" applyBorder="1" applyAlignment="1">
      <alignment horizontal="right" vertical="center"/>
    </xf>
    <xf numFmtId="38" fontId="1" fillId="0" borderId="3" xfId="2" applyFont="1" applyBorder="1" applyAlignment="1">
      <alignment horizontal="right" vertical="center"/>
    </xf>
    <xf numFmtId="38" fontId="1" fillId="0" borderId="19" xfId="2" applyFont="1" applyBorder="1" applyAlignment="1">
      <alignment horizontal="right" vertical="center"/>
    </xf>
    <xf numFmtId="0" fontId="18" fillId="0" borderId="23" xfId="3" applyFont="1" applyFill="1" applyBorder="1" applyAlignment="1">
      <alignment horizontal="left" vertical="center"/>
    </xf>
    <xf numFmtId="0" fontId="18" fillId="0" borderId="24" xfId="3" applyFont="1" applyFill="1" applyBorder="1" applyAlignment="1">
      <alignment horizontal="left" vertical="center"/>
    </xf>
    <xf numFmtId="0" fontId="18" fillId="0" borderId="33" xfId="3" applyFont="1" applyFill="1" applyBorder="1" applyAlignment="1">
      <alignment horizontal="left" vertical="center"/>
    </xf>
    <xf numFmtId="0" fontId="31" fillId="2" borderId="69" xfId="3" applyFont="1" applyFill="1" applyBorder="1" applyAlignment="1">
      <alignment horizontal="center" vertical="center"/>
    </xf>
    <xf numFmtId="0" fontId="31" fillId="2" borderId="16" xfId="3" applyFont="1" applyFill="1" applyBorder="1" applyAlignment="1">
      <alignment horizontal="center" vertical="center"/>
    </xf>
    <xf numFmtId="0" fontId="31" fillId="2" borderId="64" xfId="3" applyFont="1" applyFill="1" applyBorder="1" applyAlignment="1">
      <alignment horizontal="center" vertical="center"/>
    </xf>
    <xf numFmtId="0" fontId="31" fillId="2" borderId="0" xfId="3" applyFont="1" applyFill="1" applyBorder="1" applyAlignment="1">
      <alignment horizontal="center" vertical="center"/>
    </xf>
    <xf numFmtId="0" fontId="31" fillId="2" borderId="54" xfId="3" applyFont="1" applyFill="1" applyBorder="1" applyAlignment="1">
      <alignment horizontal="center" vertical="center"/>
    </xf>
    <xf numFmtId="0" fontId="31" fillId="2" borderId="11" xfId="3" applyFont="1" applyFill="1" applyBorder="1" applyAlignment="1">
      <alignment horizontal="center" vertical="center"/>
    </xf>
    <xf numFmtId="0" fontId="30" fillId="2" borderId="26" xfId="3" applyFont="1" applyFill="1" applyBorder="1" applyAlignment="1">
      <alignment horizontal="center" vertical="center" shrinkToFit="1"/>
    </xf>
    <xf numFmtId="0" fontId="30" fillId="2" borderId="27" xfId="3" applyFont="1" applyFill="1" applyBorder="1" applyAlignment="1">
      <alignment horizontal="center" vertical="center" shrinkToFit="1"/>
    </xf>
    <xf numFmtId="0" fontId="30" fillId="2" borderId="23" xfId="3" applyFont="1" applyFill="1" applyBorder="1" applyAlignment="1">
      <alignment horizontal="center" vertical="center" shrinkToFit="1"/>
    </xf>
    <xf numFmtId="0" fontId="30" fillId="2" borderId="24" xfId="3" applyFont="1" applyFill="1" applyBorder="1" applyAlignment="1">
      <alignment horizontal="center" vertical="center" shrinkToFit="1"/>
    </xf>
    <xf numFmtId="0" fontId="30" fillId="2" borderId="33" xfId="3" applyFont="1" applyFill="1" applyBorder="1" applyAlignment="1">
      <alignment horizontal="center" vertical="center" shrinkToFit="1"/>
    </xf>
    <xf numFmtId="0" fontId="0" fillId="0" borderId="74" xfId="3" applyFont="1" applyBorder="1" applyAlignment="1">
      <alignment horizontal="center" vertical="center" wrapText="1"/>
    </xf>
    <xf numFmtId="0" fontId="1" fillId="0" borderId="75" xfId="3" applyFont="1" applyBorder="1" applyAlignment="1">
      <alignment horizontal="center" vertical="center" wrapText="1"/>
    </xf>
    <xf numFmtId="0" fontId="1" fillId="0" borderId="76" xfId="3" applyFont="1" applyBorder="1" applyAlignment="1">
      <alignment horizontal="center" vertical="center" wrapText="1"/>
    </xf>
    <xf numFmtId="0" fontId="0" fillId="0" borderId="1" xfId="3" applyFont="1" applyBorder="1" applyAlignment="1">
      <alignment horizontal="center" vertical="center" wrapText="1"/>
    </xf>
    <xf numFmtId="0" fontId="1" fillId="0" borderId="0" xfId="3" applyFont="1" applyBorder="1" applyAlignment="1">
      <alignment horizontal="center" vertical="center" wrapText="1"/>
    </xf>
    <xf numFmtId="0" fontId="1" fillId="0" borderId="18" xfId="3" applyFont="1" applyBorder="1" applyAlignment="1">
      <alignment horizontal="center" vertical="center" wrapText="1"/>
    </xf>
    <xf numFmtId="0" fontId="1" fillId="0" borderId="77" xfId="3" applyFont="1" applyBorder="1" applyAlignment="1">
      <alignment horizontal="center" vertical="center" wrapText="1"/>
    </xf>
    <xf numFmtId="0" fontId="1" fillId="0" borderId="78" xfId="3" applyFont="1" applyBorder="1" applyAlignment="1">
      <alignment horizontal="center" vertical="center" wrapText="1"/>
    </xf>
    <xf numFmtId="0" fontId="1" fillId="0" borderId="79" xfId="3" applyFont="1" applyBorder="1" applyAlignment="1">
      <alignment horizontal="center" vertical="center" wrapText="1"/>
    </xf>
    <xf numFmtId="0" fontId="25" fillId="0" borderId="15" xfId="3" applyFont="1" applyFill="1" applyBorder="1" applyAlignment="1">
      <alignment vertical="center" wrapText="1"/>
    </xf>
    <xf numFmtId="0" fontId="25" fillId="0" borderId="70" xfId="3" applyFont="1" applyFill="1" applyBorder="1" applyAlignment="1">
      <alignment vertical="center" wrapText="1"/>
    </xf>
    <xf numFmtId="0" fontId="25" fillId="0" borderId="23" xfId="3" applyFont="1" applyFill="1" applyBorder="1" applyAlignment="1">
      <alignment vertical="center" wrapText="1"/>
    </xf>
    <xf numFmtId="0" fontId="25" fillId="0" borderId="33" xfId="3" applyFont="1" applyFill="1" applyBorder="1" applyAlignment="1">
      <alignment vertical="center" wrapText="1"/>
    </xf>
    <xf numFmtId="0" fontId="25" fillId="0" borderId="2" xfId="3" applyFont="1" applyBorder="1" applyAlignment="1">
      <alignment vertical="center" wrapText="1"/>
    </xf>
    <xf numFmtId="0" fontId="25" fillId="0" borderId="35" xfId="3" applyFont="1" applyBorder="1" applyAlignment="1">
      <alignment vertical="center" wrapText="1"/>
    </xf>
    <xf numFmtId="0" fontId="25" fillId="0" borderId="23" xfId="3" applyFont="1" applyBorder="1" applyAlignment="1">
      <alignment vertical="center" wrapText="1"/>
    </xf>
    <xf numFmtId="0" fontId="25" fillId="0" borderId="33" xfId="3" applyFont="1" applyBorder="1" applyAlignment="1">
      <alignment vertical="center" wrapText="1"/>
    </xf>
    <xf numFmtId="0" fontId="24" fillId="2" borderId="3" xfId="3" applyFont="1" applyFill="1" applyBorder="1" applyAlignment="1">
      <alignment horizontal="center" vertical="center" wrapText="1"/>
    </xf>
    <xf numFmtId="0" fontId="24" fillId="2" borderId="35" xfId="3" applyFont="1" applyFill="1" applyBorder="1" applyAlignment="1">
      <alignment horizontal="center" vertical="center" wrapText="1"/>
    </xf>
    <xf numFmtId="0" fontId="24" fillId="2" borderId="0" xfId="3" applyFont="1" applyFill="1" applyBorder="1" applyAlignment="1">
      <alignment horizontal="center" vertical="center" wrapText="1"/>
    </xf>
    <xf numFmtId="0" fontId="24" fillId="2" borderId="36" xfId="3" applyFont="1" applyFill="1" applyBorder="1" applyAlignment="1">
      <alignment horizontal="center" vertical="center" wrapText="1"/>
    </xf>
    <xf numFmtId="0" fontId="24" fillId="2" borderId="66" xfId="3" applyFont="1" applyFill="1" applyBorder="1" applyAlignment="1">
      <alignment horizontal="center" vertical="center" wrapText="1"/>
    </xf>
    <xf numFmtId="0" fontId="24" fillId="2" borderId="67" xfId="3" applyFont="1" applyFill="1" applyBorder="1" applyAlignment="1">
      <alignment horizontal="center" vertical="center" wrapText="1"/>
    </xf>
    <xf numFmtId="0" fontId="24" fillId="2" borderId="80" xfId="3" applyFont="1" applyFill="1" applyBorder="1" applyAlignment="1">
      <alignment horizontal="center" vertical="center" shrinkToFit="1"/>
    </xf>
    <xf numFmtId="0" fontId="24" fillId="2" borderId="81" xfId="3" applyFont="1" applyFill="1" applyBorder="1" applyAlignment="1">
      <alignment horizontal="center" vertical="center" shrinkToFit="1"/>
    </xf>
    <xf numFmtId="0" fontId="24" fillId="2" borderId="82" xfId="3" applyFont="1" applyFill="1" applyBorder="1" applyAlignment="1">
      <alignment horizontal="center" vertical="center" shrinkToFit="1"/>
    </xf>
    <xf numFmtId="0" fontId="1" fillId="4" borderId="63" xfId="4" applyFont="1" applyFill="1" applyBorder="1" applyAlignment="1">
      <alignment horizontal="center" vertical="center" wrapText="1" shrinkToFit="1"/>
    </xf>
    <xf numFmtId="0" fontId="1" fillId="4" borderId="3" xfId="4" applyFont="1" applyFill="1" applyBorder="1" applyAlignment="1">
      <alignment horizontal="center" vertical="center" wrapText="1" shrinkToFit="1"/>
    </xf>
    <xf numFmtId="0" fontId="1" fillId="4" borderId="19" xfId="4" applyFont="1" applyFill="1" applyBorder="1" applyAlignment="1">
      <alignment horizontal="center" vertical="center" wrapText="1" shrinkToFit="1"/>
    </xf>
    <xf numFmtId="0" fontId="1" fillId="4" borderId="64" xfId="4" applyFont="1" applyFill="1" applyBorder="1" applyAlignment="1">
      <alignment horizontal="center" vertical="center" wrapText="1" shrinkToFit="1"/>
    </xf>
    <xf numFmtId="0" fontId="1" fillId="4" borderId="0" xfId="4" applyFont="1" applyFill="1" applyBorder="1" applyAlignment="1">
      <alignment horizontal="center" vertical="center" wrapText="1" shrinkToFit="1"/>
    </xf>
    <xf numFmtId="0" fontId="1" fillId="4" borderId="18" xfId="4" applyFont="1" applyFill="1" applyBorder="1" applyAlignment="1">
      <alignment horizontal="center" vertical="center" wrapText="1" shrinkToFit="1"/>
    </xf>
    <xf numFmtId="0" fontId="1" fillId="4" borderId="54" xfId="4" applyFont="1" applyFill="1" applyBorder="1" applyAlignment="1">
      <alignment horizontal="center" vertical="center" wrapText="1" shrinkToFit="1"/>
    </xf>
    <xf numFmtId="0" fontId="1" fillId="4" borderId="11" xfId="4" applyFont="1" applyFill="1" applyBorder="1" applyAlignment="1">
      <alignment horizontal="center" vertical="center" wrapText="1" shrinkToFit="1"/>
    </xf>
    <xf numFmtId="0" fontId="1" fillId="4" borderId="59" xfId="4" applyFont="1" applyFill="1" applyBorder="1" applyAlignment="1">
      <alignment horizontal="center" vertical="center" wrapText="1" shrinkToFit="1"/>
    </xf>
    <xf numFmtId="0" fontId="25" fillId="0" borderId="3" xfId="4" applyFont="1" applyFill="1" applyBorder="1" applyAlignment="1">
      <alignment horizontal="left" vertical="center" wrapText="1" shrinkToFit="1"/>
    </xf>
    <xf numFmtId="0" fontId="25" fillId="0" borderId="19" xfId="4" applyFont="1" applyFill="1" applyBorder="1" applyAlignment="1">
      <alignment horizontal="left" vertical="center" wrapText="1" shrinkToFit="1"/>
    </xf>
    <xf numFmtId="0" fontId="25" fillId="0" borderId="0" xfId="4" applyFont="1" applyFill="1" applyBorder="1" applyAlignment="1">
      <alignment horizontal="left" vertical="center" wrapText="1" shrinkToFit="1"/>
    </xf>
    <xf numFmtId="0" fontId="25" fillId="0" borderId="18" xfId="4" applyFont="1" applyFill="1" applyBorder="1" applyAlignment="1">
      <alignment horizontal="left" vertical="center" wrapText="1" shrinkToFit="1"/>
    </xf>
    <xf numFmtId="0" fontId="25" fillId="0" borderId="11" xfId="4" applyFont="1" applyFill="1" applyBorder="1" applyAlignment="1">
      <alignment horizontal="left" vertical="center" wrapText="1" shrinkToFit="1"/>
    </xf>
    <xf numFmtId="0" fontId="25" fillId="0" borderId="59" xfId="4" applyFont="1" applyFill="1" applyBorder="1" applyAlignment="1">
      <alignment horizontal="left" vertical="center" wrapText="1" shrinkToFit="1"/>
    </xf>
    <xf numFmtId="0" fontId="24" fillId="0" borderId="0" xfId="3" applyFont="1" applyBorder="1" applyAlignment="1">
      <alignment horizontal="right" vertical="center"/>
    </xf>
    <xf numFmtId="0" fontId="24" fillId="2" borderId="13" xfId="3" applyFont="1" applyFill="1" applyBorder="1" applyAlignment="1">
      <alignment horizontal="center" vertical="center"/>
    </xf>
    <xf numFmtId="0" fontId="24" fillId="2" borderId="34" xfId="3" applyFont="1" applyFill="1" applyBorder="1" applyAlignment="1">
      <alignment horizontal="center" vertical="center"/>
    </xf>
    <xf numFmtId="0" fontId="24" fillId="2" borderId="83" xfId="3" applyFont="1" applyFill="1" applyBorder="1" applyAlignment="1">
      <alignment horizontal="center" vertical="center"/>
    </xf>
    <xf numFmtId="0" fontId="24" fillId="2" borderId="84" xfId="3" applyFont="1" applyFill="1" applyBorder="1" applyAlignment="1">
      <alignment horizontal="center" vertical="center"/>
    </xf>
    <xf numFmtId="0" fontId="24" fillId="2" borderId="85" xfId="3" applyFont="1" applyFill="1" applyBorder="1" applyAlignment="1">
      <alignment horizontal="center" vertical="center"/>
    </xf>
    <xf numFmtId="0" fontId="24" fillId="2" borderId="86" xfId="3" applyFont="1" applyFill="1" applyBorder="1" applyAlignment="1">
      <alignment horizontal="center" vertical="center"/>
    </xf>
    <xf numFmtId="0" fontId="24" fillId="2" borderId="7" xfId="3" applyFont="1" applyFill="1" applyBorder="1" applyAlignment="1">
      <alignment horizontal="center" vertical="center"/>
    </xf>
    <xf numFmtId="0" fontId="24" fillId="2" borderId="87" xfId="3" applyFont="1" applyFill="1" applyBorder="1" applyAlignment="1">
      <alignment horizontal="center" vertical="center"/>
    </xf>
    <xf numFmtId="0" fontId="31" fillId="2" borderId="27" xfId="3" applyFont="1" applyFill="1" applyBorder="1" applyAlignment="1">
      <alignment horizontal="center" vertical="center" wrapText="1"/>
    </xf>
    <xf numFmtId="0" fontId="24" fillId="2" borderId="24" xfId="3" applyFont="1" applyFill="1" applyBorder="1" applyAlignment="1">
      <alignment horizontal="center" vertical="center" wrapText="1"/>
    </xf>
    <xf numFmtId="0" fontId="24" fillId="2" borderId="33" xfId="3" applyFont="1" applyFill="1" applyBorder="1" applyAlignment="1">
      <alignment horizontal="center" vertical="center" wrapText="1"/>
    </xf>
    <xf numFmtId="0" fontId="25" fillId="3" borderId="2" xfId="3" applyFont="1" applyFill="1" applyBorder="1" applyAlignment="1">
      <alignment horizontal="left" vertical="center" wrapText="1"/>
    </xf>
    <xf numFmtId="0" fontId="25" fillId="3" borderId="3" xfId="3" applyFont="1" applyFill="1" applyBorder="1" applyAlignment="1">
      <alignment horizontal="left" vertical="center" wrapText="1"/>
    </xf>
    <xf numFmtId="0" fontId="25" fillId="3" borderId="19" xfId="3" applyFont="1" applyFill="1" applyBorder="1" applyAlignment="1">
      <alignment horizontal="left" vertical="center" wrapText="1"/>
    </xf>
    <xf numFmtId="0" fontId="25" fillId="3" borderId="23" xfId="3" applyFont="1" applyFill="1" applyBorder="1" applyAlignment="1">
      <alignment horizontal="left" vertical="center" wrapText="1"/>
    </xf>
    <xf numFmtId="0" fontId="25" fillId="3" borderId="24" xfId="3" applyFont="1" applyFill="1" applyBorder="1" applyAlignment="1">
      <alignment horizontal="left" vertical="center" wrapText="1"/>
    </xf>
    <xf numFmtId="0" fontId="25" fillId="3" borderId="25" xfId="3" applyFont="1" applyFill="1" applyBorder="1" applyAlignment="1">
      <alignment horizontal="left" vertical="center" wrapText="1"/>
    </xf>
    <xf numFmtId="0" fontId="1" fillId="3" borderId="0" xfId="4" applyFont="1" applyFill="1" applyBorder="1" applyAlignment="1">
      <alignment vertical="center" wrapText="1"/>
    </xf>
    <xf numFmtId="0" fontId="0" fillId="0" borderId="0" xfId="4" applyFont="1" applyFill="1" applyBorder="1" applyAlignment="1">
      <alignment horizontal="left" vertical="center"/>
    </xf>
    <xf numFmtId="0" fontId="1" fillId="4" borderId="52" xfId="4" applyFont="1" applyFill="1" applyBorder="1" applyAlignment="1">
      <alignment horizontal="center" vertical="center" wrapText="1" shrinkToFit="1"/>
    </xf>
    <xf numFmtId="0" fontId="1" fillId="4" borderId="12" xfId="4" applyFont="1" applyFill="1" applyBorder="1" applyAlignment="1">
      <alignment horizontal="center" vertical="center" wrapText="1" shrinkToFit="1"/>
    </xf>
    <xf numFmtId="0" fontId="1" fillId="4" borderId="57" xfId="4" applyFont="1" applyFill="1" applyBorder="1" applyAlignment="1">
      <alignment horizontal="center" vertical="center" wrapText="1" shrinkToFit="1"/>
    </xf>
    <xf numFmtId="0" fontId="25" fillId="0" borderId="12" xfId="4" applyFont="1" applyFill="1" applyBorder="1" applyAlignment="1">
      <alignment horizontal="left" vertical="center" wrapText="1" shrinkToFit="1"/>
    </xf>
    <xf numFmtId="0" fontId="25" fillId="0" borderId="57" xfId="4" applyFont="1" applyFill="1" applyBorder="1" applyAlignment="1">
      <alignment horizontal="left" vertical="center" wrapText="1" shrinkToFit="1"/>
    </xf>
    <xf numFmtId="0" fontId="1" fillId="4" borderId="71" xfId="4" applyFont="1" applyFill="1" applyBorder="1" applyAlignment="1">
      <alignment horizontal="center" vertical="center" wrapText="1" shrinkToFit="1"/>
    </xf>
    <xf numFmtId="0" fontId="1" fillId="4" borderId="24" xfId="4" applyFont="1" applyFill="1" applyBorder="1" applyAlignment="1">
      <alignment horizontal="center" vertical="center" wrapText="1" shrinkToFit="1"/>
    </xf>
    <xf numFmtId="0" fontId="1" fillId="4" borderId="25" xfId="4" applyFont="1" applyFill="1" applyBorder="1" applyAlignment="1">
      <alignment horizontal="center" vertical="center" wrapText="1" shrinkToFit="1"/>
    </xf>
    <xf numFmtId="0" fontId="25" fillId="0" borderId="24" xfId="4" applyFont="1" applyFill="1" applyBorder="1" applyAlignment="1">
      <alignment horizontal="left" vertical="center" wrapText="1" shrinkToFit="1"/>
    </xf>
    <xf numFmtId="0" fontId="25" fillId="0" borderId="25" xfId="4" applyFont="1" applyFill="1" applyBorder="1" applyAlignment="1">
      <alignment horizontal="left" vertical="center" wrapText="1" shrinkToFit="1"/>
    </xf>
    <xf numFmtId="0" fontId="1" fillId="0" borderId="53" xfId="4" applyFont="1" applyFill="1" applyBorder="1" applyAlignment="1">
      <alignment horizontal="center" vertical="top" wrapText="1" shrinkToFit="1"/>
    </xf>
    <xf numFmtId="0" fontId="1" fillId="0" borderId="88" xfId="4" applyFont="1" applyFill="1" applyBorder="1" applyAlignment="1">
      <alignment horizontal="center" vertical="top" wrapText="1" shrinkToFit="1"/>
    </xf>
    <xf numFmtId="0" fontId="1" fillId="0" borderId="56" xfId="4" applyFont="1" applyFill="1" applyBorder="1" applyAlignment="1">
      <alignment horizontal="center" vertical="top" wrapText="1" shrinkToFit="1"/>
    </xf>
    <xf numFmtId="0" fontId="1" fillId="0" borderId="89" xfId="4" applyFont="1" applyFill="1" applyBorder="1" applyAlignment="1">
      <alignment horizontal="center" vertical="top" wrapText="1" shrinkToFit="1"/>
    </xf>
    <xf numFmtId="0" fontId="25" fillId="0" borderId="0" xfId="4" applyFont="1" applyFill="1" applyBorder="1" applyAlignment="1">
      <alignment horizontal="left" vertical="top" wrapText="1" shrinkToFit="1"/>
    </xf>
    <xf numFmtId="0" fontId="25" fillId="0" borderId="18" xfId="4" applyFont="1" applyFill="1" applyBorder="1" applyAlignment="1">
      <alignment horizontal="left" vertical="top" wrapText="1" shrinkToFit="1"/>
    </xf>
    <xf numFmtId="0" fontId="25" fillId="0" borderId="24" xfId="4" applyFont="1" applyFill="1" applyBorder="1" applyAlignment="1">
      <alignment horizontal="left" vertical="top" wrapText="1" shrinkToFit="1"/>
    </xf>
    <xf numFmtId="0" fontId="25" fillId="0" borderId="25" xfId="4" applyFont="1" applyFill="1" applyBorder="1" applyAlignment="1">
      <alignment horizontal="left" vertical="top" wrapText="1" shrinkToFit="1"/>
    </xf>
    <xf numFmtId="0" fontId="1" fillId="0" borderId="0" xfId="4" applyFont="1" applyFill="1" applyBorder="1" applyAlignment="1">
      <alignment horizontal="left" vertical="top" wrapText="1" shrinkToFit="1"/>
    </xf>
    <xf numFmtId="0" fontId="1" fillId="0" borderId="18" xfId="4" applyFont="1" applyFill="1" applyBorder="1" applyAlignment="1">
      <alignment horizontal="left" vertical="top" wrapText="1" shrinkToFit="1"/>
    </xf>
    <xf numFmtId="0" fontId="24" fillId="4" borderId="27" xfId="3" applyFont="1" applyFill="1" applyBorder="1" applyAlignment="1">
      <alignment horizontal="center" vertical="center" shrinkToFit="1"/>
    </xf>
    <xf numFmtId="0" fontId="25" fillId="0" borderId="2" xfId="3" applyFont="1" applyFill="1" applyBorder="1" applyAlignment="1">
      <alignment vertical="center" wrapText="1"/>
    </xf>
    <xf numFmtId="0" fontId="25" fillId="0" borderId="3" xfId="3" applyFont="1" applyFill="1" applyBorder="1" applyAlignment="1">
      <alignment vertical="center" wrapText="1"/>
    </xf>
    <xf numFmtId="0" fontId="25" fillId="0" borderId="19" xfId="3" applyFont="1" applyFill="1" applyBorder="1" applyAlignment="1">
      <alignment vertical="center" wrapText="1"/>
    </xf>
    <xf numFmtId="0" fontId="25" fillId="0" borderId="1" xfId="3" applyFont="1" applyFill="1" applyBorder="1" applyAlignment="1">
      <alignment vertical="center" wrapText="1"/>
    </xf>
    <xf numFmtId="0" fontId="25" fillId="0" borderId="0" xfId="3" applyFont="1" applyFill="1" applyBorder="1" applyAlignment="1">
      <alignment vertical="center" wrapText="1"/>
    </xf>
    <xf numFmtId="0" fontId="25" fillId="0" borderId="18" xfId="3" applyFont="1" applyFill="1" applyBorder="1" applyAlignment="1">
      <alignment vertical="center" wrapText="1"/>
    </xf>
    <xf numFmtId="0" fontId="25" fillId="0" borderId="24" xfId="3" applyFont="1" applyFill="1" applyBorder="1" applyAlignment="1">
      <alignment vertical="center" wrapText="1"/>
    </xf>
    <xf numFmtId="0" fontId="25" fillId="0" borderId="25" xfId="3" applyFont="1" applyFill="1" applyBorder="1" applyAlignment="1">
      <alignment vertical="center" wrapText="1"/>
    </xf>
    <xf numFmtId="0" fontId="24" fillId="2" borderId="27" xfId="3" applyFont="1" applyFill="1" applyBorder="1" applyAlignment="1">
      <alignment horizontal="center" vertical="center"/>
    </xf>
    <xf numFmtId="0" fontId="25" fillId="0" borderId="27" xfId="3" applyFont="1" applyFill="1" applyBorder="1" applyAlignment="1">
      <alignment horizontal="left" vertical="center" wrapText="1"/>
    </xf>
    <xf numFmtId="0" fontId="25" fillId="0" borderId="8" xfId="3" applyFont="1" applyFill="1" applyBorder="1" applyAlignment="1">
      <alignment horizontal="left" vertical="center" wrapText="1"/>
    </xf>
    <xf numFmtId="0" fontId="24" fillId="4" borderId="74" xfId="3" applyFont="1" applyFill="1" applyBorder="1" applyAlignment="1">
      <alignment horizontal="center" vertical="center" shrinkToFit="1"/>
    </xf>
    <xf numFmtId="0" fontId="24" fillId="4" borderId="75" xfId="3" applyFont="1" applyFill="1" applyBorder="1" applyAlignment="1">
      <alignment horizontal="center" vertical="center" shrinkToFit="1"/>
    </xf>
    <xf numFmtId="0" fontId="24" fillId="4" borderId="90" xfId="3" applyFont="1" applyFill="1" applyBorder="1" applyAlignment="1">
      <alignment horizontal="center" vertical="center" shrinkToFit="1"/>
    </xf>
    <xf numFmtId="0" fontId="24" fillId="4" borderId="1" xfId="3" applyFont="1" applyFill="1" applyBorder="1" applyAlignment="1">
      <alignment horizontal="center" vertical="center" shrinkToFit="1"/>
    </xf>
    <xf numFmtId="0" fontId="24" fillId="4" borderId="0" xfId="3" applyFont="1" applyFill="1" applyBorder="1" applyAlignment="1">
      <alignment horizontal="center" vertical="center" shrinkToFit="1"/>
    </xf>
    <xf numFmtId="0" fontId="24" fillId="4" borderId="36" xfId="3" applyFont="1" applyFill="1" applyBorder="1" applyAlignment="1">
      <alignment horizontal="center" vertical="center" shrinkToFit="1"/>
    </xf>
    <xf numFmtId="0" fontId="24" fillId="4" borderId="77" xfId="3" applyFont="1" applyFill="1" applyBorder="1" applyAlignment="1">
      <alignment horizontal="center" vertical="center" shrinkToFit="1"/>
    </xf>
    <xf numFmtId="0" fontId="24" fillId="4" borderId="78" xfId="3" applyFont="1" applyFill="1" applyBorder="1" applyAlignment="1">
      <alignment horizontal="center" vertical="center" shrinkToFit="1"/>
    </xf>
    <xf numFmtId="0" fontId="24" fillId="4" borderId="91" xfId="3" applyFont="1" applyFill="1" applyBorder="1" applyAlignment="1">
      <alignment horizontal="center" vertical="center" shrinkToFit="1"/>
    </xf>
    <xf numFmtId="0" fontId="25" fillId="3" borderId="92" xfId="3" applyFont="1" applyFill="1" applyBorder="1" applyAlignment="1">
      <alignment vertical="center" wrapText="1"/>
    </xf>
    <xf numFmtId="0" fontId="25" fillId="3" borderId="93" xfId="3" applyFont="1" applyFill="1" applyBorder="1" applyAlignment="1">
      <alignment vertical="center" wrapText="1"/>
    </xf>
    <xf numFmtId="0" fontId="25" fillId="3" borderId="94" xfId="3" applyFont="1" applyFill="1" applyBorder="1" applyAlignment="1">
      <alignment vertical="center" wrapText="1"/>
    </xf>
    <xf numFmtId="0" fontId="24" fillId="2" borderId="93" xfId="3" applyFont="1" applyFill="1" applyBorder="1" applyAlignment="1">
      <alignment horizontal="center" vertical="center" wrapText="1"/>
    </xf>
    <xf numFmtId="0" fontId="24" fillId="2" borderId="95" xfId="3" applyFont="1" applyFill="1" applyBorder="1" applyAlignment="1">
      <alignment horizontal="center" vertical="center" wrapText="1"/>
    </xf>
    <xf numFmtId="0" fontId="1" fillId="3" borderId="27" xfId="3" applyFont="1" applyFill="1" applyBorder="1" applyAlignment="1">
      <alignment horizontal="left" vertical="center" wrapText="1"/>
    </xf>
    <xf numFmtId="0" fontId="1" fillId="3" borderId="96" xfId="3" applyFont="1" applyFill="1" applyBorder="1" applyAlignment="1">
      <alignment horizontal="right" vertical="center" wrapText="1"/>
    </xf>
    <xf numFmtId="0" fontId="1" fillId="3" borderId="75" xfId="3" applyFont="1" applyFill="1" applyBorder="1" applyAlignment="1">
      <alignment horizontal="right" vertical="center" wrapText="1"/>
    </xf>
    <xf numFmtId="0" fontId="1" fillId="3" borderId="76" xfId="3" applyFont="1" applyFill="1" applyBorder="1" applyAlignment="1">
      <alignment horizontal="right" vertical="center" wrapText="1"/>
    </xf>
    <xf numFmtId="0" fontId="1" fillId="3" borderId="97" xfId="3" applyFont="1" applyFill="1" applyBorder="1" applyAlignment="1">
      <alignment horizontal="right" vertical="center" wrapText="1"/>
    </xf>
    <xf numFmtId="0" fontId="1" fillId="3" borderId="78" xfId="3" applyFont="1" applyFill="1" applyBorder="1" applyAlignment="1">
      <alignment horizontal="right" vertical="center" wrapText="1"/>
    </xf>
    <xf numFmtId="0" fontId="1" fillId="3" borderId="79" xfId="3" applyFont="1" applyFill="1" applyBorder="1" applyAlignment="1">
      <alignment horizontal="right" vertical="center" wrapText="1"/>
    </xf>
    <xf numFmtId="0" fontId="1" fillId="0" borderId="80" xfId="4" applyFont="1" applyFill="1" applyBorder="1" applyAlignment="1">
      <alignment horizontal="center" vertical="center" shrinkToFit="1"/>
    </xf>
    <xf numFmtId="0" fontId="1" fillId="0" borderId="40" xfId="4" applyFont="1" applyFill="1" applyBorder="1" applyAlignment="1">
      <alignment horizontal="center" vertical="center" shrinkToFit="1"/>
    </xf>
    <xf numFmtId="0" fontId="24" fillId="2" borderId="74" xfId="3" applyFont="1" applyFill="1" applyBorder="1" applyAlignment="1">
      <alignment horizontal="center" vertical="center" shrinkToFit="1"/>
    </xf>
    <xf numFmtId="0" fontId="24" fillId="2" borderId="75" xfId="3" applyFont="1" applyFill="1" applyBorder="1" applyAlignment="1">
      <alignment horizontal="center" vertical="center" shrinkToFit="1"/>
    </xf>
    <xf numFmtId="0" fontId="24" fillId="2" borderId="90" xfId="3" applyFont="1" applyFill="1" applyBorder="1" applyAlignment="1">
      <alignment horizontal="center" vertical="center" shrinkToFit="1"/>
    </xf>
    <xf numFmtId="0" fontId="24" fillId="2" borderId="1" xfId="3" applyFont="1" applyFill="1" applyBorder="1" applyAlignment="1">
      <alignment horizontal="center" vertical="center" shrinkToFit="1"/>
    </xf>
    <xf numFmtId="0" fontId="24" fillId="2" borderId="0" xfId="3" applyFont="1" applyFill="1" applyBorder="1" applyAlignment="1">
      <alignment horizontal="center" vertical="center" shrinkToFit="1"/>
    </xf>
    <xf numFmtId="0" fontId="24" fillId="2" borderId="36" xfId="3" applyFont="1" applyFill="1" applyBorder="1" applyAlignment="1">
      <alignment horizontal="center" vertical="center" shrinkToFit="1"/>
    </xf>
    <xf numFmtId="0" fontId="24" fillId="2" borderId="77" xfId="3" applyFont="1" applyFill="1" applyBorder="1" applyAlignment="1">
      <alignment horizontal="center" vertical="center" shrinkToFit="1"/>
    </xf>
    <xf numFmtId="0" fontId="24" fillId="2" borderId="78" xfId="3" applyFont="1" applyFill="1" applyBorder="1" applyAlignment="1">
      <alignment horizontal="center" vertical="center" shrinkToFit="1"/>
    </xf>
    <xf numFmtId="0" fontId="24" fillId="2" borderId="91" xfId="3" applyFont="1" applyFill="1" applyBorder="1" applyAlignment="1">
      <alignment horizontal="center" vertical="center" shrinkToFit="1"/>
    </xf>
    <xf numFmtId="0" fontId="24" fillId="2" borderId="27" xfId="3" applyFont="1" applyFill="1" applyBorder="1" applyAlignment="1">
      <alignment horizontal="center" vertical="center" shrinkToFit="1"/>
    </xf>
    <xf numFmtId="0" fontId="25" fillId="3" borderId="27" xfId="3" applyFont="1" applyFill="1" applyBorder="1" applyAlignment="1">
      <alignment vertical="center" wrapText="1"/>
    </xf>
    <xf numFmtId="0" fontId="25" fillId="3" borderId="8" xfId="3" applyFont="1" applyFill="1" applyBorder="1" applyAlignment="1">
      <alignment vertical="center" wrapText="1"/>
    </xf>
    <xf numFmtId="0" fontId="1" fillId="0" borderId="27" xfId="3" applyFont="1" applyFill="1" applyBorder="1" applyAlignment="1">
      <alignment vertical="center" shrinkToFit="1"/>
    </xf>
    <xf numFmtId="0" fontId="1" fillId="0" borderId="27" xfId="4" applyFont="1" applyFill="1" applyBorder="1" applyAlignment="1">
      <alignment vertical="center" wrapText="1"/>
    </xf>
    <xf numFmtId="0" fontId="1" fillId="0" borderId="27" xfId="3" applyFont="1" applyFill="1" applyBorder="1" applyAlignment="1">
      <alignment horizontal="center" vertical="center" shrinkToFit="1"/>
    </xf>
    <xf numFmtId="0" fontId="1" fillId="2" borderId="80" xfId="4" applyFont="1" applyFill="1" applyBorder="1" applyAlignment="1">
      <alignment horizontal="center" vertical="center" shrinkToFit="1"/>
    </xf>
    <xf numFmtId="0" fontId="1" fillId="2" borderId="81" xfId="4" applyFont="1" applyFill="1" applyBorder="1" applyAlignment="1">
      <alignment horizontal="center" vertical="center" shrinkToFit="1"/>
    </xf>
    <xf numFmtId="0" fontId="1" fillId="2" borderId="82" xfId="4" applyFont="1" applyFill="1" applyBorder="1" applyAlignment="1">
      <alignment horizontal="center" vertical="center" shrinkToFit="1"/>
    </xf>
    <xf numFmtId="0" fontId="24" fillId="2" borderId="27" xfId="3" applyFont="1" applyFill="1" applyBorder="1" applyAlignment="1">
      <alignment horizontal="center" vertical="center" wrapText="1"/>
    </xf>
    <xf numFmtId="0" fontId="1" fillId="2" borderId="27" xfId="3" applyFont="1" applyFill="1" applyBorder="1" applyAlignment="1">
      <alignment horizontal="center" vertical="center" wrapText="1"/>
    </xf>
    <xf numFmtId="0" fontId="25" fillId="0" borderId="56" xfId="3" applyFont="1" applyFill="1" applyBorder="1" applyAlignment="1">
      <alignment horizontal="left" vertical="center" wrapText="1"/>
    </xf>
    <xf numFmtId="0" fontId="25" fillId="0" borderId="12" xfId="3" applyFont="1" applyFill="1" applyBorder="1" applyAlignment="1">
      <alignment horizontal="left" vertical="center" wrapText="1"/>
    </xf>
    <xf numFmtId="0" fontId="25" fillId="0" borderId="57" xfId="3" applyFont="1" applyFill="1" applyBorder="1" applyAlignment="1">
      <alignment horizontal="left" vertical="center" wrapText="1"/>
    </xf>
    <xf numFmtId="0" fontId="25" fillId="0" borderId="1" xfId="3" applyFont="1" applyFill="1" applyBorder="1" applyAlignment="1">
      <alignment horizontal="left" vertical="center" wrapText="1"/>
    </xf>
    <xf numFmtId="0" fontId="25" fillId="0" borderId="0" xfId="3" applyFont="1" applyFill="1" applyBorder="1" applyAlignment="1">
      <alignment horizontal="left" vertical="center" wrapText="1"/>
    </xf>
    <xf numFmtId="0" fontId="25" fillId="0" borderId="18" xfId="3" applyFont="1" applyFill="1" applyBorder="1" applyAlignment="1">
      <alignment horizontal="left" vertical="center" wrapText="1"/>
    </xf>
    <xf numFmtId="0" fontId="25" fillId="0" borderId="27" xfId="3" applyFont="1" applyBorder="1" applyAlignment="1">
      <alignment horizontal="left" vertical="center" wrapText="1"/>
    </xf>
    <xf numFmtId="0" fontId="1" fillId="4" borderId="27" xfId="3" applyFont="1" applyFill="1" applyBorder="1" applyAlignment="1">
      <alignment horizontal="center" vertical="center" wrapText="1"/>
    </xf>
    <xf numFmtId="0" fontId="0" fillId="0" borderId="27" xfId="3" applyFont="1" applyBorder="1" applyAlignment="1">
      <alignment horizontal="center" vertical="center" wrapText="1"/>
    </xf>
    <xf numFmtId="0" fontId="1" fillId="0" borderId="27" xfId="3" applyFont="1" applyBorder="1" applyAlignment="1">
      <alignment horizontal="center" vertical="center" wrapText="1"/>
    </xf>
    <xf numFmtId="0" fontId="1" fillId="0" borderId="8" xfId="3" applyFont="1" applyBorder="1" applyAlignment="1">
      <alignment horizontal="center" vertical="center" wrapText="1"/>
    </xf>
    <xf numFmtId="0" fontId="1" fillId="0" borderId="8" xfId="3" applyFont="1" applyFill="1" applyBorder="1" applyAlignment="1">
      <alignment horizontal="center" vertical="center" shrinkToFit="1"/>
    </xf>
    <xf numFmtId="0" fontId="25" fillId="0" borderId="15" xfId="3" applyFont="1" applyBorder="1" applyAlignment="1">
      <alignment vertical="center" wrapText="1"/>
    </xf>
    <xf numFmtId="0" fontId="25" fillId="0" borderId="70" xfId="3" applyFont="1" applyBorder="1" applyAlignment="1">
      <alignment vertical="center" wrapText="1"/>
    </xf>
    <xf numFmtId="0" fontId="25" fillId="0" borderId="27" xfId="3" applyFont="1" applyBorder="1" applyAlignment="1">
      <alignment vertical="center" wrapText="1"/>
    </xf>
    <xf numFmtId="0" fontId="25" fillId="0" borderId="8" xfId="3" applyFont="1" applyBorder="1" applyAlignment="1">
      <alignment vertical="center" wrapText="1"/>
    </xf>
    <xf numFmtId="0" fontId="25" fillId="0" borderId="98" xfId="3" applyFont="1" applyBorder="1" applyAlignment="1">
      <alignment horizontal="center" vertical="center" shrinkToFit="1"/>
    </xf>
    <xf numFmtId="0" fontId="25" fillId="0" borderId="41" xfId="3" applyFont="1" applyBorder="1" applyAlignment="1">
      <alignment horizontal="center" vertical="center" shrinkToFit="1"/>
    </xf>
    <xf numFmtId="0" fontId="24" fillId="4" borderId="34" xfId="3" applyFont="1" applyFill="1" applyBorder="1" applyAlignment="1">
      <alignment horizontal="center" vertical="center"/>
    </xf>
    <xf numFmtId="0" fontId="24" fillId="4" borderId="27" xfId="3" applyFont="1" applyFill="1" applyBorder="1" applyAlignment="1">
      <alignment horizontal="center" vertical="center"/>
    </xf>
    <xf numFmtId="0" fontId="28" fillId="0" borderId="0" xfId="3" applyFont="1" applyBorder="1" applyAlignment="1">
      <alignment horizontal="left" vertical="center"/>
    </xf>
    <xf numFmtId="0" fontId="24" fillId="2" borderId="99" xfId="3" applyFont="1" applyFill="1" applyBorder="1" applyAlignment="1">
      <alignment horizontal="center" vertical="center" textRotation="255"/>
    </xf>
    <xf numFmtId="0" fontId="24" fillId="2" borderId="100" xfId="3" applyFont="1" applyFill="1" applyBorder="1" applyAlignment="1">
      <alignment horizontal="center" vertical="center" textRotation="255"/>
    </xf>
    <xf numFmtId="0" fontId="24" fillId="2" borderId="101" xfId="3" applyFont="1" applyFill="1" applyBorder="1" applyAlignment="1">
      <alignment horizontal="center" vertical="center" textRotation="255"/>
    </xf>
    <xf numFmtId="0" fontId="1" fillId="0" borderId="27" xfId="3" applyFont="1" applyFill="1" applyBorder="1" applyAlignment="1">
      <alignment vertical="center" wrapText="1"/>
    </xf>
    <xf numFmtId="0" fontId="7" fillId="0" borderId="0" xfId="4" applyFont="1" applyFill="1" applyAlignment="1">
      <alignment horizontal="left" vertical="center" wrapText="1"/>
    </xf>
    <xf numFmtId="0" fontId="25" fillId="0" borderId="26" xfId="4" applyFont="1" applyFill="1" applyBorder="1" applyAlignment="1">
      <alignment vertical="center" shrinkToFit="1"/>
    </xf>
    <xf numFmtId="0" fontId="25" fillId="0" borderId="27" xfId="4" applyFont="1" applyFill="1" applyBorder="1" applyAlignment="1">
      <alignment vertical="center" shrinkToFit="1"/>
    </xf>
    <xf numFmtId="0" fontId="1" fillId="2" borderId="45" xfId="4" applyFont="1" applyFill="1" applyBorder="1" applyAlignment="1">
      <alignment horizontal="center" vertical="center" shrinkToFit="1"/>
    </xf>
    <xf numFmtId="0" fontId="1" fillId="2" borderId="40" xfId="4" applyFont="1" applyFill="1" applyBorder="1" applyAlignment="1">
      <alignment horizontal="center" vertical="center" shrinkToFit="1"/>
    </xf>
    <xf numFmtId="0" fontId="1" fillId="2" borderId="26" xfId="4" applyFont="1" applyFill="1" applyBorder="1" applyAlignment="1">
      <alignment horizontal="center" vertical="center" shrinkToFit="1"/>
    </xf>
    <xf numFmtId="0" fontId="24" fillId="0" borderId="15" xfId="4" applyFont="1" applyFill="1" applyBorder="1" applyAlignment="1">
      <alignment horizontal="left" vertical="center" shrinkToFit="1"/>
    </xf>
    <xf numFmtId="0" fontId="24" fillId="0" borderId="16" xfId="4" applyFont="1" applyFill="1" applyBorder="1" applyAlignment="1">
      <alignment horizontal="left" vertical="center" shrinkToFit="1"/>
    </xf>
    <xf numFmtId="0" fontId="24" fillId="0" borderId="70" xfId="4" applyFont="1" applyFill="1" applyBorder="1" applyAlignment="1">
      <alignment horizontal="left" vertical="center" shrinkToFit="1"/>
    </xf>
    <xf numFmtId="0" fontId="24" fillId="0" borderId="23" xfId="4" applyFont="1" applyFill="1" applyBorder="1" applyAlignment="1">
      <alignment horizontal="left" vertical="center" shrinkToFit="1"/>
    </xf>
    <xf numFmtId="0" fontId="24" fillId="0" borderId="24" xfId="4" applyFont="1" applyFill="1" applyBorder="1" applyAlignment="1">
      <alignment horizontal="left" vertical="center" shrinkToFit="1"/>
    </xf>
    <xf numFmtId="0" fontId="24" fillId="0" borderId="33" xfId="4" applyFont="1" applyFill="1" applyBorder="1" applyAlignment="1">
      <alignment horizontal="left" vertical="center" shrinkToFit="1"/>
    </xf>
    <xf numFmtId="0" fontId="1" fillId="2" borderId="34" xfId="4" applyFont="1" applyFill="1" applyBorder="1" applyAlignment="1">
      <alignment horizontal="center" vertical="center"/>
    </xf>
    <xf numFmtId="0" fontId="1" fillId="2" borderId="84" xfId="4" applyFont="1" applyFill="1" applyBorder="1" applyAlignment="1">
      <alignment horizontal="center" vertical="center"/>
    </xf>
    <xf numFmtId="0" fontId="24" fillId="4" borderId="13" xfId="3" applyFont="1" applyFill="1" applyBorder="1" applyAlignment="1">
      <alignment horizontal="center" vertical="center" wrapText="1"/>
    </xf>
    <xf numFmtId="0" fontId="24" fillId="4" borderId="34" xfId="3" applyFont="1" applyFill="1" applyBorder="1" applyAlignment="1">
      <alignment horizontal="center" vertical="center" wrapText="1"/>
    </xf>
    <xf numFmtId="0" fontId="24" fillId="4" borderId="26" xfId="3" applyFont="1" applyFill="1" applyBorder="1" applyAlignment="1">
      <alignment horizontal="center" vertical="center" wrapText="1"/>
    </xf>
    <xf numFmtId="0" fontId="24" fillId="4" borderId="27" xfId="3" applyFont="1" applyFill="1" applyBorder="1" applyAlignment="1">
      <alignment horizontal="center" vertical="center" wrapText="1"/>
    </xf>
    <xf numFmtId="0" fontId="25" fillId="0" borderId="56" xfId="3" applyFont="1" applyBorder="1" applyAlignment="1">
      <alignment horizontal="left" vertical="center" wrapText="1"/>
    </xf>
    <xf numFmtId="0" fontId="25" fillId="0" borderId="12" xfId="3" applyFont="1" applyBorder="1" applyAlignment="1">
      <alignment horizontal="left" vertical="center" wrapText="1"/>
    </xf>
    <xf numFmtId="0" fontId="25" fillId="0" borderId="57" xfId="3" applyFont="1" applyBorder="1" applyAlignment="1">
      <alignment horizontal="left" vertical="center" wrapText="1"/>
    </xf>
    <xf numFmtId="0" fontId="25" fillId="0" borderId="1" xfId="3" applyFont="1" applyBorder="1" applyAlignment="1">
      <alignment horizontal="left" vertical="center" wrapText="1"/>
    </xf>
    <xf numFmtId="0" fontId="25" fillId="0" borderId="0" xfId="3" applyFont="1" applyBorder="1" applyAlignment="1">
      <alignment horizontal="left" vertical="center" wrapText="1"/>
    </xf>
    <xf numFmtId="0" fontId="25" fillId="0" borderId="18" xfId="3" applyFont="1" applyBorder="1" applyAlignment="1">
      <alignment horizontal="left" vertical="center" wrapText="1"/>
    </xf>
    <xf numFmtId="0" fontId="25" fillId="0" borderId="23" xfId="3" applyFont="1" applyBorder="1" applyAlignment="1">
      <alignment horizontal="left" vertical="center" wrapText="1"/>
    </xf>
    <xf numFmtId="0" fontId="25" fillId="0" borderId="24" xfId="3" applyFont="1" applyBorder="1" applyAlignment="1">
      <alignment horizontal="left" vertical="center" wrapText="1"/>
    </xf>
    <xf numFmtId="0" fontId="25" fillId="0" borderId="25" xfId="3" applyFont="1" applyBorder="1" applyAlignment="1">
      <alignment horizontal="left" vertical="center" wrapText="1"/>
    </xf>
    <xf numFmtId="0" fontId="25" fillId="0" borderId="8" xfId="4" applyFont="1" applyFill="1" applyBorder="1" applyAlignment="1">
      <alignment vertical="center" shrinkToFit="1"/>
    </xf>
    <xf numFmtId="0" fontId="1" fillId="0" borderId="26" xfId="4" applyFont="1" applyFill="1" applyBorder="1" applyAlignment="1">
      <alignment vertical="center" shrinkToFit="1"/>
    </xf>
    <xf numFmtId="0" fontId="1" fillId="0" borderId="27" xfId="4" applyFont="1" applyFill="1" applyBorder="1" applyAlignment="1">
      <alignment vertical="center"/>
    </xf>
    <xf numFmtId="0" fontId="1" fillId="0" borderId="8" xfId="4" applyFont="1" applyFill="1" applyBorder="1" applyAlignment="1">
      <alignment vertical="center"/>
    </xf>
    <xf numFmtId="0" fontId="1" fillId="2" borderId="34" xfId="4" applyFont="1" applyFill="1" applyBorder="1" applyAlignment="1">
      <alignment horizontal="center" vertical="center" wrapText="1"/>
    </xf>
    <xf numFmtId="0" fontId="1" fillId="2" borderId="7" xfId="4" applyFont="1" applyFill="1" applyBorder="1" applyAlignment="1">
      <alignment horizontal="center" vertical="center" wrapText="1"/>
    </xf>
    <xf numFmtId="0" fontId="1" fillId="2" borderId="84" xfId="4" applyFont="1" applyFill="1" applyBorder="1" applyAlignment="1">
      <alignment horizontal="center" vertical="center" wrapText="1"/>
    </xf>
    <xf numFmtId="0" fontId="1" fillId="2" borderId="87" xfId="4" applyFont="1" applyFill="1" applyBorder="1" applyAlignment="1">
      <alignment horizontal="center" vertical="center" wrapText="1"/>
    </xf>
    <xf numFmtId="0" fontId="25" fillId="0" borderId="45" xfId="4" applyFont="1" applyFill="1" applyBorder="1" applyAlignment="1">
      <alignment vertical="center" shrinkToFit="1"/>
    </xf>
    <xf numFmtId="0" fontId="25" fillId="0" borderId="40" xfId="4" applyFont="1" applyFill="1" applyBorder="1" applyAlignment="1">
      <alignment vertical="center" shrinkToFit="1"/>
    </xf>
    <xf numFmtId="0" fontId="25" fillId="0" borderId="41" xfId="4" applyFont="1" applyFill="1" applyBorder="1" applyAlignment="1">
      <alignment vertical="center" shrinkToFit="1"/>
    </xf>
    <xf numFmtId="0" fontId="1" fillId="2" borderId="13" xfId="4" applyFont="1" applyFill="1" applyBorder="1" applyAlignment="1">
      <alignment horizontal="center" vertical="center" shrinkToFit="1"/>
    </xf>
    <xf numFmtId="0" fontId="1" fillId="2" borderId="83" xfId="4" applyFont="1" applyFill="1" applyBorder="1" applyAlignment="1">
      <alignment horizontal="center" vertical="center" shrinkToFit="1"/>
    </xf>
    <xf numFmtId="0" fontId="1" fillId="2" borderId="84" xfId="4" applyFont="1" applyFill="1" applyBorder="1" applyAlignment="1">
      <alignment horizontal="center" vertical="center" shrinkToFit="1"/>
    </xf>
    <xf numFmtId="0" fontId="1" fillId="0" borderId="2" xfId="3" applyFont="1" applyFill="1" applyBorder="1" applyAlignment="1">
      <alignment vertical="center" wrapText="1"/>
    </xf>
    <xf numFmtId="0" fontId="1" fillId="0" borderId="3" xfId="3" applyFont="1" applyFill="1" applyBorder="1" applyAlignment="1">
      <alignment vertical="center" wrapText="1"/>
    </xf>
    <xf numFmtId="0" fontId="1" fillId="0" borderId="35" xfId="3" applyFont="1" applyFill="1" applyBorder="1" applyAlignment="1">
      <alignment vertical="center" wrapText="1"/>
    </xf>
    <xf numFmtId="0" fontId="1" fillId="0" borderId="23" xfId="3" applyFont="1" applyFill="1" applyBorder="1" applyAlignment="1">
      <alignment vertical="center" wrapText="1"/>
    </xf>
    <xf numFmtId="0" fontId="1" fillId="0" borderId="24" xfId="3" applyFont="1" applyFill="1" applyBorder="1" applyAlignment="1">
      <alignment vertical="center" wrapText="1"/>
    </xf>
    <xf numFmtId="0" fontId="1" fillId="0" borderId="33" xfId="3" applyFont="1" applyFill="1" applyBorder="1" applyAlignment="1">
      <alignment vertical="center" wrapText="1"/>
    </xf>
    <xf numFmtId="0" fontId="1" fillId="4" borderId="74" xfId="3" applyFont="1" applyFill="1" applyBorder="1" applyAlignment="1">
      <alignment horizontal="center" vertical="center" wrapText="1"/>
    </xf>
    <xf numFmtId="0" fontId="1" fillId="4" borderId="75" xfId="3" applyFont="1" applyFill="1" applyBorder="1" applyAlignment="1">
      <alignment horizontal="center" vertical="center" wrapText="1"/>
    </xf>
    <xf numFmtId="0" fontId="1" fillId="4" borderId="90" xfId="3" applyFont="1" applyFill="1" applyBorder="1" applyAlignment="1">
      <alignment horizontal="center" vertical="center" wrapText="1"/>
    </xf>
    <xf numFmtId="0" fontId="1" fillId="4" borderId="1" xfId="3" applyFont="1" applyFill="1" applyBorder="1" applyAlignment="1">
      <alignment horizontal="center" vertical="center" wrapText="1"/>
    </xf>
    <xf numFmtId="0" fontId="1" fillId="4" borderId="0" xfId="3" applyFont="1" applyFill="1" applyBorder="1" applyAlignment="1">
      <alignment horizontal="center" vertical="center" wrapText="1"/>
    </xf>
    <xf numFmtId="0" fontId="1" fillId="4" borderId="36" xfId="3" applyFont="1" applyFill="1" applyBorder="1" applyAlignment="1">
      <alignment horizontal="center" vertical="center" wrapText="1"/>
    </xf>
    <xf numFmtId="0" fontId="1" fillId="4" borderId="77" xfId="3" applyFont="1" applyFill="1" applyBorder="1" applyAlignment="1">
      <alignment horizontal="center" vertical="center" wrapText="1"/>
    </xf>
    <xf numFmtId="0" fontId="1" fillId="4" borderId="78" xfId="3" applyFont="1" applyFill="1" applyBorder="1" applyAlignment="1">
      <alignment horizontal="center" vertical="center" wrapText="1"/>
    </xf>
    <xf numFmtId="0" fontId="1" fillId="4" borderId="91" xfId="3" applyFont="1" applyFill="1" applyBorder="1" applyAlignment="1">
      <alignment horizontal="center" vertical="center" wrapText="1"/>
    </xf>
    <xf numFmtId="0" fontId="8" fillId="0" borderId="0" xfId="4" applyFont="1" applyFill="1" applyAlignment="1">
      <alignment vertical="center"/>
    </xf>
    <xf numFmtId="0" fontId="7" fillId="0" borderId="0" xfId="4" applyFont="1" applyFill="1" applyAlignment="1">
      <alignment horizontal="distributed" vertical="center"/>
    </xf>
    <xf numFmtId="0" fontId="18" fillId="0" borderId="0" xfId="4" applyFont="1" applyFill="1" applyAlignment="1">
      <alignment horizontal="center" vertical="center"/>
    </xf>
    <xf numFmtId="0" fontId="7" fillId="0" borderId="0" xfId="4" applyFont="1" applyFill="1" applyAlignment="1">
      <alignment horizontal="center" vertical="center"/>
    </xf>
    <xf numFmtId="0" fontId="7" fillId="0" borderId="42" xfId="4" applyFont="1" applyFill="1" applyBorder="1" applyAlignment="1">
      <alignment horizontal="left" vertical="center" indent="1"/>
    </xf>
    <xf numFmtId="0" fontId="7" fillId="0" borderId="43" xfId="4" applyFont="1" applyFill="1" applyBorder="1" applyAlignment="1">
      <alignment horizontal="left" vertical="center" indent="1"/>
    </xf>
    <xf numFmtId="0" fontId="7" fillId="0" borderId="44" xfId="4" applyFont="1" applyFill="1" applyBorder="1" applyAlignment="1">
      <alignment horizontal="left" vertical="center" indent="1"/>
    </xf>
    <xf numFmtId="0" fontId="7" fillId="0" borderId="0" xfId="0" applyFont="1" applyFill="1" applyBorder="1" applyAlignment="1">
      <alignment vertical="center" shrinkToFit="1"/>
    </xf>
    <xf numFmtId="0" fontId="7" fillId="0" borderId="0" xfId="0" applyFont="1" applyFill="1" applyBorder="1" applyAlignment="1">
      <alignment horizontal="distributed" vertical="center" shrinkToFit="1"/>
    </xf>
    <xf numFmtId="0" fontId="7" fillId="0" borderId="0" xfId="4" applyFont="1" applyFill="1" applyAlignment="1">
      <alignment horizontal="center" vertical="center" wrapText="1"/>
    </xf>
    <xf numFmtId="0" fontId="7" fillId="0" borderId="0" xfId="0" applyFont="1" applyFill="1" applyBorder="1" applyAlignment="1">
      <alignment horizontal="center" vertical="center" shrinkToFit="1"/>
    </xf>
    <xf numFmtId="0" fontId="9" fillId="0" borderId="0" xfId="4" applyFont="1" applyFill="1" applyAlignment="1">
      <alignment horizontal="left" vertical="center" wrapText="1"/>
    </xf>
    <xf numFmtId="0" fontId="7" fillId="4" borderId="4" xfId="4" applyFont="1" applyFill="1" applyBorder="1" applyAlignment="1">
      <alignment horizontal="center" vertical="center"/>
    </xf>
    <xf numFmtId="0" fontId="7" fillId="4" borderId="5" xfId="4" applyFont="1" applyFill="1" applyBorder="1" applyAlignment="1">
      <alignment horizontal="center" vertical="center"/>
    </xf>
    <xf numFmtId="0" fontId="7" fillId="4" borderId="102" xfId="4" applyFont="1" applyFill="1" applyBorder="1" applyAlignment="1">
      <alignment horizontal="center" vertical="center"/>
    </xf>
    <xf numFmtId="0" fontId="27" fillId="0" borderId="118" xfId="4" applyFont="1" applyFill="1" applyBorder="1" applyAlignment="1">
      <alignment horizontal="center" vertical="center"/>
    </xf>
    <xf numFmtId="0" fontId="27" fillId="0" borderId="119" xfId="4" applyFont="1" applyFill="1" applyBorder="1" applyAlignment="1">
      <alignment horizontal="center" vertical="center"/>
    </xf>
    <xf numFmtId="0" fontId="27" fillId="0" borderId="120" xfId="4" applyFont="1" applyFill="1" applyBorder="1" applyAlignment="1">
      <alignment horizontal="center" vertical="center"/>
    </xf>
    <xf numFmtId="0" fontId="27" fillId="0" borderId="121" xfId="4" applyFont="1" applyFill="1" applyBorder="1" applyAlignment="1">
      <alignment horizontal="center" vertical="center"/>
    </xf>
    <xf numFmtId="0" fontId="27" fillId="0" borderId="122" xfId="4" applyFont="1" applyFill="1" applyBorder="1" applyAlignment="1">
      <alignment horizontal="center" vertical="center"/>
    </xf>
    <xf numFmtId="0" fontId="27" fillId="0" borderId="123" xfId="4" applyFont="1" applyFill="1" applyBorder="1" applyAlignment="1">
      <alignment horizontal="center" vertical="center"/>
    </xf>
    <xf numFmtId="0" fontId="7" fillId="0" borderId="0" xfId="4" applyFont="1" applyFill="1" applyAlignment="1">
      <alignment vertical="center"/>
    </xf>
    <xf numFmtId="0" fontId="27" fillId="0" borderId="0" xfId="4" applyFont="1" applyFill="1" applyAlignment="1">
      <alignment vertical="center"/>
    </xf>
    <xf numFmtId="0" fontId="7" fillId="2" borderId="13" xfId="4" applyFont="1" applyFill="1" applyBorder="1" applyAlignment="1">
      <alignment horizontal="center" vertical="center"/>
    </xf>
    <xf numFmtId="0" fontId="7" fillId="2" borderId="28" xfId="4" applyFont="1" applyFill="1" applyBorder="1" applyAlignment="1">
      <alignment horizontal="center" vertical="center"/>
    </xf>
    <xf numFmtId="0" fontId="7" fillId="0" borderId="85" xfId="4" applyFont="1" applyFill="1" applyBorder="1" applyAlignment="1">
      <alignment horizontal="center" vertical="center"/>
    </xf>
    <xf numFmtId="0" fontId="7" fillId="0" borderId="103" xfId="4" applyFont="1" applyFill="1" applyBorder="1" applyAlignment="1">
      <alignment horizontal="center" vertical="center"/>
    </xf>
    <xf numFmtId="0" fontId="7" fillId="0" borderId="12" xfId="4" applyFont="1" applyFill="1" applyBorder="1" applyAlignment="1">
      <alignment vertical="center"/>
    </xf>
    <xf numFmtId="0" fontId="7" fillId="0" borderId="11" xfId="4" applyFont="1" applyFill="1" applyBorder="1" applyAlignment="1">
      <alignment vertical="center"/>
    </xf>
    <xf numFmtId="0" fontId="27" fillId="0" borderId="89" xfId="4" applyFont="1" applyFill="1" applyBorder="1" applyAlignment="1">
      <alignment horizontal="center" vertical="center"/>
    </xf>
    <xf numFmtId="0" fontId="27" fillId="0" borderId="104" xfId="4" applyFont="1" applyFill="1" applyBorder="1" applyAlignment="1">
      <alignment horizontal="center" vertical="center"/>
    </xf>
    <xf numFmtId="0" fontId="9" fillId="0" borderId="0" xfId="4" applyFont="1" applyFill="1" applyAlignment="1">
      <alignment horizontal="center" vertical="center" wrapText="1"/>
    </xf>
    <xf numFmtId="0" fontId="1" fillId="2" borderId="13" xfId="4" applyFont="1" applyFill="1" applyBorder="1" applyAlignment="1">
      <alignment horizontal="center" vertical="center" wrapText="1"/>
    </xf>
    <xf numFmtId="0" fontId="1" fillId="2" borderId="45" xfId="4" applyFont="1" applyFill="1" applyBorder="1" applyAlignment="1">
      <alignment horizontal="center" vertical="center" wrapText="1"/>
    </xf>
    <xf numFmtId="0" fontId="1" fillId="2" borderId="40" xfId="4" applyFont="1" applyFill="1" applyBorder="1" applyAlignment="1">
      <alignment horizontal="center" vertical="center" wrapText="1"/>
    </xf>
    <xf numFmtId="0" fontId="1" fillId="2" borderId="26" xfId="4" applyFont="1" applyFill="1" applyBorder="1" applyAlignment="1">
      <alignment horizontal="center" vertical="center" wrapText="1"/>
    </xf>
    <xf numFmtId="0" fontId="1" fillId="2" borderId="27" xfId="4" applyFont="1" applyFill="1" applyBorder="1" applyAlignment="1">
      <alignment horizontal="center" vertical="center" wrapText="1"/>
    </xf>
    <xf numFmtId="0" fontId="1" fillId="2" borderId="28" xfId="4" applyFont="1" applyFill="1" applyBorder="1" applyAlignment="1">
      <alignment horizontal="center" vertical="center" wrapText="1"/>
    </xf>
    <xf numFmtId="0" fontId="1" fillId="2" borderId="29" xfId="4" applyFont="1" applyFill="1" applyBorder="1" applyAlignment="1">
      <alignment horizontal="center" vertical="center" wrapText="1"/>
    </xf>
    <xf numFmtId="0" fontId="7" fillId="4" borderId="34" xfId="4" applyFont="1" applyFill="1" applyBorder="1" applyAlignment="1">
      <alignment horizontal="center" vertical="center" wrapText="1"/>
    </xf>
    <xf numFmtId="0" fontId="11" fillId="4" borderId="26" xfId="3" applyFont="1" applyFill="1" applyBorder="1" applyAlignment="1">
      <alignment horizontal="center" vertical="center" wrapText="1"/>
    </xf>
    <xf numFmtId="0" fontId="11" fillId="4" borderId="27" xfId="3" applyFont="1" applyFill="1" applyBorder="1" applyAlignment="1">
      <alignment horizontal="center" vertical="center" wrapText="1"/>
    </xf>
    <xf numFmtId="0" fontId="25" fillId="0" borderId="2" xfId="3" applyFont="1" applyBorder="1" applyAlignment="1">
      <alignment horizontal="left" vertical="center" wrapText="1"/>
    </xf>
    <xf numFmtId="0" fontId="25" fillId="0" borderId="3" xfId="3" applyFont="1" applyBorder="1" applyAlignment="1">
      <alignment horizontal="left" vertical="center" wrapText="1"/>
    </xf>
    <xf numFmtId="0" fontId="25" fillId="0" borderId="19" xfId="3" applyFont="1" applyBorder="1" applyAlignment="1">
      <alignment horizontal="left" vertical="center" wrapText="1"/>
    </xf>
    <xf numFmtId="0" fontId="0" fillId="0" borderId="0" xfId="4" applyFont="1" applyFill="1" applyAlignment="1">
      <alignment horizontal="left" vertical="top" wrapText="1"/>
    </xf>
    <xf numFmtId="0" fontId="7" fillId="3" borderId="29" xfId="4" applyFont="1" applyFill="1" applyBorder="1" applyAlignment="1">
      <alignment horizontal="center" vertical="center"/>
    </xf>
    <xf numFmtId="0" fontId="1" fillId="4" borderId="26" xfId="3" applyFont="1" applyFill="1" applyBorder="1" applyAlignment="1">
      <alignment horizontal="center" vertical="center" wrapText="1"/>
    </xf>
    <xf numFmtId="0" fontId="25" fillId="0" borderId="2" xfId="3" applyFont="1" applyFill="1" applyBorder="1" applyAlignment="1">
      <alignment horizontal="left" vertical="center" wrapText="1"/>
    </xf>
    <xf numFmtId="0" fontId="25" fillId="0" borderId="3" xfId="3" applyFont="1" applyFill="1" applyBorder="1" applyAlignment="1">
      <alignment horizontal="left" vertical="center" wrapText="1"/>
    </xf>
    <xf numFmtId="0" fontId="25" fillId="0" borderId="19" xfId="3" applyFont="1" applyFill="1" applyBorder="1" applyAlignment="1">
      <alignment horizontal="left" vertical="center" wrapText="1"/>
    </xf>
    <xf numFmtId="0" fontId="25" fillId="0" borderId="23" xfId="3" applyFont="1" applyFill="1" applyBorder="1" applyAlignment="1">
      <alignment horizontal="left" vertical="center" wrapText="1"/>
    </xf>
    <xf numFmtId="0" fontId="25" fillId="0" borderId="24" xfId="3" applyFont="1" applyFill="1" applyBorder="1" applyAlignment="1">
      <alignment horizontal="left" vertical="center" wrapText="1"/>
    </xf>
    <xf numFmtId="0" fontId="25" fillId="0" borderId="25" xfId="3" applyFont="1" applyFill="1" applyBorder="1" applyAlignment="1">
      <alignment horizontal="left" vertical="center" wrapText="1"/>
    </xf>
    <xf numFmtId="0" fontId="25" fillId="3" borderId="1" xfId="3" applyFont="1" applyFill="1" applyBorder="1" applyAlignment="1">
      <alignment horizontal="left" vertical="center" wrapText="1"/>
    </xf>
    <xf numFmtId="0" fontId="25" fillId="3" borderId="0" xfId="3" applyFont="1" applyFill="1" applyBorder="1" applyAlignment="1">
      <alignment horizontal="left" vertical="center" wrapText="1"/>
    </xf>
    <xf numFmtId="0" fontId="25" fillId="3" borderId="18" xfId="3" applyFont="1" applyFill="1" applyBorder="1" applyAlignment="1">
      <alignment horizontal="left" vertical="center" wrapText="1"/>
    </xf>
    <xf numFmtId="0" fontId="1" fillId="0" borderId="8" xfId="3" applyFont="1" applyBorder="1" applyAlignment="1">
      <alignment horizontal="center" vertical="center" shrinkToFit="1"/>
    </xf>
    <xf numFmtId="0" fontId="1" fillId="0" borderId="27" xfId="3" applyFont="1" applyBorder="1" applyAlignment="1">
      <alignment vertical="center" wrapText="1"/>
    </xf>
    <xf numFmtId="0" fontId="1" fillId="0" borderId="2" xfId="3" applyFont="1" applyBorder="1" applyAlignment="1">
      <alignment vertical="center" wrapText="1"/>
    </xf>
    <xf numFmtId="0" fontId="1" fillId="0" borderId="35" xfId="3" applyFont="1" applyBorder="1" applyAlignment="1">
      <alignment vertical="center" wrapText="1"/>
    </xf>
    <xf numFmtId="0" fontId="1" fillId="0" borderId="23" xfId="3" applyFont="1" applyBorder="1" applyAlignment="1">
      <alignment vertical="center" wrapText="1"/>
    </xf>
    <xf numFmtId="0" fontId="1" fillId="0" borderId="33" xfId="3" applyFont="1" applyBorder="1" applyAlignment="1">
      <alignment vertical="center" wrapText="1"/>
    </xf>
    <xf numFmtId="0" fontId="25" fillId="0" borderId="27" xfId="3" applyFont="1" applyBorder="1" applyAlignment="1">
      <alignment vertical="top" wrapText="1"/>
    </xf>
    <xf numFmtId="0" fontId="25" fillId="0" borderId="8" xfId="3" applyFont="1" applyBorder="1" applyAlignment="1">
      <alignment vertical="top" wrapText="1"/>
    </xf>
    <xf numFmtId="0" fontId="1" fillId="2" borderId="27" xfId="3" applyFont="1" applyFill="1" applyBorder="1" applyAlignment="1">
      <alignment horizontal="center" vertical="center" wrapText="1" shrinkToFit="1"/>
    </xf>
    <xf numFmtId="0" fontId="1" fillId="2" borderId="27" xfId="3" applyFont="1" applyFill="1" applyBorder="1" applyAlignment="1">
      <alignment horizontal="center" vertical="center" shrinkToFit="1"/>
    </xf>
    <xf numFmtId="0" fontId="1" fillId="0" borderId="8" xfId="3" applyFont="1" applyBorder="1" applyAlignment="1">
      <alignment vertical="center" wrapText="1"/>
    </xf>
    <xf numFmtId="0" fontId="24" fillId="2" borderId="9" xfId="3" applyFont="1" applyFill="1" applyBorder="1" applyAlignment="1">
      <alignment horizontal="center" vertical="center" shrinkToFit="1"/>
    </xf>
    <xf numFmtId="0" fontId="24" fillId="2" borderId="105" xfId="3" applyFont="1" applyFill="1" applyBorder="1" applyAlignment="1">
      <alignment horizontal="center" vertical="center" shrinkToFit="1"/>
    </xf>
    <xf numFmtId="0" fontId="24" fillId="2" borderId="106" xfId="3" applyFont="1" applyFill="1" applyBorder="1" applyAlignment="1">
      <alignment horizontal="center" vertical="center" shrinkToFit="1"/>
    </xf>
    <xf numFmtId="0" fontId="1" fillId="2" borderId="80" xfId="4" applyFont="1" applyFill="1" applyBorder="1" applyAlignment="1">
      <alignment horizontal="center" vertical="center" wrapText="1" shrinkToFit="1"/>
    </xf>
    <xf numFmtId="0" fontId="1" fillId="2" borderId="81" xfId="4" applyFont="1" applyFill="1" applyBorder="1" applyAlignment="1">
      <alignment horizontal="center" vertical="center" wrapText="1" shrinkToFit="1"/>
    </xf>
    <xf numFmtId="0" fontId="1" fillId="2" borderId="82" xfId="4" applyFont="1" applyFill="1" applyBorder="1" applyAlignment="1">
      <alignment horizontal="center" vertical="center" wrapText="1" shrinkToFit="1"/>
    </xf>
    <xf numFmtId="0" fontId="1" fillId="2" borderId="0" xfId="4" applyFont="1" applyFill="1" applyBorder="1" applyAlignment="1">
      <alignment horizontal="center" vertical="center" shrinkToFit="1"/>
    </xf>
    <xf numFmtId="0" fontId="1" fillId="2" borderId="36" xfId="4" applyFont="1" applyFill="1" applyBorder="1" applyAlignment="1">
      <alignment horizontal="center" vertical="center" shrinkToFit="1"/>
    </xf>
    <xf numFmtId="0" fontId="1" fillId="2" borderId="66" xfId="4" applyFont="1" applyFill="1" applyBorder="1" applyAlignment="1">
      <alignment horizontal="center" vertical="center" shrinkToFit="1"/>
    </xf>
    <xf numFmtId="0" fontId="1" fillId="2" borderId="67" xfId="4" applyFont="1" applyFill="1" applyBorder="1" applyAlignment="1">
      <alignment horizontal="center" vertical="center" shrinkToFit="1"/>
    </xf>
    <xf numFmtId="0" fontId="24" fillId="2" borderId="2" xfId="3" applyFont="1" applyFill="1" applyBorder="1" applyAlignment="1">
      <alignment horizontal="center" vertical="center" shrinkToFit="1"/>
    </xf>
    <xf numFmtId="0" fontId="24" fillId="2" borderId="35" xfId="3" applyFont="1" applyFill="1" applyBorder="1" applyAlignment="1">
      <alignment horizontal="center" vertical="center" shrinkToFit="1"/>
    </xf>
    <xf numFmtId="0" fontId="24" fillId="2" borderId="65" xfId="3" applyFont="1" applyFill="1" applyBorder="1" applyAlignment="1">
      <alignment horizontal="center" vertical="center" shrinkToFit="1"/>
    </xf>
    <xf numFmtId="0" fontId="24" fillId="2" borderId="67" xfId="3" applyFont="1" applyFill="1" applyBorder="1" applyAlignment="1">
      <alignment horizontal="center" vertical="center" shrinkToFit="1"/>
    </xf>
    <xf numFmtId="0" fontId="25" fillId="0" borderId="27" xfId="3" applyFont="1" applyFill="1" applyBorder="1" applyAlignment="1">
      <alignment vertical="center" wrapText="1"/>
    </xf>
    <xf numFmtId="0" fontId="1" fillId="0" borderId="3" xfId="3" applyFont="1" applyBorder="1" applyAlignment="1">
      <alignment vertical="center" wrapText="1"/>
    </xf>
    <xf numFmtId="0" fontId="1" fillId="0" borderId="24" xfId="3" applyFont="1" applyBorder="1" applyAlignment="1">
      <alignment vertical="center" wrapText="1"/>
    </xf>
    <xf numFmtId="0" fontId="25" fillId="0" borderId="8" xfId="3" applyFont="1" applyBorder="1" applyAlignment="1">
      <alignment horizontal="center" vertical="center" shrinkToFit="1"/>
    </xf>
    <xf numFmtId="0" fontId="1" fillId="0" borderId="27" xfId="3" applyFont="1" applyBorder="1" applyAlignment="1">
      <alignment horizontal="center" vertical="center" shrinkToFit="1"/>
    </xf>
    <xf numFmtId="0" fontId="25" fillId="0" borderId="27" xfId="3" applyFont="1" applyBorder="1" applyAlignment="1">
      <alignment horizontal="center" vertical="center" shrinkToFit="1"/>
    </xf>
    <xf numFmtId="0" fontId="25" fillId="0" borderId="16" xfId="3" applyFont="1" applyBorder="1" applyAlignment="1">
      <alignment vertical="center" wrapText="1"/>
    </xf>
    <xf numFmtId="0" fontId="25" fillId="0" borderId="24" xfId="3" applyFont="1" applyBorder="1" applyAlignment="1">
      <alignment vertical="center" wrapText="1"/>
    </xf>
    <xf numFmtId="0" fontId="33" fillId="0" borderId="80" xfId="4" applyFont="1" applyFill="1" applyBorder="1" applyAlignment="1">
      <alignment horizontal="center" vertical="center" shrinkToFit="1"/>
    </xf>
    <xf numFmtId="0" fontId="33" fillId="0" borderId="40" xfId="4" applyFont="1" applyFill="1" applyBorder="1" applyAlignment="1">
      <alignment horizontal="center" vertical="center" shrinkToFit="1"/>
    </xf>
    <xf numFmtId="0" fontId="34" fillId="0" borderId="80" xfId="4" applyFont="1" applyFill="1" applyBorder="1" applyAlignment="1">
      <alignment horizontal="center" vertical="center" wrapText="1" shrinkToFit="1"/>
    </xf>
    <xf numFmtId="0" fontId="34" fillId="0" borderId="40" xfId="4" applyFont="1" applyFill="1" applyBorder="1" applyAlignment="1">
      <alignment horizontal="center" vertical="center" wrapText="1" shrinkToFit="1"/>
    </xf>
    <xf numFmtId="0" fontId="25" fillId="0" borderId="107" xfId="3" applyFont="1" applyBorder="1" applyAlignment="1">
      <alignment horizontal="center" vertical="center" shrinkToFit="1"/>
    </xf>
    <xf numFmtId="0" fontId="25" fillId="0" borderId="40" xfId="3" applyFont="1" applyBorder="1" applyAlignment="1">
      <alignment horizontal="center" vertical="center" shrinkToFit="1"/>
    </xf>
    <xf numFmtId="0" fontId="25" fillId="0" borderId="15" xfId="3" applyFont="1" applyFill="1" applyBorder="1" applyAlignment="1">
      <alignment vertical="center" shrinkToFit="1"/>
    </xf>
    <xf numFmtId="0" fontId="25" fillId="0" borderId="70" xfId="3" applyFont="1" applyFill="1" applyBorder="1" applyAlignment="1">
      <alignment vertical="center" shrinkToFit="1"/>
    </xf>
    <xf numFmtId="0" fontId="25" fillId="0" borderId="23" xfId="3" applyFont="1" applyFill="1" applyBorder="1" applyAlignment="1">
      <alignment vertical="center" shrinkToFit="1"/>
    </xf>
    <xf numFmtId="0" fontId="25" fillId="0" borderId="33" xfId="3" applyFont="1" applyFill="1" applyBorder="1" applyAlignment="1">
      <alignment vertical="center" shrinkToFit="1"/>
    </xf>
    <xf numFmtId="0" fontId="25" fillId="0" borderId="15" xfId="4" applyFont="1" applyFill="1" applyBorder="1" applyAlignment="1">
      <alignment vertical="center" wrapText="1"/>
    </xf>
    <xf numFmtId="0" fontId="25" fillId="0" borderId="16" xfId="4" applyFont="1" applyFill="1" applyBorder="1" applyAlignment="1">
      <alignment vertical="center" wrapText="1"/>
    </xf>
    <xf numFmtId="0" fontId="25" fillId="0" borderId="70" xfId="4" applyFont="1" applyFill="1" applyBorder="1" applyAlignment="1">
      <alignment vertical="center" wrapText="1"/>
    </xf>
    <xf numFmtId="0" fontId="25" fillId="0" borderId="23" xfId="4" applyFont="1" applyFill="1" applyBorder="1" applyAlignment="1">
      <alignment vertical="center" wrapText="1"/>
    </xf>
    <xf numFmtId="0" fontId="25" fillId="0" borderId="24" xfId="4" applyFont="1" applyFill="1" applyBorder="1" applyAlignment="1">
      <alignment vertical="center" wrapText="1"/>
    </xf>
    <xf numFmtId="0" fontId="25" fillId="0" borderId="33" xfId="4" applyFont="1" applyFill="1" applyBorder="1" applyAlignment="1">
      <alignment vertical="center" wrapText="1"/>
    </xf>
    <xf numFmtId="0" fontId="1" fillId="2" borderId="27" xfId="3" applyFont="1" applyFill="1" applyBorder="1" applyAlignment="1">
      <alignment horizontal="right" vertical="center"/>
    </xf>
    <xf numFmtId="0" fontId="1" fillId="2" borderId="8" xfId="3" applyFont="1" applyFill="1" applyBorder="1" applyAlignment="1">
      <alignment horizontal="right" vertical="center"/>
    </xf>
    <xf numFmtId="0" fontId="1" fillId="2" borderId="29" xfId="3" applyFont="1" applyFill="1" applyBorder="1" applyAlignment="1">
      <alignment horizontal="right" vertical="center"/>
    </xf>
    <xf numFmtId="0" fontId="1" fillId="2" borderId="10" xfId="3" applyFont="1" applyFill="1" applyBorder="1" applyAlignment="1">
      <alignment horizontal="right" vertical="center"/>
    </xf>
    <xf numFmtId="0" fontId="1" fillId="0" borderId="105" xfId="3" applyFont="1" applyBorder="1" applyAlignment="1">
      <alignment horizontal="center" vertical="center" shrinkToFit="1"/>
    </xf>
    <xf numFmtId="0" fontId="1" fillId="0" borderId="41" xfId="3" applyFont="1" applyBorder="1" applyAlignment="1">
      <alignment horizontal="center" vertical="center" shrinkToFit="1"/>
    </xf>
    <xf numFmtId="0" fontId="1" fillId="4" borderId="107" xfId="4" applyFont="1" applyFill="1" applyBorder="1" applyAlignment="1">
      <alignment horizontal="center" vertical="center" textRotation="255" shrinkToFit="1"/>
    </xf>
    <xf numFmtId="0" fontId="1" fillId="4" borderId="81" xfId="4" applyFont="1" applyFill="1" applyBorder="1" applyAlignment="1">
      <alignment horizontal="center" vertical="center" textRotation="255" shrinkToFit="1"/>
    </xf>
    <xf numFmtId="0" fontId="1" fillId="4" borderId="40" xfId="4" applyFont="1" applyFill="1" applyBorder="1" applyAlignment="1">
      <alignment horizontal="center" vertical="center" textRotation="255" shrinkToFit="1"/>
    </xf>
    <xf numFmtId="0" fontId="25" fillId="0" borderId="107" xfId="4" applyFont="1" applyFill="1" applyBorder="1" applyAlignment="1">
      <alignment horizontal="center" vertical="center" shrinkToFit="1"/>
    </xf>
    <xf numFmtId="0" fontId="25" fillId="0" borderId="40" xfId="4" applyFont="1" applyFill="1" applyBorder="1" applyAlignment="1">
      <alignment horizontal="center" vertical="center" shrinkToFit="1"/>
    </xf>
    <xf numFmtId="0" fontId="25" fillId="0" borderId="27" xfId="3" applyFont="1" applyFill="1" applyBorder="1" applyAlignment="1">
      <alignment vertical="center" shrinkToFit="1"/>
    </xf>
    <xf numFmtId="0" fontId="25" fillId="0" borderId="27" xfId="4" applyFont="1" applyFill="1" applyBorder="1" applyAlignment="1">
      <alignment vertical="center" wrapText="1"/>
    </xf>
    <xf numFmtId="0" fontId="25" fillId="0" borderId="3" xfId="3" applyFont="1" applyBorder="1" applyAlignment="1">
      <alignment vertical="center" wrapText="1"/>
    </xf>
    <xf numFmtId="0" fontId="24" fillId="2" borderId="52" xfId="3" applyFont="1" applyFill="1" applyBorder="1" applyAlignment="1">
      <alignment horizontal="center" vertical="center"/>
    </xf>
    <xf numFmtId="0" fontId="24" fillId="2" borderId="108" xfId="3" applyFont="1" applyFill="1" applyBorder="1" applyAlignment="1">
      <alignment horizontal="center" vertical="center"/>
    </xf>
    <xf numFmtId="0" fontId="31" fillId="2" borderId="108" xfId="3" applyFont="1" applyFill="1" applyBorder="1" applyAlignment="1">
      <alignment horizontal="right" vertical="center"/>
    </xf>
    <xf numFmtId="0" fontId="31" fillId="2" borderId="66" xfId="3" applyFont="1" applyFill="1" applyBorder="1" applyAlignment="1">
      <alignment horizontal="right" vertical="center"/>
    </xf>
    <xf numFmtId="0" fontId="31" fillId="2" borderId="67" xfId="3" applyFont="1" applyFill="1" applyBorder="1" applyAlignment="1">
      <alignment horizontal="right" vertical="center"/>
    </xf>
    <xf numFmtId="38" fontId="1" fillId="0" borderId="65" xfId="2" applyFont="1" applyBorder="1" applyAlignment="1">
      <alignment vertical="center"/>
    </xf>
    <xf numFmtId="38" fontId="1" fillId="0" borderId="66" xfId="2" applyFont="1" applyBorder="1" applyAlignment="1">
      <alignment vertical="center"/>
    </xf>
    <xf numFmtId="38" fontId="1" fillId="0" borderId="68" xfId="2" applyFont="1" applyBorder="1" applyAlignment="1">
      <alignment vertical="center"/>
    </xf>
    <xf numFmtId="0" fontId="30" fillId="2" borderId="40" xfId="3" applyFont="1" applyFill="1" applyBorder="1" applyAlignment="1">
      <alignment horizontal="center" vertical="center"/>
    </xf>
    <xf numFmtId="0" fontId="30" fillId="2" borderId="27" xfId="3" applyFont="1" applyFill="1" applyBorder="1" applyAlignment="1">
      <alignment horizontal="center" vertical="center"/>
    </xf>
    <xf numFmtId="0" fontId="7" fillId="4" borderId="99" xfId="4" applyFont="1" applyFill="1" applyBorder="1" applyAlignment="1">
      <alignment horizontal="center" vertical="center"/>
    </xf>
    <xf numFmtId="0" fontId="7" fillId="4" borderId="100" xfId="4" applyFont="1" applyFill="1" applyBorder="1" applyAlignment="1">
      <alignment horizontal="center" vertical="center"/>
    </xf>
    <xf numFmtId="0" fontId="7" fillId="4" borderId="101" xfId="4" applyFont="1" applyFill="1" applyBorder="1" applyAlignment="1">
      <alignment horizontal="center" vertical="center"/>
    </xf>
    <xf numFmtId="0" fontId="7" fillId="0" borderId="85" xfId="4" applyFont="1" applyFill="1" applyBorder="1" applyAlignment="1">
      <alignment horizontal="left" vertical="center" indent="1"/>
    </xf>
    <xf numFmtId="0" fontId="7" fillId="0" borderId="109" xfId="4" applyFont="1" applyFill="1" applyBorder="1" applyAlignment="1">
      <alignment horizontal="left" vertical="center" indent="1"/>
    </xf>
    <xf numFmtId="0" fontId="7" fillId="0" borderId="50" xfId="4" applyFont="1" applyFill="1" applyBorder="1" applyAlignment="1">
      <alignment horizontal="left" vertical="center" indent="1"/>
    </xf>
    <xf numFmtId="0" fontId="7" fillId="0" borderId="42" xfId="4" applyFont="1" applyFill="1" applyBorder="1" applyAlignment="1">
      <alignment horizontal="left" vertical="center" indent="1" shrinkToFit="1"/>
    </xf>
    <xf numFmtId="0" fontId="7" fillId="0" borderId="43" xfId="4" applyFont="1" applyFill="1" applyBorder="1" applyAlignment="1">
      <alignment horizontal="left" vertical="center" indent="1" shrinkToFit="1"/>
    </xf>
    <xf numFmtId="0" fontId="7" fillId="0" borderId="44" xfId="4" applyFont="1" applyFill="1" applyBorder="1" applyAlignment="1">
      <alignment horizontal="left" vertical="center" indent="1" shrinkToFit="1"/>
    </xf>
    <xf numFmtId="0" fontId="7" fillId="0" borderId="103" xfId="4" applyFont="1" applyFill="1" applyBorder="1" applyAlignment="1">
      <alignment horizontal="left" vertical="center" indent="1"/>
    </xf>
    <xf numFmtId="0" fontId="7" fillId="0" borderId="110" xfId="4" applyFont="1" applyFill="1" applyBorder="1" applyAlignment="1">
      <alignment horizontal="left" vertical="center" indent="1"/>
    </xf>
    <xf numFmtId="0" fontId="7" fillId="0" borderId="51" xfId="4" applyFont="1" applyFill="1" applyBorder="1" applyAlignment="1">
      <alignment horizontal="left" vertical="center" indent="1"/>
    </xf>
    <xf numFmtId="0" fontId="8" fillId="0" borderId="0" xfId="4" applyFont="1" applyFill="1" applyBorder="1" applyAlignment="1">
      <alignment vertical="center"/>
    </xf>
    <xf numFmtId="0" fontId="8" fillId="0" borderId="11" xfId="4" applyFont="1" applyFill="1" applyBorder="1" applyAlignment="1">
      <alignment vertical="center"/>
    </xf>
    <xf numFmtId="0" fontId="15" fillId="0" borderId="0" xfId="4" applyFont="1" applyFill="1" applyBorder="1" applyAlignment="1">
      <alignment horizontal="left" vertical="center" wrapText="1"/>
    </xf>
    <xf numFmtId="0" fontId="24" fillId="2" borderId="3" xfId="3" applyFont="1" applyFill="1" applyBorder="1" applyAlignment="1">
      <alignment horizontal="center" vertical="center" shrinkToFit="1"/>
    </xf>
    <xf numFmtId="0" fontId="24" fillId="2" borderId="66" xfId="3" applyFont="1" applyFill="1" applyBorder="1" applyAlignment="1">
      <alignment horizontal="center" vertical="center" shrinkToFit="1"/>
    </xf>
    <xf numFmtId="0" fontId="1" fillId="2" borderId="1" xfId="4" applyFont="1" applyFill="1" applyBorder="1" applyAlignment="1">
      <alignment horizontal="center" vertical="center" shrinkToFit="1"/>
    </xf>
    <xf numFmtId="0" fontId="1" fillId="2" borderId="65" xfId="4" applyFont="1" applyFill="1" applyBorder="1" applyAlignment="1">
      <alignment horizontal="center" vertical="center" shrinkToFit="1"/>
    </xf>
    <xf numFmtId="0" fontId="1" fillId="2" borderId="2" xfId="3" applyFont="1" applyFill="1" applyBorder="1" applyAlignment="1">
      <alignment horizontal="center" vertical="center" wrapText="1"/>
    </xf>
    <xf numFmtId="0" fontId="1" fillId="2" borderId="35" xfId="3" applyFont="1" applyFill="1" applyBorder="1" applyAlignment="1">
      <alignment horizontal="center" vertical="center" wrapText="1"/>
    </xf>
    <xf numFmtId="0" fontId="1" fillId="2" borderId="1" xfId="3" applyFont="1" applyFill="1" applyBorder="1" applyAlignment="1">
      <alignment horizontal="center" vertical="center" wrapText="1"/>
    </xf>
    <xf numFmtId="0" fontId="1" fillId="2" borderId="36" xfId="3" applyFont="1" applyFill="1" applyBorder="1" applyAlignment="1">
      <alignment horizontal="center" vertical="center" wrapText="1"/>
    </xf>
    <xf numFmtId="0" fontId="1" fillId="2" borderId="65" xfId="3" applyFont="1" applyFill="1" applyBorder="1" applyAlignment="1">
      <alignment horizontal="center" vertical="center" wrapText="1"/>
    </xf>
    <xf numFmtId="0" fontId="1" fillId="2" borderId="67" xfId="3" applyFont="1" applyFill="1" applyBorder="1" applyAlignment="1">
      <alignment horizontal="center" vertical="center" wrapText="1"/>
    </xf>
    <xf numFmtId="0" fontId="1" fillId="3" borderId="27" xfId="3" applyFont="1" applyFill="1" applyBorder="1" applyAlignment="1">
      <alignment horizontal="right" vertical="center" wrapText="1"/>
    </xf>
    <xf numFmtId="0" fontId="1" fillId="3" borderId="8" xfId="3" applyFont="1" applyFill="1" applyBorder="1" applyAlignment="1">
      <alignment horizontal="right" vertical="center" wrapText="1"/>
    </xf>
    <xf numFmtId="0" fontId="17" fillId="0" borderId="0" xfId="4" applyFont="1" applyFill="1" applyBorder="1" applyAlignment="1">
      <alignment horizontal="center" vertical="center" wrapText="1"/>
    </xf>
    <xf numFmtId="0" fontId="25" fillId="0" borderId="0" xfId="4" applyFont="1" applyFill="1" applyBorder="1" applyAlignment="1">
      <alignment horizontal="center" vertical="center" wrapText="1"/>
    </xf>
    <xf numFmtId="0" fontId="24" fillId="4" borderId="111" xfId="3" applyFont="1" applyFill="1" applyBorder="1" applyAlignment="1">
      <alignment horizontal="center" vertical="center" wrapText="1"/>
    </xf>
    <xf numFmtId="0" fontId="24" fillId="4" borderId="80" xfId="3" applyFont="1" applyFill="1" applyBorder="1" applyAlignment="1">
      <alignment horizontal="center" vertical="center" wrapText="1"/>
    </xf>
    <xf numFmtId="0" fontId="24" fillId="4" borderId="100" xfId="3" applyFont="1" applyFill="1" applyBorder="1" applyAlignment="1">
      <alignment horizontal="center" vertical="center" wrapText="1"/>
    </xf>
    <xf numFmtId="0" fontId="24" fillId="4" borderId="81" xfId="3" applyFont="1" applyFill="1" applyBorder="1" applyAlignment="1">
      <alignment horizontal="center" vertical="center" wrapText="1"/>
    </xf>
    <xf numFmtId="0" fontId="24" fillId="4" borderId="45" xfId="3" applyFont="1" applyFill="1" applyBorder="1" applyAlignment="1">
      <alignment horizontal="center" vertical="center" wrapText="1"/>
    </xf>
    <xf numFmtId="0" fontId="24" fillId="4" borderId="40" xfId="3" applyFont="1" applyFill="1" applyBorder="1" applyAlignment="1">
      <alignment horizontal="center" vertical="center" wrapText="1"/>
    </xf>
    <xf numFmtId="0" fontId="1" fillId="0" borderId="1" xfId="3" applyFont="1" applyBorder="1" applyAlignment="1">
      <alignment horizontal="center" vertical="center" shrinkToFit="1"/>
    </xf>
    <xf numFmtId="0" fontId="1" fillId="0" borderId="23" xfId="3" applyFont="1" applyBorder="1" applyAlignment="1">
      <alignment horizontal="center" vertical="center" shrinkToFit="1"/>
    </xf>
    <xf numFmtId="38" fontId="1" fillId="0" borderId="20" xfId="2" applyFont="1" applyBorder="1" applyAlignment="1">
      <alignment vertical="center"/>
    </xf>
    <xf numFmtId="38" fontId="1" fillId="0" borderId="21" xfId="2" applyFont="1" applyBorder="1" applyAlignment="1">
      <alignment vertical="center"/>
    </xf>
    <xf numFmtId="38" fontId="1" fillId="0" borderId="22" xfId="2" applyFont="1" applyBorder="1" applyAlignment="1">
      <alignment vertical="center"/>
    </xf>
    <xf numFmtId="0" fontId="25" fillId="0" borderId="77" xfId="3" applyFont="1" applyFill="1" applyBorder="1" applyAlignment="1">
      <alignment horizontal="left" vertical="center" wrapText="1"/>
    </xf>
    <xf numFmtId="0" fontId="25" fillId="0" borderId="78" xfId="3" applyFont="1" applyFill="1" applyBorder="1" applyAlignment="1">
      <alignment horizontal="left" vertical="center" wrapText="1"/>
    </xf>
    <xf numFmtId="0" fontId="25" fillId="0" borderId="79" xfId="3" applyFont="1" applyFill="1" applyBorder="1" applyAlignment="1">
      <alignment horizontal="left" vertical="center" wrapText="1"/>
    </xf>
    <xf numFmtId="0" fontId="25" fillId="0" borderId="74" xfId="3" applyFont="1" applyBorder="1" applyAlignment="1">
      <alignment horizontal="left" vertical="center" wrapText="1"/>
    </xf>
    <xf numFmtId="0" fontId="25" fillId="0" borderId="75" xfId="3" applyFont="1" applyBorder="1" applyAlignment="1">
      <alignment horizontal="left" vertical="center" wrapText="1"/>
    </xf>
    <xf numFmtId="0" fontId="25" fillId="0" borderId="90" xfId="3" applyFont="1" applyBorder="1" applyAlignment="1">
      <alignment horizontal="left" vertical="center" wrapText="1"/>
    </xf>
    <xf numFmtId="0" fontId="25" fillId="0" borderId="36" xfId="3" applyFont="1" applyBorder="1" applyAlignment="1">
      <alignment horizontal="left" vertical="center" wrapText="1"/>
    </xf>
    <xf numFmtId="0" fontId="25" fillId="0" borderId="77" xfId="3" applyFont="1" applyBorder="1" applyAlignment="1">
      <alignment horizontal="left" vertical="center" wrapText="1"/>
    </xf>
    <xf numFmtId="0" fontId="25" fillId="0" borderId="78" xfId="3" applyFont="1" applyBorder="1" applyAlignment="1">
      <alignment horizontal="left" vertical="center" wrapText="1"/>
    </xf>
    <xf numFmtId="0" fontId="25" fillId="0" borderId="91" xfId="3" applyFont="1" applyBorder="1" applyAlignment="1">
      <alignment horizontal="left" vertical="center" wrapText="1"/>
    </xf>
    <xf numFmtId="0" fontId="24" fillId="2" borderId="75" xfId="3" applyFont="1" applyFill="1" applyBorder="1" applyAlignment="1">
      <alignment horizontal="center" vertical="center" wrapText="1"/>
    </xf>
    <xf numFmtId="0" fontId="24" fillId="2" borderId="90" xfId="3" applyFont="1" applyFill="1" applyBorder="1" applyAlignment="1">
      <alignment horizontal="center" vertical="center" wrapText="1"/>
    </xf>
    <xf numFmtId="0" fontId="24" fillId="2" borderId="78" xfId="3" applyFont="1" applyFill="1" applyBorder="1" applyAlignment="1">
      <alignment horizontal="center" vertical="center" wrapText="1"/>
    </xf>
    <xf numFmtId="0" fontId="24" fillId="2" borderId="91" xfId="3" applyFont="1" applyFill="1" applyBorder="1" applyAlignment="1">
      <alignment horizontal="center" vertical="center" wrapText="1"/>
    </xf>
    <xf numFmtId="0" fontId="25" fillId="3" borderId="112" xfId="3" applyFont="1" applyFill="1" applyBorder="1" applyAlignment="1">
      <alignment vertical="center" wrapText="1"/>
    </xf>
    <xf numFmtId="0" fontId="25" fillId="3" borderId="113" xfId="3" applyFont="1" applyFill="1" applyBorder="1" applyAlignment="1">
      <alignment vertical="center" wrapText="1"/>
    </xf>
    <xf numFmtId="0" fontId="25" fillId="0" borderId="92" xfId="3" applyFont="1" applyBorder="1" applyAlignment="1">
      <alignment vertical="center" wrapText="1"/>
    </xf>
    <xf numFmtId="0" fontId="25" fillId="0" borderId="93" xfId="3" applyFont="1" applyBorder="1" applyAlignment="1">
      <alignment vertical="center" wrapText="1"/>
    </xf>
    <xf numFmtId="0" fontId="25" fillId="0" borderId="94" xfId="3" applyFont="1" applyBorder="1" applyAlignment="1">
      <alignment vertical="center" wrapText="1"/>
    </xf>
    <xf numFmtId="0" fontId="1" fillId="2" borderId="93" xfId="3" applyFont="1" applyFill="1" applyBorder="1" applyAlignment="1">
      <alignment horizontal="center" vertical="center" wrapText="1"/>
    </xf>
    <xf numFmtId="0" fontId="1" fillId="2" borderId="95" xfId="3" applyFont="1" applyFill="1" applyBorder="1" applyAlignment="1">
      <alignment horizontal="center" vertical="center" wrapText="1"/>
    </xf>
    <xf numFmtId="0" fontId="25" fillId="0" borderId="74" xfId="3" applyFont="1" applyBorder="1" applyAlignment="1">
      <alignment vertical="top" wrapText="1"/>
    </xf>
    <xf numFmtId="0" fontId="25" fillId="0" borderId="75" xfId="3" applyFont="1" applyBorder="1" applyAlignment="1">
      <alignment vertical="top" wrapText="1"/>
    </xf>
    <xf numFmtId="0" fontId="25" fillId="0" borderId="76" xfId="3" applyFont="1" applyBorder="1" applyAlignment="1">
      <alignment vertical="top" wrapText="1"/>
    </xf>
    <xf numFmtId="0" fontId="25" fillId="0" borderId="77" xfId="3" applyFont="1" applyBorder="1" applyAlignment="1">
      <alignment vertical="top" wrapText="1"/>
    </xf>
    <xf numFmtId="0" fontId="25" fillId="0" borderId="78" xfId="3" applyFont="1" applyBorder="1" applyAlignment="1">
      <alignment vertical="top" wrapText="1"/>
    </xf>
    <xf numFmtId="0" fontId="25" fillId="0" borderId="79" xfId="3" applyFont="1" applyBorder="1" applyAlignment="1">
      <alignment vertical="top" wrapText="1"/>
    </xf>
    <xf numFmtId="0" fontId="1" fillId="2" borderId="93" xfId="3" applyFont="1" applyFill="1" applyBorder="1" applyAlignment="1">
      <alignment horizontal="center" vertical="center" wrapText="1" shrinkToFit="1"/>
    </xf>
    <xf numFmtId="0" fontId="1" fillId="2" borderId="93" xfId="3" applyFont="1" applyFill="1" applyBorder="1" applyAlignment="1">
      <alignment horizontal="center" vertical="center" shrinkToFit="1"/>
    </xf>
    <xf numFmtId="0" fontId="1" fillId="2" borderId="95" xfId="3" applyFont="1" applyFill="1" applyBorder="1" applyAlignment="1">
      <alignment horizontal="center" vertical="center" shrinkToFit="1"/>
    </xf>
    <xf numFmtId="0" fontId="1" fillId="2" borderId="75" xfId="3" applyFont="1" applyFill="1" applyBorder="1" applyAlignment="1">
      <alignment horizontal="center" vertical="center" shrinkToFit="1"/>
    </xf>
    <xf numFmtId="0" fontId="1" fillId="2" borderId="90" xfId="3" applyFont="1" applyFill="1" applyBorder="1" applyAlignment="1">
      <alignment horizontal="center" vertical="center" shrinkToFit="1"/>
    </xf>
    <xf numFmtId="0" fontId="1" fillId="0" borderId="112" xfId="3" applyFont="1" applyBorder="1" applyAlignment="1">
      <alignment vertical="center" wrapText="1"/>
    </xf>
    <xf numFmtId="0" fontId="1" fillId="0" borderId="113" xfId="3" applyFont="1" applyBorder="1" applyAlignment="1">
      <alignment vertical="center" wrapText="1"/>
    </xf>
    <xf numFmtId="0" fontId="1" fillId="0" borderId="114" xfId="3" applyFont="1" applyBorder="1" applyAlignment="1">
      <alignment vertical="center" wrapText="1"/>
    </xf>
    <xf numFmtId="0" fontId="1" fillId="0" borderId="115" xfId="3" applyFont="1" applyBorder="1" applyAlignment="1">
      <alignment vertical="center" wrapText="1"/>
    </xf>
    <xf numFmtId="0" fontId="24" fillId="4" borderId="56" xfId="3" applyFont="1" applyFill="1" applyBorder="1" applyAlignment="1">
      <alignment horizontal="center" vertical="center"/>
    </xf>
    <xf numFmtId="0" fontId="24" fillId="4" borderId="12" xfId="3" applyFont="1" applyFill="1" applyBorder="1" applyAlignment="1">
      <alignment horizontal="center" vertical="center"/>
    </xf>
    <xf numFmtId="0" fontId="24" fillId="4" borderId="53" xfId="3" applyFont="1" applyFill="1" applyBorder="1" applyAlignment="1">
      <alignment horizontal="center" vertical="center"/>
    </xf>
    <xf numFmtId="0" fontId="24" fillId="4" borderId="77" xfId="3" applyFont="1" applyFill="1" applyBorder="1" applyAlignment="1">
      <alignment horizontal="center" vertical="center"/>
    </xf>
    <xf numFmtId="0" fontId="24" fillId="4" borderId="78" xfId="3" applyFont="1" applyFill="1" applyBorder="1" applyAlignment="1">
      <alignment horizontal="center" vertical="center"/>
    </xf>
    <xf numFmtId="0" fontId="24" fillId="4" borderId="91" xfId="3" applyFont="1" applyFill="1" applyBorder="1" applyAlignment="1">
      <alignment horizontal="center" vertical="center"/>
    </xf>
    <xf numFmtId="0" fontId="24" fillId="2" borderId="1" xfId="3" applyFont="1" applyFill="1" applyBorder="1" applyAlignment="1">
      <alignment vertical="center"/>
    </xf>
    <xf numFmtId="0" fontId="24" fillId="2" borderId="36" xfId="3" applyFont="1" applyFill="1" applyBorder="1" applyAlignment="1">
      <alignment vertical="center"/>
    </xf>
    <xf numFmtId="0" fontId="24" fillId="2" borderId="23" xfId="3" applyFont="1" applyFill="1" applyBorder="1" applyAlignment="1">
      <alignment vertical="center"/>
    </xf>
    <xf numFmtId="0" fontId="24" fillId="2" borderId="33" xfId="3" applyFont="1" applyFill="1" applyBorder="1" applyAlignment="1">
      <alignment vertical="center"/>
    </xf>
    <xf numFmtId="0" fontId="24" fillId="2" borderId="0" xfId="3" applyFont="1" applyFill="1" applyBorder="1" applyAlignment="1">
      <alignment vertical="center"/>
    </xf>
    <xf numFmtId="0" fontId="24" fillId="2" borderId="24" xfId="3" applyFont="1" applyFill="1" applyBorder="1" applyAlignment="1">
      <alignment vertical="center"/>
    </xf>
    <xf numFmtId="0" fontId="24" fillId="2" borderId="0" xfId="3" applyFont="1" applyFill="1" applyBorder="1" applyAlignment="1">
      <alignment horizontal="right" vertical="center"/>
    </xf>
    <xf numFmtId="0" fontId="24" fillId="2" borderId="36" xfId="3" applyFont="1" applyFill="1" applyBorder="1" applyAlignment="1">
      <alignment horizontal="right" vertical="center"/>
    </xf>
    <xf numFmtId="0" fontId="24" fillId="2" borderId="24" xfId="3" applyFont="1" applyFill="1" applyBorder="1" applyAlignment="1">
      <alignment horizontal="right" vertical="center"/>
    </xf>
    <xf numFmtId="0" fontId="24" fillId="2" borderId="33" xfId="3" applyFont="1" applyFill="1" applyBorder="1" applyAlignment="1">
      <alignment horizontal="right" vertical="center"/>
    </xf>
    <xf numFmtId="0" fontId="25" fillId="0" borderId="27" xfId="4" applyFont="1" applyFill="1" applyBorder="1" applyAlignment="1">
      <alignment horizontal="center" vertical="center" shrinkToFit="1"/>
    </xf>
    <xf numFmtId="0" fontId="1" fillId="0" borderId="27" xfId="4" applyFont="1" applyFill="1" applyBorder="1" applyAlignment="1">
      <alignment horizontal="left" vertical="center" shrinkToFit="1"/>
    </xf>
    <xf numFmtId="0" fontId="1" fillId="0" borderId="0" xfId="4" applyFont="1" applyFill="1" applyBorder="1" applyAlignment="1">
      <alignment horizontal="left" vertical="center"/>
    </xf>
    <xf numFmtId="0" fontId="7" fillId="2" borderId="13" xfId="4" applyFont="1" applyFill="1" applyBorder="1" applyAlignment="1">
      <alignment horizontal="center" vertical="center" textRotation="255" shrinkToFit="1"/>
    </xf>
    <xf numFmtId="0" fontId="7" fillId="2" borderId="85" xfId="4" applyFont="1" applyFill="1" applyBorder="1" applyAlignment="1">
      <alignment horizontal="center" vertical="center" textRotation="255" shrinkToFit="1"/>
    </xf>
    <xf numFmtId="0" fontId="7" fillId="2" borderId="26" xfId="4" applyFont="1" applyFill="1" applyBorder="1" applyAlignment="1">
      <alignment horizontal="center" vertical="center" textRotation="255" shrinkToFit="1"/>
    </xf>
    <xf numFmtId="0" fontId="7" fillId="2" borderId="42" xfId="4" applyFont="1" applyFill="1" applyBorder="1" applyAlignment="1">
      <alignment horizontal="center" vertical="center" textRotation="255" shrinkToFit="1"/>
    </xf>
    <xf numFmtId="0" fontId="7" fillId="2" borderId="28" xfId="4" applyFont="1" applyFill="1" applyBorder="1" applyAlignment="1">
      <alignment horizontal="center" vertical="center" textRotation="255" shrinkToFit="1"/>
    </xf>
    <xf numFmtId="0" fontId="7" fillId="2" borderId="103" xfId="4" applyFont="1" applyFill="1" applyBorder="1" applyAlignment="1">
      <alignment horizontal="center" vertical="center" textRotation="255" shrinkToFit="1"/>
    </xf>
    <xf numFmtId="0" fontId="25" fillId="3" borderId="52" xfId="4" applyFont="1" applyFill="1" applyBorder="1" applyAlignment="1">
      <alignment horizontal="left" vertical="center" wrapText="1" shrinkToFit="1"/>
    </xf>
    <xf numFmtId="0" fontId="25" fillId="3" borderId="12" xfId="4" applyFont="1" applyFill="1" applyBorder="1" applyAlignment="1">
      <alignment horizontal="left" vertical="center" wrapText="1" shrinkToFit="1"/>
    </xf>
    <xf numFmtId="0" fontId="25" fillId="3" borderId="57" xfId="4" applyFont="1" applyFill="1" applyBorder="1" applyAlignment="1">
      <alignment horizontal="left" vertical="center" wrapText="1" shrinkToFit="1"/>
    </xf>
    <xf numFmtId="0" fontId="25" fillId="3" borderId="64" xfId="4" applyFont="1" applyFill="1" applyBorder="1" applyAlignment="1">
      <alignment horizontal="left" vertical="center" wrapText="1" shrinkToFit="1"/>
    </xf>
    <xf numFmtId="0" fontId="25" fillId="3" borderId="0" xfId="4" applyFont="1" applyFill="1" applyBorder="1" applyAlignment="1">
      <alignment horizontal="left" vertical="center" wrapText="1" shrinkToFit="1"/>
    </xf>
    <xf numFmtId="0" fontId="25" fillId="3" borderId="18" xfId="4" applyFont="1" applyFill="1" applyBorder="1" applyAlignment="1">
      <alignment horizontal="left" vertical="center" wrapText="1" shrinkToFit="1"/>
    </xf>
    <xf numFmtId="0" fontId="25" fillId="3" borderId="54" xfId="4" applyFont="1" applyFill="1" applyBorder="1" applyAlignment="1">
      <alignment horizontal="left" vertical="center" wrapText="1" shrinkToFit="1"/>
    </xf>
    <xf numFmtId="0" fontId="25" fillId="3" borderId="11" xfId="4" applyFont="1" applyFill="1" applyBorder="1" applyAlignment="1">
      <alignment horizontal="left" vertical="center" wrapText="1" shrinkToFit="1"/>
    </xf>
    <xf numFmtId="0" fontId="25" fillId="3" borderId="59" xfId="4" applyFont="1" applyFill="1" applyBorder="1" applyAlignment="1">
      <alignment horizontal="left" vertical="center" wrapText="1" shrinkToFit="1"/>
    </xf>
    <xf numFmtId="0" fontId="25" fillId="3" borderId="29" xfId="4" applyFont="1" applyFill="1" applyBorder="1" applyAlignment="1">
      <alignment horizontal="center" vertical="center" wrapText="1"/>
    </xf>
    <xf numFmtId="0" fontId="25" fillId="3" borderId="10" xfId="4" applyFont="1" applyFill="1" applyBorder="1" applyAlignment="1">
      <alignment horizontal="center" vertical="center" wrapText="1"/>
    </xf>
    <xf numFmtId="0" fontId="25" fillId="0" borderId="27" xfId="4" applyFont="1" applyFill="1" applyBorder="1" applyAlignment="1">
      <alignment horizontal="center" vertical="center" wrapText="1" shrinkToFit="1"/>
    </xf>
    <xf numFmtId="0" fontId="35" fillId="0" borderId="2" xfId="4" applyFont="1" applyFill="1" applyBorder="1" applyAlignment="1">
      <alignment horizontal="center" vertical="center" wrapText="1"/>
    </xf>
    <xf numFmtId="0" fontId="35" fillId="0" borderId="3" xfId="4" applyFont="1" applyFill="1" applyBorder="1" applyAlignment="1">
      <alignment horizontal="center" vertical="center" wrapText="1"/>
    </xf>
    <xf numFmtId="0" fontId="35" fillId="0" borderId="19" xfId="4" applyFont="1" applyFill="1" applyBorder="1" applyAlignment="1">
      <alignment horizontal="center" vertical="center" wrapText="1"/>
    </xf>
    <xf numFmtId="0" fontId="7" fillId="4" borderId="85" xfId="4" applyFont="1" applyFill="1" applyBorder="1" applyAlignment="1">
      <alignment horizontal="center" vertical="center" wrapText="1"/>
    </xf>
    <xf numFmtId="0" fontId="7" fillId="4" borderId="109" xfId="4" applyFont="1" applyFill="1" applyBorder="1" applyAlignment="1">
      <alignment horizontal="center" vertical="center" wrapText="1"/>
    </xf>
    <xf numFmtId="0" fontId="7" fillId="4" borderId="116" xfId="4" applyFont="1" applyFill="1" applyBorder="1" applyAlignment="1">
      <alignment horizontal="center" vertical="center" wrapText="1"/>
    </xf>
    <xf numFmtId="176" fontId="7" fillId="0" borderId="2" xfId="4" applyNumberFormat="1" applyFont="1" applyFill="1" applyBorder="1" applyAlignment="1">
      <alignment horizontal="center" vertical="center" wrapText="1"/>
    </xf>
    <xf numFmtId="176" fontId="7" fillId="0" borderId="3" xfId="4" applyNumberFormat="1" applyFont="1" applyFill="1" applyBorder="1" applyAlignment="1">
      <alignment horizontal="center" vertical="center" wrapText="1"/>
    </xf>
    <xf numFmtId="176" fontId="7" fillId="0" borderId="35" xfId="4" applyNumberFormat="1" applyFont="1" applyFill="1" applyBorder="1" applyAlignment="1">
      <alignment horizontal="center" vertical="center" wrapText="1"/>
    </xf>
    <xf numFmtId="176" fontId="7" fillId="0" borderId="1" xfId="4" applyNumberFormat="1" applyFont="1" applyFill="1" applyBorder="1" applyAlignment="1">
      <alignment horizontal="center" vertical="center" wrapText="1"/>
    </xf>
    <xf numFmtId="176" fontId="7" fillId="0" borderId="0" xfId="4" applyNumberFormat="1" applyFont="1" applyFill="1" applyBorder="1" applyAlignment="1">
      <alignment horizontal="center" vertical="center" wrapText="1"/>
    </xf>
    <xf numFmtId="176" fontId="7" fillId="0" borderId="36" xfId="4" applyNumberFormat="1" applyFont="1" applyFill="1" applyBorder="1" applyAlignment="1">
      <alignment horizontal="center" vertical="center" wrapText="1"/>
    </xf>
    <xf numFmtId="176" fontId="7" fillId="0" borderId="58" xfId="4" applyNumberFormat="1" applyFont="1" applyFill="1" applyBorder="1" applyAlignment="1">
      <alignment horizontal="center" vertical="center" wrapText="1"/>
    </xf>
    <xf numFmtId="176" fontId="7" fillId="0" borderId="11" xfId="4" applyNumberFormat="1" applyFont="1" applyFill="1" applyBorder="1" applyAlignment="1">
      <alignment horizontal="center" vertical="center" wrapText="1"/>
    </xf>
    <xf numFmtId="176" fontId="7" fillId="0" borderId="55" xfId="4" applyNumberFormat="1" applyFont="1" applyFill="1" applyBorder="1" applyAlignment="1">
      <alignment horizontal="center" vertical="center" wrapText="1"/>
    </xf>
    <xf numFmtId="0" fontId="35" fillId="3" borderId="1" xfId="4" applyFont="1" applyFill="1" applyBorder="1" applyAlignment="1">
      <alignment horizontal="center" vertical="center" wrapText="1"/>
    </xf>
    <xf numFmtId="0" fontId="35" fillId="3" borderId="0" xfId="4" applyFont="1" applyFill="1" applyBorder="1" applyAlignment="1">
      <alignment horizontal="center" vertical="center" wrapText="1"/>
    </xf>
    <xf numFmtId="0" fontId="35" fillId="3" borderId="18" xfId="4" applyFont="1" applyFill="1" applyBorder="1" applyAlignment="1">
      <alignment horizontal="center" vertical="center" wrapText="1"/>
    </xf>
    <xf numFmtId="0" fontId="35" fillId="3" borderId="58" xfId="4" applyFont="1" applyFill="1" applyBorder="1" applyAlignment="1">
      <alignment horizontal="center" vertical="center"/>
    </xf>
    <xf numFmtId="0" fontId="35" fillId="3" borderId="11" xfId="4" applyFont="1" applyFill="1" applyBorder="1" applyAlignment="1">
      <alignment horizontal="center" vertical="center"/>
    </xf>
    <xf numFmtId="0" fontId="35" fillId="3" borderId="59" xfId="4" applyFont="1" applyFill="1" applyBorder="1" applyAlignment="1">
      <alignment horizontal="center" vertical="center"/>
    </xf>
    <xf numFmtId="0" fontId="25" fillId="3" borderId="29" xfId="4" applyFont="1" applyFill="1" applyBorder="1" applyAlignment="1">
      <alignment horizontal="left" vertical="center" wrapText="1"/>
    </xf>
    <xf numFmtId="0" fontId="24" fillId="0" borderId="80" xfId="3" applyFont="1" applyBorder="1" applyAlignment="1">
      <alignment horizontal="left" vertical="center" wrapText="1"/>
    </xf>
    <xf numFmtId="0" fontId="24" fillId="0" borderId="9" xfId="3" applyFont="1" applyBorder="1" applyAlignment="1">
      <alignment horizontal="left" vertical="center" wrapText="1"/>
    </xf>
    <xf numFmtId="0" fontId="24" fillId="0" borderId="81" xfId="3" applyFont="1" applyBorder="1" applyAlignment="1">
      <alignment horizontal="left" vertical="center" wrapText="1"/>
    </xf>
    <xf numFmtId="0" fontId="24" fillId="0" borderId="105" xfId="3" applyFont="1" applyBorder="1" applyAlignment="1">
      <alignment horizontal="left" vertical="center" wrapText="1"/>
    </xf>
    <xf numFmtId="0" fontId="24" fillId="0" borderId="40" xfId="3" applyFont="1" applyBorder="1" applyAlignment="1">
      <alignment horizontal="left" vertical="center" wrapText="1"/>
    </xf>
    <xf numFmtId="0" fontId="24" fillId="0" borderId="41" xfId="3" applyFont="1" applyBorder="1" applyAlignment="1">
      <alignment horizontal="left" vertical="center" wrapText="1"/>
    </xf>
    <xf numFmtId="0" fontId="6" fillId="0" borderId="0" xfId="4" applyFont="1" applyFill="1" applyBorder="1" applyAlignment="1">
      <alignment vertical="center"/>
    </xf>
    <xf numFmtId="0" fontId="1" fillId="0" borderId="33" xfId="4" applyFont="1" applyFill="1" applyBorder="1" applyAlignment="1">
      <alignment vertical="center"/>
    </xf>
    <xf numFmtId="0" fontId="1" fillId="0" borderId="40" xfId="4" applyFont="1" applyFill="1" applyBorder="1" applyAlignment="1">
      <alignment vertical="center"/>
    </xf>
    <xf numFmtId="0" fontId="1" fillId="0" borderId="23" xfId="4" applyFont="1" applyFill="1" applyBorder="1" applyAlignment="1">
      <alignment vertical="center"/>
    </xf>
    <xf numFmtId="0" fontId="1" fillId="0" borderId="35" xfId="4" applyFont="1" applyFill="1" applyBorder="1" applyAlignment="1">
      <alignment vertical="center"/>
    </xf>
    <xf numFmtId="0" fontId="1" fillId="0" borderId="80" xfId="4" applyFont="1" applyFill="1" applyBorder="1" applyAlignment="1">
      <alignment vertical="center"/>
    </xf>
    <xf numFmtId="0" fontId="1" fillId="0" borderId="2" xfId="4" applyFont="1" applyFill="1" applyBorder="1" applyAlignment="1">
      <alignment vertical="center"/>
    </xf>
    <xf numFmtId="0" fontId="24" fillId="4" borderId="101" xfId="3" applyFont="1" applyFill="1" applyBorder="1" applyAlignment="1">
      <alignment horizontal="center" vertical="center" wrapText="1"/>
    </xf>
    <xf numFmtId="0" fontId="24" fillId="4" borderId="117" xfId="3" applyFont="1" applyFill="1" applyBorder="1" applyAlignment="1">
      <alignment horizontal="center" vertical="center" wrapText="1"/>
    </xf>
    <xf numFmtId="0" fontId="25" fillId="3" borderId="80" xfId="3" applyFont="1" applyFill="1" applyBorder="1" applyAlignment="1">
      <alignment horizontal="left" vertical="center" wrapText="1"/>
    </xf>
    <xf numFmtId="0" fontId="25" fillId="3" borderId="9" xfId="3" applyFont="1" applyFill="1" applyBorder="1" applyAlignment="1">
      <alignment horizontal="left" vertical="center" wrapText="1"/>
    </xf>
    <xf numFmtId="0" fontId="25" fillId="3" borderId="81" xfId="3" applyFont="1" applyFill="1" applyBorder="1" applyAlignment="1">
      <alignment horizontal="left" vertical="center" wrapText="1"/>
    </xf>
    <xf numFmtId="0" fontId="25" fillId="3" borderId="105" xfId="3" applyFont="1" applyFill="1" applyBorder="1" applyAlignment="1">
      <alignment horizontal="left" vertical="center" wrapText="1"/>
    </xf>
    <xf numFmtId="0" fontId="25" fillId="3" borderId="117" xfId="3" applyFont="1" applyFill="1" applyBorder="1" applyAlignment="1">
      <alignment horizontal="left" vertical="center" wrapText="1"/>
    </xf>
    <xf numFmtId="0" fontId="25" fillId="3" borderId="104" xfId="3" applyFont="1" applyFill="1" applyBorder="1" applyAlignment="1">
      <alignment horizontal="left" vertical="center" wrapText="1"/>
    </xf>
    <xf numFmtId="0" fontId="1" fillId="0" borderId="28" xfId="4" applyFont="1" applyFill="1" applyBorder="1" applyAlignment="1">
      <alignment vertical="center" shrinkToFit="1"/>
    </xf>
    <xf numFmtId="0" fontId="25" fillId="0" borderId="29" xfId="4" applyFont="1" applyFill="1" applyBorder="1" applyAlignment="1">
      <alignment vertical="center" shrinkToFit="1"/>
    </xf>
    <xf numFmtId="0" fontId="1" fillId="0" borderId="29" xfId="4" applyFont="1" applyFill="1" applyBorder="1" applyAlignment="1">
      <alignment vertical="center"/>
    </xf>
    <xf numFmtId="0" fontId="1" fillId="0" borderId="10" xfId="4" applyFont="1" applyFill="1" applyBorder="1" applyAlignment="1">
      <alignment vertical="center"/>
    </xf>
    <xf numFmtId="0" fontId="25" fillId="0" borderId="52" xfId="4" applyFont="1" applyFill="1" applyBorder="1" applyAlignment="1">
      <alignment horizontal="left" vertical="center" wrapText="1" shrinkToFit="1"/>
    </xf>
    <xf numFmtId="0" fontId="25" fillId="0" borderId="64" xfId="4" applyFont="1" applyFill="1" applyBorder="1" applyAlignment="1">
      <alignment horizontal="left" vertical="center" wrapText="1" shrinkToFit="1"/>
    </xf>
    <xf numFmtId="0" fontId="25" fillId="0" borderId="54" xfId="4" applyFont="1" applyFill="1" applyBorder="1" applyAlignment="1">
      <alignment horizontal="left" vertical="center" wrapText="1" shrinkToFit="1"/>
    </xf>
    <xf numFmtId="0" fontId="1" fillId="4" borderId="13" xfId="4" applyFont="1" applyFill="1" applyBorder="1" applyAlignment="1">
      <alignment horizontal="center" vertical="center"/>
    </xf>
    <xf numFmtId="0" fontId="1" fillId="4" borderId="34" xfId="4" applyFont="1" applyFill="1" applyBorder="1" applyAlignment="1">
      <alignment horizontal="center" vertical="center"/>
    </xf>
    <xf numFmtId="0" fontId="1" fillId="4" borderId="26" xfId="4" applyFont="1" applyFill="1" applyBorder="1" applyAlignment="1">
      <alignment horizontal="center" vertical="center"/>
    </xf>
    <xf numFmtId="0" fontId="1" fillId="4" borderId="27" xfId="4" applyFont="1" applyFill="1" applyBorder="1" applyAlignment="1">
      <alignment horizontal="center" vertical="center"/>
    </xf>
    <xf numFmtId="0" fontId="1" fillId="2" borderId="56" xfId="4" applyFont="1" applyFill="1" applyBorder="1" applyAlignment="1">
      <alignment horizontal="center" vertical="center"/>
    </xf>
    <xf numFmtId="0" fontId="1" fillId="2" borderId="12" xfId="4" applyFont="1" applyFill="1" applyBorder="1" applyAlignment="1">
      <alignment horizontal="center" vertical="center"/>
    </xf>
    <xf numFmtId="0" fontId="1" fillId="2" borderId="53" xfId="4" applyFont="1" applyFill="1" applyBorder="1" applyAlignment="1">
      <alignment horizontal="center" vertical="center"/>
    </xf>
    <xf numFmtId="0" fontId="1" fillId="2" borderId="65" xfId="4" applyFont="1" applyFill="1" applyBorder="1" applyAlignment="1">
      <alignment horizontal="center" vertical="center"/>
    </xf>
    <xf numFmtId="0" fontId="1" fillId="2" borderId="66" xfId="4" applyFont="1" applyFill="1" applyBorder="1" applyAlignment="1">
      <alignment horizontal="center" vertical="center"/>
    </xf>
    <xf numFmtId="0" fontId="1" fillId="2" borderId="67" xfId="4" applyFont="1" applyFill="1" applyBorder="1" applyAlignment="1">
      <alignment horizontal="center" vertical="center"/>
    </xf>
    <xf numFmtId="0" fontId="1" fillId="2" borderId="28" xfId="4" applyFont="1" applyFill="1" applyBorder="1" applyAlignment="1">
      <alignment horizontal="center" vertical="center" shrinkToFit="1"/>
    </xf>
    <xf numFmtId="0" fontId="24" fillId="0" borderId="27" xfId="4" applyFont="1" applyFill="1" applyBorder="1" applyAlignment="1">
      <alignment horizontal="left" vertical="center" shrinkToFit="1"/>
    </xf>
    <xf numFmtId="0" fontId="1" fillId="4" borderId="34" xfId="4" applyFont="1" applyFill="1" applyBorder="1" applyAlignment="1">
      <alignment horizontal="center" vertical="center" wrapText="1"/>
    </xf>
    <xf numFmtId="0" fontId="1" fillId="4" borderId="27" xfId="4" applyFont="1" applyFill="1" applyBorder="1" applyAlignment="1">
      <alignment horizontal="center" vertical="center" wrapText="1"/>
    </xf>
    <xf numFmtId="0" fontId="1" fillId="2" borderId="34" xfId="4" applyFont="1" applyFill="1" applyBorder="1" applyAlignment="1">
      <alignment horizontal="center" vertical="center" wrapText="1" shrinkToFit="1"/>
    </xf>
    <xf numFmtId="0" fontId="1" fillId="2" borderId="7" xfId="4" applyFont="1" applyFill="1" applyBorder="1" applyAlignment="1">
      <alignment horizontal="center" vertical="center" shrinkToFit="1"/>
    </xf>
    <xf numFmtId="0" fontId="1" fillId="2" borderId="8" xfId="4" applyFont="1" applyFill="1" applyBorder="1" applyAlignment="1">
      <alignment horizontal="center" vertical="center" shrinkToFit="1"/>
    </xf>
    <xf numFmtId="0" fontId="1" fillId="4" borderId="0" xfId="4" applyFont="1" applyFill="1" applyBorder="1" applyAlignment="1">
      <alignment horizontal="center" vertical="center" shrinkToFit="1"/>
    </xf>
    <xf numFmtId="0" fontId="24" fillId="0" borderId="1" xfId="4" applyFont="1" applyFill="1" applyBorder="1" applyAlignment="1">
      <alignment horizontal="left" vertical="center" shrinkToFit="1"/>
    </xf>
    <xf numFmtId="0" fontId="24" fillId="0" borderId="0" xfId="4" applyFont="1" applyFill="1" applyBorder="1" applyAlignment="1">
      <alignment horizontal="left" vertical="center" shrinkToFit="1"/>
    </xf>
    <xf numFmtId="0" fontId="24" fillId="0" borderId="36" xfId="4" applyFont="1" applyFill="1" applyBorder="1" applyAlignment="1">
      <alignment horizontal="left" vertical="center" shrinkToFit="1"/>
    </xf>
    <xf numFmtId="0" fontId="24" fillId="0" borderId="58" xfId="4" applyFont="1" applyFill="1" applyBorder="1" applyAlignment="1">
      <alignment horizontal="left" vertical="center" shrinkToFit="1"/>
    </xf>
    <xf numFmtId="0" fontId="24" fillId="0" borderId="11" xfId="4" applyFont="1" applyFill="1" applyBorder="1" applyAlignment="1">
      <alignment horizontal="left" vertical="center" shrinkToFit="1"/>
    </xf>
    <xf numFmtId="0" fontId="24" fillId="0" borderId="55" xfId="4" applyFont="1" applyFill="1" applyBorder="1" applyAlignment="1">
      <alignment horizontal="left" vertical="center" shrinkToFit="1"/>
    </xf>
    <xf numFmtId="0" fontId="24" fillId="0" borderId="18" xfId="4" applyFont="1" applyFill="1" applyBorder="1" applyAlignment="1">
      <alignment horizontal="left" vertical="center" shrinkToFit="1"/>
    </xf>
    <xf numFmtId="0" fontId="24" fillId="0" borderId="59" xfId="4" applyFont="1" applyFill="1" applyBorder="1" applyAlignment="1">
      <alignment horizontal="left" vertical="center" shrinkToFit="1"/>
    </xf>
    <xf numFmtId="0" fontId="36" fillId="0" borderId="27" xfId="4" applyFont="1" applyFill="1" applyBorder="1" applyAlignment="1">
      <alignment horizontal="center" vertical="center" wrapText="1"/>
    </xf>
    <xf numFmtId="0" fontId="25" fillId="0" borderId="8" xfId="4" applyFont="1" applyFill="1" applyBorder="1" applyAlignment="1">
      <alignment horizontal="center" vertical="center" shrinkToFit="1"/>
    </xf>
    <xf numFmtId="0" fontId="24" fillId="0" borderId="29" xfId="4" applyFont="1" applyFill="1" applyBorder="1" applyAlignment="1">
      <alignment horizontal="left" vertical="center" shrinkToFit="1"/>
    </xf>
    <xf numFmtId="0" fontId="25" fillId="0" borderId="0" xfId="4" applyFont="1" applyFill="1" applyBorder="1" applyAlignment="1">
      <alignment horizontal="center" vertical="center" shrinkToFit="1"/>
    </xf>
    <xf numFmtId="0" fontId="37" fillId="0" borderId="26" xfId="4" applyFont="1" applyFill="1" applyBorder="1" applyAlignment="1">
      <alignment horizontal="center" vertical="center" wrapText="1" shrinkToFit="1"/>
    </xf>
    <xf numFmtId="0" fontId="37" fillId="0" borderId="27" xfId="4" applyFont="1" applyFill="1" applyBorder="1" applyAlignment="1">
      <alignment horizontal="center" vertical="center" wrapText="1" shrinkToFit="1"/>
    </xf>
    <xf numFmtId="0" fontId="25" fillId="0" borderId="27" xfId="4" applyFont="1" applyFill="1" applyBorder="1" applyAlignment="1">
      <alignment horizontal="center" vertical="center"/>
    </xf>
    <xf numFmtId="0" fontId="25" fillId="0" borderId="26" xfId="4" applyFont="1" applyFill="1" applyBorder="1" applyAlignment="1">
      <alignment horizontal="center" vertical="center" shrinkToFit="1"/>
    </xf>
    <xf numFmtId="0" fontId="1" fillId="0" borderId="26" xfId="4" applyFont="1" applyFill="1" applyBorder="1" applyAlignment="1">
      <alignment horizontal="left" vertical="center" shrinkToFit="1"/>
    </xf>
    <xf numFmtId="0" fontId="1" fillId="0" borderId="27" xfId="4" applyFont="1" applyFill="1" applyBorder="1" applyAlignment="1">
      <alignment horizontal="center" vertical="center" shrinkToFit="1"/>
    </xf>
    <xf numFmtId="0" fontId="25" fillId="0" borderId="26" xfId="4" applyFont="1" applyFill="1" applyBorder="1" applyAlignment="1">
      <alignment horizontal="center" vertical="center" wrapText="1" shrinkToFit="1"/>
    </xf>
    <xf numFmtId="0" fontId="1" fillId="0" borderId="29" xfId="4" applyFont="1" applyFill="1" applyBorder="1" applyAlignment="1">
      <alignment horizontal="center" vertical="center" shrinkToFit="1"/>
    </xf>
    <xf numFmtId="0" fontId="25" fillId="0" borderId="29" xfId="4" applyFont="1" applyFill="1" applyBorder="1" applyAlignment="1">
      <alignment horizontal="center" vertical="center" shrinkToFit="1"/>
    </xf>
    <xf numFmtId="0" fontId="1" fillId="0" borderId="29" xfId="4" applyFont="1" applyFill="1" applyBorder="1" applyAlignment="1">
      <alignment horizontal="left" vertical="center" shrinkToFit="1"/>
    </xf>
    <xf numFmtId="0" fontId="25" fillId="0" borderId="29" xfId="4" applyFont="1" applyFill="1" applyBorder="1" applyAlignment="1">
      <alignment horizontal="center" vertical="center"/>
    </xf>
    <xf numFmtId="0" fontId="25" fillId="0" borderId="10" xfId="4" applyFont="1" applyFill="1" applyBorder="1" applyAlignment="1">
      <alignment horizontal="center" vertical="center" shrinkToFit="1"/>
    </xf>
    <xf numFmtId="0" fontId="0" fillId="0" borderId="0" xfId="4" applyFont="1" applyFill="1" applyBorder="1" applyAlignment="1">
      <alignment horizontal="left" vertical="center" shrinkToFit="1"/>
    </xf>
    <xf numFmtId="0" fontId="1" fillId="3" borderId="0" xfId="4" applyFont="1" applyFill="1" applyBorder="1" applyAlignment="1">
      <alignment horizontal="left" vertical="center"/>
    </xf>
    <xf numFmtId="0" fontId="1" fillId="0" borderId="28" xfId="4" applyFont="1" applyFill="1" applyBorder="1" applyAlignment="1">
      <alignment horizontal="left" vertical="center" shrinkToFit="1"/>
    </xf>
    <xf numFmtId="0" fontId="25" fillId="0" borderId="29" xfId="4" applyFont="1" applyFill="1" applyBorder="1" applyAlignment="1">
      <alignment horizontal="center" vertical="center" wrapText="1" shrinkToFit="1"/>
    </xf>
    <xf numFmtId="0" fontId="24" fillId="2" borderId="2" xfId="3" applyFont="1" applyFill="1" applyBorder="1" applyAlignment="1">
      <alignment horizontal="right" vertical="center"/>
    </xf>
    <xf numFmtId="0" fontId="24" fillId="2" borderId="3" xfId="3" applyFont="1" applyFill="1" applyBorder="1" applyAlignment="1">
      <alignment horizontal="right" vertical="center"/>
    </xf>
    <xf numFmtId="0" fontId="24" fillId="2" borderId="35" xfId="3" applyFont="1" applyFill="1" applyBorder="1" applyAlignment="1">
      <alignment horizontal="right" vertical="center"/>
    </xf>
    <xf numFmtId="0" fontId="24" fillId="2" borderId="23" xfId="3" applyFont="1" applyFill="1" applyBorder="1" applyAlignment="1">
      <alignment horizontal="right" vertical="center"/>
    </xf>
    <xf numFmtId="0" fontId="1" fillId="0" borderId="11" xfId="5" applyFont="1" applyFill="1" applyBorder="1" applyAlignment="1">
      <alignment horizontal="right" vertical="center"/>
    </xf>
    <xf numFmtId="0" fontId="1" fillId="2" borderId="57" xfId="4" applyFont="1" applyFill="1" applyBorder="1" applyAlignment="1">
      <alignment horizontal="center" vertical="center"/>
    </xf>
    <xf numFmtId="0" fontId="1" fillId="2" borderId="68" xfId="4" applyFont="1" applyFill="1" applyBorder="1" applyAlignment="1">
      <alignment horizontal="center" vertical="center"/>
    </xf>
    <xf numFmtId="0" fontId="24" fillId="0" borderId="17" xfId="4" applyFont="1" applyFill="1" applyBorder="1" applyAlignment="1">
      <alignment horizontal="left" vertical="center" shrinkToFit="1"/>
    </xf>
    <xf numFmtId="0" fontId="24" fillId="0" borderId="25" xfId="4" applyFont="1" applyFill="1" applyBorder="1" applyAlignment="1">
      <alignment horizontal="left" vertical="center" shrinkToFit="1"/>
    </xf>
    <xf numFmtId="0" fontId="24" fillId="0" borderId="2" xfId="4" applyFont="1" applyFill="1" applyBorder="1" applyAlignment="1">
      <alignment horizontal="left" vertical="center" shrinkToFit="1"/>
    </xf>
    <xf numFmtId="0" fontId="24" fillId="0" borderId="3" xfId="4" applyFont="1" applyFill="1" applyBorder="1" applyAlignment="1">
      <alignment horizontal="left" vertical="center" shrinkToFit="1"/>
    </xf>
    <xf numFmtId="0" fontId="24" fillId="0" borderId="35" xfId="4" applyFont="1" applyFill="1" applyBorder="1" applyAlignment="1">
      <alignment horizontal="left" vertical="center" shrinkToFit="1"/>
    </xf>
    <xf numFmtId="0" fontId="24" fillId="0" borderId="19" xfId="4" applyFont="1" applyFill="1" applyBorder="1" applyAlignment="1">
      <alignment horizontal="left" vertical="center" shrinkToFit="1"/>
    </xf>
    <xf numFmtId="0" fontId="0" fillId="0" borderId="11" xfId="4" applyFont="1" applyFill="1" applyBorder="1" applyAlignment="1">
      <alignment horizontal="left" vertical="center"/>
    </xf>
    <xf numFmtId="0" fontId="1" fillId="0" borderId="11" xfId="4" applyFont="1" applyFill="1" applyBorder="1" applyAlignment="1">
      <alignment horizontal="left" vertical="center"/>
    </xf>
    <xf numFmtId="0" fontId="1" fillId="2" borderId="2" xfId="3" applyFont="1" applyFill="1" applyBorder="1" applyAlignment="1">
      <alignment horizontal="right" vertical="center"/>
    </xf>
    <xf numFmtId="0" fontId="1" fillId="2" borderId="3" xfId="3" applyFont="1" applyFill="1" applyBorder="1" applyAlignment="1">
      <alignment horizontal="right" vertical="center"/>
    </xf>
    <xf numFmtId="0" fontId="1" fillId="2" borderId="35" xfId="3" applyFont="1" applyFill="1" applyBorder="1" applyAlignment="1">
      <alignment horizontal="right" vertical="center"/>
    </xf>
    <xf numFmtId="0" fontId="1" fillId="2" borderId="23" xfId="3" applyFont="1" applyFill="1" applyBorder="1" applyAlignment="1">
      <alignment horizontal="right" vertical="center"/>
    </xf>
    <xf numFmtId="0" fontId="1" fillId="2" borderId="24" xfId="3" applyFont="1" applyFill="1" applyBorder="1" applyAlignment="1">
      <alignment horizontal="right" vertical="center"/>
    </xf>
    <xf numFmtId="0" fontId="1" fillId="2" borderId="33" xfId="3" applyFont="1" applyFill="1" applyBorder="1" applyAlignment="1">
      <alignment horizontal="right" vertical="center"/>
    </xf>
    <xf numFmtId="0" fontId="18" fillId="2" borderId="52" xfId="3" applyFont="1" applyFill="1" applyBorder="1" applyAlignment="1">
      <alignment horizontal="right" vertical="center"/>
    </xf>
    <xf numFmtId="0" fontId="18" fillId="2" borderId="12" xfId="3" applyFont="1" applyFill="1" applyBorder="1" applyAlignment="1">
      <alignment horizontal="right" vertical="center"/>
    </xf>
    <xf numFmtId="0" fontId="18" fillId="2" borderId="53" xfId="3" applyFont="1" applyFill="1" applyBorder="1" applyAlignment="1">
      <alignment horizontal="right" vertical="center"/>
    </xf>
    <xf numFmtId="0" fontId="18" fillId="2" borderId="64" xfId="3" applyFont="1" applyFill="1" applyBorder="1" applyAlignment="1">
      <alignment horizontal="right" vertical="center"/>
    </xf>
    <xf numFmtId="0" fontId="18" fillId="2" borderId="0" xfId="3" applyFont="1" applyFill="1" applyBorder="1" applyAlignment="1">
      <alignment horizontal="right" vertical="center"/>
    </xf>
    <xf numFmtId="0" fontId="18" fillId="2" borderId="36" xfId="3" applyFont="1" applyFill="1" applyBorder="1" applyAlignment="1">
      <alignment horizontal="right" vertical="center"/>
    </xf>
    <xf numFmtId="0" fontId="18" fillId="2" borderId="54" xfId="3" applyFont="1" applyFill="1" applyBorder="1" applyAlignment="1">
      <alignment horizontal="right" vertical="center"/>
    </xf>
    <xf numFmtId="0" fontId="18" fillId="2" borderId="11" xfId="3" applyFont="1" applyFill="1" applyBorder="1" applyAlignment="1">
      <alignment horizontal="right" vertical="center"/>
    </xf>
    <xf numFmtId="0" fontId="18" fillId="2" borderId="55" xfId="3" applyFont="1" applyFill="1" applyBorder="1" applyAlignment="1">
      <alignment horizontal="right" vertical="center"/>
    </xf>
    <xf numFmtId="0" fontId="1" fillId="0" borderId="12" xfId="3" applyFont="1" applyBorder="1" applyAlignment="1">
      <alignment vertical="center" wrapText="1"/>
    </xf>
    <xf numFmtId="0" fontId="20" fillId="2" borderId="3" xfId="3" applyFont="1" applyFill="1" applyBorder="1" applyAlignment="1">
      <alignment horizontal="center" vertical="center" wrapText="1"/>
    </xf>
    <xf numFmtId="0" fontId="20" fillId="2" borderId="3" xfId="3" applyFont="1" applyFill="1" applyBorder="1" applyAlignment="1">
      <alignment horizontal="center" vertical="center"/>
    </xf>
    <xf numFmtId="0" fontId="20" fillId="2" borderId="35" xfId="3" applyFont="1" applyFill="1" applyBorder="1" applyAlignment="1">
      <alignment horizontal="center" vertical="center"/>
    </xf>
    <xf numFmtId="0" fontId="20" fillId="2" borderId="0" xfId="3" applyFont="1" applyFill="1" applyBorder="1" applyAlignment="1">
      <alignment horizontal="center" vertical="center"/>
    </xf>
    <xf numFmtId="0" fontId="20" fillId="2" borderId="36" xfId="3" applyFont="1" applyFill="1" applyBorder="1" applyAlignment="1">
      <alignment horizontal="center" vertical="center"/>
    </xf>
    <xf numFmtId="0" fontId="20" fillId="2" borderId="24" xfId="3" applyFont="1" applyFill="1" applyBorder="1" applyAlignment="1">
      <alignment horizontal="center" vertical="center"/>
    </xf>
    <xf numFmtId="0" fontId="20" fillId="2" borderId="33" xfId="3" applyFont="1" applyFill="1" applyBorder="1" applyAlignment="1">
      <alignment horizontal="center" vertical="center"/>
    </xf>
    <xf numFmtId="0" fontId="1" fillId="0" borderId="3" xfId="3" applyFont="1" applyBorder="1" applyAlignment="1">
      <alignment vertical="center"/>
    </xf>
    <xf numFmtId="0" fontId="20" fillId="2" borderId="63" xfId="3" applyFont="1" applyFill="1" applyBorder="1" applyAlignment="1">
      <alignment horizontal="center" vertical="center" shrinkToFit="1"/>
    </xf>
    <xf numFmtId="0" fontId="20" fillId="2" borderId="35" xfId="3" applyFont="1" applyFill="1" applyBorder="1" applyAlignment="1">
      <alignment horizontal="center" vertical="center" shrinkToFit="1"/>
    </xf>
    <xf numFmtId="0" fontId="20" fillId="2" borderId="64" xfId="3" applyFont="1" applyFill="1" applyBorder="1" applyAlignment="1">
      <alignment horizontal="center" vertical="center" shrinkToFit="1"/>
    </xf>
    <xf numFmtId="0" fontId="20" fillId="2" borderId="36" xfId="3" applyFont="1" applyFill="1" applyBorder="1" applyAlignment="1">
      <alignment horizontal="center" vertical="center" shrinkToFit="1"/>
    </xf>
    <xf numFmtId="0" fontId="20" fillId="2" borderId="54" xfId="3" applyFont="1" applyFill="1" applyBorder="1" applyAlignment="1">
      <alignment horizontal="center" vertical="center" shrinkToFit="1"/>
    </xf>
    <xf numFmtId="0" fontId="20" fillId="2" borderId="55" xfId="3" applyFont="1" applyFill="1" applyBorder="1" applyAlignment="1">
      <alignment horizontal="center" vertical="center" shrinkToFit="1"/>
    </xf>
    <xf numFmtId="0" fontId="20" fillId="2" borderId="2" xfId="3" applyFont="1" applyFill="1" applyBorder="1" applyAlignment="1">
      <alignment horizontal="center" vertical="center" shrinkToFit="1"/>
    </xf>
    <xf numFmtId="0" fontId="20" fillId="2" borderId="3" xfId="3" applyFont="1" applyFill="1" applyBorder="1" applyAlignment="1">
      <alignment horizontal="center" vertical="center" shrinkToFit="1"/>
    </xf>
    <xf numFmtId="0" fontId="20" fillId="2" borderId="1" xfId="3" applyFont="1" applyFill="1" applyBorder="1" applyAlignment="1">
      <alignment horizontal="center" vertical="center" shrinkToFit="1"/>
    </xf>
    <xf numFmtId="0" fontId="20" fillId="2" borderId="0" xfId="3" applyFont="1" applyFill="1" applyBorder="1" applyAlignment="1">
      <alignment horizontal="center" vertical="center" shrinkToFit="1"/>
    </xf>
    <xf numFmtId="0" fontId="20" fillId="2" borderId="58" xfId="3" applyFont="1" applyFill="1" applyBorder="1" applyAlignment="1">
      <alignment horizontal="center" vertical="center" shrinkToFit="1"/>
    </xf>
    <xf numFmtId="0" fontId="20" fillId="2" borderId="11" xfId="3" applyFont="1" applyFill="1" applyBorder="1" applyAlignment="1">
      <alignment horizontal="center" vertical="center" shrinkToFit="1"/>
    </xf>
    <xf numFmtId="0" fontId="1" fillId="0" borderId="2" xfId="3" applyFont="1" applyBorder="1" applyAlignment="1">
      <alignment vertical="center"/>
    </xf>
    <xf numFmtId="0" fontId="1" fillId="0" borderId="35" xfId="3" applyFont="1" applyBorder="1" applyAlignment="1">
      <alignment vertical="center"/>
    </xf>
    <xf numFmtId="0" fontId="1" fillId="0" borderId="1" xfId="3" applyFont="1" applyBorder="1" applyAlignment="1">
      <alignment vertical="center" shrinkToFit="1"/>
    </xf>
    <xf numFmtId="0" fontId="1" fillId="0" borderId="0" xfId="3" applyFont="1" applyBorder="1" applyAlignment="1">
      <alignment vertical="center" shrinkToFit="1"/>
    </xf>
    <xf numFmtId="0" fontId="1" fillId="0" borderId="36" xfId="3" applyFont="1" applyBorder="1" applyAlignment="1">
      <alignment vertical="center" shrinkToFit="1"/>
    </xf>
    <xf numFmtId="0" fontId="1" fillId="0" borderId="11" xfId="3" applyFont="1" applyBorder="1" applyAlignment="1">
      <alignment vertical="center"/>
    </xf>
    <xf numFmtId="0" fontId="1" fillId="0" borderId="55" xfId="3" applyFont="1" applyBorder="1" applyAlignment="1">
      <alignment vertical="center"/>
    </xf>
    <xf numFmtId="0" fontId="20" fillId="2" borderId="2" xfId="3" applyFont="1" applyFill="1" applyBorder="1" applyAlignment="1">
      <alignment horizontal="right" vertical="center"/>
    </xf>
    <xf numFmtId="0" fontId="20" fillId="2" borderId="3" xfId="3" applyFont="1" applyFill="1" applyBorder="1" applyAlignment="1">
      <alignment horizontal="right" vertical="center"/>
    </xf>
    <xf numFmtId="0" fontId="20" fillId="2" borderId="35" xfId="3" applyFont="1" applyFill="1" applyBorder="1" applyAlignment="1">
      <alignment horizontal="right" vertical="center"/>
    </xf>
    <xf numFmtId="0" fontId="20" fillId="2" borderId="23" xfId="3" applyFont="1" applyFill="1" applyBorder="1" applyAlignment="1">
      <alignment horizontal="right" vertical="center"/>
    </xf>
    <xf numFmtId="0" fontId="20" fillId="2" borderId="24" xfId="3" applyFont="1" applyFill="1" applyBorder="1" applyAlignment="1">
      <alignment horizontal="right" vertical="center"/>
    </xf>
    <xf numFmtId="0" fontId="20" fillId="2" borderId="33" xfId="3" applyFont="1" applyFill="1" applyBorder="1" applyAlignment="1">
      <alignment horizontal="right" vertical="center"/>
    </xf>
    <xf numFmtId="0" fontId="1" fillId="0" borderId="1" xfId="3" applyFont="1" applyBorder="1" applyAlignment="1">
      <alignment vertical="center"/>
    </xf>
    <xf numFmtId="0" fontId="1" fillId="0" borderId="36" xfId="3" applyFont="1" applyBorder="1" applyAlignment="1">
      <alignment vertical="center"/>
    </xf>
    <xf numFmtId="0" fontId="20" fillId="2" borderId="0" xfId="3" applyFont="1" applyFill="1" applyBorder="1" applyAlignment="1">
      <alignment horizontal="center" vertical="center" wrapText="1"/>
    </xf>
    <xf numFmtId="0" fontId="1" fillId="2" borderId="13" xfId="3" applyFont="1" applyFill="1" applyBorder="1" applyAlignment="1">
      <alignment horizontal="center" vertical="center"/>
    </xf>
    <xf numFmtId="0" fontId="1" fillId="2" borderId="34" xfId="3" applyFont="1" applyFill="1" applyBorder="1" applyAlignment="1">
      <alignment horizontal="center" vertical="center"/>
    </xf>
    <xf numFmtId="0" fontId="1" fillId="2" borderId="83" xfId="3" applyFont="1" applyFill="1" applyBorder="1" applyAlignment="1">
      <alignment horizontal="center" vertical="center"/>
    </xf>
    <xf numFmtId="0" fontId="1" fillId="2" borderId="84" xfId="3" applyFont="1" applyFill="1" applyBorder="1" applyAlignment="1">
      <alignment horizontal="center" vertical="center"/>
    </xf>
    <xf numFmtId="0" fontId="1" fillId="2" borderId="85" xfId="3" applyFont="1" applyFill="1" applyBorder="1" applyAlignment="1">
      <alignment horizontal="center" vertical="center"/>
    </xf>
    <xf numFmtId="0" fontId="1" fillId="2" borderId="86" xfId="3" applyFont="1" applyFill="1" applyBorder="1" applyAlignment="1">
      <alignment horizontal="center" vertical="center"/>
    </xf>
    <xf numFmtId="0" fontId="1" fillId="2" borderId="7" xfId="3" applyFont="1" applyFill="1" applyBorder="1" applyAlignment="1">
      <alignment horizontal="center" vertical="center"/>
    </xf>
    <xf numFmtId="0" fontId="1" fillId="2" borderId="87" xfId="3" applyFont="1" applyFill="1" applyBorder="1" applyAlignment="1">
      <alignment horizontal="center" vertical="center"/>
    </xf>
    <xf numFmtId="0" fontId="14" fillId="2" borderId="26" xfId="3" applyFont="1" applyFill="1" applyBorder="1" applyAlignment="1">
      <alignment horizontal="center" vertical="center" textRotation="255"/>
    </xf>
    <xf numFmtId="0" fontId="14" fillId="2" borderId="27" xfId="3" applyFont="1" applyFill="1" applyBorder="1" applyAlignment="1">
      <alignment horizontal="center" vertical="center" textRotation="255"/>
    </xf>
    <xf numFmtId="0" fontId="18" fillId="2" borderId="108" xfId="3" applyFont="1" applyFill="1" applyBorder="1" applyAlignment="1">
      <alignment horizontal="right" vertical="center"/>
    </xf>
    <xf numFmtId="0" fontId="18" fillId="2" borderId="66" xfId="3" applyFont="1" applyFill="1" applyBorder="1" applyAlignment="1">
      <alignment horizontal="right" vertical="center"/>
    </xf>
    <xf numFmtId="0" fontId="18" fillId="2" borderId="67" xfId="3" applyFont="1" applyFill="1" applyBorder="1" applyAlignment="1">
      <alignment horizontal="right" vertical="center"/>
    </xf>
    <xf numFmtId="0" fontId="18" fillId="2" borderId="69" xfId="3" applyFont="1" applyFill="1" applyBorder="1" applyAlignment="1">
      <alignment horizontal="center" vertical="center"/>
    </xf>
    <xf numFmtId="0" fontId="18" fillId="2" borderId="16" xfId="3" applyFont="1" applyFill="1" applyBorder="1" applyAlignment="1">
      <alignment horizontal="center" vertical="center"/>
    </xf>
    <xf numFmtId="0" fontId="18" fillId="2" borderId="64" xfId="3" applyFont="1" applyFill="1" applyBorder="1" applyAlignment="1">
      <alignment horizontal="center" vertical="center"/>
    </xf>
    <xf numFmtId="0" fontId="18" fillId="2" borderId="0" xfId="3" applyFont="1" applyFill="1" applyBorder="1" applyAlignment="1">
      <alignment horizontal="center" vertical="center"/>
    </xf>
    <xf numFmtId="0" fontId="18" fillId="2" borderId="54" xfId="3" applyFont="1" applyFill="1" applyBorder="1" applyAlignment="1">
      <alignment horizontal="center" vertical="center"/>
    </xf>
    <xf numFmtId="0" fontId="18" fillId="2" borderId="11" xfId="3" applyFont="1" applyFill="1" applyBorder="1" applyAlignment="1">
      <alignment horizontal="center" vertical="center"/>
    </xf>
    <xf numFmtId="0" fontId="20" fillId="2" borderId="2" xfId="3" applyFont="1" applyFill="1" applyBorder="1" applyAlignment="1">
      <alignment horizontal="center" vertical="center"/>
    </xf>
    <xf numFmtId="0" fontId="20" fillId="2" borderId="23" xfId="3" applyFont="1" applyFill="1" applyBorder="1" applyAlignment="1">
      <alignment horizontal="center" vertical="center"/>
    </xf>
    <xf numFmtId="0" fontId="18" fillId="2" borderId="15" xfId="3" applyFont="1" applyFill="1" applyBorder="1" applyAlignment="1">
      <alignment horizontal="right" vertical="center"/>
    </xf>
    <xf numFmtId="0" fontId="18" fillId="2" borderId="16" xfId="3" applyFont="1" applyFill="1" applyBorder="1" applyAlignment="1">
      <alignment horizontal="right" vertical="center"/>
    </xf>
    <xf numFmtId="0" fontId="18" fillId="2" borderId="70" xfId="3" applyFont="1" applyFill="1" applyBorder="1" applyAlignment="1">
      <alignment horizontal="right" vertical="center"/>
    </xf>
    <xf numFmtId="0" fontId="18" fillId="2" borderId="58" xfId="3" applyFont="1" applyFill="1" applyBorder="1" applyAlignment="1">
      <alignment horizontal="right" vertical="center"/>
    </xf>
    <xf numFmtId="0" fontId="20" fillId="2" borderId="26" xfId="3" applyFont="1" applyFill="1" applyBorder="1" applyAlignment="1">
      <alignment horizontal="center" vertical="center" shrinkToFit="1"/>
    </xf>
    <xf numFmtId="0" fontId="20" fillId="2" borderId="27" xfId="3" applyFont="1" applyFill="1" applyBorder="1" applyAlignment="1">
      <alignment horizontal="center" vertical="center" shrinkToFit="1"/>
    </xf>
    <xf numFmtId="0" fontId="20" fillId="2" borderId="23" xfId="3" applyFont="1" applyFill="1" applyBorder="1" applyAlignment="1">
      <alignment horizontal="center" vertical="center" shrinkToFit="1"/>
    </xf>
    <xf numFmtId="0" fontId="20" fillId="2" borderId="24" xfId="3" applyFont="1" applyFill="1" applyBorder="1" applyAlignment="1">
      <alignment horizontal="center" vertical="center" shrinkToFit="1"/>
    </xf>
    <xf numFmtId="0" fontId="20" fillId="2" borderId="33" xfId="3" applyFont="1" applyFill="1" applyBorder="1" applyAlignment="1">
      <alignment horizontal="center" vertical="center" shrinkToFit="1"/>
    </xf>
    <xf numFmtId="0" fontId="14" fillId="2" borderId="64" xfId="3" applyFont="1" applyFill="1" applyBorder="1" applyAlignment="1">
      <alignment horizontal="center" vertical="center" textRotation="255"/>
    </xf>
    <xf numFmtId="0" fontId="14" fillId="2" borderId="36" xfId="3" applyFont="1" applyFill="1" applyBorder="1" applyAlignment="1">
      <alignment horizontal="center" vertical="center" textRotation="255"/>
    </xf>
    <xf numFmtId="0" fontId="14" fillId="2" borderId="71" xfId="3" applyFont="1" applyFill="1" applyBorder="1" applyAlignment="1">
      <alignment horizontal="center" vertical="center" textRotation="255"/>
    </xf>
    <xf numFmtId="0" fontId="14" fillId="2" borderId="33" xfId="3" applyFont="1" applyFill="1" applyBorder="1" applyAlignment="1">
      <alignment horizontal="center" vertical="center" textRotation="255"/>
    </xf>
    <xf numFmtId="0" fontId="20" fillId="2" borderId="40" xfId="3" applyFont="1" applyFill="1" applyBorder="1" applyAlignment="1">
      <alignment horizontal="center" vertical="center"/>
    </xf>
    <xf numFmtId="0" fontId="20" fillId="2" borderId="27" xfId="3" applyFont="1" applyFill="1" applyBorder="1" applyAlignment="1">
      <alignment horizontal="center" vertical="center"/>
    </xf>
    <xf numFmtId="0" fontId="20" fillId="2" borderId="2" xfId="3" applyFont="1" applyFill="1" applyBorder="1" applyAlignment="1">
      <alignment horizontal="center" vertical="center" wrapText="1"/>
    </xf>
    <xf numFmtId="0" fontId="20" fillId="2" borderId="35" xfId="3" applyFont="1" applyFill="1" applyBorder="1" applyAlignment="1">
      <alignment horizontal="center" vertical="center" wrapText="1"/>
    </xf>
    <xf numFmtId="0" fontId="20" fillId="2" borderId="1" xfId="3" applyFont="1" applyFill="1" applyBorder="1" applyAlignment="1">
      <alignment horizontal="center" vertical="center" wrapText="1"/>
    </xf>
    <xf numFmtId="0" fontId="20" fillId="2" borderId="36" xfId="3" applyFont="1" applyFill="1" applyBorder="1" applyAlignment="1">
      <alignment horizontal="center" vertical="center" wrapText="1"/>
    </xf>
    <xf numFmtId="0" fontId="20" fillId="2" borderId="23" xfId="3" applyFont="1" applyFill="1" applyBorder="1" applyAlignment="1">
      <alignment horizontal="center" vertical="center" wrapText="1"/>
    </xf>
    <xf numFmtId="0" fontId="20" fillId="2" borderId="24" xfId="3" applyFont="1" applyFill="1" applyBorder="1" applyAlignment="1">
      <alignment horizontal="center" vertical="center" wrapText="1"/>
    </xf>
    <xf numFmtId="0" fontId="20" fillId="2" borderId="33" xfId="3" applyFont="1" applyFill="1" applyBorder="1" applyAlignment="1">
      <alignment horizontal="center" vertical="center" wrapText="1"/>
    </xf>
    <xf numFmtId="0" fontId="20" fillId="2" borderId="1" xfId="3" applyFont="1" applyFill="1" applyBorder="1" applyAlignment="1">
      <alignment horizontal="center" vertical="center"/>
    </xf>
    <xf numFmtId="0" fontId="1" fillId="0" borderId="14" xfId="3" applyFont="1" applyBorder="1" applyAlignment="1">
      <alignment vertical="center"/>
    </xf>
    <xf numFmtId="0" fontId="1" fillId="2" borderId="56" xfId="3" applyFont="1" applyFill="1" applyBorder="1" applyAlignment="1">
      <alignment horizontal="center" vertical="center"/>
    </xf>
    <xf numFmtId="0" fontId="1" fillId="2" borderId="12" xfId="3" applyFont="1" applyFill="1" applyBorder="1" applyAlignment="1">
      <alignment horizontal="center" vertical="center"/>
    </xf>
    <xf numFmtId="0" fontId="1" fillId="2" borderId="53" xfId="3" applyFont="1" applyFill="1" applyBorder="1" applyAlignment="1">
      <alignment horizontal="center" vertical="center"/>
    </xf>
    <xf numFmtId="0" fontId="1" fillId="2" borderId="65" xfId="3" applyFont="1" applyFill="1" applyBorder="1" applyAlignment="1">
      <alignment horizontal="center" vertical="center"/>
    </xf>
    <xf numFmtId="0" fontId="1" fillId="2" borderId="66" xfId="3" applyFont="1" applyFill="1" applyBorder="1" applyAlignment="1">
      <alignment horizontal="center" vertical="center"/>
    </xf>
    <xf numFmtId="0" fontId="1" fillId="2" borderId="67" xfId="3" applyFont="1" applyFill="1" applyBorder="1" applyAlignment="1">
      <alignment horizontal="center" vertical="center"/>
    </xf>
    <xf numFmtId="0" fontId="1" fillId="0" borderId="16" xfId="3" applyFont="1" applyBorder="1" applyAlignment="1">
      <alignment vertical="center"/>
    </xf>
    <xf numFmtId="0" fontId="1" fillId="2" borderId="1" xfId="3" applyFont="1" applyFill="1" applyBorder="1" applyAlignment="1">
      <alignment vertical="center"/>
    </xf>
    <xf numFmtId="0" fontId="1" fillId="2" borderId="36" xfId="3" applyFont="1" applyFill="1" applyBorder="1" applyAlignment="1">
      <alignment vertical="center"/>
    </xf>
    <xf numFmtId="0" fontId="1" fillId="2" borderId="23" xfId="3" applyFont="1" applyFill="1" applyBorder="1" applyAlignment="1">
      <alignment vertical="center"/>
    </xf>
    <xf numFmtId="0" fontId="1" fillId="2" borderId="33" xfId="3" applyFont="1" applyFill="1" applyBorder="1" applyAlignment="1">
      <alignment vertical="center"/>
    </xf>
    <xf numFmtId="0" fontId="1" fillId="2" borderId="0" xfId="3" applyFont="1" applyFill="1" applyBorder="1" applyAlignment="1">
      <alignment vertical="center"/>
    </xf>
    <xf numFmtId="0" fontId="1" fillId="2" borderId="24" xfId="3" applyFont="1" applyFill="1" applyBorder="1" applyAlignment="1">
      <alignment vertical="center"/>
    </xf>
    <xf numFmtId="0" fontId="1" fillId="2" borderId="0" xfId="3" applyFont="1" applyFill="1" applyBorder="1" applyAlignment="1">
      <alignment horizontal="right" vertical="center"/>
    </xf>
    <xf numFmtId="0" fontId="1" fillId="2" borderId="36" xfId="3" applyFont="1" applyFill="1" applyBorder="1" applyAlignment="1">
      <alignment horizontal="right" vertical="center"/>
    </xf>
    <xf numFmtId="0" fontId="1" fillId="0" borderId="107" xfId="3" applyFont="1" applyBorder="1" applyAlignment="1">
      <alignment horizontal="center" vertical="center" shrinkToFit="1"/>
    </xf>
    <xf numFmtId="0" fontId="1" fillId="0" borderId="40" xfId="3" applyFont="1" applyBorder="1" applyAlignment="1">
      <alignment horizontal="center" vertical="center" shrinkToFit="1"/>
    </xf>
    <xf numFmtId="0" fontId="1" fillId="0" borderId="98" xfId="3" applyFont="1" applyBorder="1" applyAlignment="1">
      <alignment horizontal="center" vertical="center" shrinkToFit="1"/>
    </xf>
    <xf numFmtId="0" fontId="11" fillId="0" borderId="80" xfId="4" applyFont="1" applyFill="1" applyBorder="1" applyAlignment="1">
      <alignment horizontal="center" vertical="center" wrapText="1" shrinkToFit="1"/>
    </xf>
    <xf numFmtId="0" fontId="11" fillId="0" borderId="40" xfId="4" applyFont="1" applyFill="1" applyBorder="1" applyAlignment="1">
      <alignment horizontal="center" vertical="center" wrapText="1" shrinkToFit="1"/>
    </xf>
    <xf numFmtId="0" fontId="1" fillId="2" borderId="80" xfId="3" applyFont="1" applyFill="1" applyBorder="1" applyAlignment="1">
      <alignment horizontal="center" vertical="center" shrinkToFit="1"/>
    </xf>
    <xf numFmtId="0" fontId="1" fillId="2" borderId="81" xfId="3" applyFont="1" applyFill="1" applyBorder="1" applyAlignment="1">
      <alignment horizontal="center" vertical="center" shrinkToFit="1"/>
    </xf>
    <xf numFmtId="0" fontId="1" fillId="2" borderId="82" xfId="3" applyFont="1" applyFill="1" applyBorder="1" applyAlignment="1">
      <alignment horizontal="center" vertical="center" shrinkToFit="1"/>
    </xf>
    <xf numFmtId="0" fontId="1" fillId="2" borderId="9" xfId="3" applyFont="1" applyFill="1" applyBorder="1" applyAlignment="1">
      <alignment horizontal="center" vertical="center" shrinkToFit="1"/>
    </xf>
    <xf numFmtId="0" fontId="1" fillId="2" borderId="105" xfId="3" applyFont="1" applyFill="1" applyBorder="1" applyAlignment="1">
      <alignment horizontal="center" vertical="center" shrinkToFit="1"/>
    </xf>
    <xf numFmtId="0" fontId="1" fillId="2" borderId="106" xfId="3" applyFont="1" applyFill="1" applyBorder="1" applyAlignment="1">
      <alignment horizontal="center" vertical="center" shrinkToFit="1"/>
    </xf>
    <xf numFmtId="0" fontId="1" fillId="0" borderId="107" xfId="4" applyFont="1" applyFill="1" applyBorder="1" applyAlignment="1">
      <alignment horizontal="center" vertical="center" shrinkToFit="1"/>
    </xf>
    <xf numFmtId="0" fontId="1" fillId="0" borderId="15" xfId="3" applyFont="1" applyFill="1" applyBorder="1" applyAlignment="1">
      <alignment vertical="center" shrinkToFit="1"/>
    </xf>
    <xf numFmtId="0" fontId="1" fillId="0" borderId="70" xfId="3" applyFont="1" applyFill="1" applyBorder="1" applyAlignment="1">
      <alignment vertical="center" shrinkToFit="1"/>
    </xf>
    <xf numFmtId="0" fontId="1" fillId="0" borderId="23" xfId="3" applyFont="1" applyFill="1" applyBorder="1" applyAlignment="1">
      <alignment vertical="center" shrinkToFit="1"/>
    </xf>
    <xf numFmtId="0" fontId="1" fillId="0" borderId="33" xfId="3" applyFont="1" applyFill="1" applyBorder="1" applyAlignment="1">
      <alignment vertical="center" shrinkToFit="1"/>
    </xf>
    <xf numFmtId="0" fontId="1" fillId="0" borderId="15" xfId="4" applyFont="1" applyFill="1" applyBorder="1" applyAlignment="1">
      <alignment vertical="center" wrapText="1"/>
    </xf>
    <xf numFmtId="0" fontId="1" fillId="0" borderId="16" xfId="4" applyFont="1" applyFill="1" applyBorder="1" applyAlignment="1">
      <alignment vertical="center" wrapText="1"/>
    </xf>
    <xf numFmtId="0" fontId="1" fillId="0" borderId="70" xfId="4" applyFont="1" applyFill="1" applyBorder="1" applyAlignment="1">
      <alignment vertical="center" wrapText="1"/>
    </xf>
    <xf numFmtId="0" fontId="1" fillId="0" borderId="23" xfId="4" applyFont="1" applyFill="1" applyBorder="1" applyAlignment="1">
      <alignment vertical="center" wrapText="1"/>
    </xf>
    <xf numFmtId="0" fontId="1" fillId="0" borderId="24" xfId="4" applyFont="1" applyFill="1" applyBorder="1" applyAlignment="1">
      <alignment vertical="center" wrapText="1"/>
    </xf>
    <xf numFmtId="0" fontId="1" fillId="0" borderId="33" xfId="4" applyFont="1" applyFill="1" applyBorder="1" applyAlignment="1">
      <alignment vertical="center" wrapText="1"/>
    </xf>
    <xf numFmtId="0" fontId="1" fillId="0" borderId="15" xfId="3" applyFont="1" applyBorder="1" applyAlignment="1">
      <alignment vertical="center" wrapText="1"/>
    </xf>
    <xf numFmtId="0" fontId="1" fillId="0" borderId="16" xfId="3" applyFont="1" applyBorder="1" applyAlignment="1">
      <alignment vertical="center" wrapText="1"/>
    </xf>
    <xf numFmtId="0" fontId="1" fillId="0" borderId="70" xfId="3" applyFont="1" applyBorder="1" applyAlignment="1">
      <alignment vertical="center" wrapText="1"/>
    </xf>
    <xf numFmtId="0" fontId="1" fillId="0" borderId="15" xfId="3" applyFont="1" applyFill="1" applyBorder="1" applyAlignment="1">
      <alignment vertical="center" wrapText="1"/>
    </xf>
    <xf numFmtId="0" fontId="1" fillId="0" borderId="70" xfId="3" applyFont="1" applyFill="1" applyBorder="1" applyAlignment="1">
      <alignment vertical="center" wrapText="1"/>
    </xf>
    <xf numFmtId="0" fontId="1" fillId="2" borderId="2" xfId="3" applyFont="1" applyFill="1" applyBorder="1" applyAlignment="1">
      <alignment horizontal="center" vertical="center" shrinkToFit="1"/>
    </xf>
    <xf numFmtId="0" fontId="1" fillId="2" borderId="3" xfId="3" applyFont="1" applyFill="1" applyBorder="1" applyAlignment="1">
      <alignment horizontal="center" vertical="center" shrinkToFit="1"/>
    </xf>
    <xf numFmtId="0" fontId="1" fillId="2" borderId="35" xfId="3" applyFont="1" applyFill="1" applyBorder="1" applyAlignment="1">
      <alignment horizontal="center" vertical="center" shrinkToFit="1"/>
    </xf>
    <xf numFmtId="0" fontId="1" fillId="2" borderId="1" xfId="3" applyFont="1" applyFill="1" applyBorder="1" applyAlignment="1">
      <alignment horizontal="center" vertical="center" shrinkToFit="1"/>
    </xf>
    <xf numFmtId="0" fontId="1" fillId="2" borderId="0" xfId="3" applyFont="1" applyFill="1" applyBorder="1" applyAlignment="1">
      <alignment horizontal="center" vertical="center" shrinkToFit="1"/>
    </xf>
    <xf numFmtId="0" fontId="1" fillId="2" borderId="36" xfId="3" applyFont="1" applyFill="1" applyBorder="1" applyAlignment="1">
      <alignment horizontal="center" vertical="center" shrinkToFit="1"/>
    </xf>
    <xf numFmtId="0" fontId="1" fillId="2" borderId="65" xfId="3" applyFont="1" applyFill="1" applyBorder="1" applyAlignment="1">
      <alignment horizontal="center" vertical="center" shrinkToFit="1"/>
    </xf>
    <xf numFmtId="0" fontId="1" fillId="2" borderId="66" xfId="3" applyFont="1" applyFill="1" applyBorder="1" applyAlignment="1">
      <alignment horizontal="center" vertical="center" shrinkToFit="1"/>
    </xf>
    <xf numFmtId="0" fontId="1" fillId="2" borderId="67" xfId="3" applyFont="1" applyFill="1" applyBorder="1" applyAlignment="1">
      <alignment horizontal="center" vertical="center" shrinkToFit="1"/>
    </xf>
    <xf numFmtId="0" fontId="1" fillId="2" borderId="3" xfId="3" applyFont="1" applyFill="1" applyBorder="1" applyAlignment="1">
      <alignment horizontal="center" vertical="center" wrapText="1"/>
    </xf>
    <xf numFmtId="0" fontId="1" fillId="2" borderId="0" xfId="3" applyFont="1" applyFill="1" applyBorder="1" applyAlignment="1">
      <alignment horizontal="center" vertical="center" wrapText="1"/>
    </xf>
    <xf numFmtId="0" fontId="1" fillId="2" borderId="66" xfId="3" applyFont="1" applyFill="1" applyBorder="1" applyAlignment="1">
      <alignment horizontal="center" vertical="center" wrapText="1"/>
    </xf>
    <xf numFmtId="0" fontId="1" fillId="2" borderId="75" xfId="3" applyFont="1" applyFill="1" applyBorder="1" applyAlignment="1">
      <alignment horizontal="center" vertical="center" wrapText="1"/>
    </xf>
    <xf numFmtId="0" fontId="1" fillId="2" borderId="90" xfId="3" applyFont="1" applyFill="1" applyBorder="1" applyAlignment="1">
      <alignment horizontal="center" vertical="center" wrapText="1"/>
    </xf>
    <xf numFmtId="0" fontId="1" fillId="2" borderId="78" xfId="3" applyFont="1" applyFill="1" applyBorder="1" applyAlignment="1">
      <alignment horizontal="center" vertical="center" wrapText="1"/>
    </xf>
    <xf numFmtId="0" fontId="1" fillId="2" borderId="91" xfId="3" applyFont="1" applyFill="1" applyBorder="1" applyAlignment="1">
      <alignment horizontal="center" vertical="center" wrapText="1"/>
    </xf>
    <xf numFmtId="0" fontId="1" fillId="3" borderId="112" xfId="3" applyFont="1" applyFill="1" applyBorder="1" applyAlignment="1">
      <alignment vertical="center" wrapText="1"/>
    </xf>
    <xf numFmtId="0" fontId="1" fillId="3" borderId="113" xfId="3" applyFont="1" applyFill="1" applyBorder="1" applyAlignment="1">
      <alignment vertical="center" wrapText="1"/>
    </xf>
    <xf numFmtId="0" fontId="1" fillId="0" borderId="74" xfId="3" applyFont="1" applyBorder="1" applyAlignment="1">
      <alignment vertical="top" wrapText="1"/>
    </xf>
    <xf numFmtId="0" fontId="1" fillId="0" borderId="75" xfId="3" applyFont="1" applyBorder="1" applyAlignment="1">
      <alignment vertical="top" wrapText="1"/>
    </xf>
    <xf numFmtId="0" fontId="1" fillId="0" borderId="76" xfId="3" applyFont="1" applyBorder="1" applyAlignment="1">
      <alignment vertical="top" wrapText="1"/>
    </xf>
    <xf numFmtId="0" fontId="1" fillId="0" borderId="77" xfId="3" applyFont="1" applyBorder="1" applyAlignment="1">
      <alignment vertical="top" wrapText="1"/>
    </xf>
    <xf numFmtId="0" fontId="1" fillId="0" borderId="78" xfId="3" applyFont="1" applyBorder="1" applyAlignment="1">
      <alignment vertical="top" wrapText="1"/>
    </xf>
    <xf numFmtId="0" fontId="1" fillId="0" borderId="79" xfId="3" applyFont="1" applyBorder="1" applyAlignment="1">
      <alignment vertical="top" wrapText="1"/>
    </xf>
    <xf numFmtId="0" fontId="1" fillId="0" borderId="74" xfId="3" applyFont="1" applyBorder="1" applyAlignment="1">
      <alignment horizontal="left" vertical="center" wrapText="1"/>
    </xf>
    <xf numFmtId="0" fontId="1" fillId="0" borderId="75" xfId="3" applyFont="1" applyBorder="1" applyAlignment="1">
      <alignment horizontal="left" vertical="center" wrapText="1"/>
    </xf>
    <xf numFmtId="0" fontId="1" fillId="0" borderId="90" xfId="3" applyFont="1" applyBorder="1" applyAlignment="1">
      <alignment horizontal="left" vertical="center" wrapText="1"/>
    </xf>
    <xf numFmtId="0" fontId="1" fillId="0" borderId="1" xfId="3" applyFont="1" applyBorder="1" applyAlignment="1">
      <alignment horizontal="left" vertical="center" wrapText="1"/>
    </xf>
    <xf numFmtId="0" fontId="1" fillId="0" borderId="0" xfId="3" applyFont="1" applyBorder="1" applyAlignment="1">
      <alignment horizontal="left" vertical="center" wrapText="1"/>
    </xf>
    <xf numFmtId="0" fontId="1" fillId="0" borderId="36" xfId="3" applyFont="1" applyBorder="1" applyAlignment="1">
      <alignment horizontal="left" vertical="center" wrapText="1"/>
    </xf>
    <xf numFmtId="0" fontId="1" fillId="0" borderId="77" xfId="3" applyFont="1" applyBorder="1" applyAlignment="1">
      <alignment horizontal="left" vertical="center" wrapText="1"/>
    </xf>
    <xf numFmtId="0" fontId="1" fillId="0" borderId="78" xfId="3" applyFont="1" applyBorder="1" applyAlignment="1">
      <alignment horizontal="left" vertical="center" wrapText="1"/>
    </xf>
    <xf numFmtId="0" fontId="1" fillId="0" borderId="91" xfId="3" applyFont="1" applyBorder="1" applyAlignment="1">
      <alignment horizontal="left" vertical="center" wrapText="1"/>
    </xf>
    <xf numFmtId="0" fontId="1" fillId="0" borderId="74" xfId="3" applyFont="1" applyBorder="1" applyAlignment="1">
      <alignment horizontal="center" vertical="center" wrapText="1"/>
    </xf>
    <xf numFmtId="0" fontId="1" fillId="0" borderId="1" xfId="3" applyFont="1" applyBorder="1" applyAlignment="1">
      <alignment horizontal="center" vertical="center" wrapText="1"/>
    </xf>
    <xf numFmtId="0" fontId="1" fillId="0" borderId="92" xfId="3" applyFont="1" applyBorder="1" applyAlignment="1">
      <alignment vertical="center" wrapText="1"/>
    </xf>
    <xf numFmtId="0" fontId="1" fillId="0" borderId="93" xfId="3" applyFont="1" applyBorder="1" applyAlignment="1">
      <alignment vertical="center" wrapText="1"/>
    </xf>
    <xf numFmtId="0" fontId="1" fillId="0" borderId="94" xfId="3" applyFont="1" applyBorder="1" applyAlignment="1">
      <alignment vertical="center" wrapText="1"/>
    </xf>
    <xf numFmtId="0" fontId="18" fillId="2" borderId="27" xfId="3" applyFont="1" applyFill="1" applyBorder="1" applyAlignment="1">
      <alignment horizontal="center" vertical="center" wrapText="1"/>
    </xf>
    <xf numFmtId="0" fontId="1" fillId="2" borderId="24" xfId="3" applyFont="1" applyFill="1" applyBorder="1" applyAlignment="1">
      <alignment horizontal="center" vertical="center" wrapText="1"/>
    </xf>
    <xf numFmtId="0" fontId="1" fillId="2" borderId="33" xfId="3" applyFont="1" applyFill="1" applyBorder="1" applyAlignment="1">
      <alignment horizontal="center" vertical="center" wrapText="1"/>
    </xf>
    <xf numFmtId="0" fontId="1" fillId="3" borderId="2" xfId="3" applyFont="1" applyFill="1" applyBorder="1" applyAlignment="1">
      <alignment horizontal="left" vertical="center" wrapText="1"/>
    </xf>
    <xf numFmtId="0" fontId="1" fillId="3" borderId="3" xfId="3" applyFont="1" applyFill="1" applyBorder="1" applyAlignment="1">
      <alignment horizontal="left" vertical="center" wrapText="1"/>
    </xf>
    <xf numFmtId="0" fontId="1" fillId="3" borderId="19" xfId="3" applyFont="1" applyFill="1" applyBorder="1" applyAlignment="1">
      <alignment horizontal="left" vertical="center" wrapText="1"/>
    </xf>
    <xf numFmtId="0" fontId="1" fillId="3" borderId="23" xfId="3" applyFont="1" applyFill="1" applyBorder="1" applyAlignment="1">
      <alignment horizontal="left" vertical="center" wrapText="1"/>
    </xf>
    <xf numFmtId="0" fontId="1" fillId="3" borderId="24" xfId="3" applyFont="1" applyFill="1" applyBorder="1" applyAlignment="1">
      <alignment horizontal="left" vertical="center" wrapText="1"/>
    </xf>
    <xf numFmtId="0" fontId="1" fillId="3" borderId="25" xfId="3" applyFont="1" applyFill="1" applyBorder="1" applyAlignment="1">
      <alignment horizontal="left" vertical="center" wrapText="1"/>
    </xf>
    <xf numFmtId="0" fontId="1" fillId="2" borderId="74" xfId="3" applyFont="1" applyFill="1" applyBorder="1" applyAlignment="1">
      <alignment horizontal="center" vertical="center" shrinkToFit="1"/>
    </xf>
    <xf numFmtId="0" fontId="1" fillId="2" borderId="77" xfId="3" applyFont="1" applyFill="1" applyBorder="1" applyAlignment="1">
      <alignment horizontal="center" vertical="center" shrinkToFit="1"/>
    </xf>
    <xf numFmtId="0" fontId="1" fillId="2" borderId="78" xfId="3" applyFont="1" applyFill="1" applyBorder="1" applyAlignment="1">
      <alignment horizontal="center" vertical="center" shrinkToFit="1"/>
    </xf>
    <xf numFmtId="0" fontId="1" fillId="2" borderId="91" xfId="3" applyFont="1" applyFill="1" applyBorder="1" applyAlignment="1">
      <alignment horizontal="center" vertical="center" shrinkToFit="1"/>
    </xf>
    <xf numFmtId="0" fontId="1" fillId="3" borderId="92" xfId="3" applyFont="1" applyFill="1" applyBorder="1" applyAlignment="1">
      <alignment vertical="center" wrapText="1"/>
    </xf>
    <xf numFmtId="0" fontId="1" fillId="3" borderId="93" xfId="3" applyFont="1" applyFill="1" applyBorder="1" applyAlignment="1">
      <alignment vertical="center" wrapText="1"/>
    </xf>
    <xf numFmtId="0" fontId="1" fillId="3" borderId="94" xfId="3" applyFont="1" applyFill="1" applyBorder="1" applyAlignment="1">
      <alignment vertical="center" wrapText="1"/>
    </xf>
    <xf numFmtId="0" fontId="1" fillId="4" borderId="74" xfId="3" applyFont="1" applyFill="1" applyBorder="1" applyAlignment="1">
      <alignment horizontal="center" vertical="center" shrinkToFit="1"/>
    </xf>
    <xf numFmtId="0" fontId="1" fillId="4" borderId="75" xfId="3" applyFont="1" applyFill="1" applyBorder="1" applyAlignment="1">
      <alignment horizontal="center" vertical="center" shrinkToFit="1"/>
    </xf>
    <xf numFmtId="0" fontId="1" fillId="4" borderId="90" xfId="3" applyFont="1" applyFill="1" applyBorder="1" applyAlignment="1">
      <alignment horizontal="center" vertical="center" shrinkToFit="1"/>
    </xf>
    <xf numFmtId="0" fontId="1" fillId="4" borderId="1" xfId="3" applyFont="1" applyFill="1" applyBorder="1" applyAlignment="1">
      <alignment horizontal="center" vertical="center" shrinkToFit="1"/>
    </xf>
    <xf numFmtId="0" fontId="1" fillId="4" borderId="0" xfId="3" applyFont="1" applyFill="1" applyBorder="1" applyAlignment="1">
      <alignment horizontal="center" vertical="center" shrinkToFit="1"/>
    </xf>
    <xf numFmtId="0" fontId="1" fillId="4" borderId="36" xfId="3" applyFont="1" applyFill="1" applyBorder="1" applyAlignment="1">
      <alignment horizontal="center" vertical="center" shrinkToFit="1"/>
    </xf>
    <xf numFmtId="0" fontId="1" fillId="4" borderId="77" xfId="3" applyFont="1" applyFill="1" applyBorder="1" applyAlignment="1">
      <alignment horizontal="center" vertical="center" shrinkToFit="1"/>
    </xf>
    <xf numFmtId="0" fontId="1" fillId="4" borderId="78" xfId="3" applyFont="1" applyFill="1" applyBorder="1" applyAlignment="1">
      <alignment horizontal="center" vertical="center" shrinkToFit="1"/>
    </xf>
    <xf numFmtId="0" fontId="1" fillId="4" borderId="91" xfId="3" applyFont="1" applyFill="1" applyBorder="1" applyAlignment="1">
      <alignment horizontal="center" vertical="center" shrinkToFit="1"/>
    </xf>
    <xf numFmtId="0" fontId="1" fillId="2" borderId="99" xfId="3" applyFont="1" applyFill="1" applyBorder="1" applyAlignment="1">
      <alignment horizontal="center" vertical="center" textRotation="255"/>
    </xf>
    <xf numFmtId="0" fontId="1" fillId="2" borderId="100" xfId="3" applyFont="1" applyFill="1" applyBorder="1" applyAlignment="1">
      <alignment horizontal="center" vertical="center" textRotation="255"/>
    </xf>
    <xf numFmtId="0" fontId="1" fillId="2" borderId="101" xfId="3" applyFont="1" applyFill="1" applyBorder="1" applyAlignment="1">
      <alignment horizontal="center" vertical="center" textRotation="255"/>
    </xf>
    <xf numFmtId="0" fontId="1" fillId="4" borderId="56" xfId="3" applyFont="1" applyFill="1" applyBorder="1" applyAlignment="1">
      <alignment horizontal="center" vertical="center"/>
    </xf>
    <xf numFmtId="0" fontId="1" fillId="4" borderId="12" xfId="3" applyFont="1" applyFill="1" applyBorder="1" applyAlignment="1">
      <alignment horizontal="center" vertical="center"/>
    </xf>
    <xf numFmtId="0" fontId="1" fillId="4" borderId="53" xfId="3" applyFont="1" applyFill="1" applyBorder="1" applyAlignment="1">
      <alignment horizontal="center" vertical="center"/>
    </xf>
    <xf numFmtId="0" fontId="1" fillId="4" borderId="77" xfId="3" applyFont="1" applyFill="1" applyBorder="1" applyAlignment="1">
      <alignment horizontal="center" vertical="center"/>
    </xf>
    <xf numFmtId="0" fontId="1" fillId="4" borderId="78" xfId="3" applyFont="1" applyFill="1" applyBorder="1" applyAlignment="1">
      <alignment horizontal="center" vertical="center"/>
    </xf>
    <xf numFmtId="0" fontId="1" fillId="4" borderId="91" xfId="3" applyFont="1" applyFill="1" applyBorder="1" applyAlignment="1">
      <alignment horizontal="center" vertical="center"/>
    </xf>
    <xf numFmtId="0" fontId="1" fillId="0" borderId="56" xfId="3" applyFont="1" applyFill="1" applyBorder="1" applyAlignment="1">
      <alignment horizontal="left" vertical="center" wrapText="1"/>
    </xf>
    <xf numFmtId="0" fontId="1" fillId="0" borderId="12" xfId="3" applyFont="1" applyFill="1" applyBorder="1" applyAlignment="1">
      <alignment horizontal="left" vertical="center" wrapText="1"/>
    </xf>
    <xf numFmtId="0" fontId="1" fillId="0" borderId="57" xfId="3" applyFont="1" applyFill="1" applyBorder="1" applyAlignment="1">
      <alignment horizontal="left" vertical="center" wrapText="1"/>
    </xf>
    <xf numFmtId="0" fontId="1" fillId="0" borderId="77" xfId="3" applyFont="1" applyFill="1" applyBorder="1" applyAlignment="1">
      <alignment horizontal="left" vertical="center" wrapText="1"/>
    </xf>
    <xf numFmtId="0" fontId="1" fillId="0" borderId="78" xfId="3" applyFont="1" applyFill="1" applyBorder="1" applyAlignment="1">
      <alignment horizontal="left" vertical="center" wrapText="1"/>
    </xf>
    <xf numFmtId="0" fontId="1" fillId="0" borderId="79" xfId="3" applyFont="1" applyFill="1" applyBorder="1" applyAlignment="1">
      <alignment horizontal="left" vertical="center" wrapText="1"/>
    </xf>
    <xf numFmtId="0" fontId="1" fillId="4" borderId="27" xfId="3" applyFont="1" applyFill="1" applyBorder="1" applyAlignment="1">
      <alignment horizontal="center" vertical="center" shrinkToFit="1"/>
    </xf>
    <xf numFmtId="0" fontId="1" fillId="0" borderId="19" xfId="3" applyFont="1" applyFill="1" applyBorder="1" applyAlignment="1">
      <alignment vertical="center" wrapText="1"/>
    </xf>
    <xf numFmtId="0" fontId="1" fillId="0" borderId="1" xfId="3" applyFont="1" applyFill="1" applyBorder="1" applyAlignment="1">
      <alignment vertical="center" wrapText="1"/>
    </xf>
    <xf numFmtId="0" fontId="1" fillId="0" borderId="0" xfId="3" applyFont="1" applyFill="1" applyBorder="1" applyAlignment="1">
      <alignment vertical="center" wrapText="1"/>
    </xf>
    <xf numFmtId="0" fontId="1" fillId="0" borderId="18" xfId="3" applyFont="1" applyFill="1" applyBorder="1" applyAlignment="1">
      <alignment vertical="center" wrapText="1"/>
    </xf>
    <xf numFmtId="0" fontId="1" fillId="0" borderId="25" xfId="3" applyFont="1" applyFill="1" applyBorder="1" applyAlignment="1">
      <alignment vertical="center" wrapText="1"/>
    </xf>
    <xf numFmtId="0" fontId="1" fillId="2" borderId="27" xfId="3" applyFont="1" applyFill="1" applyBorder="1" applyAlignment="1">
      <alignment horizontal="center" vertical="center"/>
    </xf>
    <xf numFmtId="0" fontId="1" fillId="0" borderId="27" xfId="3" applyFont="1" applyFill="1" applyBorder="1" applyAlignment="1">
      <alignment horizontal="left" vertical="center" wrapText="1"/>
    </xf>
    <xf numFmtId="0" fontId="1" fillId="0" borderId="8" xfId="3" applyFont="1" applyFill="1" applyBorder="1" applyAlignment="1">
      <alignment horizontal="left" vertical="center" wrapText="1"/>
    </xf>
    <xf numFmtId="0" fontId="22" fillId="0" borderId="80" xfId="4" applyFont="1" applyFill="1" applyBorder="1" applyAlignment="1">
      <alignment horizontal="center" vertical="center" shrinkToFit="1"/>
    </xf>
    <xf numFmtId="0" fontId="22" fillId="0" borderId="40" xfId="4" applyFont="1" applyFill="1" applyBorder="1" applyAlignment="1">
      <alignment horizontal="center" vertical="center" shrinkToFit="1"/>
    </xf>
    <xf numFmtId="0" fontId="1" fillId="0" borderId="27" xfId="3" applyFont="1" applyBorder="1" applyAlignment="1">
      <alignment vertical="top" wrapText="1"/>
    </xf>
    <xf numFmtId="0" fontId="1" fillId="0" borderId="8" xfId="3" applyFont="1" applyBorder="1" applyAlignment="1">
      <alignment vertical="top" wrapText="1"/>
    </xf>
    <xf numFmtId="0" fontId="1" fillId="3" borderId="27" xfId="3" applyFont="1" applyFill="1" applyBorder="1" applyAlignment="1">
      <alignment vertical="center" wrapText="1"/>
    </xf>
    <xf numFmtId="0" fontId="1" fillId="3" borderId="8" xfId="3" applyFont="1" applyFill="1" applyBorder="1" applyAlignment="1">
      <alignment vertical="center" wrapText="1"/>
    </xf>
    <xf numFmtId="0" fontId="1" fillId="0" borderId="27" xfId="3" applyFont="1" applyBorder="1" applyAlignment="1">
      <alignment horizontal="left" vertical="center" wrapText="1"/>
    </xf>
    <xf numFmtId="0" fontId="1" fillId="4" borderId="34" xfId="3" applyFont="1" applyFill="1" applyBorder="1" applyAlignment="1">
      <alignment horizontal="center" vertical="center"/>
    </xf>
    <xf numFmtId="0" fontId="1" fillId="4" borderId="27" xfId="3" applyFont="1" applyFill="1" applyBorder="1" applyAlignment="1">
      <alignment horizontal="center" vertical="center"/>
    </xf>
    <xf numFmtId="0" fontId="1" fillId="0" borderId="1" xfId="3" applyFont="1" applyFill="1" applyBorder="1" applyAlignment="1">
      <alignment horizontal="left" vertical="center" wrapText="1"/>
    </xf>
    <xf numFmtId="0" fontId="1" fillId="0" borderId="0" xfId="3" applyFont="1" applyFill="1" applyBorder="1" applyAlignment="1">
      <alignment horizontal="left" vertical="center" wrapText="1"/>
    </xf>
    <xf numFmtId="0" fontId="1" fillId="0" borderId="18" xfId="3" applyFont="1" applyFill="1" applyBorder="1" applyAlignment="1">
      <alignment horizontal="left" vertical="center" wrapText="1"/>
    </xf>
    <xf numFmtId="0" fontId="1" fillId="3" borderId="3" xfId="4" applyFont="1" applyFill="1" applyBorder="1" applyAlignment="1">
      <alignment horizontal="left" vertical="center" wrapText="1" shrinkToFit="1"/>
    </xf>
    <xf numFmtId="0" fontId="1" fillId="3" borderId="19" xfId="4" applyFont="1" applyFill="1" applyBorder="1" applyAlignment="1">
      <alignment horizontal="left" vertical="center" wrapText="1" shrinkToFit="1"/>
    </xf>
    <xf numFmtId="0" fontId="1" fillId="3" borderId="0" xfId="4" applyFont="1" applyFill="1" applyBorder="1" applyAlignment="1">
      <alignment horizontal="left" vertical="center" wrapText="1" shrinkToFit="1"/>
    </xf>
    <xf numFmtId="0" fontId="1" fillId="3" borderId="18" xfId="4" applyFont="1" applyFill="1" applyBorder="1" applyAlignment="1">
      <alignment horizontal="left" vertical="center" wrapText="1" shrinkToFit="1"/>
    </xf>
    <xf numFmtId="0" fontId="1" fillId="3" borderId="11" xfId="4" applyFont="1" applyFill="1" applyBorder="1" applyAlignment="1">
      <alignment horizontal="left" vertical="center" wrapText="1" shrinkToFit="1"/>
    </xf>
    <xf numFmtId="0" fontId="1" fillId="3" borderId="59" xfId="4" applyFont="1" applyFill="1" applyBorder="1" applyAlignment="1">
      <alignment horizontal="left" vertical="center" wrapText="1" shrinkToFit="1"/>
    </xf>
    <xf numFmtId="0" fontId="8" fillId="0" borderId="0" xfId="3" applyFont="1" applyBorder="1" applyAlignment="1">
      <alignment horizontal="left" vertical="center"/>
    </xf>
    <xf numFmtId="0" fontId="1" fillId="0" borderId="12" xfId="4" applyFont="1" applyFill="1" applyBorder="1" applyAlignment="1">
      <alignment horizontal="left" vertical="center" wrapText="1" shrinkToFit="1"/>
    </xf>
    <xf numFmtId="0" fontId="1" fillId="0" borderId="57" xfId="4" applyFont="1" applyFill="1" applyBorder="1" applyAlignment="1">
      <alignment horizontal="left" vertical="center" wrapText="1" shrinkToFit="1"/>
    </xf>
    <xf numFmtId="0" fontId="1" fillId="0" borderId="0" xfId="4" applyFont="1" applyFill="1" applyBorder="1" applyAlignment="1">
      <alignment horizontal="left" vertical="center" wrapText="1" shrinkToFit="1"/>
    </xf>
    <xf numFmtId="0" fontId="1" fillId="0" borderId="18" xfId="4" applyFont="1" applyFill="1" applyBorder="1" applyAlignment="1">
      <alignment horizontal="left" vertical="center" wrapText="1" shrinkToFit="1"/>
    </xf>
    <xf numFmtId="0" fontId="1" fillId="0" borderId="11" xfId="4" applyFont="1" applyFill="1" applyBorder="1" applyAlignment="1">
      <alignment horizontal="left" vertical="center" wrapText="1" shrinkToFit="1"/>
    </xf>
    <xf numFmtId="0" fontId="1" fillId="0" borderId="59" xfId="4" applyFont="1" applyFill="1" applyBorder="1" applyAlignment="1">
      <alignment horizontal="left" vertical="center" wrapText="1" shrinkToFit="1"/>
    </xf>
    <xf numFmtId="0" fontId="1" fillId="3" borderId="12" xfId="4" applyFont="1" applyFill="1" applyBorder="1" applyAlignment="1">
      <alignment horizontal="left" vertical="center" wrapText="1" shrinkToFit="1"/>
    </xf>
    <xf numFmtId="0" fontId="1" fillId="3" borderId="57" xfId="4" applyFont="1" applyFill="1" applyBorder="1" applyAlignment="1">
      <alignment horizontal="left" vertical="center" wrapText="1" shrinkToFit="1"/>
    </xf>
    <xf numFmtId="0" fontId="1" fillId="3" borderId="24" xfId="4" applyFont="1" applyFill="1" applyBorder="1" applyAlignment="1">
      <alignment horizontal="left" vertical="center" wrapText="1" shrinkToFit="1"/>
    </xf>
    <xf numFmtId="0" fontId="1" fillId="3" borderId="25" xfId="4" applyFont="1" applyFill="1" applyBorder="1" applyAlignment="1">
      <alignment horizontal="left" vertical="center" wrapText="1" shrinkToFit="1"/>
    </xf>
    <xf numFmtId="0" fontId="1" fillId="0" borderId="24" xfId="4" applyFont="1" applyFill="1" applyBorder="1" applyAlignment="1">
      <alignment horizontal="left" vertical="center" wrapText="1" shrinkToFit="1"/>
    </xf>
    <xf numFmtId="0" fontId="1" fillId="0" borderId="25" xfId="4" applyFont="1" applyFill="1" applyBorder="1" applyAlignment="1">
      <alignment horizontal="left" vertical="center" wrapText="1" shrinkToFit="1"/>
    </xf>
    <xf numFmtId="0" fontId="1" fillId="0" borderId="24" xfId="4" applyFont="1" applyFill="1" applyBorder="1" applyAlignment="1">
      <alignment horizontal="left" vertical="top" wrapText="1" shrinkToFit="1"/>
    </xf>
    <xf numFmtId="0" fontId="1" fillId="0" borderId="25" xfId="4" applyFont="1" applyFill="1" applyBorder="1" applyAlignment="1">
      <alignment horizontal="left" vertical="top" wrapText="1" shrinkToFit="1"/>
    </xf>
    <xf numFmtId="0" fontId="1" fillId="0" borderId="8" xfId="4" applyFont="1" applyFill="1" applyBorder="1" applyAlignment="1">
      <alignment horizontal="center" vertical="center" shrinkToFit="1"/>
    </xf>
    <xf numFmtId="0" fontId="1" fillId="0" borderId="10" xfId="4" applyFont="1" applyFill="1" applyBorder="1" applyAlignment="1">
      <alignment horizontal="center" vertical="center" shrinkToFit="1"/>
    </xf>
    <xf numFmtId="0" fontId="1" fillId="0" borderId="27" xfId="4" applyFont="1" applyFill="1" applyBorder="1" applyAlignment="1">
      <alignment horizontal="center" vertical="center" wrapText="1" shrinkToFit="1"/>
    </xf>
    <xf numFmtId="0" fontId="1" fillId="0" borderId="0" xfId="4" applyFont="1" applyFill="1" applyBorder="1" applyAlignment="1">
      <alignment horizontal="left" vertical="center" shrinkToFit="1"/>
    </xf>
    <xf numFmtId="0" fontId="1" fillId="0" borderId="29" xfId="4" applyFont="1" applyFill="1" applyBorder="1" applyAlignment="1">
      <alignment horizontal="center" vertical="center" wrapText="1" shrinkToFit="1"/>
    </xf>
    <xf numFmtId="0" fontId="1" fillId="0" borderId="27" xfId="4" applyFont="1" applyFill="1" applyBorder="1" applyAlignment="1">
      <alignment horizontal="center" vertical="center"/>
    </xf>
    <xf numFmtId="0" fontId="1" fillId="0" borderId="29" xfId="4" applyFont="1" applyFill="1" applyBorder="1" applyAlignment="1">
      <alignment horizontal="center" vertical="center"/>
    </xf>
    <xf numFmtId="0" fontId="1" fillId="0" borderId="26" xfId="4" applyFont="1" applyFill="1" applyBorder="1" applyAlignment="1">
      <alignment horizontal="center" vertical="center" wrapText="1" shrinkToFit="1"/>
    </xf>
    <xf numFmtId="0" fontId="1" fillId="0" borderId="0" xfId="4" applyFont="1" applyFill="1" applyBorder="1" applyAlignment="1">
      <alignment horizontal="center" vertical="center" shrinkToFit="1"/>
    </xf>
    <xf numFmtId="0" fontId="1" fillId="0" borderId="26" xfId="4" applyFont="1" applyFill="1" applyBorder="1" applyAlignment="1">
      <alignment horizontal="center" vertical="center" shrinkToFit="1"/>
    </xf>
    <xf numFmtId="0" fontId="10" fillId="0" borderId="26" xfId="4" applyFont="1" applyFill="1" applyBorder="1" applyAlignment="1">
      <alignment horizontal="center" vertical="center" wrapText="1" shrinkToFit="1"/>
    </xf>
    <xf numFmtId="0" fontId="10" fillId="0" borderId="27" xfId="4" applyFont="1" applyFill="1" applyBorder="1" applyAlignment="1">
      <alignment horizontal="center" vertical="center" wrapText="1" shrinkToFit="1"/>
    </xf>
    <xf numFmtId="0" fontId="10" fillId="0" borderId="27" xfId="4" applyFont="1" applyFill="1" applyBorder="1" applyAlignment="1">
      <alignment horizontal="center" vertical="center" wrapText="1"/>
    </xf>
    <xf numFmtId="0" fontId="24" fillId="3" borderId="27" xfId="4" applyFont="1" applyFill="1" applyBorder="1" applyAlignment="1">
      <alignment horizontal="left" vertical="center" shrinkToFit="1"/>
    </xf>
    <xf numFmtId="0" fontId="24" fillId="3" borderId="29" xfId="4" applyFont="1" applyFill="1" applyBorder="1" applyAlignment="1">
      <alignment horizontal="left" vertical="center" shrinkToFit="1"/>
    </xf>
    <xf numFmtId="0" fontId="24" fillId="3" borderId="15" xfId="4" applyFont="1" applyFill="1" applyBorder="1" applyAlignment="1">
      <alignment horizontal="left" vertical="center" shrinkToFit="1"/>
    </xf>
    <xf numFmtId="0" fontId="24" fillId="3" borderId="16" xfId="4" applyFont="1" applyFill="1" applyBorder="1" applyAlignment="1">
      <alignment horizontal="left" vertical="center" shrinkToFit="1"/>
    </xf>
    <xf numFmtId="0" fontId="24" fillId="3" borderId="70" xfId="4" applyFont="1" applyFill="1" applyBorder="1" applyAlignment="1">
      <alignment horizontal="left" vertical="center" shrinkToFit="1"/>
    </xf>
    <xf numFmtId="0" fontId="24" fillId="3" borderId="23" xfId="4" applyFont="1" applyFill="1" applyBorder="1" applyAlignment="1">
      <alignment horizontal="left" vertical="center" shrinkToFit="1"/>
    </xf>
    <xf numFmtId="0" fontId="24" fillId="3" borderId="24" xfId="4" applyFont="1" applyFill="1" applyBorder="1" applyAlignment="1">
      <alignment horizontal="left" vertical="center" shrinkToFit="1"/>
    </xf>
    <xf numFmtId="0" fontId="24" fillId="3" borderId="33" xfId="4" applyFont="1" applyFill="1" applyBorder="1" applyAlignment="1">
      <alignment horizontal="left" vertical="center" shrinkToFit="1"/>
    </xf>
    <xf numFmtId="0" fontId="1" fillId="3" borderId="52" xfId="4" applyFont="1" applyFill="1" applyBorder="1" applyAlignment="1">
      <alignment horizontal="left" vertical="center" wrapText="1" shrinkToFit="1"/>
    </xf>
    <xf numFmtId="0" fontId="1" fillId="3" borderId="64" xfId="4" applyFont="1" applyFill="1" applyBorder="1" applyAlignment="1">
      <alignment horizontal="left" vertical="center" wrapText="1" shrinkToFit="1"/>
    </xf>
    <xf numFmtId="0" fontId="1" fillId="3" borderId="54" xfId="4" applyFont="1" applyFill="1" applyBorder="1" applyAlignment="1">
      <alignment horizontal="left" vertical="center" wrapText="1" shrinkToFit="1"/>
    </xf>
    <xf numFmtId="0" fontId="1" fillId="0" borderId="52" xfId="4" applyFont="1" applyFill="1" applyBorder="1" applyAlignment="1">
      <alignment horizontal="left" vertical="center" wrapText="1" shrinkToFit="1"/>
    </xf>
    <xf numFmtId="0" fontId="1" fillId="0" borderId="64" xfId="4" applyFont="1" applyFill="1" applyBorder="1" applyAlignment="1">
      <alignment horizontal="left" vertical="center" wrapText="1" shrinkToFit="1"/>
    </xf>
    <xf numFmtId="0" fontId="1" fillId="0" borderId="54" xfId="4" applyFont="1" applyFill="1" applyBorder="1" applyAlignment="1">
      <alignment horizontal="left" vertical="center" wrapText="1" shrinkToFit="1"/>
    </xf>
    <xf numFmtId="0" fontId="1" fillId="0" borderId="12" xfId="4" applyFont="1" applyFill="1" applyBorder="1" applyAlignment="1">
      <alignment horizontal="left" vertical="center"/>
    </xf>
    <xf numFmtId="0" fontId="1" fillId="0" borderId="45" xfId="4" applyFont="1" applyFill="1" applyBorder="1" applyAlignment="1">
      <alignment vertical="center" shrinkToFit="1"/>
    </xf>
    <xf numFmtId="0" fontId="1" fillId="0" borderId="40" xfId="4" applyFont="1" applyFill="1" applyBorder="1" applyAlignment="1">
      <alignment vertical="center" shrinkToFit="1"/>
    </xf>
    <xf numFmtId="0" fontId="1" fillId="0" borderId="41" xfId="4" applyFont="1" applyFill="1" applyBorder="1" applyAlignment="1">
      <alignment vertical="center" shrinkToFit="1"/>
    </xf>
    <xf numFmtId="0" fontId="1" fillId="0" borderId="2" xfId="3" applyFont="1" applyFill="1" applyBorder="1" applyAlignment="1">
      <alignment horizontal="left" vertical="center" wrapText="1"/>
    </xf>
    <xf numFmtId="0" fontId="1" fillId="0" borderId="3" xfId="3" applyFont="1" applyFill="1" applyBorder="1" applyAlignment="1">
      <alignment horizontal="left" vertical="center" wrapText="1"/>
    </xf>
    <xf numFmtId="0" fontId="1" fillId="0" borderId="19" xfId="3" applyFont="1" applyFill="1" applyBorder="1" applyAlignment="1">
      <alignment horizontal="left" vertical="center" wrapText="1"/>
    </xf>
    <xf numFmtId="0" fontId="1" fillId="0" borderId="23" xfId="3" applyFont="1" applyFill="1" applyBorder="1" applyAlignment="1">
      <alignment horizontal="left" vertical="center" wrapText="1"/>
    </xf>
    <xf numFmtId="0" fontId="1" fillId="0" borderId="24" xfId="3" applyFont="1" applyFill="1" applyBorder="1" applyAlignment="1">
      <alignment horizontal="left" vertical="center" wrapText="1"/>
    </xf>
    <xf numFmtId="0" fontId="1" fillId="0" borderId="25" xfId="3" applyFont="1" applyFill="1" applyBorder="1" applyAlignment="1">
      <alignment horizontal="left" vertical="center" wrapText="1"/>
    </xf>
    <xf numFmtId="0" fontId="1" fillId="4" borderId="111" xfId="3" applyFont="1" applyFill="1" applyBorder="1" applyAlignment="1">
      <alignment horizontal="center" vertical="center" wrapText="1"/>
    </xf>
    <xf numFmtId="0" fontId="1" fillId="4" borderId="80" xfId="3" applyFont="1" applyFill="1" applyBorder="1" applyAlignment="1">
      <alignment horizontal="center" vertical="center" wrapText="1"/>
    </xf>
    <xf numFmtId="0" fontId="1" fillId="4" borderId="100" xfId="3" applyFont="1" applyFill="1" applyBorder="1" applyAlignment="1">
      <alignment horizontal="center" vertical="center" wrapText="1"/>
    </xf>
    <xf numFmtId="0" fontId="1" fillId="4" borderId="81" xfId="3" applyFont="1" applyFill="1" applyBorder="1" applyAlignment="1">
      <alignment horizontal="center" vertical="center" wrapText="1"/>
    </xf>
    <xf numFmtId="0" fontId="1" fillId="4" borderId="45" xfId="3" applyFont="1" applyFill="1" applyBorder="1" applyAlignment="1">
      <alignment horizontal="center" vertical="center" wrapText="1"/>
    </xf>
    <xf numFmtId="0" fontId="1" fillId="4" borderId="40" xfId="3" applyFont="1" applyFill="1" applyBorder="1" applyAlignment="1">
      <alignment horizontal="center" vertical="center" wrapText="1"/>
    </xf>
    <xf numFmtId="0" fontId="1" fillId="0" borderId="80" xfId="3" applyFont="1" applyBorder="1" applyAlignment="1">
      <alignment horizontal="left" vertical="center" wrapText="1"/>
    </xf>
    <xf numFmtId="0" fontId="1" fillId="0" borderId="9" xfId="3" applyFont="1" applyBorder="1" applyAlignment="1">
      <alignment horizontal="left" vertical="center" wrapText="1"/>
    </xf>
    <xf numFmtId="0" fontId="1" fillId="0" borderId="81" xfId="3" applyFont="1" applyBorder="1" applyAlignment="1">
      <alignment horizontal="left" vertical="center" wrapText="1"/>
    </xf>
    <xf numFmtId="0" fontId="1" fillId="0" borderId="105" xfId="3" applyFont="1" applyBorder="1" applyAlignment="1">
      <alignment horizontal="left" vertical="center" wrapText="1"/>
    </xf>
    <xf numFmtId="0" fontId="1" fillId="0" borderId="40" xfId="3" applyFont="1" applyBorder="1" applyAlignment="1">
      <alignment horizontal="left" vertical="center" wrapText="1"/>
    </xf>
    <xf numFmtId="0" fontId="1" fillId="0" borderId="41" xfId="3" applyFont="1" applyBorder="1" applyAlignment="1">
      <alignment horizontal="left" vertical="center" wrapText="1"/>
    </xf>
    <xf numFmtId="0" fontId="1" fillId="4" borderId="101" xfId="3" applyFont="1" applyFill="1" applyBorder="1" applyAlignment="1">
      <alignment horizontal="center" vertical="center" wrapText="1"/>
    </xf>
    <xf numFmtId="0" fontId="1" fillId="4" borderId="117" xfId="3" applyFont="1" applyFill="1" applyBorder="1" applyAlignment="1">
      <alignment horizontal="center" vertical="center" wrapText="1"/>
    </xf>
    <xf numFmtId="0" fontId="1" fillId="3" borderId="80" xfId="3" applyFont="1" applyFill="1" applyBorder="1" applyAlignment="1">
      <alignment horizontal="left" vertical="center" wrapText="1"/>
    </xf>
    <xf numFmtId="0" fontId="1" fillId="3" borderId="9" xfId="3" applyFont="1" applyFill="1" applyBorder="1" applyAlignment="1">
      <alignment horizontal="left" vertical="center" wrapText="1"/>
    </xf>
    <xf numFmtId="0" fontId="1" fillId="3" borderId="81" xfId="3" applyFont="1" applyFill="1" applyBorder="1" applyAlignment="1">
      <alignment horizontal="left" vertical="center" wrapText="1"/>
    </xf>
    <xf numFmtId="0" fontId="1" fillId="3" borderId="105" xfId="3" applyFont="1" applyFill="1" applyBorder="1" applyAlignment="1">
      <alignment horizontal="left" vertical="center" wrapText="1"/>
    </xf>
    <xf numFmtId="0" fontId="1" fillId="3" borderId="117" xfId="3" applyFont="1" applyFill="1" applyBorder="1" applyAlignment="1">
      <alignment horizontal="left" vertical="center" wrapText="1"/>
    </xf>
    <xf numFmtId="0" fontId="1" fillId="3" borderId="104" xfId="3" applyFont="1" applyFill="1" applyBorder="1" applyAlignment="1">
      <alignment horizontal="left" vertical="center" wrapText="1"/>
    </xf>
    <xf numFmtId="0" fontId="1" fillId="0" borderId="2" xfId="3" applyFont="1" applyBorder="1" applyAlignment="1">
      <alignment horizontal="left" vertical="center" wrapText="1"/>
    </xf>
    <xf numFmtId="0" fontId="1" fillId="0" borderId="3" xfId="3" applyFont="1" applyBorder="1" applyAlignment="1">
      <alignment horizontal="left" vertical="center" wrapText="1"/>
    </xf>
    <xf numFmtId="0" fontId="1" fillId="0" borderId="19" xfId="3" applyFont="1" applyBorder="1" applyAlignment="1">
      <alignment horizontal="left" vertical="center" wrapText="1"/>
    </xf>
    <xf numFmtId="0" fontId="1" fillId="0" borderId="18" xfId="3" applyFont="1" applyBorder="1" applyAlignment="1">
      <alignment horizontal="left" vertical="center" wrapText="1"/>
    </xf>
    <xf numFmtId="0" fontId="1" fillId="0" borderId="23" xfId="3" applyFont="1" applyBorder="1" applyAlignment="1">
      <alignment horizontal="left" vertical="center" wrapText="1"/>
    </xf>
    <xf numFmtId="0" fontId="1" fillId="0" borderId="24" xfId="3" applyFont="1" applyBorder="1" applyAlignment="1">
      <alignment horizontal="left" vertical="center" wrapText="1"/>
    </xf>
    <xf numFmtId="0" fontId="1" fillId="0" borderId="25" xfId="3" applyFont="1" applyBorder="1" applyAlignment="1">
      <alignment horizontal="left" vertical="center" wrapText="1"/>
    </xf>
    <xf numFmtId="0" fontId="1" fillId="3" borderId="1" xfId="3" applyFont="1" applyFill="1" applyBorder="1" applyAlignment="1">
      <alignment horizontal="left" vertical="center" wrapText="1"/>
    </xf>
    <xf numFmtId="0" fontId="1" fillId="3" borderId="0" xfId="3" applyFont="1" applyFill="1" applyBorder="1" applyAlignment="1">
      <alignment horizontal="left" vertical="center" wrapText="1"/>
    </xf>
    <xf numFmtId="0" fontId="1" fillId="3" borderId="18" xfId="3" applyFont="1" applyFill="1" applyBorder="1" applyAlignment="1">
      <alignment horizontal="left" vertical="center" wrapText="1"/>
    </xf>
    <xf numFmtId="0" fontId="1" fillId="0" borderId="0" xfId="4" applyFont="1" applyFill="1" applyBorder="1" applyAlignment="1">
      <alignment horizontal="center" vertical="center" wrapText="1"/>
    </xf>
    <xf numFmtId="0" fontId="1" fillId="4" borderId="13" xfId="3" applyFont="1" applyFill="1" applyBorder="1" applyAlignment="1">
      <alignment horizontal="center" vertical="center" wrapText="1"/>
    </xf>
    <xf numFmtId="0" fontId="1" fillId="4" borderId="34" xfId="3" applyFont="1" applyFill="1" applyBorder="1" applyAlignment="1">
      <alignment horizontal="center" vertical="center" wrapText="1"/>
    </xf>
    <xf numFmtId="0" fontId="1" fillId="0" borderId="56" xfId="3" applyFont="1" applyBorder="1" applyAlignment="1">
      <alignment horizontal="left" vertical="center" wrapText="1"/>
    </xf>
    <xf numFmtId="0" fontId="1" fillId="0" borderId="12" xfId="3" applyFont="1" applyBorder="1" applyAlignment="1">
      <alignment horizontal="left" vertical="center" wrapText="1"/>
    </xf>
    <xf numFmtId="0" fontId="1" fillId="0" borderId="57" xfId="3" applyFont="1" applyBorder="1" applyAlignment="1">
      <alignment horizontal="left" vertical="center" wrapText="1"/>
    </xf>
    <xf numFmtId="0" fontId="7" fillId="3" borderId="26" xfId="4" applyFont="1" applyFill="1" applyBorder="1" applyAlignment="1">
      <alignment horizontal="center" vertical="center"/>
    </xf>
    <xf numFmtId="0" fontId="7" fillId="3" borderId="28" xfId="4" applyFont="1" applyFill="1" applyBorder="1" applyAlignment="1">
      <alignment horizontal="center" vertical="center"/>
    </xf>
    <xf numFmtId="0" fontId="1" fillId="3" borderId="27" xfId="4" applyFont="1" applyFill="1" applyBorder="1" applyAlignment="1">
      <alignment horizontal="left" vertical="center" wrapText="1"/>
    </xf>
    <xf numFmtId="0" fontId="1" fillId="3" borderId="29" xfId="4" applyFont="1" applyFill="1" applyBorder="1" applyAlignment="1">
      <alignment horizontal="left" vertical="center" wrapText="1"/>
    </xf>
    <xf numFmtId="6" fontId="1" fillId="3" borderId="27" xfId="4" applyNumberFormat="1" applyFont="1" applyFill="1" applyBorder="1" applyAlignment="1">
      <alignment horizontal="center" vertical="center" wrapText="1"/>
    </xf>
    <xf numFmtId="0" fontId="1" fillId="3" borderId="27" xfId="4" applyFont="1" applyFill="1" applyBorder="1" applyAlignment="1">
      <alignment horizontal="center" vertical="center" wrapText="1"/>
    </xf>
    <xf numFmtId="0" fontId="1" fillId="3" borderId="8" xfId="4" applyFont="1" applyFill="1" applyBorder="1" applyAlignment="1">
      <alignment horizontal="center" vertical="center" wrapText="1"/>
    </xf>
    <xf numFmtId="0" fontId="1" fillId="3" borderId="29" xfId="4" applyFont="1" applyFill="1" applyBorder="1" applyAlignment="1">
      <alignment horizontal="center" vertical="center" wrapText="1"/>
    </xf>
    <xf numFmtId="0" fontId="1" fillId="3" borderId="10" xfId="4" applyFont="1" applyFill="1" applyBorder="1" applyAlignment="1">
      <alignment horizontal="center" vertical="center" wrapText="1"/>
    </xf>
    <xf numFmtId="0" fontId="1" fillId="0" borderId="0" xfId="4" applyFont="1" applyFill="1" applyAlignment="1">
      <alignment horizontal="left" vertical="top" wrapText="1"/>
    </xf>
    <xf numFmtId="0" fontId="1" fillId="0" borderId="2" xfId="4" applyFont="1" applyFill="1" applyBorder="1" applyAlignment="1">
      <alignment horizontal="center" vertical="center" wrapText="1"/>
    </xf>
    <xf numFmtId="0" fontId="1" fillId="0" borderId="3" xfId="4" applyFont="1" applyFill="1" applyBorder="1" applyAlignment="1">
      <alignment horizontal="center" vertical="center" wrapText="1"/>
    </xf>
    <xf numFmtId="0" fontId="1" fillId="0" borderId="19" xfId="4" applyFont="1" applyFill="1" applyBorder="1" applyAlignment="1">
      <alignment horizontal="center" vertical="center" wrapText="1"/>
    </xf>
    <xf numFmtId="0" fontId="1" fillId="3" borderId="1" xfId="4" applyFont="1" applyFill="1" applyBorder="1" applyAlignment="1">
      <alignment horizontal="center" vertical="center" wrapText="1"/>
    </xf>
    <xf numFmtId="0" fontId="1" fillId="3" borderId="0" xfId="4" applyFont="1" applyFill="1" applyBorder="1" applyAlignment="1">
      <alignment horizontal="center" vertical="center" wrapText="1"/>
    </xf>
    <xf numFmtId="0" fontId="1" fillId="3" borderId="18" xfId="4" applyFont="1" applyFill="1" applyBorder="1" applyAlignment="1">
      <alignment horizontal="center" vertical="center" wrapText="1"/>
    </xf>
    <xf numFmtId="0" fontId="1" fillId="3" borderId="58" xfId="4" applyFont="1" applyFill="1" applyBorder="1" applyAlignment="1">
      <alignment horizontal="center" vertical="center"/>
    </xf>
    <xf numFmtId="0" fontId="1" fillId="3" borderId="11" xfId="4" applyFont="1" applyFill="1" applyBorder="1" applyAlignment="1">
      <alignment horizontal="center" vertical="center"/>
    </xf>
    <xf numFmtId="0" fontId="1" fillId="3" borderId="59" xfId="4" applyFont="1" applyFill="1" applyBorder="1" applyAlignment="1">
      <alignment horizontal="center" vertical="center"/>
    </xf>
    <xf numFmtId="0" fontId="7" fillId="0" borderId="89" xfId="4" applyFont="1" applyFill="1" applyBorder="1" applyAlignment="1">
      <alignment horizontal="center" vertical="center"/>
    </xf>
    <xf numFmtId="0" fontId="7" fillId="0" borderId="104" xfId="4" applyFont="1" applyFill="1" applyBorder="1" applyAlignment="1">
      <alignment horizontal="center" vertical="center"/>
    </xf>
    <xf numFmtId="0" fontId="7" fillId="0" borderId="0" xfId="4" applyFont="1" applyFill="1" applyBorder="1" applyAlignment="1">
      <alignment horizontal="center" vertical="center"/>
    </xf>
    <xf numFmtId="0" fontId="24" fillId="3" borderId="1" xfId="4" applyFont="1" applyFill="1" applyBorder="1" applyAlignment="1">
      <alignment horizontal="left" vertical="center" shrinkToFit="1"/>
    </xf>
    <xf numFmtId="0" fontId="24" fillId="3" borderId="0" xfId="4" applyFont="1" applyFill="1" applyBorder="1" applyAlignment="1">
      <alignment horizontal="left" vertical="center" shrinkToFit="1"/>
    </xf>
    <xf numFmtId="0" fontId="24" fillId="3" borderId="36" xfId="4" applyFont="1" applyFill="1" applyBorder="1" applyAlignment="1">
      <alignment horizontal="left" vertical="center" shrinkToFit="1"/>
    </xf>
    <xf numFmtId="0" fontId="24" fillId="3" borderId="58" xfId="4" applyFont="1" applyFill="1" applyBorder="1" applyAlignment="1">
      <alignment horizontal="left" vertical="center" shrinkToFit="1"/>
    </xf>
    <xf numFmtId="0" fontId="24" fillId="3" borderId="11" xfId="4" applyFont="1" applyFill="1" applyBorder="1" applyAlignment="1">
      <alignment horizontal="left" vertical="center" shrinkToFit="1"/>
    </xf>
    <xf numFmtId="0" fontId="24" fillId="3" borderId="55" xfId="4" applyFont="1" applyFill="1" applyBorder="1" applyAlignment="1">
      <alignment horizontal="left" vertical="center" shrinkToFit="1"/>
    </xf>
    <xf numFmtId="0" fontId="24" fillId="3" borderId="18" xfId="4" applyFont="1" applyFill="1" applyBorder="1" applyAlignment="1">
      <alignment horizontal="left" vertical="center" shrinkToFit="1"/>
    </xf>
    <xf numFmtId="0" fontId="24" fillId="3" borderId="59" xfId="4" applyFont="1" applyFill="1" applyBorder="1" applyAlignment="1">
      <alignment horizontal="left" vertical="center" shrinkToFit="1"/>
    </xf>
    <xf numFmtId="0" fontId="24" fillId="3" borderId="17" xfId="4" applyFont="1" applyFill="1" applyBorder="1" applyAlignment="1">
      <alignment horizontal="left" vertical="center" shrinkToFit="1"/>
    </xf>
    <xf numFmtId="0" fontId="24" fillId="3" borderId="25" xfId="4" applyFont="1" applyFill="1" applyBorder="1" applyAlignment="1">
      <alignment horizontal="left" vertical="center" shrinkToFit="1"/>
    </xf>
    <xf numFmtId="0" fontId="24" fillId="3" borderId="2" xfId="4" applyFont="1" applyFill="1" applyBorder="1" applyAlignment="1">
      <alignment horizontal="left" vertical="center" shrinkToFit="1"/>
    </xf>
    <xf numFmtId="0" fontId="24" fillId="3" borderId="3" xfId="4" applyFont="1" applyFill="1" applyBorder="1" applyAlignment="1">
      <alignment horizontal="left" vertical="center" shrinkToFit="1"/>
    </xf>
    <xf numFmtId="0" fontId="24" fillId="3" borderId="35" xfId="4" applyFont="1" applyFill="1" applyBorder="1" applyAlignment="1">
      <alignment horizontal="left" vertical="center" shrinkToFit="1"/>
    </xf>
    <xf numFmtId="0" fontId="24" fillId="3" borderId="19" xfId="4" applyFont="1" applyFill="1" applyBorder="1" applyAlignment="1">
      <alignment horizontal="left" vertical="center" shrinkToFit="1"/>
    </xf>
  </cellXfs>
  <cellStyles count="6">
    <cellStyle name="ハイパーリンク" xfId="1" builtinId="8"/>
    <cellStyle name="桁区切り 2" xfId="2"/>
    <cellStyle name="標準" xfId="0" builtinId="0"/>
    <cellStyle name="標準 2" xfId="3"/>
    <cellStyle name="標準_【別紙Ⅰ】事業計画書（重点プラン）" xfId="4"/>
    <cellStyle name="標準_別紙様式１事業計画書（１）用" xf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Radio" checked="Checked" firstButton="1" fmlaLink="$V$69" lockText="1" noThreeD="1"/>
</file>

<file path=xl/ctrlProps/ctrlProp2.xml><?xml version="1.0" encoding="utf-8"?>
<formControlPr xmlns="http://schemas.microsoft.com/office/spreadsheetml/2009/9/main" objectType="Radio" lockText="1" noThreeD="1"/>
</file>

<file path=xl/ctrlProps/ctrlProp3.xml><?xml version="1.0" encoding="utf-8"?>
<formControlPr xmlns="http://schemas.microsoft.com/office/spreadsheetml/2009/9/main" objectType="CheckBox" fmlaLink="V47" lockText="1" noThreeD="1"/>
</file>

<file path=xl/ctrlProps/ctrlProp4.xml><?xml version="1.0" encoding="utf-8"?>
<formControlPr xmlns="http://schemas.microsoft.com/office/spreadsheetml/2009/9/main" objectType="CheckBox" fmlaLink="$V$76" lockText="1" noThreeD="1"/>
</file>

<file path=xl/ctrlProps/ctrlProp5.xml><?xml version="1.0" encoding="utf-8"?>
<formControlPr xmlns="http://schemas.microsoft.com/office/spreadsheetml/2009/9/main" objectType="CheckBox" fmlaLink="$V$77" lockText="1" noThreeD="1"/>
</file>

<file path=xl/ctrlProps/ctrlProp6.xml><?xml version="1.0" encoding="utf-8"?>
<formControlPr xmlns="http://schemas.microsoft.com/office/spreadsheetml/2009/9/main" objectType="CheckBox" fmlaLink="$V$78" lockText="1" noThreeD="1"/>
</file>

<file path=xl/ctrlProps/ctrlProp7.xml><?xml version="1.0" encoding="utf-8"?>
<formControlPr xmlns="http://schemas.microsoft.com/office/spreadsheetml/2009/9/main" objectType="CheckBox" fmlaLink="$V$80" lockText="1" noThreeD="1"/>
</file>

<file path=xl/ctrlProps/ctrlProp8.xml><?xml version="1.0" encoding="utf-8"?>
<formControlPr xmlns="http://schemas.microsoft.com/office/spreadsheetml/2009/9/main" objectType="CheckBox" fmlaLink="$V$81" lockText="1" noThreeD="1"/>
</file>

<file path=xl/ctrlProps/ctrlProp9.xml><?xml version="1.0" encoding="utf-8"?>
<formControlPr xmlns="http://schemas.microsoft.com/office/spreadsheetml/2009/9/main" objectType="CheckBox" fmlaLink="$V$82" lockText="1" noThreeD="1"/>
</file>

<file path=xl/ctrlProps/ctrlProp10.xml><?xml version="1.0" encoding="utf-8"?>
<formControlPr xmlns="http://schemas.microsoft.com/office/spreadsheetml/2009/9/main" objectType="CheckBox" fmlaLink="$V$83" lockText="1" noThreeD="1"/>
</file>

<file path=xl/ctrlProps/ctrlProp11.xml><?xml version="1.0" encoding="utf-8"?>
<formControlPr xmlns="http://schemas.microsoft.com/office/spreadsheetml/2009/9/main" objectType="CheckBox" fmlaLink="$V$79" lockText="1" noThreeD="1"/>
</file>

<file path=xl/ctrlProps/ctrlProp12.xml><?xml version="1.0" encoding="utf-8"?>
<formControlPr xmlns="http://schemas.microsoft.com/office/spreadsheetml/2009/9/main" objectType="Radio" lockText="1" noThreeD="1"/>
</file>

<file path=xl/ctrlProps/ctrlProp13.xml><?xml version="1.0" encoding="utf-8"?>
<formControlPr xmlns="http://schemas.microsoft.com/office/spreadsheetml/2009/9/main" objectType="Radio" checked="Checked" firstButton="1" fmlaLink="$V$66" lockText="1" noThreeD="1"/>
</file>

<file path=xl/ctrlProps/ctrlProp14.xml><?xml version="1.0" encoding="utf-8"?>
<formControlPr xmlns="http://schemas.microsoft.com/office/spreadsheetml/2009/9/main" objectType="Radio" lockText="1" noThreeD="1"/>
</file>

<file path=xl/ctrlProps/ctrlProp15.xml><?xml version="1.0" encoding="utf-8"?>
<formControlPr xmlns="http://schemas.microsoft.com/office/spreadsheetml/2009/9/main" objectType="CheckBox" fmlaLink="V44" lockText="1" noThreeD="1"/>
</file>

<file path=xl/ctrlProps/ctrlProp16.xml><?xml version="1.0" encoding="utf-8"?>
<formControlPr xmlns="http://schemas.microsoft.com/office/spreadsheetml/2009/9/main" objectType="CheckBox" fmlaLink="$V$73" lockText="1" noThreeD="1"/>
</file>

<file path=xl/ctrlProps/ctrlProp17.xml><?xml version="1.0" encoding="utf-8"?>
<formControlPr xmlns="http://schemas.microsoft.com/office/spreadsheetml/2009/9/main" objectType="CheckBox" fmlaLink="$V$74" lockText="1" noThreeD="1"/>
</file>

<file path=xl/ctrlProps/ctrlProp18.xml><?xml version="1.0" encoding="utf-8"?>
<formControlPr xmlns="http://schemas.microsoft.com/office/spreadsheetml/2009/9/main" objectType="CheckBox" fmlaLink="$V$75" lockText="1" noThreeD="1"/>
</file>

<file path=xl/ctrlProps/ctrlProp19.xml><?xml version="1.0" encoding="utf-8"?>
<formControlPr xmlns="http://schemas.microsoft.com/office/spreadsheetml/2009/9/main" objectType="CheckBox" fmlaLink="$V$77" lockText="1" noThreeD="1"/>
</file>

<file path=xl/ctrlProps/ctrlProp20.xml><?xml version="1.0" encoding="utf-8"?>
<formControlPr xmlns="http://schemas.microsoft.com/office/spreadsheetml/2009/9/main" objectType="CheckBox" fmlaLink="$V$78" lockText="1" noThreeD="1"/>
</file>

<file path=xl/ctrlProps/ctrlProp21.xml><?xml version="1.0" encoding="utf-8"?>
<formControlPr xmlns="http://schemas.microsoft.com/office/spreadsheetml/2009/9/main" objectType="CheckBox" fmlaLink="$V$79" lockText="1" noThreeD="1"/>
</file>

<file path=xl/ctrlProps/ctrlProp22.xml><?xml version="1.0" encoding="utf-8"?>
<formControlPr xmlns="http://schemas.microsoft.com/office/spreadsheetml/2009/9/main" objectType="CheckBox" fmlaLink="$V$80" lockText="1" noThreeD="1"/>
</file>

<file path=xl/ctrlProps/ctrlProp23.xml><?xml version="1.0" encoding="utf-8"?>
<formControlPr xmlns="http://schemas.microsoft.com/office/spreadsheetml/2009/9/main" objectType="CheckBox" fmlaLink="$V$74" lockText="1" noThreeD="1"/>
</file>

<file path=xl/ctrlProps/ctrlProp24.xml><?xml version="1.0" encoding="utf-8"?>
<formControlPr xmlns="http://schemas.microsoft.com/office/spreadsheetml/2009/9/main" objectType="CheckBox" fmlaLink="$V$76" lockText="1" noThreeD="1"/>
</file>

<file path=xl/ctrlProps/ctrlProp25.xml><?xml version="1.0" encoding="utf-8"?>
<formControlPr xmlns="http://schemas.microsoft.com/office/spreadsheetml/2009/9/main" objectType="Radio"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6</xdr:col>
      <xdr:colOff>152400</xdr:colOff>
      <xdr:row>25</xdr:row>
      <xdr:rowOff>0</xdr:rowOff>
    </xdr:from>
    <xdr:to>
      <xdr:col>6</xdr:col>
      <xdr:colOff>152400</xdr:colOff>
      <xdr:row>25</xdr:row>
      <xdr:rowOff>0</xdr:rowOff>
    </xdr:to>
    <xdr:sp macro="" textlink="">
      <xdr:nvSpPr>
        <xdr:cNvPr id="22370" name="Line 5"/>
        <xdr:cNvSpPr>
          <a:spLocks noChangeShapeType="1"/>
        </xdr:cNvSpPr>
      </xdr:nvSpPr>
      <xdr:spPr bwMode="auto">
        <a:xfrm>
          <a:off x="2505075" y="42576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533400</xdr:colOff>
      <xdr:row>25</xdr:row>
      <xdr:rowOff>0</xdr:rowOff>
    </xdr:from>
    <xdr:to>
      <xdr:col>3</xdr:col>
      <xdr:colOff>371475</xdr:colOff>
      <xdr:row>25</xdr:row>
      <xdr:rowOff>0</xdr:rowOff>
    </xdr:to>
    <xdr:sp macro="" textlink="">
      <xdr:nvSpPr>
        <xdr:cNvPr id="22371" name="Line 6"/>
        <xdr:cNvSpPr>
          <a:spLocks noChangeShapeType="1"/>
        </xdr:cNvSpPr>
      </xdr:nvSpPr>
      <xdr:spPr bwMode="auto">
        <a:xfrm>
          <a:off x="1495425" y="42576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152400</xdr:colOff>
      <xdr:row>25</xdr:row>
      <xdr:rowOff>0</xdr:rowOff>
    </xdr:from>
    <xdr:to>
      <xdr:col>6</xdr:col>
      <xdr:colOff>152400</xdr:colOff>
      <xdr:row>25</xdr:row>
      <xdr:rowOff>0</xdr:rowOff>
    </xdr:to>
    <xdr:sp macro="" textlink="">
      <xdr:nvSpPr>
        <xdr:cNvPr id="22372" name="Line 7"/>
        <xdr:cNvSpPr>
          <a:spLocks noChangeShapeType="1"/>
        </xdr:cNvSpPr>
      </xdr:nvSpPr>
      <xdr:spPr bwMode="auto">
        <a:xfrm>
          <a:off x="2505075" y="42576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152400</xdr:colOff>
      <xdr:row>29</xdr:row>
      <xdr:rowOff>0</xdr:rowOff>
    </xdr:from>
    <xdr:to>
      <xdr:col>6</xdr:col>
      <xdr:colOff>152400</xdr:colOff>
      <xdr:row>29</xdr:row>
      <xdr:rowOff>0</xdr:rowOff>
    </xdr:to>
    <xdr:sp macro="" textlink="">
      <xdr:nvSpPr>
        <xdr:cNvPr id="22373" name="Line 8"/>
        <xdr:cNvSpPr>
          <a:spLocks noChangeShapeType="1"/>
        </xdr:cNvSpPr>
      </xdr:nvSpPr>
      <xdr:spPr bwMode="auto">
        <a:xfrm>
          <a:off x="2505075" y="47053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533400</xdr:colOff>
      <xdr:row>29</xdr:row>
      <xdr:rowOff>0</xdr:rowOff>
    </xdr:from>
    <xdr:to>
      <xdr:col>3</xdr:col>
      <xdr:colOff>371475</xdr:colOff>
      <xdr:row>29</xdr:row>
      <xdr:rowOff>0</xdr:rowOff>
    </xdr:to>
    <xdr:sp macro="" textlink="">
      <xdr:nvSpPr>
        <xdr:cNvPr id="22374" name="Line 9"/>
        <xdr:cNvSpPr>
          <a:spLocks noChangeShapeType="1"/>
        </xdr:cNvSpPr>
      </xdr:nvSpPr>
      <xdr:spPr bwMode="auto">
        <a:xfrm>
          <a:off x="1495425" y="47053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152400</xdr:colOff>
      <xdr:row>29</xdr:row>
      <xdr:rowOff>0</xdr:rowOff>
    </xdr:from>
    <xdr:to>
      <xdr:col>6</xdr:col>
      <xdr:colOff>152400</xdr:colOff>
      <xdr:row>29</xdr:row>
      <xdr:rowOff>0</xdr:rowOff>
    </xdr:to>
    <xdr:sp macro="" textlink="">
      <xdr:nvSpPr>
        <xdr:cNvPr id="22375" name="Line 10"/>
        <xdr:cNvSpPr>
          <a:spLocks noChangeShapeType="1"/>
        </xdr:cNvSpPr>
      </xdr:nvSpPr>
      <xdr:spPr bwMode="auto">
        <a:xfrm>
          <a:off x="2505075" y="47053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13</xdr:row>
      <xdr:rowOff>136072</xdr:rowOff>
    </xdr:from>
    <xdr:to>
      <xdr:col>21</xdr:col>
      <xdr:colOff>0</xdr:colOff>
      <xdr:row>16</xdr:row>
      <xdr:rowOff>40821</xdr:rowOff>
    </xdr:to>
    <xdr:sp macro="" textlink="">
      <xdr:nvSpPr>
        <xdr:cNvPr id="8" name="テキスト ボックス 7"/>
        <xdr:cNvSpPr txBox="1"/>
      </xdr:nvSpPr>
      <xdr:spPr>
        <a:xfrm>
          <a:off x="4435929" y="2326822"/>
          <a:ext cx="4408714" cy="43542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200">
              <a:solidFill>
                <a:srgbClr val="FF0000"/>
              </a:solidFill>
              <a:latin typeface="ＭＳ ゴシック" pitchFamily="49" charset="-128"/>
              <a:ea typeface="ＭＳ ゴシック" pitchFamily="49" charset="-128"/>
            </a:rPr>
            <a:t>申請団体の事務所の所在地を記入すること。</a:t>
          </a:r>
        </a:p>
      </xdr:txBody>
    </xdr:sp>
    <xdr:clientData/>
  </xdr:twoCellAnchor>
  <xdr:twoCellAnchor>
    <xdr:from>
      <xdr:col>11</xdr:col>
      <xdr:colOff>95250</xdr:colOff>
      <xdr:row>16</xdr:row>
      <xdr:rowOff>1361</xdr:rowOff>
    </xdr:from>
    <xdr:to>
      <xdr:col>21</xdr:col>
      <xdr:colOff>97972</xdr:colOff>
      <xdr:row>18</xdr:row>
      <xdr:rowOff>46264</xdr:rowOff>
    </xdr:to>
    <xdr:sp macro="" textlink="">
      <xdr:nvSpPr>
        <xdr:cNvPr id="9" name="テキスト ボックス 8"/>
        <xdr:cNvSpPr txBox="1"/>
      </xdr:nvSpPr>
      <xdr:spPr>
        <a:xfrm>
          <a:off x="4467225" y="2630261"/>
          <a:ext cx="4355647" cy="38780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0" tIns="36000" rIns="0" bIns="0" rtlCol="0" anchor="t"/>
        <a:lstStyle/>
        <a:p>
          <a:pPr>
            <a:lnSpc>
              <a:spcPts val="1200"/>
            </a:lnSpc>
          </a:pPr>
          <a:r>
            <a:rPr kumimoji="1" lang="ja-JP" altLang="en-US" sz="1200">
              <a:solidFill>
                <a:srgbClr val="FF0000"/>
              </a:solidFill>
              <a:latin typeface="ＭＳ ゴシック" pitchFamily="49" charset="-128"/>
              <a:ea typeface="ＭＳ ゴシック" pitchFamily="49" charset="-128"/>
            </a:rPr>
            <a:t>申請団体の名称を略称ではなく，登記されている正式名称を記入すること。</a:t>
          </a:r>
        </a:p>
      </xdr:txBody>
    </xdr:sp>
    <xdr:clientData/>
  </xdr:twoCellAnchor>
  <xdr:twoCellAnchor>
    <xdr:from>
      <xdr:col>10</xdr:col>
      <xdr:colOff>419100</xdr:colOff>
      <xdr:row>18</xdr:row>
      <xdr:rowOff>76200</xdr:rowOff>
    </xdr:from>
    <xdr:to>
      <xdr:col>19</xdr:col>
      <xdr:colOff>416374</xdr:colOff>
      <xdr:row>21</xdr:row>
      <xdr:rowOff>1</xdr:rowOff>
    </xdr:to>
    <xdr:sp macro="" textlink="">
      <xdr:nvSpPr>
        <xdr:cNvPr id="10" name="テキスト ボックス 9"/>
        <xdr:cNvSpPr txBox="1"/>
      </xdr:nvSpPr>
      <xdr:spPr>
        <a:xfrm>
          <a:off x="4362450" y="3048000"/>
          <a:ext cx="3921574" cy="4381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nSpc>
              <a:spcPts val="1200"/>
            </a:lnSpc>
          </a:pPr>
          <a:r>
            <a:rPr kumimoji="1" lang="ja-JP" altLang="en-US" sz="1200">
              <a:solidFill>
                <a:srgbClr val="FF0000"/>
              </a:solidFill>
              <a:latin typeface="ＭＳ ゴシック" pitchFamily="49" charset="-128"/>
              <a:ea typeface="ＭＳ ゴシック" pitchFamily="49" charset="-128"/>
            </a:rPr>
            <a:t>申請団体の代表者の役職と氏名を記入すること。</a:t>
          </a:r>
        </a:p>
      </xdr:txBody>
    </xdr:sp>
    <xdr:clientData/>
  </xdr:twoCellAnchor>
  <xdr:twoCellAnchor>
    <xdr:from>
      <xdr:col>11</xdr:col>
      <xdr:colOff>0</xdr:colOff>
      <xdr:row>20</xdr:row>
      <xdr:rowOff>0</xdr:rowOff>
    </xdr:from>
    <xdr:to>
      <xdr:col>20</xdr:col>
      <xdr:colOff>88447</xdr:colOff>
      <xdr:row>24</xdr:row>
      <xdr:rowOff>68035</xdr:rowOff>
    </xdr:to>
    <xdr:sp macro="" textlink="">
      <xdr:nvSpPr>
        <xdr:cNvPr id="11" name="テキスト ボックス 10"/>
        <xdr:cNvSpPr txBox="1"/>
      </xdr:nvSpPr>
      <xdr:spPr>
        <a:xfrm>
          <a:off x="4371975" y="3314700"/>
          <a:ext cx="4012747" cy="75383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nSpc>
              <a:spcPts val="1200"/>
            </a:lnSpc>
          </a:pPr>
          <a:r>
            <a:rPr kumimoji="1" lang="ja-JP" altLang="en-US" sz="1200">
              <a:solidFill>
                <a:srgbClr val="FF0000"/>
              </a:solidFill>
              <a:latin typeface="ＭＳ ゴシック" pitchFamily="49" charset="-128"/>
              <a:ea typeface="ＭＳ ゴシック" pitchFamily="49" charset="-128"/>
            </a:rPr>
            <a:t>採択された場合に委託契約を締結する契約者の役職と氏名を記入すること。</a:t>
          </a:r>
        </a:p>
      </xdr:txBody>
    </xdr:sp>
    <xdr:clientData/>
  </xdr:twoCellAnchor>
  <xdr:twoCellAnchor>
    <xdr:from>
      <xdr:col>11</xdr:col>
      <xdr:colOff>0</xdr:colOff>
      <xdr:row>22</xdr:row>
      <xdr:rowOff>40823</xdr:rowOff>
    </xdr:from>
    <xdr:to>
      <xdr:col>19</xdr:col>
      <xdr:colOff>272143</xdr:colOff>
      <xdr:row>24</xdr:row>
      <xdr:rowOff>149681</xdr:rowOff>
    </xdr:to>
    <xdr:sp macro="" textlink="">
      <xdr:nvSpPr>
        <xdr:cNvPr id="12" name="テキスト ボックス 11"/>
        <xdr:cNvSpPr txBox="1"/>
      </xdr:nvSpPr>
      <xdr:spPr>
        <a:xfrm>
          <a:off x="4435929" y="3823609"/>
          <a:ext cx="3810000" cy="4626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nSpc>
              <a:spcPts val="1200"/>
            </a:lnSpc>
          </a:pPr>
          <a:r>
            <a:rPr kumimoji="1" lang="ja-JP" altLang="en-US" sz="1100">
              <a:solidFill>
                <a:srgbClr val="FF0000"/>
              </a:solidFill>
            </a:rPr>
            <a:t>（団体によっては，代表者と契約者が異なる場合があるため記入いただくものです。）</a:t>
          </a:r>
        </a:p>
      </xdr:txBody>
    </xdr:sp>
    <xdr:clientData/>
  </xdr:twoCellAnchor>
  <xdr:twoCellAnchor>
    <xdr:from>
      <xdr:col>17</xdr:col>
      <xdr:colOff>389164</xdr:colOff>
      <xdr:row>42</xdr:row>
      <xdr:rowOff>13606</xdr:rowOff>
    </xdr:from>
    <xdr:to>
      <xdr:col>17</xdr:col>
      <xdr:colOff>389164</xdr:colOff>
      <xdr:row>43</xdr:row>
      <xdr:rowOff>242206</xdr:rowOff>
    </xdr:to>
    <xdr:cxnSp macro="">
      <xdr:nvCxnSpPr>
        <xdr:cNvPr id="13" name="直線矢印コネクタ 12"/>
        <xdr:cNvCxnSpPr/>
      </xdr:nvCxnSpPr>
      <xdr:spPr>
        <a:xfrm flipV="1">
          <a:off x="7742464" y="8595631"/>
          <a:ext cx="0" cy="676275"/>
        </a:xfrm>
        <a:prstGeom prst="straightConnector1">
          <a:avLst/>
        </a:prstGeom>
        <a:ln w="63500">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409575</xdr:colOff>
      <xdr:row>43</xdr:row>
      <xdr:rowOff>266701</xdr:rowOff>
    </xdr:from>
    <xdr:to>
      <xdr:col>24</xdr:col>
      <xdr:colOff>453119</xdr:colOff>
      <xdr:row>44</xdr:row>
      <xdr:rowOff>266700</xdr:rowOff>
    </xdr:to>
    <xdr:sp macro="" textlink="">
      <xdr:nvSpPr>
        <xdr:cNvPr id="14" name="テキスト ボックス 13"/>
        <xdr:cNvSpPr txBox="1"/>
      </xdr:nvSpPr>
      <xdr:spPr>
        <a:xfrm>
          <a:off x="3905250" y="9296401"/>
          <a:ext cx="8073119" cy="276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ja-JP" altLang="en-US" sz="1200">
              <a:solidFill>
                <a:srgbClr val="FF0000"/>
              </a:solidFill>
              <a:latin typeface="ＭＳ ゴシック" pitchFamily="49" charset="-128"/>
              <a:ea typeface="ＭＳ ゴシック" pitchFamily="49" charset="-128"/>
              <a:cs typeface="+mn-cs"/>
            </a:rPr>
            <a:t>　今回応募するプログラムと実施する取組の欄に○を記入すること。</a:t>
          </a:r>
          <a:endParaRPr lang="en-US" altLang="ja-JP" sz="1200">
            <a:solidFill>
              <a:srgbClr val="FF0000"/>
            </a:solidFill>
            <a:latin typeface="ＭＳ ゴシック" pitchFamily="49" charset="-128"/>
            <a:ea typeface="ＭＳ ゴシック" pitchFamily="49" charset="-128"/>
            <a:cs typeface="+mn-cs"/>
          </a:endParaRPr>
        </a:p>
      </xdr:txBody>
    </xdr:sp>
    <xdr:clientData/>
  </xdr:twoCellAnchor>
  <xdr:twoCellAnchor>
    <xdr:from>
      <xdr:col>8</xdr:col>
      <xdr:colOff>165100</xdr:colOff>
      <xdr:row>70</xdr:row>
      <xdr:rowOff>76200</xdr:rowOff>
    </xdr:from>
    <xdr:to>
      <xdr:col>21</xdr:col>
      <xdr:colOff>141515</xdr:colOff>
      <xdr:row>71</xdr:row>
      <xdr:rowOff>190500</xdr:rowOff>
    </xdr:to>
    <xdr:sp macro="" textlink="">
      <xdr:nvSpPr>
        <xdr:cNvPr id="26" name="テキスト ボックス 25"/>
        <xdr:cNvSpPr txBox="1"/>
      </xdr:nvSpPr>
      <xdr:spPr>
        <a:xfrm>
          <a:off x="3683000" y="18186400"/>
          <a:ext cx="5716815" cy="393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0" tIns="0" rIns="0" bIns="0" rtlCol="0" anchor="t"/>
        <a:lstStyle/>
        <a:p>
          <a:pPr>
            <a:lnSpc>
              <a:spcPts val="1400"/>
            </a:lnSpc>
          </a:pPr>
          <a:r>
            <a:rPr kumimoji="1" lang="ja-JP" altLang="en-US" sz="1200">
              <a:solidFill>
                <a:srgbClr val="FF0000"/>
              </a:solidFill>
              <a:latin typeface="ＭＳ ゴシック" pitchFamily="49" charset="-128"/>
              <a:ea typeface="ＭＳ ゴシック" pitchFamily="49" charset="-128"/>
            </a:rPr>
            <a:t>団体の種別により添付書類が異なるため，いずれかを選択してください。</a:t>
          </a:r>
        </a:p>
      </xdr:txBody>
    </xdr:sp>
    <xdr:clientData/>
  </xdr:twoCellAnchor>
  <xdr:twoCellAnchor>
    <xdr:from>
      <xdr:col>15</xdr:col>
      <xdr:colOff>122465</xdr:colOff>
      <xdr:row>69</xdr:row>
      <xdr:rowOff>1</xdr:rowOff>
    </xdr:from>
    <xdr:to>
      <xdr:col>15</xdr:col>
      <xdr:colOff>136071</xdr:colOff>
      <xdr:row>69</xdr:row>
      <xdr:rowOff>462642</xdr:rowOff>
    </xdr:to>
    <xdr:cxnSp macro="">
      <xdr:nvCxnSpPr>
        <xdr:cNvPr id="27" name="直線矢印コネクタ 26"/>
        <xdr:cNvCxnSpPr/>
      </xdr:nvCxnSpPr>
      <xdr:spPr>
        <a:xfrm flipH="1" flipV="1">
          <a:off x="6300108" y="13865680"/>
          <a:ext cx="13606" cy="462641"/>
        </a:xfrm>
        <a:prstGeom prst="straightConnector1">
          <a:avLst/>
        </a:prstGeom>
        <a:ln w="63500">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48986</xdr:colOff>
      <xdr:row>84</xdr:row>
      <xdr:rowOff>61232</xdr:rowOff>
    </xdr:from>
    <xdr:to>
      <xdr:col>17</xdr:col>
      <xdr:colOff>57150</xdr:colOff>
      <xdr:row>85</xdr:row>
      <xdr:rowOff>251733</xdr:rowOff>
    </xdr:to>
    <xdr:sp macro="" textlink="">
      <xdr:nvSpPr>
        <xdr:cNvPr id="30" name="テキスト ボックス 29"/>
        <xdr:cNvSpPr txBox="1"/>
      </xdr:nvSpPr>
      <xdr:spPr>
        <a:xfrm>
          <a:off x="3544661" y="22283057"/>
          <a:ext cx="3865789" cy="6191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0" tIns="0" rIns="0" bIns="0" rtlCol="0" anchor="t"/>
        <a:lstStyle/>
        <a:p>
          <a:pPr>
            <a:lnSpc>
              <a:spcPts val="1400"/>
            </a:lnSpc>
          </a:pPr>
          <a:r>
            <a:rPr kumimoji="1" lang="ja-JP" altLang="en-US" sz="1200">
              <a:solidFill>
                <a:srgbClr val="FF0000"/>
              </a:solidFill>
              <a:latin typeface="ＭＳ ゴシック" pitchFamily="49" charset="-128"/>
              <a:ea typeface="ＭＳ ゴシック" pitchFamily="49" charset="-128"/>
            </a:rPr>
            <a:t>　添付書類を付けているものにチェックすること。</a:t>
          </a:r>
          <a:endParaRPr kumimoji="1" lang="en-US" altLang="ja-JP" sz="1200">
            <a:solidFill>
              <a:srgbClr val="FF0000"/>
            </a:solidFill>
            <a:latin typeface="ＭＳ ゴシック" pitchFamily="49" charset="-128"/>
            <a:ea typeface="ＭＳ ゴシック" pitchFamily="49" charset="-128"/>
          </a:endParaRPr>
        </a:p>
        <a:p>
          <a:pPr>
            <a:lnSpc>
              <a:spcPts val="1400"/>
            </a:lnSpc>
          </a:pPr>
          <a:r>
            <a:rPr kumimoji="1" lang="ja-JP" altLang="en-US" sz="1200">
              <a:solidFill>
                <a:srgbClr val="FF0000"/>
              </a:solidFill>
              <a:latin typeface="ＭＳ ゴシック" pitchFamily="49" charset="-128"/>
              <a:ea typeface="ＭＳ ゴシック" pitchFamily="49" charset="-128"/>
            </a:rPr>
            <a:t>　□をクリックするとレ点が表示される。</a:t>
          </a:r>
          <a:endParaRPr kumimoji="1" lang="en-US" altLang="ja-JP" sz="1200">
            <a:solidFill>
              <a:srgbClr val="FF0000"/>
            </a:solidFill>
            <a:latin typeface="ＭＳ ゴシック" pitchFamily="49" charset="-128"/>
            <a:ea typeface="ＭＳ ゴシック" pitchFamily="49" charset="-128"/>
          </a:endParaRPr>
        </a:p>
        <a:p>
          <a:pPr>
            <a:lnSpc>
              <a:spcPts val="1400"/>
            </a:lnSpc>
          </a:pPr>
          <a:r>
            <a:rPr kumimoji="1" lang="ja-JP" altLang="en-US" sz="1200">
              <a:solidFill>
                <a:srgbClr val="FF0000"/>
              </a:solidFill>
              <a:latin typeface="ＭＳ ゴシック" pitchFamily="49" charset="-128"/>
              <a:ea typeface="ＭＳ ゴシック" pitchFamily="49" charset="-128"/>
            </a:rPr>
            <a:t>　</a:t>
          </a:r>
        </a:p>
      </xdr:txBody>
    </xdr:sp>
    <xdr:clientData/>
  </xdr:twoCellAnchor>
  <xdr:twoCellAnchor>
    <xdr:from>
      <xdr:col>9</xdr:col>
      <xdr:colOff>109817</xdr:colOff>
      <xdr:row>85</xdr:row>
      <xdr:rowOff>364192</xdr:rowOff>
    </xdr:from>
    <xdr:to>
      <xdr:col>22</xdr:col>
      <xdr:colOff>275824</xdr:colOff>
      <xdr:row>87</xdr:row>
      <xdr:rowOff>104374</xdr:rowOff>
    </xdr:to>
    <xdr:sp macro="" textlink="">
      <xdr:nvSpPr>
        <xdr:cNvPr id="31" name="テキスト ボックス 30"/>
        <xdr:cNvSpPr txBox="1"/>
      </xdr:nvSpPr>
      <xdr:spPr>
        <a:xfrm>
          <a:off x="4034117" y="23014642"/>
          <a:ext cx="6242957" cy="39740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0" tIns="0" rIns="0" bIns="0" rtlCol="0" anchor="t"/>
        <a:lstStyle/>
        <a:p>
          <a:r>
            <a:rPr kumimoji="1" lang="ja-JP" altLang="en-US" sz="1200">
              <a:solidFill>
                <a:srgbClr val="FF0000"/>
              </a:solidFill>
              <a:latin typeface="ＭＳ ゴシック" pitchFamily="49" charset="-128"/>
              <a:ea typeface="ＭＳ ゴシック" pitchFamily="49" charset="-128"/>
            </a:rPr>
            <a:t>　必要な書類の欄にチェックがないと「書類不備」と表示される。</a:t>
          </a:r>
        </a:p>
      </xdr:txBody>
    </xdr:sp>
    <xdr:clientData/>
  </xdr:twoCellAnchor>
  <xdr:twoCellAnchor>
    <xdr:from>
      <xdr:col>16</xdr:col>
      <xdr:colOff>252453</xdr:colOff>
      <xdr:row>81</xdr:row>
      <xdr:rowOff>267982</xdr:rowOff>
    </xdr:from>
    <xdr:to>
      <xdr:col>17</xdr:col>
      <xdr:colOff>381720</xdr:colOff>
      <xdr:row>83</xdr:row>
      <xdr:rowOff>213551</xdr:rowOff>
    </xdr:to>
    <xdr:cxnSp macro="">
      <xdr:nvCxnSpPr>
        <xdr:cNvPr id="32" name="直線矢印コネクタ 31"/>
        <xdr:cNvCxnSpPr/>
      </xdr:nvCxnSpPr>
      <xdr:spPr>
        <a:xfrm flipV="1">
          <a:off x="7144071" y="21671217"/>
          <a:ext cx="555090" cy="629128"/>
        </a:xfrm>
        <a:prstGeom prst="straightConnector1">
          <a:avLst/>
        </a:prstGeom>
        <a:ln w="63500">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117022</xdr:colOff>
      <xdr:row>84</xdr:row>
      <xdr:rowOff>9525</xdr:rowOff>
    </xdr:from>
    <xdr:to>
      <xdr:col>18</xdr:col>
      <xdr:colOff>127907</xdr:colOff>
      <xdr:row>85</xdr:row>
      <xdr:rowOff>352422</xdr:rowOff>
    </xdr:to>
    <xdr:cxnSp macro="">
      <xdr:nvCxnSpPr>
        <xdr:cNvPr id="33" name="直線矢印コネクタ 32"/>
        <xdr:cNvCxnSpPr/>
      </xdr:nvCxnSpPr>
      <xdr:spPr>
        <a:xfrm flipV="1">
          <a:off x="7965622" y="22231350"/>
          <a:ext cx="10885" cy="771522"/>
        </a:xfrm>
        <a:prstGeom prst="straightConnector1">
          <a:avLst/>
        </a:prstGeom>
        <a:ln w="63500">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314325</xdr:colOff>
      <xdr:row>116</xdr:row>
      <xdr:rowOff>22412</xdr:rowOff>
    </xdr:from>
    <xdr:to>
      <xdr:col>20</xdr:col>
      <xdr:colOff>369794</xdr:colOff>
      <xdr:row>121</xdr:row>
      <xdr:rowOff>38100</xdr:rowOff>
    </xdr:to>
    <xdr:sp macro="" textlink="">
      <xdr:nvSpPr>
        <xdr:cNvPr id="37" name="テキスト ボックス 36"/>
        <xdr:cNvSpPr txBox="1"/>
      </xdr:nvSpPr>
      <xdr:spPr>
        <a:xfrm>
          <a:off x="4225178" y="28877559"/>
          <a:ext cx="4873998" cy="85612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ts val="1300"/>
            </a:lnSpc>
            <a:spcBef>
              <a:spcPts val="0"/>
            </a:spcBef>
            <a:spcAft>
              <a:spcPts val="0"/>
            </a:spcAft>
            <a:buClrTx/>
            <a:buSzTx/>
            <a:buFontTx/>
            <a:buNone/>
            <a:tabLst/>
            <a:defRPr/>
          </a:pPr>
          <a:r>
            <a:rPr lang="ja-JP" altLang="ja-JP" sz="1100">
              <a:solidFill>
                <a:srgbClr val="FF0000"/>
              </a:solidFill>
              <a:latin typeface="+mn-lt"/>
              <a:ea typeface="+mn-ea"/>
              <a:cs typeface="+mn-cs"/>
            </a:rPr>
            <a:t>事業の実施期間だけでなく，事業の準備や運営委員会の開催日も含めて全ての期間を記入すること。ただし，事業の実施期間は，事業対象期間内（平成</a:t>
          </a:r>
          <a:r>
            <a:rPr lang="ja-JP" altLang="en-US" sz="1100">
              <a:solidFill>
                <a:srgbClr val="FF0000"/>
              </a:solidFill>
              <a:latin typeface="+mn-lt"/>
              <a:ea typeface="+mn-ea"/>
              <a:cs typeface="+mn-cs"/>
            </a:rPr>
            <a:t>２９</a:t>
          </a:r>
          <a:r>
            <a:rPr lang="ja-JP" altLang="ja-JP" sz="1100">
              <a:solidFill>
                <a:srgbClr val="FF0000"/>
              </a:solidFill>
              <a:latin typeface="+mn-lt"/>
              <a:ea typeface="+mn-ea"/>
              <a:cs typeface="+mn-cs"/>
            </a:rPr>
            <a:t>年</a:t>
          </a:r>
          <a:r>
            <a:rPr lang="ja-JP" altLang="en-US" sz="1100">
              <a:solidFill>
                <a:srgbClr val="FF0000"/>
              </a:solidFill>
              <a:latin typeface="+mn-lt"/>
              <a:ea typeface="+mn-ea"/>
              <a:cs typeface="+mn-cs"/>
            </a:rPr>
            <a:t>５月１日</a:t>
          </a:r>
          <a:r>
            <a:rPr lang="ja-JP" altLang="ja-JP" sz="1100">
              <a:solidFill>
                <a:srgbClr val="FF0000"/>
              </a:solidFill>
              <a:latin typeface="+mn-lt"/>
              <a:ea typeface="+mn-ea"/>
              <a:cs typeface="+mn-cs"/>
            </a:rPr>
            <a:t>～平成</a:t>
          </a:r>
          <a:r>
            <a:rPr lang="ja-JP" altLang="en-US" sz="1100">
              <a:solidFill>
                <a:srgbClr val="FF0000"/>
              </a:solidFill>
              <a:latin typeface="+mn-lt"/>
              <a:ea typeface="+mn-ea"/>
              <a:cs typeface="+mn-cs"/>
            </a:rPr>
            <a:t>３０</a:t>
          </a:r>
          <a:r>
            <a:rPr lang="ja-JP" altLang="ja-JP" sz="1100">
              <a:solidFill>
                <a:srgbClr val="FF0000"/>
              </a:solidFill>
              <a:latin typeface="+mn-lt"/>
              <a:ea typeface="+mn-ea"/>
              <a:cs typeface="+mn-cs"/>
            </a:rPr>
            <a:t>年３月２０日であること。</a:t>
          </a:r>
        </a:p>
      </xdr:txBody>
    </xdr:sp>
    <xdr:clientData/>
  </xdr:twoCellAnchor>
  <xdr:twoCellAnchor>
    <xdr:from>
      <xdr:col>8</xdr:col>
      <xdr:colOff>40822</xdr:colOff>
      <xdr:row>287</xdr:row>
      <xdr:rowOff>13607</xdr:rowOff>
    </xdr:from>
    <xdr:to>
      <xdr:col>19</xdr:col>
      <xdr:colOff>108858</xdr:colOff>
      <xdr:row>289</xdr:row>
      <xdr:rowOff>163285</xdr:rowOff>
    </xdr:to>
    <xdr:sp macro="" textlink="">
      <xdr:nvSpPr>
        <xdr:cNvPr id="45" name="テキスト ボックス 44"/>
        <xdr:cNvSpPr txBox="1"/>
      </xdr:nvSpPr>
      <xdr:spPr>
        <a:xfrm>
          <a:off x="3170465" y="49706893"/>
          <a:ext cx="4912179" cy="503463"/>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tIns="36000" bIns="36000" rtlCol="0" anchor="t"/>
        <a:lstStyle/>
        <a:p>
          <a:pPr>
            <a:lnSpc>
              <a:spcPts val="1300"/>
            </a:lnSpc>
          </a:pPr>
          <a:r>
            <a:rPr lang="ja-JP" altLang="ja-JP" sz="1100">
              <a:solidFill>
                <a:srgbClr val="FF0000"/>
              </a:solidFill>
              <a:latin typeface="+mn-lt"/>
              <a:ea typeface="+mn-ea"/>
              <a:cs typeface="+mn-cs"/>
            </a:rPr>
            <a:t>総時間数，回数及び１回あたりの時間数を記入すること。</a:t>
          </a:r>
        </a:p>
        <a:p>
          <a:pPr>
            <a:lnSpc>
              <a:spcPts val="1300"/>
            </a:lnSpc>
          </a:pPr>
          <a:r>
            <a:rPr lang="ja-JP" altLang="ja-JP" sz="1100">
              <a:solidFill>
                <a:srgbClr val="FF0000"/>
              </a:solidFill>
              <a:latin typeface="+mn-lt"/>
              <a:ea typeface="+mn-ea"/>
              <a:cs typeface="+mn-cs"/>
            </a:rPr>
            <a:t>日本語教</a:t>
          </a:r>
          <a:r>
            <a:rPr lang="ja-JP" altLang="en-US" sz="1100">
              <a:solidFill>
                <a:srgbClr val="FF0000"/>
              </a:solidFill>
              <a:latin typeface="+mn-lt"/>
              <a:ea typeface="+mn-ea"/>
              <a:cs typeface="+mn-cs"/>
            </a:rPr>
            <a:t>育</a:t>
          </a:r>
          <a:r>
            <a:rPr lang="ja-JP" altLang="ja-JP" sz="1100">
              <a:solidFill>
                <a:srgbClr val="FF0000"/>
              </a:solidFill>
              <a:latin typeface="+mn-lt"/>
              <a:ea typeface="+mn-ea"/>
              <a:cs typeface="+mn-cs"/>
            </a:rPr>
            <a:t>の総時間数が</a:t>
          </a:r>
          <a:r>
            <a:rPr lang="ja-JP" altLang="en-US" sz="1100">
              <a:solidFill>
                <a:srgbClr val="FF0000"/>
              </a:solidFill>
              <a:latin typeface="+mn-lt"/>
              <a:ea typeface="+mn-ea"/>
              <a:cs typeface="+mn-cs"/>
            </a:rPr>
            <a:t>６</a:t>
          </a:r>
          <a:r>
            <a:rPr lang="ja-JP" altLang="ja-JP" sz="1100">
              <a:solidFill>
                <a:srgbClr val="FF0000"/>
              </a:solidFill>
              <a:latin typeface="+mn-lt"/>
              <a:ea typeface="+mn-ea"/>
              <a:cs typeface="+mn-cs"/>
            </a:rPr>
            <a:t>０時間以上となるようにすること。</a:t>
          </a:r>
        </a:p>
      </xdr:txBody>
    </xdr:sp>
    <xdr:clientData/>
  </xdr:twoCellAnchor>
  <xdr:twoCellAnchor>
    <xdr:from>
      <xdr:col>6</xdr:col>
      <xdr:colOff>149676</xdr:colOff>
      <xdr:row>293</xdr:row>
      <xdr:rowOff>68037</xdr:rowOff>
    </xdr:from>
    <xdr:to>
      <xdr:col>20</xdr:col>
      <xdr:colOff>340176</xdr:colOff>
      <xdr:row>299</xdr:row>
      <xdr:rowOff>0</xdr:rowOff>
    </xdr:to>
    <xdr:sp macro="" textlink="">
      <xdr:nvSpPr>
        <xdr:cNvPr id="46" name="テキスト ボックス 45"/>
        <xdr:cNvSpPr txBox="1"/>
      </xdr:nvSpPr>
      <xdr:spPr>
        <a:xfrm>
          <a:off x="2502351" y="64371312"/>
          <a:ext cx="6610350" cy="96066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nSpc>
              <a:spcPts val="1100"/>
            </a:lnSpc>
          </a:pPr>
          <a:r>
            <a:rPr lang="ja-JP" altLang="ja-JP" sz="1100">
              <a:solidFill>
                <a:srgbClr val="FF0000"/>
              </a:solidFill>
              <a:latin typeface="+mn-lt"/>
              <a:ea typeface="+mn-ea"/>
              <a:cs typeface="+mn-cs"/>
            </a:rPr>
            <a:t>事業の実施に当たっては，安全確保について，万全の措置を講じておくこと。指導者，講師，補助者及び参加者の安全確保の措置について記入すること。（例えば，各種保険への加入等。当該事業に直接関わる指導者，講師，補助者及び参加者の当該事業の活動に係る部分のみを対象とした保険に加入する経費は委託費の対象である。）</a:t>
          </a:r>
        </a:p>
        <a:p>
          <a:pPr>
            <a:lnSpc>
              <a:spcPts val="1000"/>
            </a:lnSpc>
          </a:pPr>
          <a:r>
            <a:rPr lang="ja-JP" altLang="ja-JP" sz="1100">
              <a:solidFill>
                <a:srgbClr val="FF0000"/>
              </a:solidFill>
              <a:latin typeface="+mn-lt"/>
              <a:ea typeface="+mn-ea"/>
              <a:cs typeface="+mn-cs"/>
            </a:rPr>
            <a:t>仮に事業の実施中に事故が発生した場合には，団体の責任において対応すること。</a:t>
          </a:r>
        </a:p>
      </xdr:txBody>
    </xdr:sp>
    <xdr:clientData/>
  </xdr:twoCellAnchor>
  <xdr:twoCellAnchor>
    <xdr:from>
      <xdr:col>5</xdr:col>
      <xdr:colOff>326570</xdr:colOff>
      <xdr:row>293</xdr:row>
      <xdr:rowOff>54428</xdr:rowOff>
    </xdr:from>
    <xdr:to>
      <xdr:col>6</xdr:col>
      <xdr:colOff>172810</xdr:colOff>
      <xdr:row>299</xdr:row>
      <xdr:rowOff>163286</xdr:rowOff>
    </xdr:to>
    <xdr:sp macro="" textlink="">
      <xdr:nvSpPr>
        <xdr:cNvPr id="47" name="左中かっこ 46"/>
        <xdr:cNvSpPr/>
      </xdr:nvSpPr>
      <xdr:spPr>
        <a:xfrm>
          <a:off x="2149927" y="50768249"/>
          <a:ext cx="281669" cy="1170216"/>
        </a:xfrm>
        <a:prstGeom prst="leftBrace">
          <a:avLst>
            <a:gd name="adj1" fmla="val 8333"/>
            <a:gd name="adj2" fmla="val 50961"/>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6</xdr:col>
      <xdr:colOff>0</xdr:colOff>
      <xdr:row>316</xdr:row>
      <xdr:rowOff>44899</xdr:rowOff>
    </xdr:from>
    <xdr:to>
      <xdr:col>17</xdr:col>
      <xdr:colOff>122465</xdr:colOff>
      <xdr:row>321</xdr:row>
      <xdr:rowOff>4078</xdr:rowOff>
    </xdr:to>
    <xdr:sp macro="" textlink="">
      <xdr:nvSpPr>
        <xdr:cNvPr id="49" name="テキスト ボックス 48"/>
        <xdr:cNvSpPr txBox="1"/>
      </xdr:nvSpPr>
      <xdr:spPr>
        <a:xfrm>
          <a:off x="2258786" y="54827256"/>
          <a:ext cx="4912179" cy="84364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tIns="36000" bIns="36000" rtlCol="0" anchor="t"/>
        <a:lstStyle/>
        <a:p>
          <a:r>
            <a:rPr lang="ja-JP" altLang="en-US" sz="1100">
              <a:solidFill>
                <a:srgbClr val="FF0000"/>
              </a:solidFill>
              <a:latin typeface="+mn-lt"/>
              <a:ea typeface="+mn-ea"/>
              <a:cs typeface="+mn-cs"/>
            </a:rPr>
            <a:t>謝金の支払いがある場合には「謝金」の欄に「○」を，旅費の支払いがある場合には「旅費」の欄に「○」を</a:t>
          </a:r>
          <a:r>
            <a:rPr lang="ja-JP" altLang="ja-JP" sz="1100">
              <a:solidFill>
                <a:srgbClr val="FF0000"/>
              </a:solidFill>
              <a:latin typeface="+mn-lt"/>
              <a:ea typeface="+mn-ea"/>
              <a:cs typeface="+mn-cs"/>
            </a:rPr>
            <a:t>記入すること。</a:t>
          </a:r>
        </a:p>
        <a:p>
          <a:pPr>
            <a:lnSpc>
              <a:spcPts val="1100"/>
            </a:lnSpc>
          </a:pPr>
          <a:r>
            <a:rPr lang="ja-JP" altLang="en-US" sz="1100">
              <a:solidFill>
                <a:srgbClr val="FF0000"/>
              </a:solidFill>
              <a:latin typeface="+mn-lt"/>
              <a:ea typeface="+mn-ea"/>
              <a:cs typeface="+mn-cs"/>
            </a:rPr>
            <a:t>支払がない場合には「－」を記入すること</a:t>
          </a:r>
          <a:r>
            <a:rPr lang="ja-JP" altLang="ja-JP" sz="1100">
              <a:solidFill>
                <a:srgbClr val="FF0000"/>
              </a:solidFill>
              <a:latin typeface="+mn-lt"/>
              <a:ea typeface="+mn-ea"/>
              <a:cs typeface="+mn-cs"/>
            </a:rPr>
            <a:t>。</a:t>
          </a:r>
        </a:p>
      </xdr:txBody>
    </xdr:sp>
    <xdr:clientData/>
  </xdr:twoCellAnchor>
  <xdr:twoCellAnchor>
    <xdr:from>
      <xdr:col>17</xdr:col>
      <xdr:colOff>381000</xdr:colOff>
      <xdr:row>316</xdr:row>
      <xdr:rowOff>167363</xdr:rowOff>
    </xdr:from>
    <xdr:to>
      <xdr:col>19</xdr:col>
      <xdr:colOff>217714</xdr:colOff>
      <xdr:row>316</xdr:row>
      <xdr:rowOff>167364</xdr:rowOff>
    </xdr:to>
    <xdr:cxnSp macro="">
      <xdr:nvCxnSpPr>
        <xdr:cNvPr id="50" name="直線矢印コネクタ 49"/>
        <xdr:cNvCxnSpPr/>
      </xdr:nvCxnSpPr>
      <xdr:spPr>
        <a:xfrm flipV="1">
          <a:off x="7429500" y="54949720"/>
          <a:ext cx="762000" cy="1"/>
        </a:xfrm>
        <a:prstGeom prst="straightConnector1">
          <a:avLst/>
        </a:prstGeom>
        <a:ln w="63500">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312964</xdr:colOff>
      <xdr:row>319</xdr:row>
      <xdr:rowOff>31292</xdr:rowOff>
    </xdr:from>
    <xdr:to>
      <xdr:col>20</xdr:col>
      <xdr:colOff>108852</xdr:colOff>
      <xdr:row>319</xdr:row>
      <xdr:rowOff>44898</xdr:rowOff>
    </xdr:to>
    <xdr:cxnSp macro="">
      <xdr:nvCxnSpPr>
        <xdr:cNvPr id="51" name="直線矢印コネクタ 50"/>
        <xdr:cNvCxnSpPr/>
      </xdr:nvCxnSpPr>
      <xdr:spPr>
        <a:xfrm>
          <a:off x="7361464" y="55344328"/>
          <a:ext cx="1156602" cy="13606"/>
        </a:xfrm>
        <a:prstGeom prst="straightConnector1">
          <a:avLst/>
        </a:prstGeom>
        <a:ln w="63500">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mc:AlternateContent xmlns:mc="http://schemas.openxmlformats.org/markup-compatibility/2006">
    <mc:Choice xmlns:a14="http://schemas.microsoft.com/office/drawing/2010/main" Requires="a14">
      <xdr:twoCellAnchor editAs="oneCell">
        <xdr:from>
          <xdr:col>13</xdr:col>
          <xdr:colOff>76200</xdr:colOff>
          <xdr:row>68</xdr:row>
          <xdr:rowOff>47625</xdr:rowOff>
        </xdr:from>
        <xdr:to>
          <xdr:col>16</xdr:col>
          <xdr:colOff>314325</xdr:colOff>
          <xdr:row>68</xdr:row>
          <xdr:rowOff>247650</xdr:rowOff>
        </xdr:to>
        <xdr:sp macro="" textlink="">
          <xdr:nvSpPr>
            <xdr:cNvPr id="11877" name="Option Button 613" hidden="1">
              <a:extLst>
                <a:ext uri="{63B3BB69-23CF-44E3-9099-C40C66FF867C}">
                  <a14:compatExt spid="_x0000_s11877"/>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地方公共団体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342900</xdr:colOff>
          <xdr:row>67</xdr:row>
          <xdr:rowOff>142875</xdr:rowOff>
        </xdr:from>
        <xdr:to>
          <xdr:col>18</xdr:col>
          <xdr:colOff>200025</xdr:colOff>
          <xdr:row>69</xdr:row>
          <xdr:rowOff>28575</xdr:rowOff>
        </xdr:to>
        <xdr:sp macro="" textlink="">
          <xdr:nvSpPr>
            <xdr:cNvPr id="11878" name="Option Button 614" hidden="1">
              <a:extLst>
                <a:ext uri="{63B3BB69-23CF-44E3-9099-C40C66FF867C}">
                  <a14:compatExt spid="_x0000_s11878"/>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法人格を有する団体</a:t>
              </a:r>
            </a:p>
          </xdr:txBody>
        </xdr:sp>
        <xdr:clientData/>
      </xdr:twoCellAnchor>
    </mc:Choice>
    <mc:Fallback/>
  </mc:AlternateContent>
  <xdr:twoCellAnchor>
    <xdr:from>
      <xdr:col>8</xdr:col>
      <xdr:colOff>40822</xdr:colOff>
      <xdr:row>363</xdr:row>
      <xdr:rowOff>13607</xdr:rowOff>
    </xdr:from>
    <xdr:to>
      <xdr:col>19</xdr:col>
      <xdr:colOff>108858</xdr:colOff>
      <xdr:row>365</xdr:row>
      <xdr:rowOff>163285</xdr:rowOff>
    </xdr:to>
    <xdr:sp macro="" textlink="">
      <xdr:nvSpPr>
        <xdr:cNvPr id="79" name="テキスト ボックス 78"/>
        <xdr:cNvSpPr txBox="1"/>
      </xdr:nvSpPr>
      <xdr:spPr>
        <a:xfrm>
          <a:off x="3126922" y="50562782"/>
          <a:ext cx="4849586" cy="597353"/>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tIns="36000" bIns="36000" rtlCol="0" anchor="t"/>
        <a:lstStyle/>
        <a:p>
          <a:pPr>
            <a:lnSpc>
              <a:spcPts val="1300"/>
            </a:lnSpc>
          </a:pPr>
          <a:r>
            <a:rPr lang="ja-JP" altLang="ja-JP" sz="1100">
              <a:solidFill>
                <a:srgbClr val="FF0000"/>
              </a:solidFill>
              <a:latin typeface="+mn-lt"/>
              <a:ea typeface="+mn-ea"/>
              <a:cs typeface="+mn-cs"/>
            </a:rPr>
            <a:t>総時間数，回数及び１回あたりの時間数を記入すること。</a:t>
          </a:r>
        </a:p>
        <a:p>
          <a:pPr>
            <a:lnSpc>
              <a:spcPts val="1300"/>
            </a:lnSpc>
          </a:pPr>
          <a:r>
            <a:rPr lang="ja-JP" altLang="ja-JP" sz="1100">
              <a:solidFill>
                <a:srgbClr val="FF0000"/>
              </a:solidFill>
              <a:latin typeface="+mn-lt"/>
              <a:ea typeface="+mn-ea"/>
              <a:cs typeface="+mn-cs"/>
            </a:rPr>
            <a:t>日本語教</a:t>
          </a:r>
          <a:r>
            <a:rPr lang="ja-JP" altLang="en-US" sz="1100">
              <a:solidFill>
                <a:srgbClr val="FF0000"/>
              </a:solidFill>
              <a:latin typeface="+mn-lt"/>
              <a:ea typeface="+mn-ea"/>
              <a:cs typeface="+mn-cs"/>
            </a:rPr>
            <a:t>育</a:t>
          </a:r>
          <a:r>
            <a:rPr lang="ja-JP" altLang="ja-JP" sz="1100">
              <a:solidFill>
                <a:srgbClr val="FF0000"/>
              </a:solidFill>
              <a:latin typeface="+mn-lt"/>
              <a:ea typeface="+mn-ea"/>
              <a:cs typeface="+mn-cs"/>
            </a:rPr>
            <a:t>の総時間数が</a:t>
          </a:r>
          <a:r>
            <a:rPr lang="ja-JP" altLang="en-US" sz="1100">
              <a:solidFill>
                <a:srgbClr val="FF0000"/>
              </a:solidFill>
              <a:latin typeface="+mn-lt"/>
              <a:ea typeface="+mn-ea"/>
              <a:cs typeface="+mn-cs"/>
            </a:rPr>
            <a:t>６</a:t>
          </a:r>
          <a:r>
            <a:rPr lang="ja-JP" altLang="ja-JP" sz="1100">
              <a:solidFill>
                <a:srgbClr val="FF0000"/>
              </a:solidFill>
              <a:latin typeface="+mn-lt"/>
              <a:ea typeface="+mn-ea"/>
              <a:cs typeface="+mn-cs"/>
            </a:rPr>
            <a:t>０時間以上となるようにすること。</a:t>
          </a:r>
        </a:p>
      </xdr:txBody>
    </xdr:sp>
    <xdr:clientData/>
  </xdr:twoCellAnchor>
  <xdr:twoCellAnchor>
    <xdr:from>
      <xdr:col>6</xdr:col>
      <xdr:colOff>149676</xdr:colOff>
      <xdr:row>369</xdr:row>
      <xdr:rowOff>68037</xdr:rowOff>
    </xdr:from>
    <xdr:to>
      <xdr:col>20</xdr:col>
      <xdr:colOff>340176</xdr:colOff>
      <xdr:row>375</xdr:row>
      <xdr:rowOff>28575</xdr:rowOff>
    </xdr:to>
    <xdr:sp macro="" textlink="">
      <xdr:nvSpPr>
        <xdr:cNvPr id="81" name="テキスト ボックス 80"/>
        <xdr:cNvSpPr txBox="1"/>
      </xdr:nvSpPr>
      <xdr:spPr>
        <a:xfrm>
          <a:off x="2502351" y="77668212"/>
          <a:ext cx="6610350" cy="98923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nSpc>
              <a:spcPts val="1100"/>
            </a:lnSpc>
          </a:pPr>
          <a:r>
            <a:rPr lang="ja-JP" altLang="ja-JP" sz="1100">
              <a:solidFill>
                <a:srgbClr val="FF0000"/>
              </a:solidFill>
              <a:latin typeface="+mn-lt"/>
              <a:ea typeface="+mn-ea"/>
              <a:cs typeface="+mn-cs"/>
            </a:rPr>
            <a:t>事業の実施に当たっては，安全確保について，万全の措置を講じておくこと。指導者，講師，補助者及び参加者の安全確保の措置について記入すること。（例えば，各種保険への加入等。当該事業に直接関わる指導者，講師，補助者及び参加者の当該事業の活動に係る部分のみを対象とした保険に加入する経費は委託費の対象である。）</a:t>
          </a:r>
        </a:p>
        <a:p>
          <a:pPr>
            <a:lnSpc>
              <a:spcPts val="1000"/>
            </a:lnSpc>
          </a:pPr>
          <a:r>
            <a:rPr lang="ja-JP" altLang="ja-JP" sz="1100">
              <a:solidFill>
                <a:srgbClr val="FF0000"/>
              </a:solidFill>
              <a:latin typeface="+mn-lt"/>
              <a:ea typeface="+mn-ea"/>
              <a:cs typeface="+mn-cs"/>
            </a:rPr>
            <a:t>仮に事業の実施中に事故が発生した場合には，団体の責任において対応すること。</a:t>
          </a:r>
        </a:p>
      </xdr:txBody>
    </xdr:sp>
    <xdr:clientData/>
  </xdr:twoCellAnchor>
  <xdr:twoCellAnchor>
    <xdr:from>
      <xdr:col>5</xdr:col>
      <xdr:colOff>326570</xdr:colOff>
      <xdr:row>369</xdr:row>
      <xdr:rowOff>54428</xdr:rowOff>
    </xdr:from>
    <xdr:to>
      <xdr:col>6</xdr:col>
      <xdr:colOff>172810</xdr:colOff>
      <xdr:row>375</xdr:row>
      <xdr:rowOff>163286</xdr:rowOff>
    </xdr:to>
    <xdr:sp macro="" textlink="">
      <xdr:nvSpPr>
        <xdr:cNvPr id="82" name="左中かっこ 81"/>
        <xdr:cNvSpPr/>
      </xdr:nvSpPr>
      <xdr:spPr>
        <a:xfrm>
          <a:off x="2126795" y="51698978"/>
          <a:ext cx="274865" cy="1137558"/>
        </a:xfrm>
        <a:prstGeom prst="leftBrace">
          <a:avLst>
            <a:gd name="adj1" fmla="val 8333"/>
            <a:gd name="adj2" fmla="val 50961"/>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6</xdr:col>
      <xdr:colOff>0</xdr:colOff>
      <xdr:row>392</xdr:row>
      <xdr:rowOff>44899</xdr:rowOff>
    </xdr:from>
    <xdr:to>
      <xdr:col>17</xdr:col>
      <xdr:colOff>122465</xdr:colOff>
      <xdr:row>397</xdr:row>
      <xdr:rowOff>4078</xdr:rowOff>
    </xdr:to>
    <xdr:sp macro="" textlink="">
      <xdr:nvSpPr>
        <xdr:cNvPr id="84" name="テキスト ボックス 83"/>
        <xdr:cNvSpPr txBox="1"/>
      </xdr:nvSpPr>
      <xdr:spPr>
        <a:xfrm>
          <a:off x="2228850" y="55632799"/>
          <a:ext cx="4837340" cy="81642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tIns="36000" bIns="36000" rtlCol="0" anchor="t"/>
        <a:lstStyle/>
        <a:p>
          <a:r>
            <a:rPr lang="ja-JP" altLang="en-US" sz="1100">
              <a:solidFill>
                <a:srgbClr val="FF0000"/>
              </a:solidFill>
              <a:latin typeface="+mn-lt"/>
              <a:ea typeface="+mn-ea"/>
              <a:cs typeface="+mn-cs"/>
            </a:rPr>
            <a:t>謝金の支払いがある場合には「謝金」の欄に「○」を，旅費の支払いがある場合には「旅費」の欄に「○」を</a:t>
          </a:r>
          <a:r>
            <a:rPr lang="ja-JP" altLang="ja-JP" sz="1100">
              <a:solidFill>
                <a:srgbClr val="FF0000"/>
              </a:solidFill>
              <a:latin typeface="+mn-lt"/>
              <a:ea typeface="+mn-ea"/>
              <a:cs typeface="+mn-cs"/>
            </a:rPr>
            <a:t>記入すること。</a:t>
          </a:r>
        </a:p>
        <a:p>
          <a:pPr>
            <a:lnSpc>
              <a:spcPts val="1100"/>
            </a:lnSpc>
          </a:pPr>
          <a:r>
            <a:rPr lang="ja-JP" altLang="en-US" sz="1100">
              <a:solidFill>
                <a:srgbClr val="FF0000"/>
              </a:solidFill>
              <a:latin typeface="+mn-lt"/>
              <a:ea typeface="+mn-ea"/>
              <a:cs typeface="+mn-cs"/>
            </a:rPr>
            <a:t>支払がない場合には「－」を記入すること</a:t>
          </a:r>
          <a:r>
            <a:rPr lang="ja-JP" altLang="ja-JP" sz="1100">
              <a:solidFill>
                <a:srgbClr val="FF0000"/>
              </a:solidFill>
              <a:latin typeface="+mn-lt"/>
              <a:ea typeface="+mn-ea"/>
              <a:cs typeface="+mn-cs"/>
            </a:rPr>
            <a:t>。</a:t>
          </a:r>
        </a:p>
      </xdr:txBody>
    </xdr:sp>
    <xdr:clientData/>
  </xdr:twoCellAnchor>
  <xdr:twoCellAnchor>
    <xdr:from>
      <xdr:col>17</xdr:col>
      <xdr:colOff>381000</xdr:colOff>
      <xdr:row>392</xdr:row>
      <xdr:rowOff>167363</xdr:rowOff>
    </xdr:from>
    <xdr:to>
      <xdr:col>19</xdr:col>
      <xdr:colOff>217714</xdr:colOff>
      <xdr:row>392</xdr:row>
      <xdr:rowOff>167364</xdr:rowOff>
    </xdr:to>
    <xdr:cxnSp macro="">
      <xdr:nvCxnSpPr>
        <xdr:cNvPr id="85" name="直線矢印コネクタ 84"/>
        <xdr:cNvCxnSpPr/>
      </xdr:nvCxnSpPr>
      <xdr:spPr>
        <a:xfrm flipV="1">
          <a:off x="7324725" y="55755263"/>
          <a:ext cx="760639" cy="1"/>
        </a:xfrm>
        <a:prstGeom prst="straightConnector1">
          <a:avLst/>
        </a:prstGeom>
        <a:ln w="63500">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312964</xdr:colOff>
      <xdr:row>395</xdr:row>
      <xdr:rowOff>31292</xdr:rowOff>
    </xdr:from>
    <xdr:to>
      <xdr:col>20</xdr:col>
      <xdr:colOff>108852</xdr:colOff>
      <xdr:row>395</xdr:row>
      <xdr:rowOff>44898</xdr:rowOff>
    </xdr:to>
    <xdr:cxnSp macro="">
      <xdr:nvCxnSpPr>
        <xdr:cNvPr id="86" name="直線矢印コネクタ 85"/>
        <xdr:cNvCxnSpPr/>
      </xdr:nvCxnSpPr>
      <xdr:spPr>
        <a:xfrm>
          <a:off x="7256689" y="56133542"/>
          <a:ext cx="1148438" cy="13606"/>
        </a:xfrm>
        <a:prstGeom prst="straightConnector1">
          <a:avLst/>
        </a:prstGeom>
        <a:ln w="63500">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40822</xdr:colOff>
      <xdr:row>439</xdr:row>
      <xdr:rowOff>13607</xdr:rowOff>
    </xdr:from>
    <xdr:to>
      <xdr:col>19</xdr:col>
      <xdr:colOff>108858</xdr:colOff>
      <xdr:row>441</xdr:row>
      <xdr:rowOff>163285</xdr:rowOff>
    </xdr:to>
    <xdr:sp macro="" textlink="">
      <xdr:nvSpPr>
        <xdr:cNvPr id="88" name="テキスト ボックス 87"/>
        <xdr:cNvSpPr txBox="1"/>
      </xdr:nvSpPr>
      <xdr:spPr>
        <a:xfrm>
          <a:off x="3126922" y="63383432"/>
          <a:ext cx="4849586" cy="492578"/>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tIns="36000" bIns="36000" rtlCol="0" anchor="t"/>
        <a:lstStyle/>
        <a:p>
          <a:pPr>
            <a:lnSpc>
              <a:spcPts val="1300"/>
            </a:lnSpc>
          </a:pPr>
          <a:r>
            <a:rPr lang="ja-JP" altLang="ja-JP" sz="1100">
              <a:solidFill>
                <a:srgbClr val="FF0000"/>
              </a:solidFill>
              <a:latin typeface="+mn-lt"/>
              <a:ea typeface="+mn-ea"/>
              <a:cs typeface="+mn-cs"/>
            </a:rPr>
            <a:t>総時間数，回数及び１回あたりの時間数を記入すること。</a:t>
          </a:r>
        </a:p>
        <a:p>
          <a:pPr>
            <a:lnSpc>
              <a:spcPts val="1300"/>
            </a:lnSpc>
          </a:pPr>
          <a:r>
            <a:rPr lang="ja-JP" altLang="ja-JP" sz="1100">
              <a:solidFill>
                <a:srgbClr val="FF0000"/>
              </a:solidFill>
              <a:latin typeface="+mn-lt"/>
              <a:ea typeface="+mn-ea"/>
              <a:cs typeface="+mn-cs"/>
            </a:rPr>
            <a:t>日本語教</a:t>
          </a:r>
          <a:r>
            <a:rPr lang="ja-JP" altLang="en-US" sz="1100">
              <a:solidFill>
                <a:srgbClr val="FF0000"/>
              </a:solidFill>
              <a:latin typeface="+mn-lt"/>
              <a:ea typeface="+mn-ea"/>
              <a:cs typeface="+mn-cs"/>
            </a:rPr>
            <a:t>育</a:t>
          </a:r>
          <a:r>
            <a:rPr lang="ja-JP" altLang="ja-JP" sz="1100">
              <a:solidFill>
                <a:srgbClr val="FF0000"/>
              </a:solidFill>
              <a:latin typeface="+mn-lt"/>
              <a:ea typeface="+mn-ea"/>
              <a:cs typeface="+mn-cs"/>
            </a:rPr>
            <a:t>の総時間数が</a:t>
          </a:r>
          <a:r>
            <a:rPr lang="ja-JP" altLang="en-US" sz="1100">
              <a:solidFill>
                <a:srgbClr val="FF0000"/>
              </a:solidFill>
              <a:latin typeface="+mn-lt"/>
              <a:ea typeface="+mn-ea"/>
              <a:cs typeface="+mn-cs"/>
            </a:rPr>
            <a:t>６</a:t>
          </a:r>
          <a:r>
            <a:rPr lang="ja-JP" altLang="ja-JP" sz="1100">
              <a:solidFill>
                <a:srgbClr val="FF0000"/>
              </a:solidFill>
              <a:latin typeface="+mn-lt"/>
              <a:ea typeface="+mn-ea"/>
              <a:cs typeface="+mn-cs"/>
            </a:rPr>
            <a:t>０時間以上となるようにすること。</a:t>
          </a:r>
        </a:p>
      </xdr:txBody>
    </xdr:sp>
    <xdr:clientData/>
  </xdr:twoCellAnchor>
  <xdr:twoCellAnchor>
    <xdr:from>
      <xdr:col>6</xdr:col>
      <xdr:colOff>149676</xdr:colOff>
      <xdr:row>445</xdr:row>
      <xdr:rowOff>68037</xdr:rowOff>
    </xdr:from>
    <xdr:to>
      <xdr:col>20</xdr:col>
      <xdr:colOff>340176</xdr:colOff>
      <xdr:row>450</xdr:row>
      <xdr:rowOff>133350</xdr:rowOff>
    </xdr:to>
    <xdr:sp macro="" textlink="">
      <xdr:nvSpPr>
        <xdr:cNvPr id="89" name="テキスト ボックス 88"/>
        <xdr:cNvSpPr txBox="1"/>
      </xdr:nvSpPr>
      <xdr:spPr>
        <a:xfrm>
          <a:off x="2502351" y="90803187"/>
          <a:ext cx="6610350" cy="92256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nSpc>
              <a:spcPts val="1100"/>
            </a:lnSpc>
          </a:pPr>
          <a:r>
            <a:rPr lang="ja-JP" altLang="ja-JP" sz="1100">
              <a:solidFill>
                <a:srgbClr val="FF0000"/>
              </a:solidFill>
              <a:latin typeface="+mn-lt"/>
              <a:ea typeface="+mn-ea"/>
              <a:cs typeface="+mn-cs"/>
            </a:rPr>
            <a:t>事業の実施に当たっては，安全確保について，万全の措置を講じておくこと。指導者，講師，補助者及び参加者の安全確保の措置について記入すること。（例えば，各種保険への加入等。当該事業に直接関わる指導者，講師，補助者及び参加者の当該事業の活動に係る部分のみを対象とした保険に加入する経費は委託費の対象である。）</a:t>
          </a:r>
        </a:p>
        <a:p>
          <a:pPr>
            <a:lnSpc>
              <a:spcPts val="1000"/>
            </a:lnSpc>
          </a:pPr>
          <a:r>
            <a:rPr lang="ja-JP" altLang="ja-JP" sz="1100">
              <a:solidFill>
                <a:srgbClr val="FF0000"/>
              </a:solidFill>
              <a:latin typeface="+mn-lt"/>
              <a:ea typeface="+mn-ea"/>
              <a:cs typeface="+mn-cs"/>
            </a:rPr>
            <a:t>仮に事業の実施中に事故が発生した場合には，団体の責任において対応すること。</a:t>
          </a:r>
        </a:p>
      </xdr:txBody>
    </xdr:sp>
    <xdr:clientData/>
  </xdr:twoCellAnchor>
  <xdr:twoCellAnchor>
    <xdr:from>
      <xdr:col>5</xdr:col>
      <xdr:colOff>326570</xdr:colOff>
      <xdr:row>445</xdr:row>
      <xdr:rowOff>54428</xdr:rowOff>
    </xdr:from>
    <xdr:to>
      <xdr:col>6</xdr:col>
      <xdr:colOff>172810</xdr:colOff>
      <xdr:row>451</xdr:row>
      <xdr:rowOff>163286</xdr:rowOff>
    </xdr:to>
    <xdr:sp macro="" textlink="">
      <xdr:nvSpPr>
        <xdr:cNvPr id="90" name="左中かっこ 89"/>
        <xdr:cNvSpPr/>
      </xdr:nvSpPr>
      <xdr:spPr>
        <a:xfrm>
          <a:off x="2126795" y="64452953"/>
          <a:ext cx="274865" cy="1137558"/>
        </a:xfrm>
        <a:prstGeom prst="leftBrace">
          <a:avLst>
            <a:gd name="adj1" fmla="val 8333"/>
            <a:gd name="adj2" fmla="val 50961"/>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6</xdr:col>
      <xdr:colOff>0</xdr:colOff>
      <xdr:row>468</xdr:row>
      <xdr:rowOff>44899</xdr:rowOff>
    </xdr:from>
    <xdr:to>
      <xdr:col>17</xdr:col>
      <xdr:colOff>122465</xdr:colOff>
      <xdr:row>473</xdr:row>
      <xdr:rowOff>4078</xdr:rowOff>
    </xdr:to>
    <xdr:sp macro="" textlink="">
      <xdr:nvSpPr>
        <xdr:cNvPr id="92" name="テキスト ボックス 91"/>
        <xdr:cNvSpPr txBox="1"/>
      </xdr:nvSpPr>
      <xdr:spPr>
        <a:xfrm>
          <a:off x="2228850" y="68386774"/>
          <a:ext cx="4837340" cy="81642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tIns="36000" bIns="36000" rtlCol="0" anchor="t"/>
        <a:lstStyle/>
        <a:p>
          <a:r>
            <a:rPr lang="ja-JP" altLang="en-US" sz="1100">
              <a:solidFill>
                <a:srgbClr val="FF0000"/>
              </a:solidFill>
              <a:latin typeface="+mn-lt"/>
              <a:ea typeface="+mn-ea"/>
              <a:cs typeface="+mn-cs"/>
            </a:rPr>
            <a:t>謝金の支払いがある場合には「謝金」の欄に「○」を，旅費の支払いがある場合には「旅費」の欄に「○」を</a:t>
          </a:r>
          <a:r>
            <a:rPr lang="ja-JP" altLang="ja-JP" sz="1100">
              <a:solidFill>
                <a:srgbClr val="FF0000"/>
              </a:solidFill>
              <a:latin typeface="+mn-lt"/>
              <a:ea typeface="+mn-ea"/>
              <a:cs typeface="+mn-cs"/>
            </a:rPr>
            <a:t>記入すること。</a:t>
          </a:r>
        </a:p>
        <a:p>
          <a:pPr>
            <a:lnSpc>
              <a:spcPts val="1100"/>
            </a:lnSpc>
          </a:pPr>
          <a:r>
            <a:rPr lang="ja-JP" altLang="en-US" sz="1100">
              <a:solidFill>
                <a:srgbClr val="FF0000"/>
              </a:solidFill>
              <a:latin typeface="+mn-lt"/>
              <a:ea typeface="+mn-ea"/>
              <a:cs typeface="+mn-cs"/>
            </a:rPr>
            <a:t>支払がない場合には「－」を記入すること</a:t>
          </a:r>
          <a:r>
            <a:rPr lang="ja-JP" altLang="ja-JP" sz="1100">
              <a:solidFill>
                <a:srgbClr val="FF0000"/>
              </a:solidFill>
              <a:latin typeface="+mn-lt"/>
              <a:ea typeface="+mn-ea"/>
              <a:cs typeface="+mn-cs"/>
            </a:rPr>
            <a:t>。</a:t>
          </a:r>
        </a:p>
      </xdr:txBody>
    </xdr:sp>
    <xdr:clientData/>
  </xdr:twoCellAnchor>
  <xdr:twoCellAnchor>
    <xdr:from>
      <xdr:col>17</xdr:col>
      <xdr:colOff>381000</xdr:colOff>
      <xdr:row>468</xdr:row>
      <xdr:rowOff>167363</xdr:rowOff>
    </xdr:from>
    <xdr:to>
      <xdr:col>19</xdr:col>
      <xdr:colOff>217714</xdr:colOff>
      <xdr:row>468</xdr:row>
      <xdr:rowOff>167364</xdr:rowOff>
    </xdr:to>
    <xdr:cxnSp macro="">
      <xdr:nvCxnSpPr>
        <xdr:cNvPr id="93" name="直線矢印コネクタ 92"/>
        <xdr:cNvCxnSpPr/>
      </xdr:nvCxnSpPr>
      <xdr:spPr>
        <a:xfrm flipV="1">
          <a:off x="7324725" y="68509238"/>
          <a:ext cx="760639" cy="1"/>
        </a:xfrm>
        <a:prstGeom prst="straightConnector1">
          <a:avLst/>
        </a:prstGeom>
        <a:ln w="63500">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312964</xdr:colOff>
      <xdr:row>471</xdr:row>
      <xdr:rowOff>31292</xdr:rowOff>
    </xdr:from>
    <xdr:to>
      <xdr:col>20</xdr:col>
      <xdr:colOff>108852</xdr:colOff>
      <xdr:row>471</xdr:row>
      <xdr:rowOff>44898</xdr:rowOff>
    </xdr:to>
    <xdr:cxnSp macro="">
      <xdr:nvCxnSpPr>
        <xdr:cNvPr id="94" name="直線矢印コネクタ 93"/>
        <xdr:cNvCxnSpPr/>
      </xdr:nvCxnSpPr>
      <xdr:spPr>
        <a:xfrm>
          <a:off x="7256689" y="68887517"/>
          <a:ext cx="1148438" cy="13606"/>
        </a:xfrm>
        <a:prstGeom prst="straightConnector1">
          <a:avLst/>
        </a:prstGeom>
        <a:ln w="63500">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117022</xdr:colOff>
      <xdr:row>515</xdr:row>
      <xdr:rowOff>23132</xdr:rowOff>
    </xdr:from>
    <xdr:to>
      <xdr:col>19</xdr:col>
      <xdr:colOff>185058</xdr:colOff>
      <xdr:row>518</xdr:row>
      <xdr:rowOff>1360</xdr:rowOff>
    </xdr:to>
    <xdr:sp macro="" textlink="">
      <xdr:nvSpPr>
        <xdr:cNvPr id="96" name="テキスト ボックス 95"/>
        <xdr:cNvSpPr txBox="1"/>
      </xdr:nvSpPr>
      <xdr:spPr>
        <a:xfrm>
          <a:off x="3536497" y="102369257"/>
          <a:ext cx="4916261" cy="492578"/>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tIns="36000" bIns="36000" rtlCol="0" anchor="t"/>
        <a:lstStyle/>
        <a:p>
          <a:pPr>
            <a:lnSpc>
              <a:spcPts val="1300"/>
            </a:lnSpc>
          </a:pPr>
          <a:r>
            <a:rPr lang="ja-JP" altLang="ja-JP" sz="1100">
              <a:solidFill>
                <a:srgbClr val="FF0000"/>
              </a:solidFill>
              <a:latin typeface="+mn-lt"/>
              <a:ea typeface="+mn-ea"/>
              <a:cs typeface="+mn-cs"/>
            </a:rPr>
            <a:t>総時間数，回数及び１回あたりの時間数を記入すること。</a:t>
          </a:r>
        </a:p>
        <a:p>
          <a:pPr>
            <a:lnSpc>
              <a:spcPts val="1300"/>
            </a:lnSpc>
          </a:pPr>
          <a:r>
            <a:rPr lang="ja-JP" altLang="ja-JP" sz="1100">
              <a:solidFill>
                <a:srgbClr val="FF0000"/>
              </a:solidFill>
              <a:latin typeface="+mn-lt"/>
              <a:ea typeface="+mn-ea"/>
              <a:cs typeface="+mn-cs"/>
            </a:rPr>
            <a:t>日本語教</a:t>
          </a:r>
          <a:r>
            <a:rPr lang="ja-JP" altLang="en-US" sz="1100">
              <a:solidFill>
                <a:srgbClr val="FF0000"/>
              </a:solidFill>
              <a:latin typeface="+mn-lt"/>
              <a:ea typeface="+mn-ea"/>
              <a:cs typeface="+mn-cs"/>
            </a:rPr>
            <a:t>育</a:t>
          </a:r>
          <a:r>
            <a:rPr lang="ja-JP" altLang="ja-JP" sz="1100">
              <a:solidFill>
                <a:srgbClr val="FF0000"/>
              </a:solidFill>
              <a:latin typeface="+mn-lt"/>
              <a:ea typeface="+mn-ea"/>
              <a:cs typeface="+mn-cs"/>
            </a:rPr>
            <a:t>の総時間数が</a:t>
          </a:r>
          <a:r>
            <a:rPr lang="ja-JP" altLang="en-US" sz="1100">
              <a:solidFill>
                <a:srgbClr val="FF0000"/>
              </a:solidFill>
              <a:latin typeface="+mn-lt"/>
              <a:ea typeface="+mn-ea"/>
              <a:cs typeface="+mn-cs"/>
            </a:rPr>
            <a:t>６</a:t>
          </a:r>
          <a:r>
            <a:rPr lang="ja-JP" altLang="ja-JP" sz="1100">
              <a:solidFill>
                <a:srgbClr val="FF0000"/>
              </a:solidFill>
              <a:latin typeface="+mn-lt"/>
              <a:ea typeface="+mn-ea"/>
              <a:cs typeface="+mn-cs"/>
            </a:rPr>
            <a:t>０時間以上となるようにすること。</a:t>
          </a:r>
        </a:p>
      </xdr:txBody>
    </xdr:sp>
    <xdr:clientData/>
  </xdr:twoCellAnchor>
  <xdr:twoCellAnchor>
    <xdr:from>
      <xdr:col>6</xdr:col>
      <xdr:colOff>149676</xdr:colOff>
      <xdr:row>521</xdr:row>
      <xdr:rowOff>68037</xdr:rowOff>
    </xdr:from>
    <xdr:to>
      <xdr:col>20</xdr:col>
      <xdr:colOff>340176</xdr:colOff>
      <xdr:row>526</xdr:row>
      <xdr:rowOff>152400</xdr:rowOff>
    </xdr:to>
    <xdr:sp macro="" textlink="">
      <xdr:nvSpPr>
        <xdr:cNvPr id="97" name="テキスト ボックス 96"/>
        <xdr:cNvSpPr txBox="1"/>
      </xdr:nvSpPr>
      <xdr:spPr>
        <a:xfrm>
          <a:off x="2502351" y="103833387"/>
          <a:ext cx="6610350" cy="94161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nSpc>
              <a:spcPts val="1100"/>
            </a:lnSpc>
          </a:pPr>
          <a:r>
            <a:rPr lang="ja-JP" altLang="ja-JP" sz="1100">
              <a:solidFill>
                <a:srgbClr val="FF0000"/>
              </a:solidFill>
              <a:latin typeface="+mn-lt"/>
              <a:ea typeface="+mn-ea"/>
              <a:cs typeface="+mn-cs"/>
            </a:rPr>
            <a:t>事業の実施に当たっては，安全確保について，万全の措置を講じておくこと。指導者，講師，補助者及び参加者の安全確保の措置について記入すること。（例えば，各種保険への加入等。当該事業に直接関わる指導者，講師，補助者及び参加者の当該事業の活動に係る部分のみを対象とした保険に加入する経費は委託費の対象である。）</a:t>
          </a:r>
        </a:p>
        <a:p>
          <a:pPr>
            <a:lnSpc>
              <a:spcPts val="1000"/>
            </a:lnSpc>
          </a:pPr>
          <a:r>
            <a:rPr lang="ja-JP" altLang="ja-JP" sz="1100">
              <a:solidFill>
                <a:srgbClr val="FF0000"/>
              </a:solidFill>
              <a:latin typeface="+mn-lt"/>
              <a:ea typeface="+mn-ea"/>
              <a:cs typeface="+mn-cs"/>
            </a:rPr>
            <a:t>仮に事業の実施中に事故が発生した場合には，団体の責任において対応すること。</a:t>
          </a:r>
        </a:p>
      </xdr:txBody>
    </xdr:sp>
    <xdr:clientData/>
  </xdr:twoCellAnchor>
  <xdr:twoCellAnchor>
    <xdr:from>
      <xdr:col>5</xdr:col>
      <xdr:colOff>326570</xdr:colOff>
      <xdr:row>521</xdr:row>
      <xdr:rowOff>54428</xdr:rowOff>
    </xdr:from>
    <xdr:to>
      <xdr:col>6</xdr:col>
      <xdr:colOff>172810</xdr:colOff>
      <xdr:row>527</xdr:row>
      <xdr:rowOff>163286</xdr:rowOff>
    </xdr:to>
    <xdr:sp macro="" textlink="">
      <xdr:nvSpPr>
        <xdr:cNvPr id="98" name="左中かっこ 97"/>
        <xdr:cNvSpPr/>
      </xdr:nvSpPr>
      <xdr:spPr>
        <a:xfrm>
          <a:off x="2126795" y="76797353"/>
          <a:ext cx="274865" cy="1108983"/>
        </a:xfrm>
        <a:prstGeom prst="leftBrace">
          <a:avLst>
            <a:gd name="adj1" fmla="val 8333"/>
            <a:gd name="adj2" fmla="val 50961"/>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6</xdr:col>
      <xdr:colOff>0</xdr:colOff>
      <xdr:row>544</xdr:row>
      <xdr:rowOff>44899</xdr:rowOff>
    </xdr:from>
    <xdr:to>
      <xdr:col>17</xdr:col>
      <xdr:colOff>122465</xdr:colOff>
      <xdr:row>549</xdr:row>
      <xdr:rowOff>4078</xdr:rowOff>
    </xdr:to>
    <xdr:sp macro="" textlink="">
      <xdr:nvSpPr>
        <xdr:cNvPr id="100" name="テキスト ボックス 99"/>
        <xdr:cNvSpPr txBox="1"/>
      </xdr:nvSpPr>
      <xdr:spPr>
        <a:xfrm>
          <a:off x="2228850" y="80693074"/>
          <a:ext cx="4837340" cy="81642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tIns="36000" bIns="36000" rtlCol="0" anchor="t"/>
        <a:lstStyle/>
        <a:p>
          <a:r>
            <a:rPr lang="ja-JP" altLang="en-US" sz="1100">
              <a:solidFill>
                <a:srgbClr val="FF0000"/>
              </a:solidFill>
              <a:latin typeface="+mn-lt"/>
              <a:ea typeface="+mn-ea"/>
              <a:cs typeface="+mn-cs"/>
            </a:rPr>
            <a:t>謝金の支払いがある場合には「謝金」の欄に「○」を，旅費の支払いがある場合には「旅費」の欄に「○」を</a:t>
          </a:r>
          <a:r>
            <a:rPr lang="ja-JP" altLang="ja-JP" sz="1100">
              <a:solidFill>
                <a:srgbClr val="FF0000"/>
              </a:solidFill>
              <a:latin typeface="+mn-lt"/>
              <a:ea typeface="+mn-ea"/>
              <a:cs typeface="+mn-cs"/>
            </a:rPr>
            <a:t>記入すること。</a:t>
          </a:r>
        </a:p>
        <a:p>
          <a:pPr>
            <a:lnSpc>
              <a:spcPts val="1100"/>
            </a:lnSpc>
          </a:pPr>
          <a:r>
            <a:rPr lang="ja-JP" altLang="en-US" sz="1100">
              <a:solidFill>
                <a:srgbClr val="FF0000"/>
              </a:solidFill>
              <a:latin typeface="+mn-lt"/>
              <a:ea typeface="+mn-ea"/>
              <a:cs typeface="+mn-cs"/>
            </a:rPr>
            <a:t>支払がない場合には「－」を記入すること</a:t>
          </a:r>
          <a:r>
            <a:rPr lang="ja-JP" altLang="ja-JP" sz="1100">
              <a:solidFill>
                <a:srgbClr val="FF0000"/>
              </a:solidFill>
              <a:latin typeface="+mn-lt"/>
              <a:ea typeface="+mn-ea"/>
              <a:cs typeface="+mn-cs"/>
            </a:rPr>
            <a:t>。</a:t>
          </a:r>
        </a:p>
      </xdr:txBody>
    </xdr:sp>
    <xdr:clientData/>
  </xdr:twoCellAnchor>
  <xdr:twoCellAnchor>
    <xdr:from>
      <xdr:col>17</xdr:col>
      <xdr:colOff>381000</xdr:colOff>
      <xdr:row>544</xdr:row>
      <xdr:rowOff>167363</xdr:rowOff>
    </xdr:from>
    <xdr:to>
      <xdr:col>19</xdr:col>
      <xdr:colOff>217714</xdr:colOff>
      <xdr:row>544</xdr:row>
      <xdr:rowOff>167364</xdr:rowOff>
    </xdr:to>
    <xdr:cxnSp macro="">
      <xdr:nvCxnSpPr>
        <xdr:cNvPr id="101" name="直線矢印コネクタ 100"/>
        <xdr:cNvCxnSpPr/>
      </xdr:nvCxnSpPr>
      <xdr:spPr>
        <a:xfrm flipV="1">
          <a:off x="7324725" y="80815538"/>
          <a:ext cx="760639" cy="1"/>
        </a:xfrm>
        <a:prstGeom prst="straightConnector1">
          <a:avLst/>
        </a:prstGeom>
        <a:ln w="63500">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312964</xdr:colOff>
      <xdr:row>547</xdr:row>
      <xdr:rowOff>31292</xdr:rowOff>
    </xdr:from>
    <xdr:to>
      <xdr:col>20</xdr:col>
      <xdr:colOff>108852</xdr:colOff>
      <xdr:row>547</xdr:row>
      <xdr:rowOff>44898</xdr:rowOff>
    </xdr:to>
    <xdr:cxnSp macro="">
      <xdr:nvCxnSpPr>
        <xdr:cNvPr id="102" name="直線矢印コネクタ 101"/>
        <xdr:cNvCxnSpPr/>
      </xdr:nvCxnSpPr>
      <xdr:spPr>
        <a:xfrm>
          <a:off x="7256689" y="81193817"/>
          <a:ext cx="1148438" cy="13606"/>
        </a:xfrm>
        <a:prstGeom prst="straightConnector1">
          <a:avLst/>
        </a:prstGeom>
        <a:ln w="63500">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145676</xdr:colOff>
      <xdr:row>51</xdr:row>
      <xdr:rowOff>727986</xdr:rowOff>
    </xdr:from>
    <xdr:to>
      <xdr:col>11</xdr:col>
      <xdr:colOff>38100</xdr:colOff>
      <xdr:row>53</xdr:row>
      <xdr:rowOff>419100</xdr:rowOff>
    </xdr:to>
    <xdr:sp macro="" textlink="">
      <xdr:nvSpPr>
        <xdr:cNvPr id="103" name="テキスト ボックス 102"/>
        <xdr:cNvSpPr txBox="1"/>
      </xdr:nvSpPr>
      <xdr:spPr>
        <a:xfrm>
          <a:off x="145676" y="12678686"/>
          <a:ext cx="4705724" cy="157071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0" tIns="0" rIns="0" bIns="0" rtlCol="0" anchor="t"/>
        <a:lstStyle/>
        <a:p>
          <a:pPr>
            <a:lnSpc>
              <a:spcPts val="1400"/>
            </a:lnSpc>
          </a:pPr>
          <a:r>
            <a:rPr kumimoji="1" lang="ja-JP" altLang="en-US" sz="1200">
              <a:solidFill>
                <a:srgbClr val="FF0000"/>
              </a:solidFill>
              <a:latin typeface="ＭＳ ゴシック" pitchFamily="49" charset="-128"/>
              <a:ea typeface="ＭＳ ゴシック" pitchFamily="49" charset="-128"/>
            </a:rPr>
            <a:t>４．事業経費予定額（全体）が自動で表示される。自動的に表示されない場合は，４．事業経費予定額（全体）の金額を記入すること。上限は３００万円とする（空白地域での日本語教育の実施を含む企画の場合は４００万円とする）。</a:t>
          </a:r>
        </a:p>
      </xdr:txBody>
    </xdr:sp>
    <xdr:clientData/>
  </xdr:twoCellAnchor>
  <xdr:twoCellAnchor>
    <xdr:from>
      <xdr:col>12</xdr:col>
      <xdr:colOff>114300</xdr:colOff>
      <xdr:row>51</xdr:row>
      <xdr:rowOff>704851</xdr:rowOff>
    </xdr:from>
    <xdr:to>
      <xdr:col>20</xdr:col>
      <xdr:colOff>371474</xdr:colOff>
      <xdr:row>54</xdr:row>
      <xdr:rowOff>25400</xdr:rowOff>
    </xdr:to>
    <xdr:sp macro="" textlink="">
      <xdr:nvSpPr>
        <xdr:cNvPr id="106" name="テキスト ボックス 105"/>
        <xdr:cNvSpPr txBox="1"/>
      </xdr:nvSpPr>
      <xdr:spPr>
        <a:xfrm>
          <a:off x="5359400" y="12655551"/>
          <a:ext cx="3838574" cy="16954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0" tIns="0" rIns="0" bIns="0" rtlCol="0" anchor="t"/>
        <a:lstStyle/>
        <a:p>
          <a:pPr>
            <a:lnSpc>
              <a:spcPts val="1300"/>
            </a:lnSpc>
          </a:pPr>
          <a:r>
            <a:rPr kumimoji="1" lang="ja-JP" altLang="en-US" sz="1200">
              <a:solidFill>
                <a:srgbClr val="FF0000"/>
              </a:solidFill>
              <a:latin typeface="ＭＳ ゴシック" pitchFamily="49" charset="-128"/>
              <a:ea typeface="ＭＳ ゴシック" pitchFamily="49" charset="-128"/>
            </a:rPr>
            <a:t>　コーディネート業務謝金は，事業経費予定額（全体）の３０％まで（空白地域での日本語教育の実施を含む企画の場合は５０％まで），作業補助等労務謝金は事業経費予定額（全体）の２０％まで申請できる。これを超えている場合は限度額チェック欄に限度額を超えている旨表示される。限度額を超えている場合は，限度額を超えないように経費を見直すこと。</a:t>
          </a:r>
        </a:p>
      </xdr:txBody>
    </xdr:sp>
    <xdr:clientData/>
  </xdr:twoCellAnchor>
  <xdr:twoCellAnchor>
    <xdr:from>
      <xdr:col>5</xdr:col>
      <xdr:colOff>342900</xdr:colOff>
      <xdr:row>51</xdr:row>
      <xdr:rowOff>107500</xdr:rowOff>
    </xdr:from>
    <xdr:to>
      <xdr:col>5</xdr:col>
      <xdr:colOff>352427</xdr:colOff>
      <xdr:row>51</xdr:row>
      <xdr:rowOff>561975</xdr:rowOff>
    </xdr:to>
    <xdr:cxnSp macro="">
      <xdr:nvCxnSpPr>
        <xdr:cNvPr id="107" name="直線矢印コネクタ 106"/>
        <xdr:cNvCxnSpPr/>
      </xdr:nvCxnSpPr>
      <xdr:spPr>
        <a:xfrm flipV="1">
          <a:off x="2171700" y="11423200"/>
          <a:ext cx="9527" cy="454475"/>
        </a:xfrm>
        <a:prstGeom prst="straightConnector1">
          <a:avLst/>
        </a:prstGeom>
        <a:ln w="63500">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mc:AlternateContent xmlns:mc="http://schemas.openxmlformats.org/markup-compatibility/2006">
    <mc:Choice xmlns:a14="http://schemas.microsoft.com/office/drawing/2010/main" Requires="a14">
      <xdr:twoCellAnchor editAs="oneCell">
        <xdr:from>
          <xdr:col>1</xdr:col>
          <xdr:colOff>171450</xdr:colOff>
          <xdr:row>46</xdr:row>
          <xdr:rowOff>95250</xdr:rowOff>
        </xdr:from>
        <xdr:to>
          <xdr:col>2</xdr:col>
          <xdr:colOff>95250</xdr:colOff>
          <xdr:row>47</xdr:row>
          <xdr:rowOff>9525</xdr:rowOff>
        </xdr:to>
        <xdr:sp macro="" textlink="">
          <xdr:nvSpPr>
            <xdr:cNvPr id="16665" name="Check Box 4377" hidden="1">
              <a:extLst>
                <a:ext uri="{63B3BB69-23CF-44E3-9099-C40C66FF867C}">
                  <a14:compatExt spid="_x0000_s16665"/>
                </a:ext>
              </a:extLst>
            </xdr:cNvPr>
            <xdr:cNvSpPr/>
          </xdr:nvSpPr>
          <xdr:spPr>
            <a:xfrm>
              <a:off x="0" y="0"/>
              <a:ext cx="0" cy="0"/>
            </a:xfrm>
            <a:prstGeom prst="rect">
              <a:avLst/>
            </a:prstGeom>
          </xdr:spPr>
        </xdr:sp>
        <xdr:clientData/>
      </xdr:twoCellAnchor>
    </mc:Choice>
    <mc:Fallback/>
  </mc:AlternateContent>
  <xdr:twoCellAnchor>
    <xdr:from>
      <xdr:col>2</xdr:col>
      <xdr:colOff>47624</xdr:colOff>
      <xdr:row>46</xdr:row>
      <xdr:rowOff>228600</xdr:rowOff>
    </xdr:from>
    <xdr:to>
      <xdr:col>2</xdr:col>
      <xdr:colOff>304799</xdr:colOff>
      <xdr:row>46</xdr:row>
      <xdr:rowOff>390525</xdr:rowOff>
    </xdr:to>
    <xdr:sp macro="" textlink="">
      <xdr:nvSpPr>
        <xdr:cNvPr id="108" name="左矢印 107"/>
        <xdr:cNvSpPr/>
      </xdr:nvSpPr>
      <xdr:spPr>
        <a:xfrm>
          <a:off x="590549" y="9715500"/>
          <a:ext cx="257175" cy="161925"/>
        </a:xfrm>
        <a:prstGeom prst="leftArrow">
          <a:avLst/>
        </a:prstGeom>
        <a:solidFill>
          <a:schemeClr val="accent5">
            <a:lumMod val="20000"/>
            <a:lumOff val="80000"/>
          </a:schemeClr>
        </a:solidFill>
        <a:ln w="9525">
          <a:solidFill>
            <a:schemeClr val="accent5">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16</xdr:col>
      <xdr:colOff>238127</xdr:colOff>
      <xdr:row>51</xdr:row>
      <xdr:rowOff>95251</xdr:rowOff>
    </xdr:from>
    <xdr:to>
      <xdr:col>16</xdr:col>
      <xdr:colOff>257175</xdr:colOff>
      <xdr:row>51</xdr:row>
      <xdr:rowOff>542925</xdr:rowOff>
    </xdr:to>
    <xdr:cxnSp macro="">
      <xdr:nvCxnSpPr>
        <xdr:cNvPr id="109" name="直線矢印コネクタ 108"/>
        <xdr:cNvCxnSpPr/>
      </xdr:nvCxnSpPr>
      <xdr:spPr>
        <a:xfrm flipH="1" flipV="1">
          <a:off x="6781802" y="11410951"/>
          <a:ext cx="19048" cy="447674"/>
        </a:xfrm>
        <a:prstGeom prst="straightConnector1">
          <a:avLst/>
        </a:prstGeom>
        <a:ln w="63500">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142875</xdr:colOff>
      <xdr:row>137</xdr:row>
      <xdr:rowOff>6804</xdr:rowOff>
    </xdr:from>
    <xdr:to>
      <xdr:col>20</xdr:col>
      <xdr:colOff>428624</xdr:colOff>
      <xdr:row>143</xdr:row>
      <xdr:rowOff>104775</xdr:rowOff>
    </xdr:to>
    <xdr:sp macro="" textlink="">
      <xdr:nvSpPr>
        <xdr:cNvPr id="104" name="テキスト ボックス 103"/>
        <xdr:cNvSpPr txBox="1"/>
      </xdr:nvSpPr>
      <xdr:spPr>
        <a:xfrm>
          <a:off x="358775" y="33115704"/>
          <a:ext cx="8896349" cy="1164771"/>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ja-JP" altLang="ja-JP" sz="1100">
              <a:solidFill>
                <a:srgbClr val="FF0000"/>
              </a:solidFill>
              <a:effectLst/>
              <a:latin typeface="+mn-lt"/>
              <a:ea typeface="+mn-ea"/>
              <a:cs typeface="+mn-cs"/>
            </a:rPr>
            <a:t>運営委員会の構成員の氏名，所属，役職，</a:t>
          </a:r>
          <a:r>
            <a:rPr lang="ja-JP" altLang="en-US" sz="1100">
              <a:solidFill>
                <a:srgbClr val="FF0000"/>
              </a:solidFill>
              <a:effectLst/>
              <a:latin typeface="+mn-lt"/>
              <a:ea typeface="+mn-ea"/>
              <a:cs typeface="+mn-cs"/>
            </a:rPr>
            <a:t>専門分野</a:t>
          </a:r>
          <a:r>
            <a:rPr lang="ja-JP" altLang="ja-JP" sz="1100">
              <a:solidFill>
                <a:srgbClr val="FF0000"/>
              </a:solidFill>
              <a:effectLst/>
              <a:latin typeface="+mn-lt"/>
              <a:ea typeface="+mn-ea"/>
              <a:cs typeface="+mn-cs"/>
            </a:rPr>
            <a:t>を記入すること。</a:t>
          </a:r>
        </a:p>
        <a:p>
          <a:r>
            <a:rPr lang="ja-JP" altLang="ja-JP" sz="1100">
              <a:solidFill>
                <a:srgbClr val="FF0000"/>
              </a:solidFill>
              <a:effectLst/>
              <a:latin typeface="+mn-lt"/>
              <a:ea typeface="+mn-ea"/>
              <a:cs typeface="+mn-cs"/>
            </a:rPr>
            <a:t>なお，事業の実施に当たっては，地域の日本語教育拠点として各取組の効果的な実施を検討・検証するための「運営委員会」を必ず置くこと。</a:t>
          </a:r>
          <a:r>
            <a:rPr lang="ja-JP" altLang="ja-JP" sz="1100" u="sng">
              <a:solidFill>
                <a:srgbClr val="FF0000"/>
              </a:solidFill>
              <a:effectLst/>
              <a:latin typeface="+mn-lt"/>
              <a:ea typeface="+mn-ea"/>
              <a:cs typeface="+mn-cs"/>
            </a:rPr>
            <a:t>運営委員会において，事業内容，実施方法等の検討，実施状況の確認・改善，当該事業の評価・成果の取りまとめ等を行</a:t>
          </a:r>
          <a:r>
            <a:rPr lang="ja-JP" altLang="en-US" sz="1100" u="sng">
              <a:solidFill>
                <a:srgbClr val="FF0000"/>
              </a:solidFill>
              <a:effectLst/>
              <a:latin typeface="+mn-lt"/>
              <a:ea typeface="+mn-ea"/>
              <a:cs typeface="+mn-cs"/>
            </a:rPr>
            <a:t>うこと。</a:t>
          </a:r>
          <a:r>
            <a:rPr lang="ja-JP" altLang="en-US" sz="1100">
              <a:solidFill>
                <a:srgbClr val="FF0000"/>
              </a:solidFill>
              <a:effectLst/>
              <a:latin typeface="+mn-lt"/>
              <a:ea typeface="+mn-ea"/>
              <a:cs typeface="+mn-cs"/>
            </a:rPr>
            <a:t>また</a:t>
          </a:r>
          <a:r>
            <a:rPr lang="ja-JP" altLang="ja-JP" sz="1100">
              <a:solidFill>
                <a:srgbClr val="FF0000"/>
              </a:solidFill>
              <a:effectLst/>
              <a:latin typeface="+mn-lt"/>
              <a:ea typeface="+mn-ea"/>
              <a:cs typeface="+mn-cs"/>
            </a:rPr>
            <a:t>開催時期及び回数を設定すること。</a:t>
          </a:r>
          <a:r>
            <a:rPr lang="ja-JP" altLang="ja-JP" sz="1100" u="none" baseline="0">
              <a:solidFill>
                <a:srgbClr val="FF0000"/>
              </a:solidFill>
              <a:effectLst/>
              <a:uFill>
                <a:solidFill>
                  <a:schemeClr val="bg1"/>
                </a:solidFill>
              </a:uFill>
              <a:latin typeface="+mn-lt"/>
              <a:ea typeface="+mn-ea"/>
              <a:cs typeface="+mn-cs"/>
            </a:rPr>
            <a:t>「運営委員会」の構成員は，１０名以下とし，地域の連携体制の強化の観点から，実施団体</a:t>
          </a:r>
          <a:r>
            <a:rPr lang="ja-JP" altLang="en-US" sz="1100" b="1" u="none" baseline="0">
              <a:solidFill>
                <a:srgbClr val="FF0000"/>
              </a:solidFill>
              <a:effectLst/>
              <a:uFill>
                <a:solidFill>
                  <a:schemeClr val="bg1"/>
                </a:solidFill>
              </a:uFill>
              <a:latin typeface="+mn-lt"/>
              <a:ea typeface="+mn-ea"/>
              <a:cs typeface="+mn-cs"/>
            </a:rPr>
            <a:t>及び中核メンバー等申請事業に深く関わる者</a:t>
          </a:r>
          <a:r>
            <a:rPr lang="ja-JP" altLang="ja-JP" sz="1100" u="none" baseline="0">
              <a:solidFill>
                <a:srgbClr val="FF0000"/>
              </a:solidFill>
              <a:effectLst/>
              <a:uFill>
                <a:solidFill>
                  <a:schemeClr val="bg1"/>
                </a:solidFill>
              </a:uFill>
              <a:latin typeface="+mn-lt"/>
              <a:ea typeface="+mn-ea"/>
              <a:cs typeface="+mn-cs"/>
            </a:rPr>
            <a:t>以外の構成員が過半数を超えること</a:t>
          </a:r>
          <a:r>
            <a:rPr lang="ja-JP" altLang="en-US" sz="1100" u="none" baseline="0">
              <a:solidFill>
                <a:srgbClr val="FF0000"/>
              </a:solidFill>
              <a:effectLst/>
              <a:uFill>
                <a:solidFill>
                  <a:schemeClr val="bg1"/>
                </a:solidFill>
              </a:uFill>
              <a:latin typeface="+mn-lt"/>
              <a:ea typeface="+mn-ea"/>
              <a:cs typeface="+mn-cs"/>
            </a:rPr>
            <a:t>。本事業の中核メンバーを必ず含むこと。</a:t>
          </a:r>
          <a:endParaRPr lang="ja-JP" altLang="ja-JP" sz="1100">
            <a:solidFill>
              <a:srgbClr val="FF0000"/>
            </a:solidFill>
            <a:effectLst/>
            <a:latin typeface="+mn-lt"/>
            <a:ea typeface="+mn-ea"/>
            <a:cs typeface="+mn-cs"/>
          </a:endParaRPr>
        </a:p>
        <a:p>
          <a:r>
            <a:rPr lang="en-US" altLang="ja-JP" sz="1100">
              <a:solidFill>
                <a:srgbClr val="FF0000"/>
              </a:solidFill>
              <a:latin typeface="+mn-lt"/>
              <a:ea typeface="+mn-ea"/>
              <a:cs typeface="+mn-cs"/>
            </a:rPr>
            <a:t> </a:t>
          </a:r>
          <a:endParaRPr lang="ja-JP" altLang="ja-JP" sz="1100">
            <a:solidFill>
              <a:srgbClr val="FF0000"/>
            </a:solidFill>
            <a:latin typeface="+mn-lt"/>
            <a:ea typeface="+mn-ea"/>
            <a:cs typeface="+mn-cs"/>
          </a:endParaRPr>
        </a:p>
        <a:p>
          <a:endParaRPr kumimoji="1" lang="ja-JP" altLang="en-US" sz="1100">
            <a:solidFill>
              <a:srgbClr val="FF0000"/>
            </a:solidFill>
          </a:endParaRPr>
        </a:p>
      </xdr:txBody>
    </xdr:sp>
    <xdr:clientData/>
  </xdr:twoCellAnchor>
  <xdr:twoCellAnchor>
    <xdr:from>
      <xdr:col>2</xdr:col>
      <xdr:colOff>340632</xdr:colOff>
      <xdr:row>186</xdr:row>
      <xdr:rowOff>105228</xdr:rowOff>
    </xdr:from>
    <xdr:to>
      <xdr:col>19</xdr:col>
      <xdr:colOff>22225</xdr:colOff>
      <xdr:row>193</xdr:row>
      <xdr:rowOff>161926</xdr:rowOff>
    </xdr:to>
    <xdr:sp macro="" textlink="">
      <xdr:nvSpPr>
        <xdr:cNvPr id="105" name="テキスト ボックス 104"/>
        <xdr:cNvSpPr txBox="1"/>
      </xdr:nvSpPr>
      <xdr:spPr>
        <a:xfrm>
          <a:off x="988332" y="43056628"/>
          <a:ext cx="7428593" cy="130129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ja-JP" altLang="ja-JP" sz="1100">
              <a:solidFill>
                <a:srgbClr val="FF0000"/>
              </a:solidFill>
              <a:latin typeface="+mn-lt"/>
              <a:ea typeface="+mn-ea"/>
              <a:cs typeface="+mn-cs"/>
            </a:rPr>
            <a:t>実施体制として各取組における中核となるコーディネーター，指導者，講師及び事業担当者を記入すること。</a:t>
          </a:r>
        </a:p>
        <a:p>
          <a:r>
            <a:rPr lang="ja-JP" altLang="ja-JP" sz="1100">
              <a:solidFill>
                <a:srgbClr val="FF0000"/>
              </a:solidFill>
              <a:latin typeface="+mn-lt"/>
              <a:ea typeface="+mn-ea"/>
              <a:cs typeface="+mn-cs"/>
            </a:rPr>
            <a:t>記入した中核メンバーのうちコーディネーター，指導者及び講師については，本人の承諾を得た上で略歴（様式６）を必ず添付すること。</a:t>
          </a:r>
        </a:p>
        <a:p>
          <a:r>
            <a:rPr lang="ja-JP" altLang="ja-JP" sz="1100">
              <a:solidFill>
                <a:srgbClr val="FF0000"/>
              </a:solidFill>
              <a:latin typeface="+mn-lt"/>
              <a:ea typeface="+mn-ea"/>
              <a:cs typeface="+mn-cs"/>
            </a:rPr>
            <a:t>略歴（様式６）の「経歴</a:t>
          </a:r>
          <a:r>
            <a:rPr lang="ja-JP" altLang="en-US" sz="1100">
              <a:solidFill>
                <a:srgbClr val="FF0000"/>
              </a:solidFill>
              <a:latin typeface="+mn-lt"/>
              <a:ea typeface="+mn-ea"/>
              <a:cs typeface="+mn-cs"/>
            </a:rPr>
            <a:t>について</a:t>
          </a:r>
          <a:r>
            <a:rPr lang="ja-JP" altLang="ja-JP" sz="1100">
              <a:solidFill>
                <a:srgbClr val="FF0000"/>
              </a:solidFill>
              <a:latin typeface="+mn-lt"/>
              <a:ea typeface="+mn-ea"/>
              <a:cs typeface="+mn-cs"/>
            </a:rPr>
            <a:t>」及び「日本語教育に関する学歴・研修歴」の欄には，関わった日本語教育の経歴及び学歴・研修歴が「生活者としての外国人」を対象とした日本語教育に関するものであるか否か分かるよう留意して記入すること。</a:t>
          </a:r>
        </a:p>
        <a:p>
          <a:endParaRPr lang="ja-JP" altLang="ja-JP" sz="1100">
            <a:solidFill>
              <a:srgbClr val="FF0000"/>
            </a:solidFill>
            <a:latin typeface="+mn-lt"/>
            <a:ea typeface="+mn-ea"/>
            <a:cs typeface="+mn-cs"/>
          </a:endParaRPr>
        </a:p>
        <a:p>
          <a:pPr>
            <a:lnSpc>
              <a:spcPts val="1200"/>
            </a:lnSpc>
          </a:pPr>
          <a:endParaRPr kumimoji="1" lang="ja-JP" altLang="en-US" sz="1100">
            <a:solidFill>
              <a:srgbClr val="FF0000"/>
            </a:solidFill>
          </a:endParaRPr>
        </a:p>
      </xdr:txBody>
    </xdr:sp>
    <xdr:clientData/>
  </xdr:twoCellAnchor>
  <xdr:twoCellAnchor>
    <xdr:from>
      <xdr:col>11</xdr:col>
      <xdr:colOff>342498</xdr:colOff>
      <xdr:row>636</xdr:row>
      <xdr:rowOff>16650</xdr:rowOff>
    </xdr:from>
    <xdr:to>
      <xdr:col>18</xdr:col>
      <xdr:colOff>278545</xdr:colOff>
      <xdr:row>636</xdr:row>
      <xdr:rowOff>24813</xdr:rowOff>
    </xdr:to>
    <xdr:cxnSp macro="">
      <xdr:nvCxnSpPr>
        <xdr:cNvPr id="115" name="直線矢印コネクタ 114"/>
        <xdr:cNvCxnSpPr/>
      </xdr:nvCxnSpPr>
      <xdr:spPr>
        <a:xfrm>
          <a:off x="4892086" y="121387562"/>
          <a:ext cx="2984047" cy="8163"/>
        </a:xfrm>
        <a:prstGeom prst="straightConnector1">
          <a:avLst/>
        </a:prstGeom>
        <a:ln w="50800">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200585</xdr:colOff>
      <xdr:row>745</xdr:row>
      <xdr:rowOff>63312</xdr:rowOff>
    </xdr:from>
    <xdr:to>
      <xdr:col>17</xdr:col>
      <xdr:colOff>331212</xdr:colOff>
      <xdr:row>750</xdr:row>
      <xdr:rowOff>145676</xdr:rowOff>
    </xdr:to>
    <xdr:sp macro="" textlink="">
      <xdr:nvSpPr>
        <xdr:cNvPr id="120" name="テキスト ボックス 119"/>
        <xdr:cNvSpPr txBox="1"/>
      </xdr:nvSpPr>
      <xdr:spPr>
        <a:xfrm>
          <a:off x="3472703" y="140573871"/>
          <a:ext cx="3963038" cy="92280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tIns="36000" bIns="36000" rtlCol="0" anchor="t"/>
        <a:lstStyle/>
        <a:p>
          <a:pPr>
            <a:lnSpc>
              <a:spcPts val="1200"/>
            </a:lnSpc>
          </a:pPr>
          <a:r>
            <a:rPr lang="ja-JP" altLang="en-US" sz="1000">
              <a:solidFill>
                <a:srgbClr val="FF0000"/>
              </a:solidFill>
              <a:latin typeface="+mn-lt"/>
              <a:ea typeface="+mn-ea"/>
              <a:cs typeface="+mn-cs"/>
            </a:rPr>
            <a:t>提出いただいた応募書類に関する問い合わせや，採択後の事務連絡，事業内容に関するお問い合わせに対応いただける担当者の氏名，役職，住所，連絡先（電話番号，電子メール）等を記入すること。</a:t>
          </a:r>
        </a:p>
        <a:p>
          <a:pPr>
            <a:lnSpc>
              <a:spcPts val="1200"/>
            </a:lnSpc>
          </a:pPr>
          <a:r>
            <a:rPr lang="ja-JP" altLang="en-US" sz="1000">
              <a:solidFill>
                <a:srgbClr val="FF0000"/>
              </a:solidFill>
              <a:latin typeface="+mn-lt"/>
              <a:ea typeface="+mn-ea"/>
              <a:cs typeface="+mn-cs"/>
            </a:rPr>
            <a:t>連絡や問合せなどは，電子メールで行いますので，電子メールのアドレスは必ず記入すること。</a:t>
          </a:r>
        </a:p>
      </xdr:txBody>
    </xdr:sp>
    <xdr:clientData/>
  </xdr:twoCellAnchor>
  <xdr:twoCellAnchor>
    <xdr:from>
      <xdr:col>2</xdr:col>
      <xdr:colOff>114300</xdr:colOff>
      <xdr:row>715</xdr:row>
      <xdr:rowOff>10593</xdr:rowOff>
    </xdr:from>
    <xdr:to>
      <xdr:col>13</xdr:col>
      <xdr:colOff>342900</xdr:colOff>
      <xdr:row>718</xdr:row>
      <xdr:rowOff>25401</xdr:rowOff>
    </xdr:to>
    <xdr:sp macro="" textlink="">
      <xdr:nvSpPr>
        <xdr:cNvPr id="121" name="テキスト ボックス 120"/>
        <xdr:cNvSpPr txBox="1"/>
      </xdr:nvSpPr>
      <xdr:spPr>
        <a:xfrm>
          <a:off x="762000" y="141590193"/>
          <a:ext cx="5257800" cy="548208"/>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tIns="36000" bIns="36000" rtlCol="0" anchor="t"/>
        <a:lstStyle/>
        <a:p>
          <a:pPr>
            <a:lnSpc>
              <a:spcPts val="1300"/>
            </a:lnSpc>
          </a:pPr>
          <a:r>
            <a:rPr lang="ja-JP" altLang="en-US" sz="1100">
              <a:solidFill>
                <a:srgbClr val="FF0000"/>
              </a:solidFill>
              <a:latin typeface="+mn-lt"/>
              <a:ea typeface="+mn-ea"/>
              <a:cs typeface="+mn-cs"/>
            </a:rPr>
            <a:t>上記「諸謝金」から「消費税相当額」までの「小計」の欄の合計が自動で計算される。</a:t>
          </a:r>
          <a:endParaRPr lang="ja-JP" altLang="ja-JP" sz="1100">
            <a:solidFill>
              <a:srgbClr val="FF0000"/>
            </a:solidFill>
            <a:latin typeface="+mn-lt"/>
            <a:ea typeface="+mn-ea"/>
            <a:cs typeface="+mn-cs"/>
          </a:endParaRPr>
        </a:p>
      </xdr:txBody>
    </xdr:sp>
    <xdr:clientData/>
  </xdr:twoCellAnchor>
  <xdr:twoCellAnchor>
    <xdr:from>
      <xdr:col>13</xdr:col>
      <xdr:colOff>230147</xdr:colOff>
      <xdr:row>715</xdr:row>
      <xdr:rowOff>163286</xdr:rowOff>
    </xdr:from>
    <xdr:to>
      <xdr:col>18</xdr:col>
      <xdr:colOff>35566</xdr:colOff>
      <xdr:row>716</xdr:row>
      <xdr:rowOff>3</xdr:rowOff>
    </xdr:to>
    <xdr:cxnSp macro="">
      <xdr:nvCxnSpPr>
        <xdr:cNvPr id="123" name="直線矢印コネクタ 122"/>
        <xdr:cNvCxnSpPr/>
      </xdr:nvCxnSpPr>
      <xdr:spPr>
        <a:xfrm>
          <a:off x="5907047" y="141742886"/>
          <a:ext cx="2027919" cy="14517"/>
        </a:xfrm>
        <a:prstGeom prst="straightConnector1">
          <a:avLst/>
        </a:prstGeom>
        <a:ln w="50800">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204107</xdr:colOff>
      <xdr:row>720</xdr:row>
      <xdr:rowOff>145676</xdr:rowOff>
    </xdr:from>
    <xdr:to>
      <xdr:col>18</xdr:col>
      <xdr:colOff>91169</xdr:colOff>
      <xdr:row>721</xdr:row>
      <xdr:rowOff>4803</xdr:rowOff>
    </xdr:to>
    <xdr:cxnSp macro="">
      <xdr:nvCxnSpPr>
        <xdr:cNvPr id="124" name="直線矢印コネクタ 123"/>
        <xdr:cNvCxnSpPr/>
      </xdr:nvCxnSpPr>
      <xdr:spPr>
        <a:xfrm flipV="1">
          <a:off x="5179519" y="136969500"/>
          <a:ext cx="2509238" cy="27215"/>
        </a:xfrm>
        <a:prstGeom prst="straightConnector1">
          <a:avLst/>
        </a:prstGeom>
        <a:ln w="50800">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241806</xdr:colOff>
      <xdr:row>629</xdr:row>
      <xdr:rowOff>156881</xdr:rowOff>
    </xdr:from>
    <xdr:to>
      <xdr:col>19</xdr:col>
      <xdr:colOff>419100</xdr:colOff>
      <xdr:row>632</xdr:row>
      <xdr:rowOff>180975</xdr:rowOff>
    </xdr:to>
    <xdr:sp macro="" textlink="">
      <xdr:nvSpPr>
        <xdr:cNvPr id="127" name="テキスト ボックス 126"/>
        <xdr:cNvSpPr txBox="1"/>
      </xdr:nvSpPr>
      <xdr:spPr>
        <a:xfrm>
          <a:off x="4166106" y="121381556"/>
          <a:ext cx="4596894" cy="67179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tIns="36000" bIns="36000" rtlCol="0" anchor="t"/>
        <a:lstStyle/>
        <a:p>
          <a:pPr marL="0" marR="0" indent="0" defTabSz="914400" eaLnBrk="1" fontAlgn="auto" latinLnBrk="0" hangingPunct="1">
            <a:lnSpc>
              <a:spcPts val="1300"/>
            </a:lnSpc>
            <a:spcBef>
              <a:spcPts val="0"/>
            </a:spcBef>
            <a:spcAft>
              <a:spcPts val="0"/>
            </a:spcAft>
            <a:buClrTx/>
            <a:buSzTx/>
            <a:buFontTx/>
            <a:buNone/>
            <a:tabLst/>
            <a:defRPr/>
          </a:pPr>
          <a:r>
            <a:rPr lang="ja-JP" altLang="en-US" sz="1100">
              <a:solidFill>
                <a:srgbClr val="FF0000"/>
              </a:solidFill>
              <a:latin typeface="+mn-lt"/>
              <a:ea typeface="+mn-ea"/>
              <a:cs typeface="+mn-cs"/>
            </a:rPr>
            <a:t>上記「事業費計」の１０％が自動で計算されるが，団体の直近の決算により算定した一般管理費率と団体の受託規定による一般管理費率を比較し，より低い率で適切に算定すること。</a:t>
          </a:r>
          <a:endParaRPr lang="ja-JP" altLang="ja-JP" sz="1100">
            <a:solidFill>
              <a:srgbClr val="FF0000"/>
            </a:solidFill>
            <a:latin typeface="+mn-lt"/>
            <a:ea typeface="+mn-ea"/>
            <a:cs typeface="+mn-cs"/>
          </a:endParaRPr>
        </a:p>
      </xdr:txBody>
    </xdr:sp>
    <xdr:clientData/>
  </xdr:twoCellAnchor>
  <xdr:twoCellAnchor>
    <xdr:from>
      <xdr:col>19</xdr:col>
      <xdr:colOff>419100</xdr:colOff>
      <xdr:row>627</xdr:row>
      <xdr:rowOff>46190</xdr:rowOff>
    </xdr:from>
    <xdr:to>
      <xdr:col>20</xdr:col>
      <xdr:colOff>214592</xdr:colOff>
      <xdr:row>631</xdr:row>
      <xdr:rowOff>64153</xdr:rowOff>
    </xdr:to>
    <xdr:cxnSp macro="">
      <xdr:nvCxnSpPr>
        <xdr:cNvPr id="128" name="直線矢印コネクタ 127"/>
        <xdr:cNvCxnSpPr>
          <a:stCxn id="127" idx="3"/>
        </xdr:cNvCxnSpPr>
      </xdr:nvCxnSpPr>
      <xdr:spPr>
        <a:xfrm flipV="1">
          <a:off x="8763000" y="120927965"/>
          <a:ext cx="224117" cy="789488"/>
        </a:xfrm>
        <a:prstGeom prst="straightConnector1">
          <a:avLst/>
        </a:prstGeom>
        <a:ln w="60325">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177800</xdr:colOff>
      <xdr:row>163</xdr:row>
      <xdr:rowOff>228600</xdr:rowOff>
    </xdr:from>
    <xdr:to>
      <xdr:col>21</xdr:col>
      <xdr:colOff>406400</xdr:colOff>
      <xdr:row>171</xdr:row>
      <xdr:rowOff>127000</xdr:rowOff>
    </xdr:to>
    <xdr:sp macro="" textlink="">
      <xdr:nvSpPr>
        <xdr:cNvPr id="87" name="右中かっこ 86"/>
        <xdr:cNvSpPr/>
      </xdr:nvSpPr>
      <xdr:spPr>
        <a:xfrm>
          <a:off x="9598025" y="36328350"/>
          <a:ext cx="228600" cy="1374775"/>
        </a:xfrm>
        <a:prstGeom prst="rightBrace">
          <a:avLst/>
        </a:prstGeom>
        <a:ln w="34925">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1</xdr:col>
      <xdr:colOff>136071</xdr:colOff>
      <xdr:row>633</xdr:row>
      <xdr:rowOff>27214</xdr:rowOff>
    </xdr:from>
    <xdr:to>
      <xdr:col>12</xdr:col>
      <xdr:colOff>357866</xdr:colOff>
      <xdr:row>634</xdr:row>
      <xdr:rowOff>149678</xdr:rowOff>
    </xdr:to>
    <xdr:sp macro="" textlink="">
      <xdr:nvSpPr>
        <xdr:cNvPr id="129" name="テキスト ボックス 128"/>
        <xdr:cNvSpPr txBox="1"/>
      </xdr:nvSpPr>
      <xdr:spPr>
        <a:xfrm>
          <a:off x="250371" y="106716739"/>
          <a:ext cx="5022395" cy="293914"/>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tIns="36000" bIns="36000" rtlCol="0" anchor="t"/>
        <a:lstStyle/>
        <a:p>
          <a:r>
            <a:rPr lang="ja-JP" altLang="en-US" sz="1100">
              <a:solidFill>
                <a:srgbClr val="FF0000"/>
              </a:solidFill>
              <a:latin typeface="+mn-lt"/>
              <a:ea typeface="+mn-ea"/>
              <a:cs typeface="+mn-cs"/>
            </a:rPr>
            <a:t>上記「事業費計」と「一般管理費」と「再委託費」の合計が自動で計算される。</a:t>
          </a:r>
          <a:endParaRPr lang="ja-JP" altLang="ja-JP" sz="1100">
            <a:solidFill>
              <a:srgbClr val="FF0000"/>
            </a:solidFill>
            <a:latin typeface="+mn-lt"/>
            <a:ea typeface="+mn-ea"/>
            <a:cs typeface="+mn-cs"/>
          </a:endParaRPr>
        </a:p>
      </xdr:txBody>
    </xdr:sp>
    <xdr:clientData/>
  </xdr:twoCellAnchor>
  <xdr:twoCellAnchor>
    <xdr:from>
      <xdr:col>12</xdr:col>
      <xdr:colOff>357866</xdr:colOff>
      <xdr:row>633</xdr:row>
      <xdr:rowOff>149678</xdr:rowOff>
    </xdr:from>
    <xdr:to>
      <xdr:col>18</xdr:col>
      <xdr:colOff>244928</xdr:colOff>
      <xdr:row>634</xdr:row>
      <xdr:rowOff>0</xdr:rowOff>
    </xdr:to>
    <xdr:cxnSp macro="">
      <xdr:nvCxnSpPr>
        <xdr:cNvPr id="130" name="直線矢印コネクタ 129"/>
        <xdr:cNvCxnSpPr>
          <a:stCxn id="129" idx="3"/>
        </xdr:cNvCxnSpPr>
      </xdr:nvCxnSpPr>
      <xdr:spPr>
        <a:xfrm flipV="1">
          <a:off x="5272766" y="106839203"/>
          <a:ext cx="2754087" cy="21772"/>
        </a:xfrm>
        <a:prstGeom prst="straightConnector1">
          <a:avLst/>
        </a:prstGeom>
        <a:ln w="50800">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76200</xdr:colOff>
      <xdr:row>635</xdr:row>
      <xdr:rowOff>0</xdr:rowOff>
    </xdr:from>
    <xdr:to>
      <xdr:col>18</xdr:col>
      <xdr:colOff>123825</xdr:colOff>
      <xdr:row>636</xdr:row>
      <xdr:rowOff>76200</xdr:rowOff>
    </xdr:to>
    <xdr:sp macro="" textlink="">
      <xdr:nvSpPr>
        <xdr:cNvPr id="131" name="テキスト ボックス 130"/>
        <xdr:cNvSpPr txBox="1"/>
      </xdr:nvSpPr>
      <xdr:spPr>
        <a:xfrm>
          <a:off x="3067050" y="122624850"/>
          <a:ext cx="4829175" cy="24765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tIns="36000" bIns="36000" rtlCol="0" anchor="t"/>
        <a:lstStyle/>
        <a:p>
          <a:r>
            <a:rPr lang="ja-JP" altLang="ja-JP" sz="1100">
              <a:solidFill>
                <a:srgbClr val="FF0000"/>
              </a:solidFill>
              <a:effectLst/>
              <a:latin typeface="+mn-lt"/>
              <a:ea typeface="+mn-ea"/>
              <a:cs typeface="+mn-cs"/>
            </a:rPr>
            <a:t>受講者からの実費徴収など本事業に係る収入がある場合には記入すること。</a:t>
          </a:r>
          <a:endParaRPr lang="ja-JP" altLang="ja-JP">
            <a:solidFill>
              <a:srgbClr val="FF0000"/>
            </a:solidFill>
            <a:effectLst/>
          </a:endParaRPr>
        </a:p>
      </xdr:txBody>
    </xdr:sp>
    <xdr:clientData/>
  </xdr:twoCellAnchor>
  <xdr:twoCellAnchor>
    <xdr:from>
      <xdr:col>1</xdr:col>
      <xdr:colOff>14966</xdr:colOff>
      <xdr:row>638</xdr:row>
      <xdr:rowOff>133351</xdr:rowOff>
    </xdr:from>
    <xdr:to>
      <xdr:col>7</xdr:col>
      <xdr:colOff>304799</xdr:colOff>
      <xdr:row>642</xdr:row>
      <xdr:rowOff>99333</xdr:rowOff>
    </xdr:to>
    <xdr:sp macro="" textlink="">
      <xdr:nvSpPr>
        <xdr:cNvPr id="133" name="テキスト ボックス 132"/>
        <xdr:cNvSpPr txBox="1"/>
      </xdr:nvSpPr>
      <xdr:spPr>
        <a:xfrm>
          <a:off x="224516" y="123110626"/>
          <a:ext cx="3147333" cy="518432"/>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tIns="36000" bIns="36000" rtlCol="0" anchor="t"/>
        <a:lstStyle/>
        <a:p>
          <a:pPr>
            <a:lnSpc>
              <a:spcPts val="1300"/>
            </a:lnSpc>
          </a:pPr>
          <a:r>
            <a:rPr lang="ja-JP" altLang="en-US" sz="1100">
              <a:solidFill>
                <a:srgbClr val="FF0000"/>
              </a:solidFill>
              <a:latin typeface="+mn-lt"/>
              <a:ea typeface="+mn-ea"/>
              <a:cs typeface="+mn-cs"/>
            </a:rPr>
            <a:t>「支出額合計（Ａ）」から「収入額合計（Ｂ）」を引いた額が自動で計算される。</a:t>
          </a:r>
          <a:endParaRPr lang="ja-JP" altLang="ja-JP" sz="1100">
            <a:solidFill>
              <a:srgbClr val="FF0000"/>
            </a:solidFill>
            <a:latin typeface="+mn-lt"/>
            <a:ea typeface="+mn-ea"/>
            <a:cs typeface="+mn-cs"/>
          </a:endParaRPr>
        </a:p>
      </xdr:txBody>
    </xdr:sp>
    <xdr:clientData/>
  </xdr:twoCellAnchor>
  <xdr:twoCellAnchor>
    <xdr:from>
      <xdr:col>7</xdr:col>
      <xdr:colOff>12701</xdr:colOff>
      <xdr:row>646</xdr:row>
      <xdr:rowOff>4992</xdr:rowOff>
    </xdr:from>
    <xdr:to>
      <xdr:col>19</xdr:col>
      <xdr:colOff>390525</xdr:colOff>
      <xdr:row>651</xdr:row>
      <xdr:rowOff>73026</xdr:rowOff>
    </xdr:to>
    <xdr:sp macro="" textlink="">
      <xdr:nvSpPr>
        <xdr:cNvPr id="138" name="テキスト ボックス 137"/>
        <xdr:cNvSpPr txBox="1"/>
      </xdr:nvSpPr>
      <xdr:spPr>
        <a:xfrm>
          <a:off x="3079751" y="124287192"/>
          <a:ext cx="5654674" cy="92528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tIns="36000" bIns="36000" rtlCol="0" anchor="t"/>
        <a:lstStyle/>
        <a:p>
          <a:pPr>
            <a:lnSpc>
              <a:spcPts val="1400"/>
            </a:lnSpc>
          </a:pPr>
          <a:r>
            <a:rPr lang="ja-JP" altLang="ja-JP" sz="1200">
              <a:solidFill>
                <a:srgbClr val="FF0000"/>
              </a:solidFill>
              <a:latin typeface="+mn-lt"/>
              <a:ea typeface="+mn-ea"/>
              <a:cs typeface="+mn-cs"/>
            </a:rPr>
            <a:t>事業の一部を再委託する場合には，（１）再委託の相手方の住所及び氏名，（２）再委託を行う事業の範囲，（３）再委託の必要性，（４）再委託金額，（５）再委託費の内訳を記入すること。</a:t>
          </a:r>
        </a:p>
        <a:p>
          <a:pPr>
            <a:lnSpc>
              <a:spcPts val="1300"/>
            </a:lnSpc>
          </a:pPr>
          <a:r>
            <a:rPr lang="ja-JP" altLang="ja-JP" sz="1200">
              <a:solidFill>
                <a:srgbClr val="FF0000"/>
              </a:solidFill>
              <a:latin typeface="+mn-lt"/>
              <a:ea typeface="+mn-ea"/>
              <a:cs typeface="+mn-cs"/>
            </a:rPr>
            <a:t>外部の方を指導者等として謝金を支払う場合は，再委託とはな</a:t>
          </a:r>
          <a:r>
            <a:rPr lang="ja-JP" altLang="en-US" sz="1200">
              <a:solidFill>
                <a:srgbClr val="FF0000"/>
              </a:solidFill>
              <a:latin typeface="+mn-lt"/>
              <a:ea typeface="+mn-ea"/>
              <a:cs typeface="+mn-cs"/>
            </a:rPr>
            <a:t>らない</a:t>
          </a:r>
          <a:r>
            <a:rPr lang="ja-JP" altLang="ja-JP" sz="1200">
              <a:solidFill>
                <a:srgbClr val="FF0000"/>
              </a:solidFill>
              <a:latin typeface="+mn-lt"/>
              <a:ea typeface="+mn-ea"/>
              <a:cs typeface="+mn-cs"/>
            </a:rPr>
            <a:t>。</a:t>
          </a:r>
        </a:p>
      </xdr:txBody>
    </xdr:sp>
    <xdr:clientData/>
  </xdr:twoCellAnchor>
  <xdr:twoCellAnchor>
    <xdr:from>
      <xdr:col>2</xdr:col>
      <xdr:colOff>190500</xdr:colOff>
      <xdr:row>720</xdr:row>
      <xdr:rowOff>0</xdr:rowOff>
    </xdr:from>
    <xdr:to>
      <xdr:col>13</xdr:col>
      <xdr:colOff>412295</xdr:colOff>
      <xdr:row>721</xdr:row>
      <xdr:rowOff>122465</xdr:rowOff>
    </xdr:to>
    <xdr:sp macro="" textlink="">
      <xdr:nvSpPr>
        <xdr:cNvPr id="141" name="テキスト ボックス 140"/>
        <xdr:cNvSpPr txBox="1"/>
      </xdr:nvSpPr>
      <xdr:spPr>
        <a:xfrm>
          <a:off x="733425" y="123291600"/>
          <a:ext cx="5022395" cy="293915"/>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tIns="36000" bIns="36000" rtlCol="0" anchor="t"/>
        <a:lstStyle/>
        <a:p>
          <a:r>
            <a:rPr lang="ja-JP" altLang="en-US" sz="1100">
              <a:solidFill>
                <a:srgbClr val="FF0000"/>
              </a:solidFill>
              <a:latin typeface="+mn-lt"/>
              <a:ea typeface="+mn-ea"/>
              <a:cs typeface="+mn-cs"/>
            </a:rPr>
            <a:t>上記「事業費計」と「一般管理費」の合計が自動で計算される。</a:t>
          </a:r>
          <a:endParaRPr lang="ja-JP" altLang="ja-JP" sz="1100">
            <a:solidFill>
              <a:srgbClr val="FF0000"/>
            </a:solidFill>
            <a:latin typeface="+mn-lt"/>
            <a:ea typeface="+mn-ea"/>
            <a:cs typeface="+mn-cs"/>
          </a:endParaRPr>
        </a:p>
      </xdr:txBody>
    </xdr:sp>
    <xdr:clientData/>
  </xdr:twoCellAnchor>
  <xdr:twoCellAnchor>
    <xdr:from>
      <xdr:col>3</xdr:col>
      <xdr:colOff>216353</xdr:colOff>
      <xdr:row>624</xdr:row>
      <xdr:rowOff>164645</xdr:rowOff>
    </xdr:from>
    <xdr:to>
      <xdr:col>14</xdr:col>
      <xdr:colOff>379639</xdr:colOff>
      <xdr:row>628</xdr:row>
      <xdr:rowOff>28575</xdr:rowOff>
    </xdr:to>
    <xdr:sp macro="" textlink="">
      <xdr:nvSpPr>
        <xdr:cNvPr id="144" name="テキスト ボックス 143"/>
        <xdr:cNvSpPr txBox="1"/>
      </xdr:nvSpPr>
      <xdr:spPr>
        <a:xfrm>
          <a:off x="1187903" y="105053945"/>
          <a:ext cx="4963886" cy="54973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tIns="36000" bIns="36000" rtlCol="0" anchor="t"/>
        <a:lstStyle/>
        <a:p>
          <a:pPr>
            <a:lnSpc>
              <a:spcPts val="1200"/>
            </a:lnSpc>
          </a:pPr>
          <a:r>
            <a:rPr lang="ja-JP" altLang="en-US" sz="1100">
              <a:solidFill>
                <a:srgbClr val="FF0000"/>
              </a:solidFill>
              <a:latin typeface="+mn-lt"/>
              <a:ea typeface="+mn-ea"/>
              <a:cs typeface="+mn-cs"/>
            </a:rPr>
            <a:t>上記「諸謝金」から「消費税相当額」までの「小計」の欄の合計が自動で計算される。</a:t>
          </a:r>
          <a:endParaRPr lang="ja-JP" altLang="ja-JP" sz="1100">
            <a:solidFill>
              <a:srgbClr val="FF0000"/>
            </a:solidFill>
            <a:latin typeface="+mn-lt"/>
            <a:ea typeface="+mn-ea"/>
            <a:cs typeface="+mn-cs"/>
          </a:endParaRPr>
        </a:p>
      </xdr:txBody>
    </xdr:sp>
    <xdr:clientData/>
  </xdr:twoCellAnchor>
  <xdr:twoCellAnchor>
    <xdr:from>
      <xdr:col>14</xdr:col>
      <xdr:colOff>122465</xdr:colOff>
      <xdr:row>625</xdr:row>
      <xdr:rowOff>149678</xdr:rowOff>
    </xdr:from>
    <xdr:to>
      <xdr:col>20</xdr:col>
      <xdr:colOff>9527</xdr:colOff>
      <xdr:row>626</xdr:row>
      <xdr:rowOff>0</xdr:rowOff>
    </xdr:to>
    <xdr:cxnSp macro="">
      <xdr:nvCxnSpPr>
        <xdr:cNvPr id="145" name="直線矢印コネクタ 144"/>
        <xdr:cNvCxnSpPr/>
      </xdr:nvCxnSpPr>
      <xdr:spPr>
        <a:xfrm flipV="1">
          <a:off x="5894615" y="105210428"/>
          <a:ext cx="2982687" cy="21772"/>
        </a:xfrm>
        <a:prstGeom prst="straightConnector1">
          <a:avLst/>
        </a:prstGeom>
        <a:ln w="50800">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mc:AlternateContent xmlns:mc="http://schemas.openxmlformats.org/markup-compatibility/2006">
    <mc:Choice xmlns:a14="http://schemas.microsoft.com/office/drawing/2010/main" Requires="a14">
      <xdr:twoCellAnchor editAs="oneCell">
        <xdr:from>
          <xdr:col>18</xdr:col>
          <xdr:colOff>352425</xdr:colOff>
          <xdr:row>74</xdr:row>
          <xdr:rowOff>314325</xdr:rowOff>
        </xdr:from>
        <xdr:to>
          <xdr:col>19</xdr:col>
          <xdr:colOff>133350</xdr:colOff>
          <xdr:row>76</xdr:row>
          <xdr:rowOff>38100</xdr:rowOff>
        </xdr:to>
        <xdr:sp macro="" textlink="">
          <xdr:nvSpPr>
            <xdr:cNvPr id="17770" name="Check Box 5482" hidden="1">
              <a:extLst>
                <a:ext uri="{63B3BB69-23CF-44E3-9099-C40C66FF867C}">
                  <a14:compatExt spid="_x0000_s1777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361950</xdr:colOff>
          <xdr:row>76</xdr:row>
          <xdr:rowOff>66675</xdr:rowOff>
        </xdr:from>
        <xdr:to>
          <xdr:col>19</xdr:col>
          <xdr:colOff>76200</xdr:colOff>
          <xdr:row>76</xdr:row>
          <xdr:rowOff>276225</xdr:rowOff>
        </xdr:to>
        <xdr:sp macro="" textlink="">
          <xdr:nvSpPr>
            <xdr:cNvPr id="17771" name="Check Box 5483" hidden="1">
              <a:extLst>
                <a:ext uri="{63B3BB69-23CF-44E3-9099-C40C66FF867C}">
                  <a14:compatExt spid="_x0000_s1777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371475</xdr:colOff>
          <xdr:row>77</xdr:row>
          <xdr:rowOff>219075</xdr:rowOff>
        </xdr:from>
        <xdr:to>
          <xdr:col>19</xdr:col>
          <xdr:colOff>85725</xdr:colOff>
          <xdr:row>77</xdr:row>
          <xdr:rowOff>381000</xdr:rowOff>
        </xdr:to>
        <xdr:sp macro="" textlink="">
          <xdr:nvSpPr>
            <xdr:cNvPr id="17772" name="Check Box 5484" hidden="1">
              <a:extLst>
                <a:ext uri="{63B3BB69-23CF-44E3-9099-C40C66FF867C}">
                  <a14:compatExt spid="_x0000_s1777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381000</xdr:colOff>
          <xdr:row>79</xdr:row>
          <xdr:rowOff>47625</xdr:rowOff>
        </xdr:from>
        <xdr:to>
          <xdr:col>19</xdr:col>
          <xdr:colOff>95250</xdr:colOff>
          <xdr:row>79</xdr:row>
          <xdr:rowOff>257175</xdr:rowOff>
        </xdr:to>
        <xdr:sp macro="" textlink="">
          <xdr:nvSpPr>
            <xdr:cNvPr id="17773" name="Check Box 5485" hidden="1">
              <a:extLst>
                <a:ext uri="{63B3BB69-23CF-44E3-9099-C40C66FF867C}">
                  <a14:compatExt spid="_x0000_s1777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381000</xdr:colOff>
          <xdr:row>80</xdr:row>
          <xdr:rowOff>66675</xdr:rowOff>
        </xdr:from>
        <xdr:to>
          <xdr:col>19</xdr:col>
          <xdr:colOff>95250</xdr:colOff>
          <xdr:row>80</xdr:row>
          <xdr:rowOff>276225</xdr:rowOff>
        </xdr:to>
        <xdr:sp macro="" textlink="">
          <xdr:nvSpPr>
            <xdr:cNvPr id="17774" name="Check Box 5486" hidden="1">
              <a:extLst>
                <a:ext uri="{63B3BB69-23CF-44E3-9099-C40C66FF867C}">
                  <a14:compatExt spid="_x0000_s1777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381000</xdr:colOff>
          <xdr:row>81</xdr:row>
          <xdr:rowOff>76200</xdr:rowOff>
        </xdr:from>
        <xdr:to>
          <xdr:col>19</xdr:col>
          <xdr:colOff>95250</xdr:colOff>
          <xdr:row>81</xdr:row>
          <xdr:rowOff>285750</xdr:rowOff>
        </xdr:to>
        <xdr:sp macro="" textlink="">
          <xdr:nvSpPr>
            <xdr:cNvPr id="17775" name="Check Box 5487" hidden="1">
              <a:extLst>
                <a:ext uri="{63B3BB69-23CF-44E3-9099-C40C66FF867C}">
                  <a14:compatExt spid="_x0000_s1777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381000</xdr:colOff>
          <xdr:row>82</xdr:row>
          <xdr:rowOff>57150</xdr:rowOff>
        </xdr:from>
        <xdr:to>
          <xdr:col>19</xdr:col>
          <xdr:colOff>95250</xdr:colOff>
          <xdr:row>82</xdr:row>
          <xdr:rowOff>266700</xdr:rowOff>
        </xdr:to>
        <xdr:sp macro="" textlink="">
          <xdr:nvSpPr>
            <xdr:cNvPr id="17776" name="Check Box 5488" hidden="1">
              <a:extLst>
                <a:ext uri="{63B3BB69-23CF-44E3-9099-C40C66FF867C}">
                  <a14:compatExt spid="_x0000_s1777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371475</xdr:colOff>
          <xdr:row>78</xdr:row>
          <xdr:rowOff>95250</xdr:rowOff>
        </xdr:from>
        <xdr:to>
          <xdr:col>19</xdr:col>
          <xdr:colOff>247650</xdr:colOff>
          <xdr:row>78</xdr:row>
          <xdr:rowOff>304800</xdr:rowOff>
        </xdr:to>
        <xdr:sp macro="" textlink="">
          <xdr:nvSpPr>
            <xdr:cNvPr id="18152" name="Check Box 5864" hidden="1">
              <a:extLst>
                <a:ext uri="{63B3BB69-23CF-44E3-9099-C40C66FF867C}">
                  <a14:compatExt spid="_x0000_s1815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381000</xdr:colOff>
          <xdr:row>68</xdr:row>
          <xdr:rowOff>38100</xdr:rowOff>
        </xdr:from>
        <xdr:to>
          <xdr:col>21</xdr:col>
          <xdr:colOff>276225</xdr:colOff>
          <xdr:row>68</xdr:row>
          <xdr:rowOff>247650</xdr:rowOff>
        </xdr:to>
        <xdr:sp macro="" textlink="">
          <xdr:nvSpPr>
            <xdr:cNvPr id="19552" name="Option Button 6240" hidden="1">
              <a:extLst>
                <a:ext uri="{63B3BB69-23CF-44E3-9099-C40C66FF867C}">
                  <a14:compatExt spid="_x0000_s19552"/>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clientData/>
      </xdr:twoCellAnchor>
    </mc:Choice>
    <mc:Fallback/>
  </mc:AlternateContent>
  <xdr:twoCellAnchor>
    <xdr:from>
      <xdr:col>21</xdr:col>
      <xdr:colOff>177800</xdr:colOff>
      <xdr:row>163</xdr:row>
      <xdr:rowOff>228600</xdr:rowOff>
    </xdr:from>
    <xdr:to>
      <xdr:col>21</xdr:col>
      <xdr:colOff>406400</xdr:colOff>
      <xdr:row>171</xdr:row>
      <xdr:rowOff>127000</xdr:rowOff>
    </xdr:to>
    <xdr:sp macro="" textlink="">
      <xdr:nvSpPr>
        <xdr:cNvPr id="110" name="右中かっこ 109"/>
        <xdr:cNvSpPr/>
      </xdr:nvSpPr>
      <xdr:spPr>
        <a:xfrm>
          <a:off x="9598025" y="29251275"/>
          <a:ext cx="228600" cy="1374775"/>
        </a:xfrm>
        <a:prstGeom prst="rightBrace">
          <a:avLst/>
        </a:prstGeom>
        <a:ln w="34925">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21</xdr:col>
      <xdr:colOff>177800</xdr:colOff>
      <xdr:row>163</xdr:row>
      <xdr:rowOff>228600</xdr:rowOff>
    </xdr:from>
    <xdr:to>
      <xdr:col>21</xdr:col>
      <xdr:colOff>406400</xdr:colOff>
      <xdr:row>171</xdr:row>
      <xdr:rowOff>127000</xdr:rowOff>
    </xdr:to>
    <xdr:sp macro="" textlink="">
      <xdr:nvSpPr>
        <xdr:cNvPr id="111" name="右中かっこ 110"/>
        <xdr:cNvSpPr/>
      </xdr:nvSpPr>
      <xdr:spPr>
        <a:xfrm>
          <a:off x="9598025" y="29251275"/>
          <a:ext cx="228600" cy="1374775"/>
        </a:xfrm>
        <a:prstGeom prst="rightBrace">
          <a:avLst/>
        </a:prstGeom>
        <a:ln w="34925">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21</xdr:col>
      <xdr:colOff>0</xdr:colOff>
      <xdr:row>57</xdr:row>
      <xdr:rowOff>0</xdr:rowOff>
    </xdr:from>
    <xdr:to>
      <xdr:col>21</xdr:col>
      <xdr:colOff>228600</xdr:colOff>
      <xdr:row>65</xdr:row>
      <xdr:rowOff>0</xdr:rowOff>
    </xdr:to>
    <xdr:sp macro="" textlink="">
      <xdr:nvSpPr>
        <xdr:cNvPr id="91" name="右中かっこ 90"/>
        <xdr:cNvSpPr/>
      </xdr:nvSpPr>
      <xdr:spPr>
        <a:xfrm>
          <a:off x="9258300" y="15201900"/>
          <a:ext cx="228600" cy="1422400"/>
        </a:xfrm>
        <a:prstGeom prst="rightBrace">
          <a:avLst/>
        </a:prstGeom>
        <a:ln w="34925">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6</xdr:col>
      <xdr:colOff>476250</xdr:colOff>
      <xdr:row>641</xdr:row>
      <xdr:rowOff>57150</xdr:rowOff>
    </xdr:from>
    <xdr:to>
      <xdr:col>20</xdr:col>
      <xdr:colOff>422275</xdr:colOff>
      <xdr:row>643</xdr:row>
      <xdr:rowOff>57150</xdr:rowOff>
    </xdr:to>
    <xdr:sp macro="" textlink="">
      <xdr:nvSpPr>
        <xdr:cNvPr id="99" name="テキスト ボックス 98"/>
        <xdr:cNvSpPr txBox="1"/>
      </xdr:nvSpPr>
      <xdr:spPr>
        <a:xfrm>
          <a:off x="2828925" y="123491625"/>
          <a:ext cx="6365875" cy="26670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tIns="36000" bIns="36000" rtlCol="0" anchor="t"/>
        <a:lstStyle/>
        <a:p>
          <a:r>
            <a:rPr lang="ja-JP" altLang="en-US" sz="1000">
              <a:solidFill>
                <a:srgbClr val="FF0000"/>
              </a:solidFill>
              <a:latin typeface="+mn-lt"/>
              <a:ea typeface="+mn-ea"/>
              <a:cs typeface="+mn-cs"/>
            </a:rPr>
            <a:t>事業</a:t>
          </a:r>
          <a:r>
            <a:rPr lang="ja-JP" altLang="ja-JP" sz="1000">
              <a:solidFill>
                <a:srgbClr val="FF0000"/>
              </a:solidFill>
              <a:latin typeface="+mn-lt"/>
              <a:ea typeface="+mn-ea"/>
              <a:cs typeface="+mn-cs"/>
            </a:rPr>
            <a:t>経費予定額の総合計が</a:t>
          </a:r>
          <a:r>
            <a:rPr lang="ja-JP" altLang="en-US" sz="1000">
              <a:solidFill>
                <a:srgbClr val="FF0000"/>
              </a:solidFill>
              <a:latin typeface="+mn-lt"/>
              <a:ea typeface="+mn-ea"/>
              <a:cs typeface="+mn-cs"/>
            </a:rPr>
            <a:t>３００万円（空白地域を含む場合は４００万円）</a:t>
          </a:r>
          <a:r>
            <a:rPr lang="ja-JP" altLang="ja-JP" sz="1000">
              <a:solidFill>
                <a:srgbClr val="FF0000"/>
              </a:solidFill>
              <a:latin typeface="+mn-lt"/>
              <a:ea typeface="+mn-ea"/>
              <a:cs typeface="+mn-cs"/>
            </a:rPr>
            <a:t>を超えない範囲で応募すること。</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6</xdr:col>
      <xdr:colOff>152400</xdr:colOff>
      <xdr:row>26</xdr:row>
      <xdr:rowOff>0</xdr:rowOff>
    </xdr:from>
    <xdr:to>
      <xdr:col>6</xdr:col>
      <xdr:colOff>152400</xdr:colOff>
      <xdr:row>26</xdr:row>
      <xdr:rowOff>0</xdr:rowOff>
    </xdr:to>
    <xdr:sp macro="" textlink="">
      <xdr:nvSpPr>
        <xdr:cNvPr id="18885" name="Line 8"/>
        <xdr:cNvSpPr>
          <a:spLocks noChangeShapeType="1"/>
        </xdr:cNvSpPr>
      </xdr:nvSpPr>
      <xdr:spPr bwMode="auto">
        <a:xfrm>
          <a:off x="2647950" y="3810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533400</xdr:colOff>
      <xdr:row>26</xdr:row>
      <xdr:rowOff>0</xdr:rowOff>
    </xdr:from>
    <xdr:to>
      <xdr:col>3</xdr:col>
      <xdr:colOff>371475</xdr:colOff>
      <xdr:row>26</xdr:row>
      <xdr:rowOff>0</xdr:rowOff>
    </xdr:to>
    <xdr:sp macro="" textlink="">
      <xdr:nvSpPr>
        <xdr:cNvPr id="18886" name="Line 9"/>
        <xdr:cNvSpPr>
          <a:spLocks noChangeShapeType="1"/>
        </xdr:cNvSpPr>
      </xdr:nvSpPr>
      <xdr:spPr bwMode="auto">
        <a:xfrm>
          <a:off x="1638300" y="3810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152400</xdr:colOff>
      <xdr:row>26</xdr:row>
      <xdr:rowOff>0</xdr:rowOff>
    </xdr:from>
    <xdr:to>
      <xdr:col>6</xdr:col>
      <xdr:colOff>152400</xdr:colOff>
      <xdr:row>26</xdr:row>
      <xdr:rowOff>0</xdr:rowOff>
    </xdr:to>
    <xdr:sp macro="" textlink="">
      <xdr:nvSpPr>
        <xdr:cNvPr id="18887" name="Line 10"/>
        <xdr:cNvSpPr>
          <a:spLocks noChangeShapeType="1"/>
        </xdr:cNvSpPr>
      </xdr:nvSpPr>
      <xdr:spPr bwMode="auto">
        <a:xfrm>
          <a:off x="2647950" y="3810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mc:AlternateContent xmlns:mc="http://schemas.openxmlformats.org/markup-compatibility/2006">
    <mc:Choice xmlns:a14="http://schemas.microsoft.com/office/drawing/2010/main" Requires="a14">
      <xdr:twoCellAnchor editAs="oneCell">
        <xdr:from>
          <xdr:col>13</xdr:col>
          <xdr:colOff>295275</xdr:colOff>
          <xdr:row>65</xdr:row>
          <xdr:rowOff>28575</xdr:rowOff>
        </xdr:from>
        <xdr:to>
          <xdr:col>17</xdr:col>
          <xdr:colOff>95250</xdr:colOff>
          <xdr:row>65</xdr:row>
          <xdr:rowOff>228600</xdr:rowOff>
        </xdr:to>
        <xdr:sp macro="" textlink="">
          <xdr:nvSpPr>
            <xdr:cNvPr id="18433" name="Option Button 1" hidden="1">
              <a:extLst>
                <a:ext uri="{63B3BB69-23CF-44E3-9099-C40C66FF867C}">
                  <a14:compatExt spid="_x0000_s18433"/>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地方公共団体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28575</xdr:colOff>
          <xdr:row>62</xdr:row>
          <xdr:rowOff>66675</xdr:rowOff>
        </xdr:from>
        <xdr:to>
          <xdr:col>18</xdr:col>
          <xdr:colOff>314325</xdr:colOff>
          <xdr:row>66</xdr:row>
          <xdr:rowOff>0</xdr:rowOff>
        </xdr:to>
        <xdr:sp macro="" textlink="">
          <xdr:nvSpPr>
            <xdr:cNvPr id="18434" name="Option Button 2" hidden="1">
              <a:extLst>
                <a:ext uri="{63B3BB69-23CF-44E3-9099-C40C66FF867C}">
                  <a14:compatExt spid="_x0000_s18434"/>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法人格を有する団体</a:t>
              </a:r>
            </a:p>
          </xdr:txBody>
        </xdr:sp>
        <xdr:clientData/>
      </xdr:twoCellAnchor>
    </mc:Choice>
    <mc:Fallback/>
  </mc:AlternateContent>
  <xdr:twoCellAnchor>
    <xdr:from>
      <xdr:col>5</xdr:col>
      <xdr:colOff>326570</xdr:colOff>
      <xdr:row>437</xdr:row>
      <xdr:rowOff>54428</xdr:rowOff>
    </xdr:from>
    <xdr:to>
      <xdr:col>6</xdr:col>
      <xdr:colOff>172810</xdr:colOff>
      <xdr:row>443</xdr:row>
      <xdr:rowOff>163286</xdr:rowOff>
    </xdr:to>
    <xdr:sp macro="" textlink="">
      <xdr:nvSpPr>
        <xdr:cNvPr id="40" name="左中かっこ 39"/>
        <xdr:cNvSpPr/>
      </xdr:nvSpPr>
      <xdr:spPr>
        <a:xfrm>
          <a:off x="2250620" y="90399053"/>
          <a:ext cx="274865" cy="1108983"/>
        </a:xfrm>
        <a:prstGeom prst="leftBrace">
          <a:avLst>
            <a:gd name="adj1" fmla="val 8333"/>
            <a:gd name="adj2" fmla="val 50961"/>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mc:AlternateContent xmlns:mc="http://schemas.openxmlformats.org/markup-compatibility/2006">
    <mc:Choice xmlns:a14="http://schemas.microsoft.com/office/drawing/2010/main" Requires="a14">
      <xdr:twoCellAnchor editAs="oneCell">
        <xdr:from>
          <xdr:col>1</xdr:col>
          <xdr:colOff>171450</xdr:colOff>
          <xdr:row>42</xdr:row>
          <xdr:rowOff>228600</xdr:rowOff>
        </xdr:from>
        <xdr:to>
          <xdr:col>2</xdr:col>
          <xdr:colOff>85725</xdr:colOff>
          <xdr:row>44</xdr:row>
          <xdr:rowOff>38100</xdr:rowOff>
        </xdr:to>
        <xdr:sp macro="" textlink="">
          <xdr:nvSpPr>
            <xdr:cNvPr id="18435" name="Check Box 3" hidden="1">
              <a:extLst>
                <a:ext uri="{63B3BB69-23CF-44E3-9099-C40C66FF867C}">
                  <a14:compatExt spid="_x0000_s18435"/>
                </a:ext>
              </a:extLst>
            </xdr:cNvPr>
            <xdr:cNvSpPr/>
          </xdr:nvSpPr>
          <xdr:spPr>
            <a:xfrm>
              <a:off x="0" y="0"/>
              <a:ext cx="0" cy="0"/>
            </a:xfrm>
            <a:prstGeom prst="rect">
              <a:avLst/>
            </a:prstGeom>
          </xdr:spPr>
        </xdr:sp>
        <xdr:clientData/>
      </xdr:twoCellAnchor>
    </mc:Choice>
    <mc:Fallback/>
  </mc:AlternateContent>
  <xdr:twoCellAnchor>
    <xdr:from>
      <xdr:col>2</xdr:col>
      <xdr:colOff>38099</xdr:colOff>
      <xdr:row>43</xdr:row>
      <xdr:rowOff>133350</xdr:rowOff>
    </xdr:from>
    <xdr:to>
      <xdr:col>2</xdr:col>
      <xdr:colOff>295274</xdr:colOff>
      <xdr:row>43</xdr:row>
      <xdr:rowOff>266700</xdr:rowOff>
    </xdr:to>
    <xdr:sp macro="" textlink="">
      <xdr:nvSpPr>
        <xdr:cNvPr id="56" name="左矢印 55"/>
        <xdr:cNvSpPr/>
      </xdr:nvSpPr>
      <xdr:spPr>
        <a:xfrm>
          <a:off x="676274" y="7191375"/>
          <a:ext cx="257175" cy="133350"/>
        </a:xfrm>
        <a:prstGeom prst="leftArrow">
          <a:avLst/>
        </a:prstGeom>
        <a:solidFill>
          <a:schemeClr val="accent5">
            <a:lumMod val="20000"/>
            <a:lumOff val="80000"/>
          </a:schemeClr>
        </a:solidFill>
        <a:ln w="9525">
          <a:solidFill>
            <a:schemeClr val="accent5">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mc:AlternateContent xmlns:mc="http://schemas.openxmlformats.org/markup-compatibility/2006">
    <mc:Choice xmlns:a14="http://schemas.microsoft.com/office/drawing/2010/main" Requires="a14">
      <xdr:twoCellAnchor editAs="oneCell">
        <xdr:from>
          <xdr:col>18</xdr:col>
          <xdr:colOff>352425</xdr:colOff>
          <xdr:row>71</xdr:row>
          <xdr:rowOff>285750</xdr:rowOff>
        </xdr:from>
        <xdr:to>
          <xdr:col>19</xdr:col>
          <xdr:colOff>133350</xdr:colOff>
          <xdr:row>73</xdr:row>
          <xdr:rowOff>66675</xdr:rowOff>
        </xdr:to>
        <xdr:sp macro="" textlink="">
          <xdr:nvSpPr>
            <xdr:cNvPr id="18436" name="Check Box 4" hidden="1">
              <a:extLst>
                <a:ext uri="{63B3BB69-23CF-44E3-9099-C40C66FF867C}">
                  <a14:compatExt spid="_x0000_s1843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333375</xdr:colOff>
          <xdr:row>73</xdr:row>
          <xdr:rowOff>66675</xdr:rowOff>
        </xdr:from>
        <xdr:to>
          <xdr:col>19</xdr:col>
          <xdr:colOff>47625</xdr:colOff>
          <xdr:row>74</xdr:row>
          <xdr:rowOff>19050</xdr:rowOff>
        </xdr:to>
        <xdr:sp macro="" textlink="">
          <xdr:nvSpPr>
            <xdr:cNvPr id="18437" name="Check Box 5" hidden="1">
              <a:extLst>
                <a:ext uri="{63B3BB69-23CF-44E3-9099-C40C66FF867C}">
                  <a14:compatExt spid="_x0000_s1843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333375</xdr:colOff>
          <xdr:row>74</xdr:row>
          <xdr:rowOff>152400</xdr:rowOff>
        </xdr:from>
        <xdr:to>
          <xdr:col>19</xdr:col>
          <xdr:colOff>47625</xdr:colOff>
          <xdr:row>74</xdr:row>
          <xdr:rowOff>314325</xdr:rowOff>
        </xdr:to>
        <xdr:sp macro="" textlink="">
          <xdr:nvSpPr>
            <xdr:cNvPr id="18438" name="Check Box 6" hidden="1">
              <a:extLst>
                <a:ext uri="{63B3BB69-23CF-44E3-9099-C40C66FF867C}">
                  <a14:compatExt spid="_x0000_s1843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323850</xdr:colOff>
          <xdr:row>76</xdr:row>
          <xdr:rowOff>38100</xdr:rowOff>
        </xdr:from>
        <xdr:to>
          <xdr:col>19</xdr:col>
          <xdr:colOff>38100</xdr:colOff>
          <xdr:row>76</xdr:row>
          <xdr:rowOff>247650</xdr:rowOff>
        </xdr:to>
        <xdr:sp macro="" textlink="">
          <xdr:nvSpPr>
            <xdr:cNvPr id="18439" name="Check Box 7" hidden="1">
              <a:extLst>
                <a:ext uri="{63B3BB69-23CF-44E3-9099-C40C66FF867C}">
                  <a14:compatExt spid="_x0000_s1843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333375</xdr:colOff>
          <xdr:row>77</xdr:row>
          <xdr:rowOff>47625</xdr:rowOff>
        </xdr:from>
        <xdr:to>
          <xdr:col>19</xdr:col>
          <xdr:colOff>47625</xdr:colOff>
          <xdr:row>77</xdr:row>
          <xdr:rowOff>257175</xdr:rowOff>
        </xdr:to>
        <xdr:sp macro="" textlink="">
          <xdr:nvSpPr>
            <xdr:cNvPr id="18440" name="Check Box 8" hidden="1">
              <a:extLst>
                <a:ext uri="{63B3BB69-23CF-44E3-9099-C40C66FF867C}">
                  <a14:compatExt spid="_x0000_s1844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333375</xdr:colOff>
          <xdr:row>78</xdr:row>
          <xdr:rowOff>47625</xdr:rowOff>
        </xdr:from>
        <xdr:to>
          <xdr:col>19</xdr:col>
          <xdr:colOff>47625</xdr:colOff>
          <xdr:row>78</xdr:row>
          <xdr:rowOff>257175</xdr:rowOff>
        </xdr:to>
        <xdr:sp macro="" textlink="">
          <xdr:nvSpPr>
            <xdr:cNvPr id="18441" name="Check Box 9" hidden="1">
              <a:extLst>
                <a:ext uri="{63B3BB69-23CF-44E3-9099-C40C66FF867C}">
                  <a14:compatExt spid="_x0000_s1844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333375</xdr:colOff>
          <xdr:row>79</xdr:row>
          <xdr:rowOff>47625</xdr:rowOff>
        </xdr:from>
        <xdr:to>
          <xdr:col>19</xdr:col>
          <xdr:colOff>47625</xdr:colOff>
          <xdr:row>79</xdr:row>
          <xdr:rowOff>257175</xdr:rowOff>
        </xdr:to>
        <xdr:sp macro="" textlink="">
          <xdr:nvSpPr>
            <xdr:cNvPr id="18442" name="Check Box 10" hidden="1">
              <a:extLst>
                <a:ext uri="{63B3BB69-23CF-44E3-9099-C40C66FF867C}">
                  <a14:compatExt spid="_x0000_s1844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323850</xdr:colOff>
          <xdr:row>75</xdr:row>
          <xdr:rowOff>38100</xdr:rowOff>
        </xdr:from>
        <xdr:to>
          <xdr:col>19</xdr:col>
          <xdr:colOff>38100</xdr:colOff>
          <xdr:row>75</xdr:row>
          <xdr:rowOff>247650</xdr:rowOff>
        </xdr:to>
        <xdr:sp macro="" textlink="">
          <xdr:nvSpPr>
            <xdr:cNvPr id="18525" name="Check Box 93" hidden="1">
              <a:extLst>
                <a:ext uri="{63B3BB69-23CF-44E3-9099-C40C66FF867C}">
                  <a14:compatExt spid="_x0000_s1852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323850</xdr:colOff>
          <xdr:row>75</xdr:row>
          <xdr:rowOff>38100</xdr:rowOff>
        </xdr:from>
        <xdr:to>
          <xdr:col>19</xdr:col>
          <xdr:colOff>200025</xdr:colOff>
          <xdr:row>75</xdr:row>
          <xdr:rowOff>247650</xdr:rowOff>
        </xdr:to>
        <xdr:sp macro="" textlink="">
          <xdr:nvSpPr>
            <xdr:cNvPr id="18526" name="Check Box 94" hidden="1">
              <a:extLst>
                <a:ext uri="{63B3BB69-23CF-44E3-9099-C40C66FF867C}">
                  <a14:compatExt spid="_x0000_s1852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457200</xdr:colOff>
          <xdr:row>62</xdr:row>
          <xdr:rowOff>66675</xdr:rowOff>
        </xdr:from>
        <xdr:to>
          <xdr:col>21</xdr:col>
          <xdr:colOff>314325</xdr:colOff>
          <xdr:row>66</xdr:row>
          <xdr:rowOff>0</xdr:rowOff>
        </xdr:to>
        <xdr:sp macro="" textlink="">
          <xdr:nvSpPr>
            <xdr:cNvPr id="18565" name="Option Button 133" hidden="1">
              <a:extLst>
                <a:ext uri="{63B3BB69-23CF-44E3-9099-C40C66FF867C}">
                  <a14:compatExt spid="_x0000_s18565"/>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114300</xdr:colOff>
          <xdr:row>261</xdr:row>
          <xdr:rowOff>85725</xdr:rowOff>
        </xdr:from>
        <xdr:to>
          <xdr:col>2</xdr:col>
          <xdr:colOff>400050</xdr:colOff>
          <xdr:row>262</xdr:row>
          <xdr:rowOff>228600</xdr:rowOff>
        </xdr:to>
        <xdr:sp macro="" textlink="">
          <xdr:nvSpPr>
            <xdr:cNvPr id="18692" name="Check Box 260" hidden="1">
              <a:extLst>
                <a:ext uri="{63B3BB69-23CF-44E3-9099-C40C66FF867C}">
                  <a14:compatExt spid="_x0000_s1869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95250</xdr:colOff>
          <xdr:row>337</xdr:row>
          <xdr:rowOff>76200</xdr:rowOff>
        </xdr:from>
        <xdr:to>
          <xdr:col>3</xdr:col>
          <xdr:colOff>9525</xdr:colOff>
          <xdr:row>338</xdr:row>
          <xdr:rowOff>247650</xdr:rowOff>
        </xdr:to>
        <xdr:sp macro="" textlink="">
          <xdr:nvSpPr>
            <xdr:cNvPr id="18693" name="Check Box 261" hidden="1">
              <a:extLst>
                <a:ext uri="{63B3BB69-23CF-44E3-9099-C40C66FF867C}">
                  <a14:compatExt spid="_x0000_s1869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413</xdr:row>
          <xdr:rowOff>104775</xdr:rowOff>
        </xdr:from>
        <xdr:to>
          <xdr:col>3</xdr:col>
          <xdr:colOff>19050</xdr:colOff>
          <xdr:row>414</xdr:row>
          <xdr:rowOff>200025</xdr:rowOff>
        </xdr:to>
        <xdr:sp macro="" textlink="">
          <xdr:nvSpPr>
            <xdr:cNvPr id="18694" name="Check Box 262" hidden="1">
              <a:extLst>
                <a:ext uri="{63B3BB69-23CF-44E3-9099-C40C66FF867C}">
                  <a14:compatExt spid="_x0000_s1869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489</xdr:row>
          <xdr:rowOff>104775</xdr:rowOff>
        </xdr:from>
        <xdr:to>
          <xdr:col>2</xdr:col>
          <xdr:colOff>371475</xdr:colOff>
          <xdr:row>490</xdr:row>
          <xdr:rowOff>238125</xdr:rowOff>
        </xdr:to>
        <xdr:sp macro="" textlink="">
          <xdr:nvSpPr>
            <xdr:cNvPr id="18695" name="Check Box 263" hidden="1">
              <a:extLst>
                <a:ext uri="{63B3BB69-23CF-44E3-9099-C40C66FF867C}">
                  <a14:compatExt spid="_x0000_s18695"/>
                </a:ext>
              </a:extLst>
            </xdr:cNvPr>
            <xdr:cNvSpPr/>
          </xdr:nvSpPr>
          <xdr:spPr>
            <a:xfrm>
              <a:off x="0" y="0"/>
              <a:ext cx="0" cy="0"/>
            </a:xfrm>
            <a:prstGeom prst="rect">
              <a:avLst/>
            </a:prstGeom>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bunka.go.jp/&#23478;&#24237;&#25391;&#33288;/&#12415;&#12406;&#65306;&#12487;&#12473;&#12463;&#12488;&#12483;&#12503;&#12501;&#12457;&#12523;&#12480;&#12540;/&#37117;&#36947;&#24220;&#30476;&#29031;&#20250;/&#20877;&#22996;&#35351;&#21332;&#35696;&#20250;&#35519;&#12409;/&#65296;&#65304;&#33576;&#22478;&#30476;&#65306;&#21029;&#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集計表１"/>
      <sheetName val="集計表２"/>
    </sheetNames>
    <sheetDataSet>
      <sheetData sheetId="0" refreshError="1"/>
      <sheetData sheetId="1">
        <row r="4">
          <cell r="E4" t="str">
            <v>協議会</v>
          </cell>
          <cell r="R4" t="str">
            <v>サポーターリーダー</v>
          </cell>
        </row>
        <row r="5">
          <cell r="C5" t="str">
            <v>諸謝金</v>
          </cell>
          <cell r="D5" t="str">
            <v>旅費</v>
          </cell>
          <cell r="E5" t="str">
            <v>消耗品費</v>
          </cell>
          <cell r="F5" t="str">
            <v>印刷製本</v>
          </cell>
          <cell r="G5" t="str">
            <v>通信運搬</v>
          </cell>
          <cell r="H5" t="str">
            <v>借料損料</v>
          </cell>
          <cell r="I5" t="str">
            <v>会議費</v>
          </cell>
          <cell r="J5" t="str">
            <v>賃金</v>
          </cell>
          <cell r="K5" t="str">
            <v>保険料</v>
          </cell>
          <cell r="L5" t="str">
            <v>雑役務</v>
          </cell>
          <cell r="M5" t="str">
            <v>小計</v>
          </cell>
          <cell r="N5" t="str">
            <v>講座数</v>
          </cell>
          <cell r="O5" t="str">
            <v>リーダー</v>
          </cell>
          <cell r="P5" t="str">
            <v>諸謝金</v>
          </cell>
          <cell r="Q5" t="str">
            <v>旅費</v>
          </cell>
          <cell r="R5" t="str">
            <v>消耗品費</v>
          </cell>
          <cell r="S5" t="str">
            <v>印刷製本</v>
          </cell>
          <cell r="T5" t="str">
            <v>通信運搬</v>
          </cell>
          <cell r="U5" t="str">
            <v>借料損料</v>
          </cell>
          <cell r="V5" t="str">
            <v>会議費</v>
          </cell>
          <cell r="W5" t="str">
            <v>賃金</v>
          </cell>
          <cell r="X5" t="str">
            <v>保険料</v>
          </cell>
          <cell r="Y5" t="str">
            <v>雑役務</v>
          </cell>
          <cell r="Z5" t="str">
            <v>小計</v>
          </cell>
          <cell r="AA5" t="str">
            <v>講座数</v>
          </cell>
          <cell r="AB5" t="str">
            <v>総回数</v>
          </cell>
          <cell r="AC5" t="str">
            <v>諸謝金</v>
          </cell>
          <cell r="AD5" t="str">
            <v>旅費</v>
          </cell>
        </row>
        <row r="6">
          <cell r="A6">
            <v>1</v>
          </cell>
          <cell r="B6" t="str">
            <v>　水戸市</v>
          </cell>
          <cell r="M6">
            <v>0</v>
          </cell>
          <cell r="Z6">
            <v>0</v>
          </cell>
        </row>
        <row r="7">
          <cell r="A7">
            <v>2</v>
          </cell>
          <cell r="B7" t="str">
            <v>　日立市</v>
          </cell>
          <cell r="M7">
            <v>0</v>
          </cell>
          <cell r="Z7">
            <v>0</v>
          </cell>
        </row>
        <row r="8">
          <cell r="A8">
            <v>3</v>
          </cell>
          <cell r="B8" t="str">
            <v>　土浦市</v>
          </cell>
          <cell r="C8">
            <v>18000</v>
          </cell>
          <cell r="E8">
            <v>10600</v>
          </cell>
          <cell r="I8">
            <v>8617</v>
          </cell>
          <cell r="M8">
            <v>37217</v>
          </cell>
          <cell r="Z8">
            <v>0</v>
          </cell>
          <cell r="AA8">
            <v>17</v>
          </cell>
          <cell r="AB8">
            <v>17</v>
          </cell>
          <cell r="AC8">
            <v>119000</v>
          </cell>
        </row>
        <row r="9">
          <cell r="A9">
            <v>4</v>
          </cell>
          <cell r="B9" t="str">
            <v>　古河市</v>
          </cell>
          <cell r="M9">
            <v>0</v>
          </cell>
          <cell r="Z9">
            <v>0</v>
          </cell>
        </row>
        <row r="10">
          <cell r="A10">
            <v>5</v>
          </cell>
          <cell r="B10" t="str">
            <v>　石岡市</v>
          </cell>
          <cell r="C10">
            <v>18000</v>
          </cell>
          <cell r="E10">
            <v>2000</v>
          </cell>
          <cell r="M10">
            <v>20000</v>
          </cell>
          <cell r="Z10">
            <v>0</v>
          </cell>
          <cell r="AA10">
            <v>13</v>
          </cell>
          <cell r="AB10">
            <v>13</v>
          </cell>
          <cell r="AC10">
            <v>195000</v>
          </cell>
        </row>
        <row r="11">
          <cell r="A11">
            <v>6</v>
          </cell>
          <cell r="B11" t="str">
            <v>　下館市</v>
          </cell>
          <cell r="M11">
            <v>0</v>
          </cell>
          <cell r="Z11">
            <v>0</v>
          </cell>
        </row>
        <row r="12">
          <cell r="A12">
            <v>7</v>
          </cell>
          <cell r="B12" t="str">
            <v>　結城市</v>
          </cell>
          <cell r="E12">
            <v>4000</v>
          </cell>
          <cell r="G12">
            <v>4000</v>
          </cell>
          <cell r="H12">
            <v>2000</v>
          </cell>
          <cell r="I12">
            <v>18000</v>
          </cell>
          <cell r="M12">
            <v>28000</v>
          </cell>
          <cell r="Z12">
            <v>0</v>
          </cell>
          <cell r="AA12">
            <v>10</v>
          </cell>
          <cell r="AB12">
            <v>10</v>
          </cell>
          <cell r="AC12">
            <v>50000</v>
          </cell>
          <cell r="AD12">
            <v>2000</v>
          </cell>
        </row>
        <row r="13">
          <cell r="A13">
            <v>8</v>
          </cell>
          <cell r="B13" t="str">
            <v>　龍ヶ崎市</v>
          </cell>
          <cell r="D13">
            <v>8000</v>
          </cell>
          <cell r="E13">
            <v>35000</v>
          </cell>
          <cell r="F13">
            <v>100000</v>
          </cell>
          <cell r="G13">
            <v>18240</v>
          </cell>
          <cell r="M13">
            <v>161240</v>
          </cell>
          <cell r="Z13">
            <v>0</v>
          </cell>
          <cell r="AA13">
            <v>17</v>
          </cell>
          <cell r="AB13">
            <v>17</v>
          </cell>
          <cell r="AC13">
            <v>340000</v>
          </cell>
        </row>
        <row r="14">
          <cell r="A14">
            <v>9</v>
          </cell>
          <cell r="B14" t="str">
            <v>　下妻市</v>
          </cell>
          <cell r="C14">
            <v>32000</v>
          </cell>
          <cell r="F14">
            <v>20000</v>
          </cell>
          <cell r="I14">
            <v>4800</v>
          </cell>
          <cell r="M14">
            <v>56800</v>
          </cell>
          <cell r="Z14">
            <v>0</v>
          </cell>
          <cell r="AA14">
            <v>2</v>
          </cell>
          <cell r="AB14">
            <v>2</v>
          </cell>
          <cell r="AC14">
            <v>52000</v>
          </cell>
        </row>
        <row r="15">
          <cell r="A15">
            <v>10</v>
          </cell>
          <cell r="B15" t="str">
            <v>　水海道市</v>
          </cell>
          <cell r="C15">
            <v>30000</v>
          </cell>
          <cell r="E15">
            <v>3000</v>
          </cell>
          <cell r="M15">
            <v>33000</v>
          </cell>
          <cell r="Z15">
            <v>0</v>
          </cell>
          <cell r="AA15">
            <v>32</v>
          </cell>
          <cell r="AB15">
            <v>32</v>
          </cell>
          <cell r="AC15">
            <v>420000</v>
          </cell>
        </row>
        <row r="16">
          <cell r="A16">
            <v>11</v>
          </cell>
          <cell r="B16" t="str">
            <v>　常陸太田市</v>
          </cell>
          <cell r="M16">
            <v>0</v>
          </cell>
          <cell r="Z16">
            <v>0</v>
          </cell>
        </row>
        <row r="17">
          <cell r="A17">
            <v>12</v>
          </cell>
          <cell r="B17" t="str">
            <v xml:space="preserve">  高萩市</v>
          </cell>
          <cell r="C17">
            <v>65600</v>
          </cell>
          <cell r="G17">
            <v>3200</v>
          </cell>
          <cell r="I17">
            <v>8400</v>
          </cell>
          <cell r="M17">
            <v>77200</v>
          </cell>
          <cell r="Z17">
            <v>0</v>
          </cell>
          <cell r="AA17">
            <v>15</v>
          </cell>
          <cell r="AB17">
            <v>15</v>
          </cell>
          <cell r="AC17">
            <v>75000</v>
          </cell>
        </row>
        <row r="18">
          <cell r="A18">
            <v>13</v>
          </cell>
          <cell r="B18" t="str">
            <v>　北茨城市</v>
          </cell>
          <cell r="M18">
            <v>0</v>
          </cell>
          <cell r="Z18">
            <v>0</v>
          </cell>
        </row>
        <row r="19">
          <cell r="A19">
            <v>14</v>
          </cell>
          <cell r="B19" t="str">
            <v>　笠間市</v>
          </cell>
          <cell r="M19">
            <v>0</v>
          </cell>
          <cell r="Z19">
            <v>0</v>
          </cell>
          <cell r="AA19">
            <v>15</v>
          </cell>
          <cell r="AB19">
            <v>15</v>
          </cell>
          <cell r="AC19">
            <v>100000</v>
          </cell>
        </row>
        <row r="20">
          <cell r="A20">
            <v>15</v>
          </cell>
          <cell r="B20" t="str">
            <v>　取手市</v>
          </cell>
          <cell r="I20">
            <v>21600</v>
          </cell>
          <cell r="M20">
            <v>21600</v>
          </cell>
          <cell r="Z20">
            <v>0</v>
          </cell>
          <cell r="AA20">
            <v>36</v>
          </cell>
          <cell r="AB20">
            <v>36</v>
          </cell>
          <cell r="AC20">
            <v>303000</v>
          </cell>
        </row>
        <row r="21">
          <cell r="A21">
            <v>16</v>
          </cell>
          <cell r="B21" t="str">
            <v>　岩井市</v>
          </cell>
          <cell r="M21">
            <v>0</v>
          </cell>
          <cell r="Z21">
            <v>0</v>
          </cell>
        </row>
        <row r="22">
          <cell r="A22">
            <v>17</v>
          </cell>
          <cell r="B22" t="str">
            <v>　牛久市</v>
          </cell>
          <cell r="M22">
            <v>0</v>
          </cell>
          <cell r="Z22">
            <v>0</v>
          </cell>
        </row>
        <row r="23">
          <cell r="A23">
            <v>18</v>
          </cell>
          <cell r="B23" t="str">
            <v>　つくば市</v>
          </cell>
          <cell r="M23">
            <v>0</v>
          </cell>
          <cell r="Z23">
            <v>0</v>
          </cell>
        </row>
        <row r="24">
          <cell r="A24">
            <v>19</v>
          </cell>
          <cell r="B24" t="str">
            <v>　ひたちなか市</v>
          </cell>
          <cell r="M24">
            <v>0</v>
          </cell>
          <cell r="Z24">
            <v>0</v>
          </cell>
        </row>
        <row r="25">
          <cell r="A25">
            <v>20</v>
          </cell>
          <cell r="B25" t="str">
            <v>　鹿嶋市</v>
          </cell>
          <cell r="E25">
            <v>2000</v>
          </cell>
          <cell r="M25">
            <v>2000</v>
          </cell>
          <cell r="Z25">
            <v>0</v>
          </cell>
          <cell r="AA25">
            <v>21</v>
          </cell>
          <cell r="AB25">
            <v>21</v>
          </cell>
          <cell r="AC25">
            <v>392000</v>
          </cell>
        </row>
        <row r="26">
          <cell r="A26">
            <v>21</v>
          </cell>
          <cell r="B26" t="str">
            <v>　潮来市</v>
          </cell>
          <cell r="C26">
            <v>18000</v>
          </cell>
          <cell r="I26">
            <v>10000</v>
          </cell>
          <cell r="M26">
            <v>28000</v>
          </cell>
          <cell r="Z26">
            <v>0</v>
          </cell>
          <cell r="AA26">
            <v>15</v>
          </cell>
          <cell r="AB26">
            <v>16</v>
          </cell>
          <cell r="AC26">
            <v>100000</v>
          </cell>
        </row>
        <row r="27">
          <cell r="A27">
            <v>22</v>
          </cell>
          <cell r="B27" t="str">
            <v>　守谷市</v>
          </cell>
          <cell r="M27">
            <v>0</v>
          </cell>
          <cell r="Z27">
            <v>0</v>
          </cell>
        </row>
        <row r="28">
          <cell r="B28" t="str">
            <v>小　　計</v>
          </cell>
          <cell r="C28">
            <v>181600</v>
          </cell>
          <cell r="D28">
            <v>8000</v>
          </cell>
          <cell r="E28">
            <v>56600</v>
          </cell>
          <cell r="F28">
            <v>120000</v>
          </cell>
          <cell r="G28">
            <v>25440</v>
          </cell>
          <cell r="H28">
            <v>2000</v>
          </cell>
          <cell r="I28">
            <v>71417</v>
          </cell>
          <cell r="J28">
            <v>0</v>
          </cell>
          <cell r="K28">
            <v>0</v>
          </cell>
          <cell r="L28">
            <v>0</v>
          </cell>
          <cell r="M28">
            <v>465057</v>
          </cell>
          <cell r="N28">
            <v>0</v>
          </cell>
          <cell r="O28">
            <v>0</v>
          </cell>
          <cell r="P28">
            <v>0</v>
          </cell>
          <cell r="Q28">
            <v>0</v>
          </cell>
          <cell r="R28">
            <v>0</v>
          </cell>
          <cell r="S28">
            <v>0</v>
          </cell>
          <cell r="T28">
            <v>0</v>
          </cell>
          <cell r="U28">
            <v>0</v>
          </cell>
          <cell r="V28">
            <v>0</v>
          </cell>
          <cell r="W28">
            <v>0</v>
          </cell>
          <cell r="X28">
            <v>0</v>
          </cell>
          <cell r="Y28">
            <v>0</v>
          </cell>
          <cell r="Z28">
            <v>0</v>
          </cell>
          <cell r="AA28">
            <v>193</v>
          </cell>
          <cell r="AB28">
            <v>194</v>
          </cell>
          <cell r="AC28">
            <v>2146000</v>
          </cell>
          <cell r="AD28">
            <v>2000</v>
          </cell>
        </row>
        <row r="29">
          <cell r="M29">
            <v>0</v>
          </cell>
          <cell r="Z29">
            <v>0</v>
          </cell>
        </row>
        <row r="30">
          <cell r="M30">
            <v>0</v>
          </cell>
          <cell r="Z30">
            <v>0</v>
          </cell>
        </row>
        <row r="31">
          <cell r="M31">
            <v>0</v>
          </cell>
          <cell r="Z31">
            <v>0</v>
          </cell>
        </row>
        <row r="32">
          <cell r="A32">
            <v>23</v>
          </cell>
          <cell r="B32" t="str">
            <v>　茨城町</v>
          </cell>
          <cell r="C32">
            <v>16000</v>
          </cell>
          <cell r="E32">
            <v>2000</v>
          </cell>
          <cell r="I32">
            <v>2000</v>
          </cell>
          <cell r="M32">
            <v>20000</v>
          </cell>
          <cell r="Z32">
            <v>0</v>
          </cell>
          <cell r="AA32">
            <v>13</v>
          </cell>
          <cell r="AB32">
            <v>13</v>
          </cell>
          <cell r="AC32">
            <v>190000</v>
          </cell>
        </row>
        <row r="33">
          <cell r="A33">
            <v>24</v>
          </cell>
          <cell r="B33" t="str">
            <v>　小川町</v>
          </cell>
          <cell r="M33">
            <v>0</v>
          </cell>
          <cell r="Z33">
            <v>0</v>
          </cell>
        </row>
        <row r="34">
          <cell r="A34">
            <v>25</v>
          </cell>
          <cell r="B34" t="str">
            <v>　美野里町</v>
          </cell>
          <cell r="C34">
            <v>157500</v>
          </cell>
          <cell r="E34">
            <v>16754</v>
          </cell>
          <cell r="G34">
            <v>4000</v>
          </cell>
          <cell r="I34">
            <v>6300</v>
          </cell>
          <cell r="M34">
            <v>184554</v>
          </cell>
          <cell r="Z34">
            <v>0</v>
          </cell>
          <cell r="AA34">
            <v>1</v>
          </cell>
          <cell r="AB34">
            <v>4</v>
          </cell>
          <cell r="AC34">
            <v>40000</v>
          </cell>
          <cell r="AD34">
            <v>4400</v>
          </cell>
        </row>
        <row r="35">
          <cell r="A35">
            <v>26</v>
          </cell>
          <cell r="B35" t="str">
            <v>　内原町</v>
          </cell>
          <cell r="M35">
            <v>0</v>
          </cell>
          <cell r="Z35">
            <v>0</v>
          </cell>
        </row>
        <row r="36">
          <cell r="A36">
            <v>27</v>
          </cell>
          <cell r="B36" t="str">
            <v>　常北町</v>
          </cell>
          <cell r="I36">
            <v>7200</v>
          </cell>
          <cell r="M36">
            <v>7200</v>
          </cell>
          <cell r="Z36">
            <v>0</v>
          </cell>
          <cell r="AA36">
            <v>4</v>
          </cell>
          <cell r="AB36">
            <v>4</v>
          </cell>
          <cell r="AC36">
            <v>28000</v>
          </cell>
        </row>
        <row r="37">
          <cell r="A37">
            <v>28</v>
          </cell>
          <cell r="B37" t="str">
            <v>　大洗町</v>
          </cell>
          <cell r="M37">
            <v>0</v>
          </cell>
          <cell r="Z37">
            <v>0</v>
          </cell>
        </row>
        <row r="38">
          <cell r="A38">
            <v>29</v>
          </cell>
          <cell r="B38" t="str">
            <v>　友部町</v>
          </cell>
          <cell r="M38">
            <v>0</v>
          </cell>
          <cell r="Z38">
            <v>0</v>
          </cell>
          <cell r="AA38">
            <v>7</v>
          </cell>
          <cell r="AB38">
            <v>7</v>
          </cell>
          <cell r="AC38">
            <v>120000</v>
          </cell>
        </row>
        <row r="39">
          <cell r="A39">
            <v>30</v>
          </cell>
          <cell r="B39" t="str">
            <v>　岩間町</v>
          </cell>
          <cell r="E39">
            <v>2000</v>
          </cell>
          <cell r="G39">
            <v>2400</v>
          </cell>
          <cell r="M39">
            <v>4400</v>
          </cell>
          <cell r="Z39">
            <v>0</v>
          </cell>
          <cell r="AA39">
            <v>25</v>
          </cell>
          <cell r="AB39">
            <v>25</v>
          </cell>
          <cell r="AC39">
            <v>232000</v>
          </cell>
        </row>
        <row r="40">
          <cell r="A40">
            <v>31</v>
          </cell>
          <cell r="B40" t="str">
            <v>　岩瀬町</v>
          </cell>
          <cell r="M40">
            <v>0</v>
          </cell>
          <cell r="Z40">
            <v>0</v>
          </cell>
          <cell r="AA40">
            <v>5</v>
          </cell>
          <cell r="AB40">
            <v>5</v>
          </cell>
          <cell r="AC40">
            <v>50000</v>
          </cell>
        </row>
        <row r="41">
          <cell r="A41">
            <v>32</v>
          </cell>
          <cell r="B41" t="str">
            <v>　那珂町</v>
          </cell>
          <cell r="M41">
            <v>0</v>
          </cell>
          <cell r="Z41">
            <v>0</v>
          </cell>
        </row>
        <row r="42">
          <cell r="A42">
            <v>33</v>
          </cell>
          <cell r="B42" t="str">
            <v>　瓜連町</v>
          </cell>
          <cell r="M42">
            <v>0</v>
          </cell>
          <cell r="Z42">
            <v>0</v>
          </cell>
        </row>
        <row r="43">
          <cell r="A43">
            <v>34</v>
          </cell>
          <cell r="B43" t="str">
            <v>　大宮町</v>
          </cell>
          <cell r="M43">
            <v>0</v>
          </cell>
          <cell r="Z43">
            <v>0</v>
          </cell>
          <cell r="AA43">
            <v>15</v>
          </cell>
          <cell r="AB43">
            <v>15</v>
          </cell>
          <cell r="AC43">
            <v>490000</v>
          </cell>
        </row>
        <row r="44">
          <cell r="A44">
            <v>35</v>
          </cell>
          <cell r="B44" t="str">
            <v>　山方町</v>
          </cell>
          <cell r="E44">
            <v>47000</v>
          </cell>
          <cell r="G44">
            <v>12000</v>
          </cell>
          <cell r="I44">
            <v>28500</v>
          </cell>
          <cell r="M44">
            <v>87500</v>
          </cell>
          <cell r="Z44">
            <v>0</v>
          </cell>
          <cell r="AA44">
            <v>6</v>
          </cell>
          <cell r="AB44">
            <v>6</v>
          </cell>
          <cell r="AC44">
            <v>180000</v>
          </cell>
        </row>
        <row r="45">
          <cell r="A45">
            <v>36</v>
          </cell>
          <cell r="B45" t="str">
            <v>　金砂郷町</v>
          </cell>
          <cell r="M45">
            <v>0</v>
          </cell>
          <cell r="Z45">
            <v>0</v>
          </cell>
        </row>
        <row r="46">
          <cell r="A46">
            <v>37</v>
          </cell>
          <cell r="B46" t="str">
            <v>　大子町</v>
          </cell>
          <cell r="C46">
            <v>151500</v>
          </cell>
          <cell r="E46">
            <v>10000</v>
          </cell>
          <cell r="F46">
            <v>3000</v>
          </cell>
          <cell r="G46">
            <v>2600</v>
          </cell>
          <cell r="I46">
            <v>30000</v>
          </cell>
          <cell r="M46">
            <v>197100</v>
          </cell>
          <cell r="Z46">
            <v>0</v>
          </cell>
          <cell r="AA46">
            <v>22</v>
          </cell>
          <cell r="AB46">
            <v>34</v>
          </cell>
          <cell r="AC46">
            <v>340000</v>
          </cell>
          <cell r="AD46">
            <v>170000</v>
          </cell>
        </row>
        <row r="47">
          <cell r="A47">
            <v>38</v>
          </cell>
          <cell r="B47" t="str">
            <v>　十王町</v>
          </cell>
          <cell r="M47">
            <v>0</v>
          </cell>
          <cell r="Z47">
            <v>0</v>
          </cell>
        </row>
        <row r="48">
          <cell r="A48">
            <v>39</v>
          </cell>
          <cell r="B48" t="str">
            <v>　鉾田町</v>
          </cell>
          <cell r="E48">
            <v>8600</v>
          </cell>
          <cell r="I48">
            <v>15200</v>
          </cell>
          <cell r="M48">
            <v>23800</v>
          </cell>
          <cell r="Z48">
            <v>0</v>
          </cell>
          <cell r="AA48">
            <v>17</v>
          </cell>
          <cell r="AB48">
            <v>17</v>
          </cell>
          <cell r="AC48">
            <v>176000</v>
          </cell>
        </row>
        <row r="49">
          <cell r="A49">
            <v>40</v>
          </cell>
          <cell r="B49" t="str">
            <v>　神栖町</v>
          </cell>
          <cell r="C49">
            <v>46500</v>
          </cell>
          <cell r="D49">
            <v>45000</v>
          </cell>
          <cell r="E49">
            <v>1000</v>
          </cell>
          <cell r="G49">
            <v>3600</v>
          </cell>
          <cell r="I49">
            <v>4500</v>
          </cell>
          <cell r="M49">
            <v>100600</v>
          </cell>
          <cell r="Z49">
            <v>0</v>
          </cell>
          <cell r="AA49">
            <v>11</v>
          </cell>
          <cell r="AB49">
            <v>11</v>
          </cell>
          <cell r="AC49">
            <v>210640</v>
          </cell>
          <cell r="AD49">
            <v>11000</v>
          </cell>
        </row>
        <row r="50">
          <cell r="A50">
            <v>41</v>
          </cell>
          <cell r="B50" t="str">
            <v>　波崎町</v>
          </cell>
          <cell r="C50">
            <v>18000</v>
          </cell>
          <cell r="D50">
            <v>3000</v>
          </cell>
          <cell r="E50">
            <v>3000</v>
          </cell>
          <cell r="G50">
            <v>1280</v>
          </cell>
          <cell r="I50">
            <v>4000</v>
          </cell>
          <cell r="M50">
            <v>29280</v>
          </cell>
          <cell r="Z50">
            <v>0</v>
          </cell>
          <cell r="AA50">
            <v>16</v>
          </cell>
          <cell r="AB50">
            <v>16</v>
          </cell>
          <cell r="AC50">
            <v>228900</v>
          </cell>
        </row>
        <row r="51">
          <cell r="A51">
            <v>42</v>
          </cell>
          <cell r="B51" t="str">
            <v>　麻生町</v>
          </cell>
          <cell r="C51">
            <v>18000</v>
          </cell>
          <cell r="G51">
            <v>480</v>
          </cell>
          <cell r="I51">
            <v>10000</v>
          </cell>
          <cell r="M51">
            <v>28480</v>
          </cell>
          <cell r="Z51">
            <v>0</v>
          </cell>
          <cell r="AA51">
            <v>17</v>
          </cell>
          <cell r="AB51">
            <v>17</v>
          </cell>
          <cell r="AC51">
            <v>100000</v>
          </cell>
        </row>
        <row r="52">
          <cell r="A52">
            <v>43</v>
          </cell>
          <cell r="B52" t="str">
            <v>　北浦町</v>
          </cell>
          <cell r="C52">
            <v>40000</v>
          </cell>
          <cell r="E52">
            <v>5250</v>
          </cell>
          <cell r="G52">
            <v>1600</v>
          </cell>
          <cell r="I52">
            <v>21000</v>
          </cell>
          <cell r="M52">
            <v>67850</v>
          </cell>
          <cell r="Z52">
            <v>0</v>
          </cell>
          <cell r="AA52">
            <v>7</v>
          </cell>
          <cell r="AB52">
            <v>7</v>
          </cell>
          <cell r="AC52">
            <v>110000</v>
          </cell>
          <cell r="AD52">
            <v>14000</v>
          </cell>
        </row>
        <row r="53">
          <cell r="A53">
            <v>44</v>
          </cell>
          <cell r="B53" t="str">
            <v>　玉造町</v>
          </cell>
          <cell r="M53">
            <v>0</v>
          </cell>
          <cell r="Z53">
            <v>0</v>
          </cell>
        </row>
        <row r="54">
          <cell r="A54">
            <v>45</v>
          </cell>
          <cell r="B54" t="str">
            <v>　江戸崎町</v>
          </cell>
          <cell r="I54">
            <v>20000</v>
          </cell>
          <cell r="M54">
            <v>20000</v>
          </cell>
          <cell r="N54">
            <v>5</v>
          </cell>
          <cell r="O54">
            <v>20</v>
          </cell>
          <cell r="P54">
            <v>75000</v>
          </cell>
          <cell r="Z54">
            <v>75000</v>
          </cell>
          <cell r="AA54">
            <v>7</v>
          </cell>
          <cell r="AB54">
            <v>7</v>
          </cell>
          <cell r="AC54">
            <v>105000</v>
          </cell>
        </row>
        <row r="55">
          <cell r="A55">
            <v>46</v>
          </cell>
          <cell r="B55" t="str">
            <v>　阿見町</v>
          </cell>
          <cell r="M55">
            <v>0</v>
          </cell>
          <cell r="Z55">
            <v>0</v>
          </cell>
        </row>
        <row r="56">
          <cell r="A56">
            <v>47</v>
          </cell>
          <cell r="B56" t="str">
            <v>　新利根町</v>
          </cell>
          <cell r="E56">
            <v>500</v>
          </cell>
          <cell r="G56">
            <v>800</v>
          </cell>
          <cell r="I56">
            <v>4000</v>
          </cell>
          <cell r="M56">
            <v>5300</v>
          </cell>
          <cell r="Z56">
            <v>0</v>
          </cell>
          <cell r="AA56">
            <v>3</v>
          </cell>
          <cell r="AB56">
            <v>3</v>
          </cell>
          <cell r="AC56">
            <v>18000</v>
          </cell>
        </row>
        <row r="57">
          <cell r="A57">
            <v>48</v>
          </cell>
          <cell r="B57" t="str">
            <v>　河内町</v>
          </cell>
          <cell r="E57">
            <v>52000</v>
          </cell>
          <cell r="F57">
            <v>30000</v>
          </cell>
          <cell r="I57">
            <v>6000</v>
          </cell>
          <cell r="M57">
            <v>88000</v>
          </cell>
          <cell r="Z57">
            <v>0</v>
          </cell>
          <cell r="AA57">
            <v>9</v>
          </cell>
          <cell r="AB57">
            <v>9</v>
          </cell>
          <cell r="AC57">
            <v>80000</v>
          </cell>
        </row>
        <row r="58">
          <cell r="A58">
            <v>49</v>
          </cell>
          <cell r="B58" t="str">
            <v>　東町</v>
          </cell>
          <cell r="M58">
            <v>0</v>
          </cell>
          <cell r="Z58">
            <v>0</v>
          </cell>
          <cell r="AA58">
            <v>5</v>
          </cell>
          <cell r="AB58">
            <v>5</v>
          </cell>
          <cell r="AC58">
            <v>100000</v>
          </cell>
        </row>
        <row r="59">
          <cell r="A59">
            <v>50</v>
          </cell>
          <cell r="B59" t="str">
            <v>　霞ヶ浦町</v>
          </cell>
          <cell r="M59">
            <v>0</v>
          </cell>
          <cell r="Z59">
            <v>0</v>
          </cell>
        </row>
        <row r="60">
          <cell r="A60">
            <v>51</v>
          </cell>
          <cell r="B60" t="str">
            <v>　八郷町</v>
          </cell>
          <cell r="M60">
            <v>0</v>
          </cell>
          <cell r="Z60">
            <v>0</v>
          </cell>
        </row>
        <row r="61">
          <cell r="A61">
            <v>52</v>
          </cell>
          <cell r="B61" t="str">
            <v>　千代田町</v>
          </cell>
          <cell r="M61">
            <v>0</v>
          </cell>
          <cell r="Z61">
            <v>0</v>
          </cell>
          <cell r="AA61">
            <v>6</v>
          </cell>
          <cell r="AB61">
            <v>6</v>
          </cell>
          <cell r="AC61">
            <v>60000</v>
          </cell>
        </row>
        <row r="62">
          <cell r="A62">
            <v>53</v>
          </cell>
          <cell r="B62" t="str">
            <v>　伊奈町</v>
          </cell>
          <cell r="M62">
            <v>0</v>
          </cell>
          <cell r="Z62">
            <v>0</v>
          </cell>
        </row>
        <row r="63">
          <cell r="A63">
            <v>54</v>
          </cell>
          <cell r="B63" t="str">
            <v>　関城町</v>
          </cell>
          <cell r="M63">
            <v>0</v>
          </cell>
          <cell r="Z63">
            <v>0</v>
          </cell>
        </row>
        <row r="64">
          <cell r="A64">
            <v>55</v>
          </cell>
          <cell r="B64" t="str">
            <v>　明野町</v>
          </cell>
          <cell r="M64">
            <v>0</v>
          </cell>
          <cell r="Z64">
            <v>0</v>
          </cell>
        </row>
        <row r="65">
          <cell r="A65">
            <v>56</v>
          </cell>
          <cell r="B65" t="str">
            <v>　真壁町</v>
          </cell>
          <cell r="M65">
            <v>0</v>
          </cell>
          <cell r="Z65">
            <v>0</v>
          </cell>
        </row>
        <row r="66">
          <cell r="A66">
            <v>57</v>
          </cell>
          <cell r="B66" t="str">
            <v>　協和町</v>
          </cell>
          <cell r="M66">
            <v>0</v>
          </cell>
          <cell r="Z66">
            <v>0</v>
          </cell>
        </row>
        <row r="67">
          <cell r="A67">
            <v>58</v>
          </cell>
          <cell r="B67" t="str">
            <v>　八千代町</v>
          </cell>
          <cell r="M67">
            <v>0</v>
          </cell>
          <cell r="Z67">
            <v>0</v>
          </cell>
        </row>
        <row r="68">
          <cell r="A68">
            <v>59</v>
          </cell>
          <cell r="B68" t="str">
            <v>　石下町</v>
          </cell>
          <cell r="M68">
            <v>0</v>
          </cell>
          <cell r="Z68">
            <v>0</v>
          </cell>
        </row>
        <row r="69">
          <cell r="A69">
            <v>60</v>
          </cell>
          <cell r="B69" t="str">
            <v>　総和町</v>
          </cell>
          <cell r="E69">
            <v>2400</v>
          </cell>
          <cell r="G69">
            <v>1600</v>
          </cell>
          <cell r="I69">
            <v>25600</v>
          </cell>
          <cell r="M69">
            <v>29600</v>
          </cell>
          <cell r="Z69">
            <v>0</v>
          </cell>
          <cell r="AA69">
            <v>14</v>
          </cell>
          <cell r="AB69">
            <v>22</v>
          </cell>
          <cell r="AC69">
            <v>220000</v>
          </cell>
        </row>
        <row r="70">
          <cell r="A70">
            <v>61</v>
          </cell>
          <cell r="B70" t="str">
            <v>　五霞町</v>
          </cell>
          <cell r="M70">
            <v>0</v>
          </cell>
          <cell r="Z70">
            <v>0</v>
          </cell>
        </row>
        <row r="71">
          <cell r="A71">
            <v>62</v>
          </cell>
          <cell r="B71" t="str">
            <v>　三和町</v>
          </cell>
          <cell r="E71">
            <v>11000</v>
          </cell>
          <cell r="I71">
            <v>9000</v>
          </cell>
          <cell r="M71">
            <v>20000</v>
          </cell>
          <cell r="Z71">
            <v>0</v>
          </cell>
          <cell r="AA71">
            <v>10</v>
          </cell>
          <cell r="AB71">
            <v>10</v>
          </cell>
          <cell r="AC71">
            <v>200000</v>
          </cell>
        </row>
        <row r="72">
          <cell r="A72">
            <v>63</v>
          </cell>
          <cell r="B72" t="str">
            <v>　猿島町</v>
          </cell>
          <cell r="M72">
            <v>0</v>
          </cell>
          <cell r="Z72">
            <v>0</v>
          </cell>
        </row>
        <row r="73">
          <cell r="A73">
            <v>64</v>
          </cell>
          <cell r="B73" t="str">
            <v>　境町</v>
          </cell>
          <cell r="C73">
            <v>42000</v>
          </cell>
          <cell r="E73">
            <v>5000</v>
          </cell>
          <cell r="G73">
            <v>4000</v>
          </cell>
          <cell r="I73">
            <v>42000</v>
          </cell>
          <cell r="M73">
            <v>93000</v>
          </cell>
          <cell r="Z73">
            <v>0</v>
          </cell>
          <cell r="AA73">
            <v>10</v>
          </cell>
          <cell r="AB73">
            <v>10</v>
          </cell>
          <cell r="AC73">
            <v>310000</v>
          </cell>
          <cell r="AD73">
            <v>22000</v>
          </cell>
        </row>
        <row r="74">
          <cell r="A74">
            <v>65</v>
          </cell>
          <cell r="B74" t="str">
            <v>　藤代町</v>
          </cell>
          <cell r="M74">
            <v>0</v>
          </cell>
          <cell r="Z74">
            <v>0</v>
          </cell>
          <cell r="AA74">
            <v>9</v>
          </cell>
          <cell r="AB74">
            <v>9</v>
          </cell>
          <cell r="AC74">
            <v>180000</v>
          </cell>
        </row>
        <row r="75">
          <cell r="A75">
            <v>66</v>
          </cell>
          <cell r="B75" t="str">
            <v>　利根町</v>
          </cell>
          <cell r="M75">
            <v>0</v>
          </cell>
          <cell r="Z75">
            <v>0</v>
          </cell>
        </row>
        <row r="76">
          <cell r="B76" t="str">
            <v>小　　計</v>
          </cell>
          <cell r="C76">
            <v>489500</v>
          </cell>
          <cell r="D76">
            <v>48000</v>
          </cell>
          <cell r="E76">
            <v>166504</v>
          </cell>
          <cell r="F76">
            <v>33000</v>
          </cell>
          <cell r="G76">
            <v>34360</v>
          </cell>
          <cell r="H76">
            <v>0</v>
          </cell>
          <cell r="I76">
            <v>235300</v>
          </cell>
          <cell r="J76">
            <v>0</v>
          </cell>
          <cell r="K76">
            <v>0</v>
          </cell>
          <cell r="L76">
            <v>0</v>
          </cell>
          <cell r="M76">
            <v>1006664</v>
          </cell>
          <cell r="N76">
            <v>5</v>
          </cell>
          <cell r="O76">
            <v>20</v>
          </cell>
          <cell r="P76">
            <v>75000</v>
          </cell>
          <cell r="Q76">
            <v>0</v>
          </cell>
          <cell r="R76">
            <v>0</v>
          </cell>
          <cell r="S76">
            <v>0</v>
          </cell>
          <cell r="T76">
            <v>0</v>
          </cell>
          <cell r="U76">
            <v>0</v>
          </cell>
          <cell r="V76">
            <v>0</v>
          </cell>
          <cell r="W76">
            <v>0</v>
          </cell>
          <cell r="X76">
            <v>0</v>
          </cell>
          <cell r="Y76">
            <v>0</v>
          </cell>
          <cell r="Z76">
            <v>75000</v>
          </cell>
          <cell r="AA76">
            <v>239</v>
          </cell>
          <cell r="AB76">
            <v>262</v>
          </cell>
          <cell r="AC76">
            <v>3768540</v>
          </cell>
          <cell r="AD76">
            <v>221400</v>
          </cell>
        </row>
        <row r="77">
          <cell r="M77">
            <v>0</v>
          </cell>
          <cell r="Z77">
            <v>0</v>
          </cell>
        </row>
        <row r="78">
          <cell r="M78">
            <v>0</v>
          </cell>
          <cell r="Z78">
            <v>0</v>
          </cell>
        </row>
        <row r="79">
          <cell r="M79">
            <v>0</v>
          </cell>
          <cell r="Z79">
            <v>0</v>
          </cell>
        </row>
        <row r="80">
          <cell r="A80">
            <v>67</v>
          </cell>
          <cell r="B80" t="str">
            <v>　桂村</v>
          </cell>
          <cell r="M80">
            <v>0</v>
          </cell>
          <cell r="Z80">
            <v>0</v>
          </cell>
        </row>
        <row r="81">
          <cell r="A81">
            <v>68</v>
          </cell>
          <cell r="B81" t="str">
            <v>　御前山村</v>
          </cell>
          <cell r="M81">
            <v>0</v>
          </cell>
          <cell r="Z81">
            <v>0</v>
          </cell>
        </row>
        <row r="82">
          <cell r="A82">
            <v>69</v>
          </cell>
          <cell r="B82" t="str">
            <v>　七会村</v>
          </cell>
          <cell r="M82">
            <v>0</v>
          </cell>
          <cell r="Z82">
            <v>0</v>
          </cell>
        </row>
        <row r="83">
          <cell r="A83">
            <v>70</v>
          </cell>
          <cell r="B83" t="str">
            <v>　東海村</v>
          </cell>
          <cell r="E83">
            <v>13700</v>
          </cell>
          <cell r="I83">
            <v>14400</v>
          </cell>
          <cell r="M83">
            <v>28100</v>
          </cell>
          <cell r="Z83">
            <v>0</v>
          </cell>
          <cell r="AA83">
            <v>8</v>
          </cell>
          <cell r="AB83">
            <v>8</v>
          </cell>
          <cell r="AC83">
            <v>108000</v>
          </cell>
        </row>
        <row r="84">
          <cell r="A84">
            <v>71</v>
          </cell>
          <cell r="B84" t="str">
            <v>　美和村</v>
          </cell>
          <cell r="M84">
            <v>0</v>
          </cell>
          <cell r="Z84">
            <v>0</v>
          </cell>
        </row>
        <row r="85">
          <cell r="A85">
            <v>72</v>
          </cell>
          <cell r="B85" t="str">
            <v>　緒川村</v>
          </cell>
          <cell r="M85">
            <v>0</v>
          </cell>
          <cell r="Z85">
            <v>0</v>
          </cell>
          <cell r="AA85">
            <v>3</v>
          </cell>
          <cell r="AB85">
            <v>3</v>
          </cell>
          <cell r="AC85">
            <v>90000</v>
          </cell>
        </row>
        <row r="86">
          <cell r="A86">
            <v>73</v>
          </cell>
          <cell r="B86" t="str">
            <v>　水府村</v>
          </cell>
          <cell r="M86">
            <v>0</v>
          </cell>
          <cell r="Z86">
            <v>0</v>
          </cell>
        </row>
        <row r="87">
          <cell r="A87">
            <v>74</v>
          </cell>
          <cell r="B87" t="str">
            <v>　里美村</v>
          </cell>
          <cell r="M87">
            <v>0</v>
          </cell>
          <cell r="Z87">
            <v>0</v>
          </cell>
        </row>
        <row r="88">
          <cell r="A88">
            <v>75</v>
          </cell>
          <cell r="B88" t="str">
            <v>　旭村</v>
          </cell>
          <cell r="M88">
            <v>0</v>
          </cell>
          <cell r="Z88">
            <v>0</v>
          </cell>
        </row>
        <row r="89">
          <cell r="A89">
            <v>76</v>
          </cell>
          <cell r="B89" t="str">
            <v>　大洋村</v>
          </cell>
          <cell r="M89">
            <v>0</v>
          </cell>
          <cell r="Z89">
            <v>0</v>
          </cell>
          <cell r="AA89">
            <v>10</v>
          </cell>
          <cell r="AB89">
            <v>10</v>
          </cell>
          <cell r="AC89">
            <v>200000</v>
          </cell>
        </row>
        <row r="90">
          <cell r="A90">
            <v>77</v>
          </cell>
          <cell r="B90" t="str">
            <v>　美浦村</v>
          </cell>
          <cell r="C90">
            <v>50000</v>
          </cell>
          <cell r="G90">
            <v>1600</v>
          </cell>
          <cell r="I90">
            <v>4000</v>
          </cell>
          <cell r="M90">
            <v>55600</v>
          </cell>
          <cell r="Z90">
            <v>0</v>
          </cell>
          <cell r="AA90">
            <v>9</v>
          </cell>
          <cell r="AB90">
            <v>9</v>
          </cell>
          <cell r="AC90">
            <v>90000</v>
          </cell>
          <cell r="AD90">
            <v>18000</v>
          </cell>
        </row>
        <row r="91">
          <cell r="A91">
            <v>78</v>
          </cell>
          <cell r="B91" t="str">
            <v>　桜川村</v>
          </cell>
          <cell r="C91">
            <v>74000</v>
          </cell>
          <cell r="E91">
            <v>2000</v>
          </cell>
          <cell r="I91">
            <v>19200</v>
          </cell>
          <cell r="M91">
            <v>95200</v>
          </cell>
          <cell r="Z91">
            <v>0</v>
          </cell>
          <cell r="AA91">
            <v>4</v>
          </cell>
          <cell r="AB91">
            <v>4</v>
          </cell>
          <cell r="AC91">
            <v>80000</v>
          </cell>
          <cell r="AD91">
            <v>4400</v>
          </cell>
        </row>
        <row r="92">
          <cell r="A92">
            <v>79</v>
          </cell>
          <cell r="B92" t="str">
            <v>　玉里村</v>
          </cell>
          <cell r="M92">
            <v>0</v>
          </cell>
          <cell r="Z92">
            <v>0</v>
          </cell>
        </row>
        <row r="93">
          <cell r="A93">
            <v>80</v>
          </cell>
          <cell r="B93" t="str">
            <v>　新治村</v>
          </cell>
          <cell r="M93">
            <v>0</v>
          </cell>
          <cell r="Z93">
            <v>0</v>
          </cell>
          <cell r="AA93">
            <v>3</v>
          </cell>
          <cell r="AB93">
            <v>3</v>
          </cell>
          <cell r="AC93">
            <v>30000</v>
          </cell>
        </row>
        <row r="94">
          <cell r="A94">
            <v>81</v>
          </cell>
          <cell r="B94" t="str">
            <v>　谷和原村</v>
          </cell>
          <cell r="M94">
            <v>0</v>
          </cell>
          <cell r="Z94">
            <v>0</v>
          </cell>
        </row>
        <row r="95">
          <cell r="A95">
            <v>82</v>
          </cell>
          <cell r="B95" t="str">
            <v>　大和村</v>
          </cell>
          <cell r="M95">
            <v>0</v>
          </cell>
          <cell r="Z95">
            <v>0</v>
          </cell>
        </row>
        <row r="96">
          <cell r="A96">
            <v>83</v>
          </cell>
          <cell r="B96" t="str">
            <v>　千代川村</v>
          </cell>
          <cell r="M96">
            <v>0</v>
          </cell>
          <cell r="Z96">
            <v>0</v>
          </cell>
        </row>
        <row r="97">
          <cell r="B97" t="str">
            <v>小　　計</v>
          </cell>
          <cell r="C97">
            <v>124000</v>
          </cell>
          <cell r="D97">
            <v>0</v>
          </cell>
          <cell r="E97">
            <v>15700</v>
          </cell>
          <cell r="F97">
            <v>0</v>
          </cell>
          <cell r="G97">
            <v>1600</v>
          </cell>
          <cell r="H97">
            <v>0</v>
          </cell>
          <cell r="I97">
            <v>37600</v>
          </cell>
          <cell r="J97">
            <v>0</v>
          </cell>
          <cell r="K97">
            <v>0</v>
          </cell>
          <cell r="L97">
            <v>0</v>
          </cell>
          <cell r="M97">
            <v>178900</v>
          </cell>
          <cell r="N97">
            <v>0</v>
          </cell>
          <cell r="O97">
            <v>0</v>
          </cell>
          <cell r="P97">
            <v>0</v>
          </cell>
          <cell r="Q97">
            <v>0</v>
          </cell>
          <cell r="R97">
            <v>0</v>
          </cell>
          <cell r="S97">
            <v>0</v>
          </cell>
          <cell r="T97">
            <v>0</v>
          </cell>
          <cell r="U97">
            <v>0</v>
          </cell>
          <cell r="V97">
            <v>0</v>
          </cell>
          <cell r="W97">
            <v>0</v>
          </cell>
          <cell r="X97">
            <v>0</v>
          </cell>
          <cell r="Y97">
            <v>0</v>
          </cell>
          <cell r="Z97">
            <v>0</v>
          </cell>
          <cell r="AA97">
            <v>37</v>
          </cell>
          <cell r="AB97">
            <v>37</v>
          </cell>
          <cell r="AC97">
            <v>598000</v>
          </cell>
          <cell r="AD97">
            <v>22400</v>
          </cell>
        </row>
        <row r="98">
          <cell r="M98">
            <v>0</v>
          </cell>
          <cell r="Z98">
            <v>0</v>
          </cell>
        </row>
        <row r="99">
          <cell r="A99">
            <v>1</v>
          </cell>
          <cell r="B99" t="str">
            <v>ニューライフカシマ</v>
          </cell>
          <cell r="M99">
            <v>0</v>
          </cell>
          <cell r="Z99">
            <v>0</v>
          </cell>
          <cell r="AA99">
            <v>12</v>
          </cell>
          <cell r="AB99">
            <v>12</v>
          </cell>
          <cell r="AC99">
            <v>120000</v>
          </cell>
          <cell r="AD99">
            <v>40000</v>
          </cell>
        </row>
        <row r="100">
          <cell r="A100">
            <v>2</v>
          </cell>
          <cell r="B100" t="str">
            <v>スカイスポーツ取手</v>
          </cell>
          <cell r="M100">
            <v>0</v>
          </cell>
          <cell r="Z100">
            <v>0</v>
          </cell>
          <cell r="AA100">
            <v>4</v>
          </cell>
          <cell r="AB100">
            <v>4</v>
          </cell>
          <cell r="AC100">
            <v>65000</v>
          </cell>
          <cell r="AD100">
            <v>11000</v>
          </cell>
        </row>
        <row r="101">
          <cell r="A101">
            <v>3</v>
          </cell>
          <cell r="B101" t="str">
            <v>ふれあい坂下</v>
          </cell>
          <cell r="M101">
            <v>0</v>
          </cell>
          <cell r="Z101">
            <v>0</v>
          </cell>
          <cell r="AA101">
            <v>7</v>
          </cell>
          <cell r="AB101">
            <v>7</v>
          </cell>
          <cell r="AC101">
            <v>80000</v>
          </cell>
          <cell r="AD101">
            <v>133000</v>
          </cell>
        </row>
        <row r="102">
          <cell r="A102">
            <v>4</v>
          </cell>
          <cell r="B102" t="str">
            <v>未来の子ども</v>
          </cell>
          <cell r="M102">
            <v>0</v>
          </cell>
          <cell r="Z102">
            <v>0</v>
          </cell>
          <cell r="AA102">
            <v>6</v>
          </cell>
          <cell r="AB102">
            <v>6</v>
          </cell>
          <cell r="AC102">
            <v>150000</v>
          </cell>
          <cell r="AD102">
            <v>13940</v>
          </cell>
        </row>
        <row r="103">
          <cell r="A103">
            <v>5</v>
          </cell>
          <cell r="B103" t="str">
            <v>水戸こどもの劇場</v>
          </cell>
          <cell r="M103">
            <v>0</v>
          </cell>
          <cell r="Z103">
            <v>0</v>
          </cell>
          <cell r="AA103">
            <v>13</v>
          </cell>
          <cell r="AB103">
            <v>13</v>
          </cell>
          <cell r="AC103">
            <v>260000</v>
          </cell>
          <cell r="AD103">
            <v>26000</v>
          </cell>
        </row>
        <row r="104">
          <cell r="B104" t="str">
            <v>小計</v>
          </cell>
          <cell r="C104">
            <v>0</v>
          </cell>
          <cell r="D104">
            <v>0</v>
          </cell>
          <cell r="E104">
            <v>0</v>
          </cell>
          <cell r="F104">
            <v>0</v>
          </cell>
          <cell r="G104">
            <v>0</v>
          </cell>
          <cell r="H104">
            <v>0</v>
          </cell>
          <cell r="I104">
            <v>0</v>
          </cell>
          <cell r="J104">
            <v>0</v>
          </cell>
          <cell r="K104">
            <v>0</v>
          </cell>
          <cell r="L104">
            <v>0</v>
          </cell>
          <cell r="M104">
            <v>0</v>
          </cell>
          <cell r="N104">
            <v>0</v>
          </cell>
          <cell r="O104">
            <v>0</v>
          </cell>
          <cell r="P104">
            <v>0</v>
          </cell>
          <cell r="Q104">
            <v>0</v>
          </cell>
          <cell r="R104">
            <v>0</v>
          </cell>
          <cell r="S104">
            <v>0</v>
          </cell>
          <cell r="T104">
            <v>0</v>
          </cell>
          <cell r="U104">
            <v>0</v>
          </cell>
          <cell r="V104">
            <v>0</v>
          </cell>
          <cell r="W104">
            <v>0</v>
          </cell>
          <cell r="X104">
            <v>0</v>
          </cell>
          <cell r="Y104">
            <v>0</v>
          </cell>
          <cell r="Z104">
            <v>0</v>
          </cell>
          <cell r="AA104">
            <v>42</v>
          </cell>
          <cell r="AB104">
            <v>42</v>
          </cell>
          <cell r="AC104">
            <v>675000</v>
          </cell>
          <cell r="AD104">
            <v>223940</v>
          </cell>
        </row>
        <row r="105">
          <cell r="B105" t="str">
            <v>市町村等計</v>
          </cell>
          <cell r="C105">
            <v>795100</v>
          </cell>
          <cell r="D105">
            <v>56000</v>
          </cell>
          <cell r="E105">
            <v>238804</v>
          </cell>
          <cell r="F105">
            <v>153000</v>
          </cell>
          <cell r="G105">
            <v>61400</v>
          </cell>
          <cell r="H105">
            <v>2000</v>
          </cell>
          <cell r="I105">
            <v>344317</v>
          </cell>
          <cell r="J105">
            <v>0</v>
          </cell>
          <cell r="K105">
            <v>0</v>
          </cell>
          <cell r="L105">
            <v>0</v>
          </cell>
          <cell r="M105">
            <v>1650621</v>
          </cell>
          <cell r="N105">
            <v>5</v>
          </cell>
          <cell r="O105">
            <v>20</v>
          </cell>
          <cell r="P105">
            <v>75000</v>
          </cell>
          <cell r="Q105">
            <v>0</v>
          </cell>
          <cell r="R105">
            <v>0</v>
          </cell>
          <cell r="S105">
            <v>0</v>
          </cell>
          <cell r="T105">
            <v>0</v>
          </cell>
          <cell r="U105">
            <v>0</v>
          </cell>
          <cell r="V105">
            <v>0</v>
          </cell>
          <cell r="W105">
            <v>0</v>
          </cell>
          <cell r="X105">
            <v>0</v>
          </cell>
          <cell r="Y105">
            <v>0</v>
          </cell>
          <cell r="Z105">
            <v>75000</v>
          </cell>
          <cell r="AA105">
            <v>511</v>
          </cell>
          <cell r="AB105">
            <v>535</v>
          </cell>
          <cell r="AC105">
            <v>7187540</v>
          </cell>
          <cell r="AD105">
            <v>469740</v>
          </cell>
        </row>
        <row r="107">
          <cell r="B107" t="str">
            <v>茨城県</v>
          </cell>
          <cell r="C107">
            <v>164000</v>
          </cell>
          <cell r="D107">
            <v>252000</v>
          </cell>
          <cell r="E107">
            <v>21000</v>
          </cell>
          <cell r="F107">
            <v>882000</v>
          </cell>
          <cell r="G107">
            <v>12400</v>
          </cell>
          <cell r="H107">
            <v>0</v>
          </cell>
          <cell r="I107">
            <v>37800</v>
          </cell>
          <cell r="J107">
            <v>180000</v>
          </cell>
          <cell r="K107">
            <v>0</v>
          </cell>
          <cell r="L107">
            <v>95130</v>
          </cell>
          <cell r="M107">
            <v>1644330</v>
          </cell>
          <cell r="Z107">
            <v>0</v>
          </cell>
        </row>
        <row r="108">
          <cell r="M108">
            <v>0</v>
          </cell>
          <cell r="Z108">
            <v>0</v>
          </cell>
        </row>
        <row r="109">
          <cell r="B109" t="str">
            <v>合　　計</v>
          </cell>
          <cell r="C109">
            <v>959100</v>
          </cell>
          <cell r="D109">
            <v>308000</v>
          </cell>
          <cell r="E109">
            <v>259804</v>
          </cell>
          <cell r="F109">
            <v>1035000</v>
          </cell>
          <cell r="G109">
            <v>73800</v>
          </cell>
          <cell r="H109">
            <v>2000</v>
          </cell>
          <cell r="I109">
            <v>382117</v>
          </cell>
          <cell r="J109">
            <v>180000</v>
          </cell>
          <cell r="K109">
            <v>0</v>
          </cell>
          <cell r="L109">
            <v>95130</v>
          </cell>
          <cell r="M109">
            <v>3294951</v>
          </cell>
          <cell r="N109">
            <v>5</v>
          </cell>
          <cell r="O109">
            <v>20</v>
          </cell>
          <cell r="P109">
            <v>75000</v>
          </cell>
          <cell r="Q109">
            <v>0</v>
          </cell>
          <cell r="R109">
            <v>0</v>
          </cell>
          <cell r="S109">
            <v>0</v>
          </cell>
          <cell r="T109">
            <v>0</v>
          </cell>
          <cell r="U109">
            <v>0</v>
          </cell>
          <cell r="V109">
            <v>0</v>
          </cell>
          <cell r="W109">
            <v>0</v>
          </cell>
          <cell r="X109">
            <v>0</v>
          </cell>
          <cell r="Y109">
            <v>0</v>
          </cell>
          <cell r="Z109">
            <v>75000</v>
          </cell>
          <cell r="AA109">
            <v>511</v>
          </cell>
          <cell r="AB109">
            <v>535</v>
          </cell>
          <cell r="AC109">
            <v>7187540</v>
          </cell>
          <cell r="AD109">
            <v>469740</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17.xml"/><Relationship Id="rId13" Type="http://schemas.openxmlformats.org/officeDocument/2006/relationships/ctrlProp" Target="../ctrlProps/ctrlProp22.xml"/><Relationship Id="rId18" Type="http://schemas.openxmlformats.org/officeDocument/2006/relationships/ctrlProp" Target="../ctrlProps/ctrlProp27.xml"/><Relationship Id="rId3" Type="http://schemas.openxmlformats.org/officeDocument/2006/relationships/vmlDrawing" Target="../drawings/vmlDrawing2.vml"/><Relationship Id="rId7" Type="http://schemas.openxmlformats.org/officeDocument/2006/relationships/ctrlProp" Target="../ctrlProps/ctrlProp16.xml"/><Relationship Id="rId12" Type="http://schemas.openxmlformats.org/officeDocument/2006/relationships/ctrlProp" Target="../ctrlProps/ctrlProp21.xml"/><Relationship Id="rId17" Type="http://schemas.openxmlformats.org/officeDocument/2006/relationships/ctrlProp" Target="../ctrlProps/ctrlProp26.xml"/><Relationship Id="rId2" Type="http://schemas.openxmlformats.org/officeDocument/2006/relationships/drawing" Target="../drawings/drawing2.xml"/><Relationship Id="rId16" Type="http://schemas.openxmlformats.org/officeDocument/2006/relationships/ctrlProp" Target="../ctrlProps/ctrlProp25.xml"/><Relationship Id="rId20" Type="http://schemas.openxmlformats.org/officeDocument/2006/relationships/ctrlProp" Target="../ctrlProps/ctrlProp29.xml"/><Relationship Id="rId1" Type="http://schemas.openxmlformats.org/officeDocument/2006/relationships/printerSettings" Target="../printerSettings/printerSettings2.bin"/><Relationship Id="rId6" Type="http://schemas.openxmlformats.org/officeDocument/2006/relationships/ctrlProp" Target="../ctrlProps/ctrlProp15.xml"/><Relationship Id="rId11" Type="http://schemas.openxmlformats.org/officeDocument/2006/relationships/ctrlProp" Target="../ctrlProps/ctrlProp20.xml"/><Relationship Id="rId5" Type="http://schemas.openxmlformats.org/officeDocument/2006/relationships/ctrlProp" Target="../ctrlProps/ctrlProp14.xml"/><Relationship Id="rId15" Type="http://schemas.openxmlformats.org/officeDocument/2006/relationships/ctrlProp" Target="../ctrlProps/ctrlProp24.xml"/><Relationship Id="rId10" Type="http://schemas.openxmlformats.org/officeDocument/2006/relationships/ctrlProp" Target="../ctrlProps/ctrlProp19.xml"/><Relationship Id="rId19" Type="http://schemas.openxmlformats.org/officeDocument/2006/relationships/ctrlProp" Target="../ctrlProps/ctrlProp28.xml"/><Relationship Id="rId4" Type="http://schemas.openxmlformats.org/officeDocument/2006/relationships/ctrlProp" Target="../ctrlProps/ctrlProp13.xml"/><Relationship Id="rId9" Type="http://schemas.openxmlformats.org/officeDocument/2006/relationships/ctrlProp" Target="../ctrlProps/ctrlProp18.xml"/><Relationship Id="rId14" Type="http://schemas.openxmlformats.org/officeDocument/2006/relationships/ctrlProp" Target="../ctrlProps/ctrlProp2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dimension ref="A1:AK753"/>
  <sheetViews>
    <sheetView view="pageBreakPreview" zoomScaleNormal="100" zoomScaleSheetLayoutView="100" workbookViewId="0">
      <selection activeCell="V41" sqref="V41"/>
    </sheetView>
  </sheetViews>
  <sheetFormatPr defaultColWidth="5.625" defaultRowHeight="13.5"/>
  <cols>
    <col min="1" max="1" width="2.75" style="4" customWidth="1"/>
    <col min="2" max="6" width="5.625" style="4"/>
    <col min="7" max="7" width="9.375" style="4" customWidth="1"/>
    <col min="8" max="17" width="5.625" style="4"/>
    <col min="18" max="19" width="6.5" style="4" customWidth="1"/>
    <col min="20" max="21" width="5.625" style="4"/>
    <col min="22" max="22" width="10.5" style="4" customWidth="1"/>
    <col min="23" max="23" width="5.625" style="4"/>
    <col min="24" max="24" width="14.375" style="4" customWidth="1"/>
    <col min="25" max="26" width="13.25" style="4" customWidth="1"/>
    <col min="27" max="16384" width="5.625" style="4"/>
  </cols>
  <sheetData>
    <row r="1" spans="2:21" s="10" customFormat="1" ht="13.5" customHeight="1">
      <c r="B1" s="559" t="s">
        <v>58</v>
      </c>
      <c r="C1" s="559"/>
      <c r="D1" s="559"/>
      <c r="E1" s="559"/>
    </row>
    <row r="2" spans="2:21" s="10" customFormat="1" ht="13.5" customHeight="1" thickBot="1">
      <c r="B2" s="559"/>
      <c r="C2" s="559"/>
      <c r="D2" s="559"/>
      <c r="E2" s="559"/>
    </row>
    <row r="3" spans="2:21" s="10" customFormat="1" ht="13.5" customHeight="1" thickTop="1">
      <c r="B3" s="574" t="s">
        <v>109</v>
      </c>
      <c r="C3" s="575"/>
      <c r="D3" s="575"/>
      <c r="E3" s="576"/>
      <c r="Q3" s="560" t="s">
        <v>188</v>
      </c>
      <c r="R3" s="560"/>
      <c r="S3" s="560"/>
      <c r="T3" s="560"/>
      <c r="U3" s="560"/>
    </row>
    <row r="4" spans="2:21" s="10" customFormat="1" ht="13.5" customHeight="1" thickBot="1">
      <c r="B4" s="577"/>
      <c r="C4" s="578"/>
      <c r="D4" s="578"/>
      <c r="E4" s="579"/>
      <c r="Q4" s="560"/>
      <c r="R4" s="560"/>
      <c r="S4" s="560"/>
      <c r="T4" s="560"/>
      <c r="U4" s="560"/>
    </row>
    <row r="5" spans="2:21" s="10" customFormat="1" ht="13.5" customHeight="1" thickTop="1"/>
    <row r="6" spans="2:21" ht="11.25" customHeight="1">
      <c r="B6" s="561" t="s">
        <v>57</v>
      </c>
      <c r="C6" s="561"/>
      <c r="D6" s="561"/>
      <c r="E6" s="561"/>
      <c r="F6" s="561"/>
      <c r="G6" s="561"/>
      <c r="H6" s="561"/>
      <c r="I6" s="561"/>
      <c r="J6" s="561"/>
      <c r="K6" s="561"/>
      <c r="L6" s="561"/>
      <c r="M6" s="561"/>
      <c r="N6" s="561"/>
      <c r="O6" s="561"/>
      <c r="P6" s="561"/>
      <c r="Q6" s="561"/>
      <c r="R6" s="561"/>
      <c r="S6" s="561"/>
      <c r="T6" s="561"/>
      <c r="U6" s="561"/>
    </row>
    <row r="7" spans="2:21" ht="11.25" customHeight="1">
      <c r="B7" s="561"/>
      <c r="C7" s="561"/>
      <c r="D7" s="561"/>
      <c r="E7" s="561"/>
      <c r="F7" s="561"/>
      <c r="G7" s="561"/>
      <c r="H7" s="561"/>
      <c r="I7" s="561"/>
      <c r="J7" s="561"/>
      <c r="K7" s="561"/>
      <c r="L7" s="561"/>
      <c r="M7" s="561"/>
      <c r="N7" s="561"/>
      <c r="O7" s="561"/>
      <c r="P7" s="561"/>
      <c r="Q7" s="561"/>
      <c r="R7" s="561"/>
      <c r="S7" s="561"/>
      <c r="T7" s="561"/>
      <c r="U7" s="561"/>
    </row>
    <row r="8" spans="2:21" s="10" customFormat="1" ht="11.25" customHeight="1">
      <c r="B8" s="561" t="s">
        <v>72</v>
      </c>
      <c r="C8" s="561"/>
      <c r="D8" s="561"/>
      <c r="E8" s="561"/>
      <c r="F8" s="561"/>
      <c r="G8" s="561"/>
      <c r="H8" s="561"/>
      <c r="I8" s="561"/>
      <c r="J8" s="561"/>
      <c r="K8" s="561"/>
      <c r="L8" s="561"/>
      <c r="M8" s="561"/>
      <c r="N8" s="561"/>
      <c r="O8" s="561"/>
      <c r="P8" s="561"/>
      <c r="Q8" s="561"/>
      <c r="R8" s="561"/>
      <c r="S8" s="561"/>
      <c r="T8" s="561"/>
      <c r="U8" s="561"/>
    </row>
    <row r="9" spans="2:21" s="10" customFormat="1" ht="11.25" customHeight="1">
      <c r="B9" s="561"/>
      <c r="C9" s="561"/>
      <c r="D9" s="561"/>
      <c r="E9" s="561"/>
      <c r="F9" s="561"/>
      <c r="G9" s="561"/>
      <c r="H9" s="561"/>
      <c r="I9" s="561"/>
      <c r="J9" s="561"/>
      <c r="K9" s="561"/>
      <c r="L9" s="561"/>
      <c r="M9" s="561"/>
      <c r="N9" s="561"/>
      <c r="O9" s="561"/>
      <c r="P9" s="561"/>
      <c r="Q9" s="561"/>
      <c r="R9" s="561"/>
      <c r="S9" s="561"/>
      <c r="T9" s="561"/>
      <c r="U9" s="561"/>
    </row>
    <row r="10" spans="2:21" s="10" customFormat="1" ht="13.5" customHeight="1"/>
    <row r="11" spans="2:21" s="10" customFormat="1" ht="13.5" customHeight="1">
      <c r="B11" s="562" t="s">
        <v>31</v>
      </c>
      <c r="C11" s="562"/>
      <c r="D11" s="562"/>
      <c r="E11" s="562"/>
      <c r="F11" s="562"/>
      <c r="G11" s="562"/>
      <c r="H11" s="562"/>
    </row>
    <row r="12" spans="2:21" s="10" customFormat="1" ht="13.5" customHeight="1">
      <c r="B12" s="562"/>
      <c r="C12" s="562"/>
      <c r="D12" s="562"/>
      <c r="E12" s="562"/>
      <c r="F12" s="562"/>
      <c r="G12" s="562"/>
      <c r="H12" s="562"/>
    </row>
    <row r="13" spans="2:21" s="10" customFormat="1" ht="13.5" customHeight="1">
      <c r="I13" s="560" t="s">
        <v>59</v>
      </c>
      <c r="J13" s="560"/>
    </row>
    <row r="14" spans="2:21" s="10" customFormat="1" ht="13.5" customHeight="1">
      <c r="I14" s="560"/>
      <c r="J14" s="560"/>
    </row>
    <row r="15" spans="2:21" s="10" customFormat="1" ht="13.5" customHeight="1">
      <c r="B15" s="10" t="s">
        <v>0</v>
      </c>
      <c r="H15" s="12"/>
      <c r="I15" s="567" t="s">
        <v>29</v>
      </c>
      <c r="J15" s="567"/>
      <c r="K15" s="567"/>
      <c r="M15" s="566"/>
      <c r="N15" s="566"/>
      <c r="O15" s="566"/>
      <c r="P15" s="566"/>
      <c r="Q15" s="566"/>
      <c r="R15" s="566"/>
      <c r="S15" s="566"/>
      <c r="T15" s="566"/>
      <c r="U15" s="566"/>
    </row>
    <row r="16" spans="2:21" s="10" customFormat="1" ht="13.5" customHeight="1">
      <c r="H16" s="12"/>
      <c r="I16" s="567"/>
      <c r="J16" s="567"/>
      <c r="K16" s="567"/>
      <c r="M16" s="566"/>
      <c r="N16" s="566"/>
      <c r="O16" s="566"/>
      <c r="P16" s="566"/>
      <c r="Q16" s="566"/>
      <c r="R16" s="566"/>
      <c r="S16" s="566"/>
      <c r="T16" s="566"/>
      <c r="U16" s="566"/>
    </row>
    <row r="17" spans="1:21" s="10" customFormat="1" ht="13.5" customHeight="1">
      <c r="H17" s="12"/>
      <c r="I17" s="567" t="s">
        <v>30</v>
      </c>
      <c r="J17" s="567"/>
      <c r="K17" s="567"/>
      <c r="M17" s="566"/>
      <c r="N17" s="566"/>
      <c r="O17" s="566"/>
      <c r="P17" s="566"/>
      <c r="Q17" s="566"/>
      <c r="R17" s="566"/>
      <c r="S17" s="566"/>
      <c r="T17" s="566"/>
      <c r="U17" s="566"/>
    </row>
    <row r="18" spans="1:21" s="10" customFormat="1" ht="13.5" customHeight="1">
      <c r="H18" s="12"/>
      <c r="I18" s="567"/>
      <c r="J18" s="567"/>
      <c r="K18" s="567"/>
      <c r="M18" s="566"/>
      <c r="N18" s="566"/>
      <c r="O18" s="566"/>
      <c r="P18" s="566"/>
      <c r="Q18" s="566"/>
      <c r="R18" s="566"/>
      <c r="S18" s="566"/>
      <c r="T18" s="566"/>
      <c r="U18" s="566"/>
    </row>
    <row r="19" spans="1:21" s="10" customFormat="1" ht="13.5" customHeight="1">
      <c r="H19" s="13"/>
      <c r="I19" s="567" t="s">
        <v>40</v>
      </c>
      <c r="J19" s="567"/>
      <c r="K19" s="567"/>
      <c r="M19" s="566"/>
      <c r="N19" s="566"/>
      <c r="O19" s="566"/>
      <c r="P19" s="580"/>
      <c r="Q19" s="580"/>
      <c r="R19" s="580"/>
      <c r="S19" s="580"/>
      <c r="T19" s="580"/>
      <c r="U19" s="562" t="s">
        <v>1</v>
      </c>
    </row>
    <row r="20" spans="1:21" s="10" customFormat="1" ht="13.5" customHeight="1">
      <c r="H20" s="13"/>
      <c r="I20" s="567"/>
      <c r="J20" s="567"/>
      <c r="K20" s="567"/>
      <c r="M20" s="566"/>
      <c r="N20" s="566"/>
      <c r="O20" s="566"/>
      <c r="P20" s="580"/>
      <c r="Q20" s="580"/>
      <c r="R20" s="580"/>
      <c r="S20" s="580"/>
      <c r="T20" s="580"/>
      <c r="U20" s="562"/>
    </row>
    <row r="21" spans="1:21" s="10" customFormat="1" ht="13.5" customHeight="1">
      <c r="H21" s="13"/>
      <c r="I21" s="569" t="s">
        <v>103</v>
      </c>
      <c r="J21" s="569"/>
      <c r="K21" s="569"/>
      <c r="M21" s="566"/>
      <c r="N21" s="566"/>
      <c r="O21" s="566"/>
      <c r="P21" s="580"/>
      <c r="Q21" s="580"/>
      <c r="R21" s="580"/>
      <c r="S21" s="580"/>
      <c r="T21" s="580"/>
      <c r="U21" s="11"/>
    </row>
    <row r="22" spans="1:21" s="10" customFormat="1" ht="13.5" customHeight="1">
      <c r="H22" s="13"/>
      <c r="I22" s="569"/>
      <c r="J22" s="569"/>
      <c r="K22" s="569"/>
      <c r="M22" s="566"/>
      <c r="N22" s="566"/>
      <c r="O22" s="566"/>
      <c r="P22" s="580"/>
      <c r="Q22" s="580"/>
      <c r="R22" s="580"/>
      <c r="S22" s="580"/>
      <c r="T22" s="580"/>
      <c r="U22" s="11"/>
    </row>
    <row r="23" spans="1:21" s="10" customFormat="1" ht="13.5" customHeight="1">
      <c r="H23" s="13"/>
      <c r="I23" s="30"/>
      <c r="J23" s="30"/>
      <c r="K23" s="30"/>
      <c r="M23" s="29"/>
      <c r="N23" s="29"/>
      <c r="O23" s="29"/>
      <c r="U23" s="11"/>
    </row>
    <row r="24" spans="1:21" s="10" customFormat="1" ht="33.75" customHeight="1">
      <c r="N24" s="11"/>
    </row>
    <row r="25" spans="1:21" s="10" customFormat="1" ht="36.75" hidden="1" customHeight="1">
      <c r="B25" s="568"/>
      <c r="C25" s="568"/>
      <c r="D25" s="568"/>
      <c r="E25" s="568"/>
      <c r="F25" s="568"/>
      <c r="G25" s="568"/>
      <c r="H25" s="568"/>
      <c r="I25" s="568"/>
      <c r="J25" s="568"/>
      <c r="K25" s="568"/>
      <c r="L25" s="568"/>
      <c r="M25" s="568"/>
      <c r="N25" s="568"/>
      <c r="O25" s="568"/>
      <c r="P25" s="568"/>
      <c r="Q25" s="568"/>
      <c r="R25" s="568"/>
      <c r="S25" s="568"/>
      <c r="T25" s="568"/>
      <c r="U25" s="568"/>
    </row>
    <row r="26" spans="1:21" s="10" customFormat="1" ht="13.5" hidden="1" customHeight="1">
      <c r="B26" s="568"/>
      <c r="C26" s="568"/>
      <c r="D26" s="568"/>
      <c r="E26" s="568"/>
      <c r="F26" s="568"/>
      <c r="G26" s="568"/>
      <c r="H26" s="568"/>
      <c r="I26" s="568"/>
      <c r="J26" s="568"/>
      <c r="K26" s="568"/>
      <c r="L26" s="568"/>
      <c r="M26" s="568"/>
      <c r="N26" s="568"/>
      <c r="O26" s="568"/>
      <c r="P26" s="568"/>
      <c r="Q26" s="568"/>
      <c r="R26" s="568"/>
      <c r="S26" s="568"/>
      <c r="T26" s="568"/>
      <c r="U26" s="568"/>
    </row>
    <row r="27" spans="1:21" s="10" customFormat="1" ht="13.5" hidden="1" customHeight="1">
      <c r="B27" s="568"/>
      <c r="C27" s="568"/>
      <c r="D27" s="568"/>
      <c r="E27" s="568"/>
      <c r="F27" s="568"/>
      <c r="G27" s="568"/>
      <c r="H27" s="568"/>
      <c r="I27" s="568"/>
      <c r="J27" s="568"/>
      <c r="K27" s="568"/>
      <c r="L27" s="568"/>
      <c r="M27" s="568"/>
      <c r="N27" s="568"/>
      <c r="O27" s="568"/>
      <c r="P27" s="568"/>
      <c r="Q27" s="568"/>
      <c r="R27" s="568"/>
      <c r="S27" s="568"/>
      <c r="T27" s="568"/>
      <c r="U27" s="568"/>
    </row>
    <row r="28" spans="1:21" s="10" customFormat="1" ht="21.75" customHeight="1"/>
    <row r="29" spans="1:21" s="10" customFormat="1" ht="13.5" customHeight="1">
      <c r="A29" s="590" t="s">
        <v>309</v>
      </c>
      <c r="B29" s="590"/>
      <c r="C29" s="590"/>
      <c r="D29" s="590"/>
      <c r="E29" s="590"/>
      <c r="F29" s="590"/>
      <c r="G29" s="590"/>
      <c r="H29" s="590"/>
      <c r="I29" s="590"/>
      <c r="J29" s="590"/>
      <c r="K29" s="590"/>
      <c r="L29" s="590"/>
      <c r="M29" s="590"/>
      <c r="N29" s="590"/>
      <c r="O29" s="590"/>
      <c r="P29" s="590"/>
      <c r="Q29" s="590"/>
      <c r="R29" s="590"/>
      <c r="S29" s="590"/>
      <c r="T29" s="590"/>
      <c r="U29" s="590"/>
    </row>
    <row r="30" spans="1:21" s="10" customFormat="1" ht="13.5" customHeight="1">
      <c r="A30" s="590"/>
      <c r="B30" s="590"/>
      <c r="C30" s="590"/>
      <c r="D30" s="590"/>
      <c r="E30" s="590"/>
      <c r="F30" s="590"/>
      <c r="G30" s="590"/>
      <c r="H30" s="590"/>
      <c r="I30" s="590"/>
      <c r="J30" s="590"/>
      <c r="K30" s="590"/>
      <c r="L30" s="590"/>
      <c r="M30" s="590"/>
      <c r="N30" s="590"/>
      <c r="O30" s="590"/>
      <c r="P30" s="590"/>
      <c r="Q30" s="590"/>
      <c r="R30" s="590"/>
      <c r="S30" s="590"/>
      <c r="T30" s="590"/>
      <c r="U30" s="590"/>
    </row>
    <row r="31" spans="1:21" s="10" customFormat="1" ht="13.5" customHeight="1">
      <c r="A31" s="590"/>
      <c r="B31" s="590"/>
      <c r="C31" s="590"/>
      <c r="D31" s="590"/>
      <c r="E31" s="590"/>
      <c r="F31" s="590"/>
      <c r="G31" s="590"/>
      <c r="H31" s="590"/>
      <c r="I31" s="590"/>
      <c r="J31" s="590"/>
      <c r="K31" s="590"/>
      <c r="L31" s="590"/>
      <c r="M31" s="590"/>
      <c r="N31" s="590"/>
      <c r="O31" s="590"/>
      <c r="P31" s="590"/>
      <c r="Q31" s="590"/>
      <c r="R31" s="590"/>
      <c r="S31" s="590"/>
      <c r="T31" s="590"/>
      <c r="U31" s="590"/>
    </row>
    <row r="32" spans="1:21" s="10" customFormat="1" ht="6" customHeight="1">
      <c r="D32" s="581"/>
      <c r="E32" s="581"/>
      <c r="F32" s="581"/>
      <c r="G32" s="581"/>
      <c r="H32" s="581"/>
      <c r="I32" s="581"/>
      <c r="J32" s="581"/>
      <c r="K32" s="581"/>
      <c r="L32" s="581"/>
      <c r="M32" s="581"/>
      <c r="N32" s="581"/>
      <c r="O32" s="581"/>
      <c r="P32" s="581"/>
      <c r="Q32" s="581"/>
      <c r="R32" s="581"/>
      <c r="S32" s="581"/>
    </row>
    <row r="33" spans="1:22" s="10" customFormat="1" ht="13.5" hidden="1" customHeight="1"/>
    <row r="34" spans="1:22" s="10" customFormat="1" ht="24" customHeight="1">
      <c r="B34" s="182" t="s">
        <v>277</v>
      </c>
      <c r="C34" s="182"/>
      <c r="D34" s="182"/>
      <c r="E34" s="182"/>
      <c r="F34" s="182"/>
      <c r="G34" s="182"/>
      <c r="H34" s="182"/>
    </row>
    <row r="35" spans="1:22" s="10" customFormat="1" ht="30" customHeight="1" thickBot="1">
      <c r="D35" s="503" t="s">
        <v>71</v>
      </c>
      <c r="E35" s="503"/>
      <c r="F35" s="503"/>
      <c r="G35" s="503"/>
      <c r="H35" s="503"/>
      <c r="I35" s="503"/>
      <c r="J35" s="503"/>
      <c r="K35" s="503"/>
      <c r="L35" s="503"/>
      <c r="M35" s="503"/>
      <c r="N35" s="503"/>
      <c r="O35" s="503"/>
      <c r="P35" s="503"/>
      <c r="Q35" s="503"/>
      <c r="R35" s="503"/>
      <c r="S35" s="503"/>
    </row>
    <row r="36" spans="1:22" s="10" customFormat="1" ht="13.5" customHeight="1">
      <c r="E36" s="582" t="s">
        <v>53</v>
      </c>
      <c r="F36" s="584"/>
      <c r="G36" s="586" t="s">
        <v>73</v>
      </c>
      <c r="H36" s="586"/>
      <c r="I36" s="586"/>
      <c r="J36" s="586"/>
      <c r="K36" s="586"/>
      <c r="L36" s="586"/>
      <c r="M36" s="586"/>
      <c r="N36" s="586"/>
      <c r="O36" s="586"/>
      <c r="P36" s="586"/>
      <c r="Q36" s="586"/>
      <c r="R36" s="588" t="s">
        <v>111</v>
      </c>
    </row>
    <row r="37" spans="1:22" s="10" customFormat="1" ht="13.5" customHeight="1" thickBot="1">
      <c r="E37" s="583"/>
      <c r="F37" s="585"/>
      <c r="G37" s="587"/>
      <c r="H37" s="587"/>
      <c r="I37" s="587"/>
      <c r="J37" s="587"/>
      <c r="K37" s="587"/>
      <c r="L37" s="587"/>
      <c r="M37" s="587"/>
      <c r="N37" s="587"/>
      <c r="O37" s="587"/>
      <c r="P37" s="587"/>
      <c r="Q37" s="587"/>
      <c r="R37" s="589"/>
    </row>
    <row r="38" spans="1:22" s="10" customFormat="1" ht="25.5" customHeight="1">
      <c r="E38" s="14"/>
      <c r="F38" s="689" t="s">
        <v>68</v>
      </c>
      <c r="G38" s="692" t="s">
        <v>78</v>
      </c>
      <c r="H38" s="693"/>
      <c r="I38" s="693"/>
      <c r="J38" s="693"/>
      <c r="K38" s="693"/>
      <c r="L38" s="693"/>
      <c r="M38" s="693"/>
      <c r="N38" s="693"/>
      <c r="O38" s="693"/>
      <c r="P38" s="693"/>
      <c r="Q38" s="694"/>
      <c r="R38" s="34" t="s">
        <v>111</v>
      </c>
    </row>
    <row r="39" spans="1:22" s="10" customFormat="1" ht="25.5" customHeight="1">
      <c r="E39" s="14"/>
      <c r="F39" s="690"/>
      <c r="G39" s="695" t="s">
        <v>79</v>
      </c>
      <c r="H39" s="696"/>
      <c r="I39" s="696"/>
      <c r="J39" s="696"/>
      <c r="K39" s="696"/>
      <c r="L39" s="696"/>
      <c r="M39" s="696"/>
      <c r="N39" s="696"/>
      <c r="O39" s="696"/>
      <c r="P39" s="696"/>
      <c r="Q39" s="697"/>
      <c r="R39" s="35" t="s">
        <v>111</v>
      </c>
    </row>
    <row r="40" spans="1:22" s="10" customFormat="1" ht="25.5" customHeight="1">
      <c r="E40" s="14"/>
      <c r="F40" s="690"/>
      <c r="G40" s="563" t="s">
        <v>80</v>
      </c>
      <c r="H40" s="564"/>
      <c r="I40" s="564"/>
      <c r="J40" s="564"/>
      <c r="K40" s="564"/>
      <c r="L40" s="564"/>
      <c r="M40" s="564"/>
      <c r="N40" s="564"/>
      <c r="O40" s="564"/>
      <c r="P40" s="564"/>
      <c r="Q40" s="565"/>
      <c r="R40" s="36" t="s">
        <v>111</v>
      </c>
    </row>
    <row r="41" spans="1:22" s="10" customFormat="1" ht="25.5" customHeight="1">
      <c r="E41" s="14"/>
      <c r="F41" s="690"/>
      <c r="G41" s="563" t="s">
        <v>262</v>
      </c>
      <c r="H41" s="564"/>
      <c r="I41" s="564"/>
      <c r="J41" s="564"/>
      <c r="K41" s="564"/>
      <c r="L41" s="564"/>
      <c r="M41" s="564"/>
      <c r="N41" s="564"/>
      <c r="O41" s="564"/>
      <c r="P41" s="564"/>
      <c r="Q41" s="565"/>
      <c r="R41" s="36" t="s">
        <v>110</v>
      </c>
    </row>
    <row r="42" spans="1:22" s="10" customFormat="1" ht="25.5" customHeight="1" thickBot="1">
      <c r="E42" s="14"/>
      <c r="F42" s="691"/>
      <c r="G42" s="698" t="s">
        <v>261</v>
      </c>
      <c r="H42" s="699"/>
      <c r="I42" s="699"/>
      <c r="J42" s="699"/>
      <c r="K42" s="699"/>
      <c r="L42" s="699"/>
      <c r="M42" s="699"/>
      <c r="N42" s="699"/>
      <c r="O42" s="699"/>
      <c r="P42" s="699"/>
      <c r="Q42" s="700"/>
      <c r="R42" s="37"/>
    </row>
    <row r="43" spans="1:22" s="10" customFormat="1" ht="35.25" customHeight="1">
      <c r="D43" s="570" t="s">
        <v>263</v>
      </c>
      <c r="E43" s="570"/>
      <c r="F43" s="570"/>
      <c r="G43" s="570"/>
      <c r="H43" s="570"/>
      <c r="I43" s="570"/>
      <c r="J43" s="570"/>
      <c r="K43" s="570"/>
      <c r="L43" s="570"/>
      <c r="M43" s="570"/>
      <c r="N43" s="570"/>
      <c r="O43" s="570"/>
      <c r="P43" s="570"/>
      <c r="Q43" s="570"/>
      <c r="R43" s="570"/>
    </row>
    <row r="44" spans="1:22" s="10" customFormat="1" ht="21.75" customHeight="1">
      <c r="E44" s="23"/>
      <c r="F44" s="23"/>
      <c r="G44" s="23"/>
      <c r="H44" s="23"/>
      <c r="I44" s="23"/>
      <c r="J44" s="23"/>
      <c r="K44" s="23"/>
      <c r="L44" s="23"/>
      <c r="M44" s="23"/>
      <c r="N44" s="23"/>
      <c r="O44" s="23"/>
      <c r="P44" s="23"/>
      <c r="Q44" s="23"/>
      <c r="R44" s="23"/>
    </row>
    <row r="45" spans="1:22" s="10" customFormat="1" ht="23.25" customHeight="1"/>
    <row r="46" spans="1:22" s="10" customFormat="1" ht="26.25" customHeight="1">
      <c r="A46" s="38"/>
      <c r="B46" s="38" t="s">
        <v>95</v>
      </c>
      <c r="C46" s="39"/>
      <c r="D46" s="38"/>
      <c r="E46" s="38"/>
      <c r="F46" s="40"/>
      <c r="G46" s="40"/>
      <c r="H46" s="40"/>
      <c r="I46" s="40"/>
      <c r="J46" s="40"/>
      <c r="K46" s="40"/>
      <c r="L46" s="40"/>
      <c r="M46" s="40"/>
      <c r="N46" s="40"/>
      <c r="O46" s="40"/>
      <c r="P46" s="40"/>
      <c r="Q46" s="40"/>
      <c r="R46" s="40"/>
      <c r="S46" s="38"/>
      <c r="T46" s="38"/>
      <c r="U46" s="38"/>
    </row>
    <row r="47" spans="1:22" s="10" customFormat="1" ht="47.25" customHeight="1" thickBot="1">
      <c r="A47" s="38"/>
      <c r="B47" s="38"/>
      <c r="C47" s="703" t="s">
        <v>209</v>
      </c>
      <c r="D47" s="703"/>
      <c r="E47" s="703"/>
      <c r="F47" s="703"/>
      <c r="G47" s="703"/>
      <c r="H47" s="703"/>
      <c r="I47" s="703"/>
      <c r="J47" s="703"/>
      <c r="K47" s="703"/>
      <c r="L47" s="703"/>
      <c r="M47" s="703"/>
      <c r="N47" s="703"/>
      <c r="O47" s="703"/>
      <c r="P47" s="703"/>
      <c r="Q47" s="703"/>
      <c r="R47" s="703"/>
      <c r="S47" s="703"/>
      <c r="T47" s="703"/>
      <c r="U47" s="703"/>
      <c r="V47" s="10" t="b">
        <v>0</v>
      </c>
    </row>
    <row r="48" spans="1:22" s="10" customFormat="1" ht="37.5" customHeight="1">
      <c r="A48" s="38"/>
      <c r="B48" s="591" t="s">
        <v>203</v>
      </c>
      <c r="C48" s="534"/>
      <c r="D48" s="534"/>
      <c r="E48" s="598" t="s">
        <v>204</v>
      </c>
      <c r="F48" s="598"/>
      <c r="G48" s="598"/>
      <c r="H48" s="598" t="s">
        <v>205</v>
      </c>
      <c r="I48" s="598"/>
      <c r="J48" s="598"/>
      <c r="K48" s="598" t="s">
        <v>206</v>
      </c>
      <c r="L48" s="598"/>
      <c r="M48" s="598"/>
      <c r="N48" s="805" t="s">
        <v>207</v>
      </c>
      <c r="O48" s="806"/>
      <c r="P48" s="806"/>
      <c r="Q48" s="806"/>
      <c r="R48" s="806"/>
      <c r="S48" s="807"/>
      <c r="T48" s="38"/>
      <c r="U48" s="38"/>
      <c r="V48" s="10" t="b">
        <f>IF(V47,H49&lt;E49*0.5,H49&lt;E49*0.3)</f>
        <v>0</v>
      </c>
    </row>
    <row r="49" spans="1:22" s="10" customFormat="1" ht="21" customHeight="1">
      <c r="A49" s="38"/>
      <c r="B49" s="592"/>
      <c r="C49" s="593"/>
      <c r="D49" s="593"/>
      <c r="E49" s="808">
        <v>3000001</v>
      </c>
      <c r="F49" s="809"/>
      <c r="G49" s="810"/>
      <c r="H49" s="808">
        <v>900001</v>
      </c>
      <c r="I49" s="809"/>
      <c r="J49" s="810"/>
      <c r="K49" s="808">
        <v>600001</v>
      </c>
      <c r="L49" s="809"/>
      <c r="M49" s="810"/>
      <c r="N49" s="802" t="str">
        <f>IF(V49,"","事業経費予定額　限度額オーバー")</f>
        <v>事業経費予定額　限度額オーバー</v>
      </c>
      <c r="O49" s="803"/>
      <c r="P49" s="803"/>
      <c r="Q49" s="803"/>
      <c r="R49" s="803"/>
      <c r="S49" s="804"/>
      <c r="T49" s="38"/>
      <c r="U49" s="38"/>
      <c r="V49" s="10" t="b">
        <f>IF(V47,E49&lt;4000001,E49&lt;3000001)</f>
        <v>0</v>
      </c>
    </row>
    <row r="50" spans="1:22" s="10" customFormat="1" ht="18" customHeight="1">
      <c r="A50" s="38"/>
      <c r="B50" s="594"/>
      <c r="C50" s="595"/>
      <c r="D50" s="595"/>
      <c r="E50" s="811"/>
      <c r="F50" s="812"/>
      <c r="G50" s="813"/>
      <c r="H50" s="811"/>
      <c r="I50" s="812"/>
      <c r="J50" s="813"/>
      <c r="K50" s="811"/>
      <c r="L50" s="812"/>
      <c r="M50" s="813"/>
      <c r="N50" s="817" t="str">
        <f>IF(V48,"","コーディネート謝金限度額オーバー")</f>
        <v>コーディネート謝金限度額オーバー</v>
      </c>
      <c r="O50" s="818"/>
      <c r="P50" s="818"/>
      <c r="Q50" s="818"/>
      <c r="R50" s="818"/>
      <c r="S50" s="819"/>
      <c r="T50" s="38"/>
      <c r="U50" s="38"/>
      <c r="V50" s="10" t="b">
        <f>IF(V47,H49&lt;E49*0.2,H49&lt;E49*0.2)</f>
        <v>0</v>
      </c>
    </row>
    <row r="51" spans="1:22" s="10" customFormat="1" ht="20.25" customHeight="1" thickBot="1">
      <c r="A51" s="38"/>
      <c r="B51" s="596"/>
      <c r="C51" s="597"/>
      <c r="D51" s="597"/>
      <c r="E51" s="814"/>
      <c r="F51" s="815"/>
      <c r="G51" s="816"/>
      <c r="H51" s="814"/>
      <c r="I51" s="815"/>
      <c r="J51" s="816"/>
      <c r="K51" s="814"/>
      <c r="L51" s="815"/>
      <c r="M51" s="816"/>
      <c r="N51" s="820" t="str">
        <f>IF(E49*0.2&lt;K49,"作業補助等労務謝金限度額オーバー","")</f>
        <v>作業補助等労務謝金限度額オーバー</v>
      </c>
      <c r="O51" s="821"/>
      <c r="P51" s="821"/>
      <c r="Q51" s="821"/>
      <c r="R51" s="821"/>
      <c r="S51" s="822"/>
      <c r="T51" s="38"/>
      <c r="U51" s="38"/>
    </row>
    <row r="52" spans="1:22" s="10" customFormat="1" ht="73.5" customHeight="1">
      <c r="A52" s="38"/>
      <c r="B52" s="188"/>
      <c r="C52" s="188"/>
      <c r="D52" s="188"/>
      <c r="E52" s="188"/>
      <c r="F52" s="188"/>
      <c r="G52" s="188"/>
      <c r="H52" s="188"/>
      <c r="I52" s="188"/>
      <c r="J52" s="188"/>
      <c r="K52" s="188"/>
      <c r="L52" s="188"/>
      <c r="M52" s="188"/>
      <c r="N52" s="188"/>
      <c r="O52" s="188"/>
      <c r="P52" s="188"/>
      <c r="Q52" s="188"/>
      <c r="R52" s="188"/>
      <c r="S52" s="39"/>
      <c r="T52" s="38"/>
      <c r="U52" s="38"/>
      <c r="V52" s="10">
        <v>1</v>
      </c>
    </row>
    <row r="53" spans="1:22" s="10" customFormat="1" ht="73.5" customHeight="1">
      <c r="A53" s="38"/>
      <c r="B53" s="188"/>
      <c r="C53" s="188"/>
      <c r="D53" s="188"/>
      <c r="E53" s="187"/>
      <c r="F53" s="187"/>
      <c r="G53" s="187"/>
      <c r="H53" s="187"/>
      <c r="I53" s="187"/>
      <c r="J53" s="187"/>
      <c r="K53" s="187"/>
      <c r="L53" s="187"/>
      <c r="M53" s="187"/>
      <c r="N53" s="188"/>
      <c r="O53" s="188"/>
      <c r="P53" s="188"/>
      <c r="Q53" s="188"/>
      <c r="R53" s="188"/>
      <c r="S53" s="39"/>
      <c r="T53" s="38"/>
      <c r="U53" s="38"/>
      <c r="V53" s="10">
        <v>1</v>
      </c>
    </row>
    <row r="54" spans="1:22" s="10" customFormat="1" ht="39" customHeight="1">
      <c r="A54" s="38"/>
      <c r="D54" s="38"/>
      <c r="E54" s="188"/>
      <c r="F54" s="188"/>
      <c r="G54" s="188"/>
      <c r="H54" s="188"/>
      <c r="I54" s="188"/>
      <c r="J54" s="188"/>
      <c r="K54" s="188"/>
      <c r="L54" s="188"/>
      <c r="M54" s="188"/>
      <c r="N54" s="188"/>
      <c r="O54" s="188"/>
      <c r="P54" s="188"/>
      <c r="Q54" s="188"/>
      <c r="R54" s="188"/>
      <c r="S54" s="39"/>
      <c r="U54" s="38"/>
      <c r="V54" s="10">
        <v>1</v>
      </c>
    </row>
    <row r="55" spans="1:22" s="10" customFormat="1" ht="23.25" customHeight="1">
      <c r="B55" s="182" t="s">
        <v>210</v>
      </c>
      <c r="C55" s="182"/>
      <c r="D55" s="182"/>
      <c r="E55" s="182"/>
      <c r="F55" s="182"/>
      <c r="G55" s="182"/>
      <c r="H55" s="182"/>
      <c r="I55" s="48"/>
      <c r="J55" s="48"/>
      <c r="K55" s="48"/>
      <c r="L55" s="48"/>
      <c r="M55" s="48"/>
      <c r="N55" s="48"/>
      <c r="O55" s="48"/>
      <c r="P55" s="48"/>
      <c r="Q55" s="48"/>
      <c r="R55" s="24"/>
    </row>
    <row r="56" spans="1:22" s="10" customFormat="1" ht="29.25" customHeight="1" thickBot="1">
      <c r="D56" s="604" t="s">
        <v>294</v>
      </c>
      <c r="E56" s="604"/>
      <c r="F56" s="604"/>
      <c r="G56" s="604"/>
      <c r="H56" s="604"/>
      <c r="I56" s="604"/>
      <c r="J56" s="604"/>
      <c r="K56" s="604"/>
      <c r="L56" s="604"/>
      <c r="M56" s="604"/>
      <c r="N56" s="604"/>
      <c r="O56" s="604"/>
      <c r="P56" s="604"/>
      <c r="Q56" s="604"/>
      <c r="R56" s="604"/>
      <c r="S56" s="604"/>
    </row>
    <row r="57" spans="1:22" s="10" customFormat="1" ht="16.5" customHeight="1">
      <c r="B57" s="46" t="s">
        <v>253</v>
      </c>
      <c r="C57" s="515" t="s">
        <v>266</v>
      </c>
      <c r="D57" s="515"/>
      <c r="E57" s="515"/>
      <c r="F57" s="534" t="s">
        <v>63</v>
      </c>
      <c r="G57" s="534"/>
      <c r="H57" s="534"/>
      <c r="I57" s="534"/>
      <c r="J57" s="534"/>
      <c r="K57" s="534"/>
      <c r="L57" s="534"/>
      <c r="M57" s="534"/>
      <c r="N57" s="534"/>
      <c r="O57" s="534"/>
      <c r="P57" s="534"/>
      <c r="Q57" s="534"/>
      <c r="R57" s="534" t="s">
        <v>211</v>
      </c>
      <c r="S57" s="534"/>
      <c r="T57" s="535"/>
    </row>
    <row r="58" spans="1:22" s="10" customFormat="1" ht="14.25" customHeight="1">
      <c r="B58" s="180" t="s">
        <v>254</v>
      </c>
      <c r="C58" s="189" t="s">
        <v>315</v>
      </c>
      <c r="D58" s="189"/>
      <c r="E58" s="189"/>
      <c r="F58" s="186" t="s">
        <v>260</v>
      </c>
      <c r="G58" s="186"/>
      <c r="H58" s="186"/>
      <c r="I58" s="186"/>
      <c r="J58" s="186"/>
      <c r="K58" s="186"/>
      <c r="L58" s="186"/>
      <c r="M58" s="186"/>
      <c r="N58" s="186"/>
      <c r="O58" s="186"/>
      <c r="P58" s="186"/>
      <c r="Q58" s="186"/>
      <c r="R58" s="183">
        <v>3000000</v>
      </c>
      <c r="S58" s="184"/>
      <c r="T58" s="185"/>
    </row>
    <row r="59" spans="1:22" s="10" customFormat="1" ht="14.25" customHeight="1">
      <c r="B59" s="180"/>
      <c r="C59" s="189"/>
      <c r="D59" s="189"/>
      <c r="E59" s="189"/>
      <c r="F59" s="186"/>
      <c r="G59" s="186"/>
      <c r="H59" s="186"/>
      <c r="I59" s="186"/>
      <c r="J59" s="186"/>
      <c r="K59" s="186"/>
      <c r="L59" s="186"/>
      <c r="M59" s="186"/>
      <c r="N59" s="186"/>
      <c r="O59" s="186"/>
      <c r="P59" s="186"/>
      <c r="Q59" s="186"/>
      <c r="R59" s="184"/>
      <c r="S59" s="184"/>
      <c r="T59" s="185"/>
    </row>
    <row r="60" spans="1:22" s="10" customFormat="1" ht="14.25" customHeight="1">
      <c r="B60" s="180" t="s">
        <v>254</v>
      </c>
      <c r="C60" s="189" t="s">
        <v>316</v>
      </c>
      <c r="D60" s="189"/>
      <c r="E60" s="189"/>
      <c r="F60" s="186" t="s">
        <v>264</v>
      </c>
      <c r="G60" s="186"/>
      <c r="H60" s="186"/>
      <c r="I60" s="186"/>
      <c r="J60" s="186"/>
      <c r="K60" s="186"/>
      <c r="L60" s="186"/>
      <c r="M60" s="186"/>
      <c r="N60" s="186"/>
      <c r="O60" s="186"/>
      <c r="P60" s="186"/>
      <c r="Q60" s="186"/>
      <c r="R60" s="183">
        <v>3000000</v>
      </c>
      <c r="S60" s="184"/>
      <c r="T60" s="185"/>
    </row>
    <row r="61" spans="1:22" ht="14.25" customHeight="1">
      <c r="B61" s="180"/>
      <c r="C61" s="189"/>
      <c r="D61" s="189"/>
      <c r="E61" s="189"/>
      <c r="F61" s="186"/>
      <c r="G61" s="186"/>
      <c r="H61" s="186"/>
      <c r="I61" s="186"/>
      <c r="J61" s="186"/>
      <c r="K61" s="186"/>
      <c r="L61" s="186"/>
      <c r="M61" s="186"/>
      <c r="N61" s="186"/>
      <c r="O61" s="186"/>
      <c r="P61" s="186"/>
      <c r="Q61" s="186"/>
      <c r="R61" s="184"/>
      <c r="S61" s="184"/>
      <c r="T61" s="185"/>
    </row>
    <row r="62" spans="1:22" ht="14.25" customHeight="1">
      <c r="B62" s="180" t="s">
        <v>255</v>
      </c>
      <c r="C62" s="189" t="s">
        <v>317</v>
      </c>
      <c r="D62" s="189"/>
      <c r="E62" s="189"/>
      <c r="F62" s="186"/>
      <c r="G62" s="186"/>
      <c r="H62" s="186"/>
      <c r="I62" s="186"/>
      <c r="J62" s="186"/>
      <c r="K62" s="186"/>
      <c r="L62" s="186"/>
      <c r="M62" s="186"/>
      <c r="N62" s="186"/>
      <c r="O62" s="186"/>
      <c r="P62" s="186"/>
      <c r="Q62" s="186"/>
      <c r="R62" s="183"/>
      <c r="S62" s="184"/>
      <c r="T62" s="185"/>
      <c r="V62" s="63" t="s">
        <v>287</v>
      </c>
    </row>
    <row r="63" spans="1:22" ht="14.25" customHeight="1">
      <c r="B63" s="180"/>
      <c r="C63" s="189"/>
      <c r="D63" s="189"/>
      <c r="E63" s="189"/>
      <c r="F63" s="186"/>
      <c r="G63" s="186"/>
      <c r="H63" s="186"/>
      <c r="I63" s="186"/>
      <c r="J63" s="186"/>
      <c r="K63" s="186"/>
      <c r="L63" s="186"/>
      <c r="M63" s="186"/>
      <c r="N63" s="186"/>
      <c r="O63" s="186"/>
      <c r="P63" s="186"/>
      <c r="Q63" s="186"/>
      <c r="R63" s="184"/>
      <c r="S63" s="184"/>
      <c r="T63" s="185"/>
    </row>
    <row r="64" spans="1:22" ht="14.25" customHeight="1">
      <c r="B64" s="180" t="s">
        <v>256</v>
      </c>
      <c r="C64" s="189" t="s">
        <v>318</v>
      </c>
      <c r="D64" s="189"/>
      <c r="E64" s="189"/>
      <c r="F64" s="186"/>
      <c r="G64" s="186"/>
      <c r="H64" s="186"/>
      <c r="I64" s="186"/>
      <c r="J64" s="186"/>
      <c r="K64" s="186"/>
      <c r="L64" s="186"/>
      <c r="M64" s="186"/>
      <c r="N64" s="186"/>
      <c r="O64" s="186"/>
      <c r="P64" s="186"/>
      <c r="Q64" s="186"/>
      <c r="R64" s="183"/>
      <c r="S64" s="184"/>
      <c r="T64" s="185"/>
    </row>
    <row r="65" spans="1:22" ht="14.25" customHeight="1" thickBot="1">
      <c r="B65" s="181"/>
      <c r="C65" s="605"/>
      <c r="D65" s="605"/>
      <c r="E65" s="605"/>
      <c r="F65" s="823"/>
      <c r="G65" s="823"/>
      <c r="H65" s="823"/>
      <c r="I65" s="823"/>
      <c r="J65" s="823"/>
      <c r="K65" s="823"/>
      <c r="L65" s="823"/>
      <c r="M65" s="823"/>
      <c r="N65" s="823"/>
      <c r="O65" s="823"/>
      <c r="P65" s="823"/>
      <c r="Q65" s="823"/>
      <c r="R65" s="799"/>
      <c r="S65" s="799"/>
      <c r="T65" s="800"/>
    </row>
    <row r="66" spans="1:22" ht="26.25" customHeight="1"/>
    <row r="67" spans="1:22" s="10" customFormat="1" ht="20.25" customHeight="1">
      <c r="A67" s="38"/>
      <c r="D67" s="38"/>
      <c r="E67" s="187"/>
      <c r="F67" s="187"/>
      <c r="G67" s="187"/>
      <c r="H67" s="187"/>
      <c r="I67" s="187"/>
      <c r="J67" s="187"/>
      <c r="K67" s="187"/>
      <c r="L67" s="187"/>
      <c r="M67" s="187"/>
      <c r="N67" s="188"/>
      <c r="O67" s="188"/>
      <c r="P67" s="188"/>
      <c r="Q67" s="188"/>
      <c r="R67" s="188"/>
      <c r="S67" s="39"/>
      <c r="U67" s="38"/>
      <c r="V67" s="10">
        <v>1</v>
      </c>
    </row>
    <row r="68" spans="1:22" s="10" customFormat="1" ht="12.75" customHeight="1" thickBot="1"/>
    <row r="69" spans="1:22" s="10" customFormat="1" ht="21.75" customHeight="1" thickBot="1">
      <c r="B69" s="10" t="s">
        <v>274</v>
      </c>
      <c r="N69" s="31"/>
      <c r="O69" s="32"/>
      <c r="P69" s="32"/>
      <c r="Q69" s="32"/>
      <c r="R69" s="32"/>
      <c r="S69" s="32"/>
      <c r="T69" s="32"/>
      <c r="U69" s="33"/>
      <c r="V69" s="10">
        <v>1</v>
      </c>
    </row>
    <row r="70" spans="1:22" s="10" customFormat="1" ht="37.5" customHeight="1">
      <c r="N70" s="38"/>
      <c r="O70" s="38"/>
      <c r="P70" s="38"/>
      <c r="Q70" s="38"/>
      <c r="R70" s="38"/>
    </row>
    <row r="71" spans="1:22" s="10" customFormat="1" ht="21.75" customHeight="1">
      <c r="N71" s="38"/>
      <c r="O71" s="38"/>
      <c r="P71" s="38"/>
      <c r="Q71" s="38"/>
      <c r="R71" s="38"/>
    </row>
    <row r="72" spans="1:22" s="10" customFormat="1" ht="21.75" customHeight="1">
      <c r="N72" s="38"/>
      <c r="O72" s="38"/>
      <c r="P72" s="38"/>
      <c r="Q72" s="38"/>
      <c r="R72" s="38"/>
    </row>
    <row r="73" spans="1:22" s="10" customFormat="1" ht="21.75" customHeight="1">
      <c r="B73" s="182" t="s">
        <v>275</v>
      </c>
      <c r="C73" s="182"/>
      <c r="D73" s="182"/>
      <c r="E73" s="182"/>
      <c r="F73" s="182"/>
      <c r="G73" s="182"/>
      <c r="H73" s="182"/>
      <c r="I73" s="182"/>
      <c r="J73" s="182"/>
      <c r="K73" s="182"/>
      <c r="L73" s="182"/>
      <c r="M73" s="182"/>
      <c r="N73" s="182"/>
      <c r="O73" s="182"/>
    </row>
    <row r="74" spans="1:22" ht="14.25" thickBot="1"/>
    <row r="75" spans="1:22" s="10" customFormat="1" ht="25.5" customHeight="1" thickBot="1">
      <c r="B75" s="571" t="s">
        <v>60</v>
      </c>
      <c r="C75" s="572"/>
      <c r="D75" s="572"/>
      <c r="E75" s="572"/>
      <c r="F75" s="572"/>
      <c r="G75" s="572"/>
      <c r="H75" s="572"/>
      <c r="I75" s="572"/>
      <c r="J75" s="572"/>
      <c r="K75" s="572"/>
      <c r="L75" s="572"/>
      <c r="M75" s="572"/>
      <c r="N75" s="572"/>
      <c r="O75" s="573"/>
      <c r="P75" s="171" t="s">
        <v>61</v>
      </c>
      <c r="Q75" s="171"/>
      <c r="R75" s="171"/>
      <c r="S75" s="164" t="s">
        <v>96</v>
      </c>
      <c r="T75" s="165"/>
    </row>
    <row r="76" spans="1:22" s="10" customFormat="1" ht="24.75" customHeight="1">
      <c r="B76" s="175" t="s">
        <v>267</v>
      </c>
      <c r="C76" s="176"/>
      <c r="D76" s="176"/>
      <c r="E76" s="176"/>
      <c r="F76" s="176"/>
      <c r="G76" s="176"/>
      <c r="H76" s="176"/>
      <c r="I76" s="176"/>
      <c r="J76" s="176"/>
      <c r="K76" s="176"/>
      <c r="L76" s="176"/>
      <c r="M76" s="176"/>
      <c r="N76" s="176"/>
      <c r="O76" s="176"/>
      <c r="P76" s="166" t="s">
        <v>75</v>
      </c>
      <c r="Q76" s="167"/>
      <c r="R76" s="168"/>
      <c r="S76" s="169"/>
      <c r="T76" s="170"/>
      <c r="V76" s="10" t="b">
        <v>0</v>
      </c>
    </row>
    <row r="77" spans="1:22" s="10" customFormat="1" ht="24.75" customHeight="1">
      <c r="B77" s="158" t="s">
        <v>268</v>
      </c>
      <c r="C77" s="159"/>
      <c r="D77" s="159"/>
      <c r="E77" s="159"/>
      <c r="F77" s="159"/>
      <c r="G77" s="159"/>
      <c r="H77" s="159"/>
      <c r="I77" s="159"/>
      <c r="J77" s="159"/>
      <c r="K77" s="159"/>
      <c r="L77" s="159"/>
      <c r="M77" s="159"/>
      <c r="N77" s="159"/>
      <c r="O77" s="159"/>
      <c r="P77" s="148" t="s">
        <v>62</v>
      </c>
      <c r="Q77" s="148"/>
      <c r="R77" s="148"/>
      <c r="S77" s="149"/>
      <c r="T77" s="150"/>
      <c r="V77" s="10" t="b">
        <v>0</v>
      </c>
    </row>
    <row r="78" spans="1:22" s="10" customFormat="1" ht="46.5" customHeight="1">
      <c r="B78" s="177" t="s">
        <v>269</v>
      </c>
      <c r="C78" s="178"/>
      <c r="D78" s="178"/>
      <c r="E78" s="178"/>
      <c r="F78" s="178"/>
      <c r="G78" s="178"/>
      <c r="H78" s="178"/>
      <c r="I78" s="178"/>
      <c r="J78" s="178"/>
      <c r="K78" s="178"/>
      <c r="L78" s="178"/>
      <c r="M78" s="178"/>
      <c r="N78" s="178"/>
      <c r="O78" s="179"/>
      <c r="P78" s="172" t="s">
        <v>295</v>
      </c>
      <c r="Q78" s="173"/>
      <c r="R78" s="174"/>
      <c r="S78" s="149"/>
      <c r="T78" s="150"/>
      <c r="V78" s="10" t="b">
        <v>0</v>
      </c>
    </row>
    <row r="79" spans="1:22" s="10" customFormat="1" ht="28.5" customHeight="1">
      <c r="B79" s="158" t="s">
        <v>288</v>
      </c>
      <c r="C79" s="159"/>
      <c r="D79" s="159"/>
      <c r="E79" s="159"/>
      <c r="F79" s="159"/>
      <c r="G79" s="159"/>
      <c r="H79" s="159"/>
      <c r="I79" s="159"/>
      <c r="J79" s="159"/>
      <c r="K79" s="159"/>
      <c r="L79" s="159"/>
      <c r="M79" s="159"/>
      <c r="N79" s="159"/>
      <c r="O79" s="159"/>
      <c r="P79" s="148" t="s">
        <v>62</v>
      </c>
      <c r="Q79" s="148"/>
      <c r="R79" s="148"/>
      <c r="S79" s="149"/>
      <c r="T79" s="150"/>
      <c r="V79" s="10" t="b">
        <v>0</v>
      </c>
    </row>
    <row r="80" spans="1:22" s="10" customFormat="1" ht="24.75" customHeight="1">
      <c r="B80" s="158" t="s">
        <v>270</v>
      </c>
      <c r="C80" s="159"/>
      <c r="D80" s="159"/>
      <c r="E80" s="159"/>
      <c r="F80" s="159"/>
      <c r="G80" s="159"/>
      <c r="H80" s="159"/>
      <c r="I80" s="159"/>
      <c r="J80" s="159"/>
      <c r="K80" s="159"/>
      <c r="L80" s="159"/>
      <c r="M80" s="159"/>
      <c r="N80" s="159"/>
      <c r="O80" s="159"/>
      <c r="P80" s="148" t="s">
        <v>62</v>
      </c>
      <c r="Q80" s="148"/>
      <c r="R80" s="148"/>
      <c r="S80" s="149"/>
      <c r="T80" s="150"/>
      <c r="V80" s="10" t="b">
        <v>0</v>
      </c>
    </row>
    <row r="81" spans="2:26" s="10" customFormat="1" ht="24.75" customHeight="1">
      <c r="B81" s="158" t="s">
        <v>271</v>
      </c>
      <c r="C81" s="159"/>
      <c r="D81" s="159"/>
      <c r="E81" s="159"/>
      <c r="F81" s="159"/>
      <c r="G81" s="159"/>
      <c r="H81" s="159"/>
      <c r="I81" s="159"/>
      <c r="J81" s="159"/>
      <c r="K81" s="159"/>
      <c r="L81" s="159"/>
      <c r="M81" s="159"/>
      <c r="N81" s="159"/>
      <c r="O81" s="159"/>
      <c r="P81" s="148" t="s">
        <v>76</v>
      </c>
      <c r="Q81" s="148"/>
      <c r="R81" s="148"/>
      <c r="S81" s="149"/>
      <c r="T81" s="150"/>
      <c r="V81" s="10" t="b">
        <v>0</v>
      </c>
    </row>
    <row r="82" spans="2:26" s="10" customFormat="1" ht="29.25" customHeight="1">
      <c r="B82" s="160" t="s">
        <v>272</v>
      </c>
      <c r="C82" s="161"/>
      <c r="D82" s="161"/>
      <c r="E82" s="161"/>
      <c r="F82" s="161"/>
      <c r="G82" s="161"/>
      <c r="H82" s="161"/>
      <c r="I82" s="161"/>
      <c r="J82" s="161"/>
      <c r="K82" s="161"/>
      <c r="L82" s="161"/>
      <c r="M82" s="161"/>
      <c r="N82" s="161"/>
      <c r="O82" s="161"/>
      <c r="P82" s="148" t="s">
        <v>88</v>
      </c>
      <c r="Q82" s="148"/>
      <c r="R82" s="148"/>
      <c r="S82" s="149"/>
      <c r="T82" s="150"/>
      <c r="V82" s="10" t="b">
        <v>0</v>
      </c>
    </row>
    <row r="83" spans="2:26" s="10" customFormat="1" ht="24.75" customHeight="1" thickBot="1">
      <c r="B83" s="162" t="s">
        <v>273</v>
      </c>
      <c r="C83" s="163"/>
      <c r="D83" s="163"/>
      <c r="E83" s="163"/>
      <c r="F83" s="163"/>
      <c r="G83" s="163"/>
      <c r="H83" s="163"/>
      <c r="I83" s="163"/>
      <c r="J83" s="163"/>
      <c r="K83" s="163"/>
      <c r="L83" s="163"/>
      <c r="M83" s="163"/>
      <c r="N83" s="163"/>
      <c r="O83" s="163"/>
      <c r="P83" s="152" t="s">
        <v>88</v>
      </c>
      <c r="Q83" s="152"/>
      <c r="R83" s="152"/>
      <c r="S83" s="153"/>
      <c r="T83" s="154"/>
      <c r="V83" s="10" t="b">
        <v>0</v>
      </c>
      <c r="X83" s="10" t="s">
        <v>101</v>
      </c>
      <c r="Y83" s="96" t="s">
        <v>286</v>
      </c>
      <c r="Z83" s="10" t="s">
        <v>102</v>
      </c>
    </row>
    <row r="84" spans="2:26" s="10" customFormat="1" ht="33.75" customHeight="1">
      <c r="E84" s="503"/>
      <c r="F84" s="503"/>
      <c r="G84" s="503"/>
      <c r="H84" s="503"/>
      <c r="I84" s="503"/>
      <c r="J84" s="503"/>
      <c r="K84" s="503"/>
      <c r="L84" s="503"/>
      <c r="M84" s="503"/>
      <c r="N84" s="503"/>
      <c r="O84" s="503"/>
      <c r="P84" s="503"/>
      <c r="Q84" s="503"/>
      <c r="R84" s="24" t="str">
        <f>IF(V69=1,X84,IF(V69=2,Y84,IF(V69=3,Z84,"")))</f>
        <v>書類不備</v>
      </c>
      <c r="V84" s="10" t="b">
        <v>0</v>
      </c>
      <c r="X84" s="10" t="str">
        <f>IF(AND(V76=TRUE,V80=TRUE,V82=TRUE,V83=TRUE,V69=1),"","書類不備")</f>
        <v>書類不備</v>
      </c>
      <c r="Y84" s="10" t="str">
        <f>IF(AND(V76=TRUE,V77=TRUE,V78=TRUE,V80=TRUE,V81=TRUE,V82=TRUE,V83=TRUE,V69=2),"","書類不備")</f>
        <v>書類不備</v>
      </c>
      <c r="Z84" s="10" t="str">
        <f>IF(AND(V76=TRUE,V77=TRUE,V78=TRUE,V79=TRUE,V80=TRUE,V81=TRUE,V82=TRUE,V83=TRUE,V69=3),"","書類不備")</f>
        <v>書類不備</v>
      </c>
    </row>
    <row r="85" spans="2:26" s="10" customFormat="1" ht="33.75" customHeight="1">
      <c r="E85" s="25"/>
      <c r="F85" s="25"/>
      <c r="G85" s="25"/>
      <c r="H85" s="25"/>
      <c r="I85" s="25"/>
      <c r="J85" s="25"/>
      <c r="K85" s="25"/>
      <c r="L85" s="25"/>
      <c r="M85" s="25"/>
      <c r="N85" s="25"/>
      <c r="O85" s="25"/>
      <c r="P85" s="25"/>
      <c r="Q85" s="25"/>
      <c r="R85" s="24"/>
    </row>
    <row r="86" spans="2:26" s="10" customFormat="1" ht="33.75" customHeight="1">
      <c r="E86" s="25"/>
      <c r="F86" s="25"/>
      <c r="G86" s="25"/>
      <c r="H86" s="25"/>
      <c r="I86" s="25"/>
      <c r="J86" s="25"/>
      <c r="K86" s="25"/>
      <c r="L86" s="25"/>
      <c r="M86" s="25"/>
      <c r="N86" s="25"/>
      <c r="O86" s="25"/>
      <c r="P86" s="25"/>
      <c r="Q86" s="25"/>
      <c r="R86" s="24"/>
    </row>
    <row r="87" spans="2:26" s="10" customFormat="1" ht="18" customHeight="1">
      <c r="E87" s="25"/>
      <c r="F87" s="25"/>
      <c r="G87" s="25"/>
      <c r="H87" s="25"/>
      <c r="I87" s="25"/>
      <c r="J87" s="25"/>
      <c r="K87" s="25"/>
      <c r="L87" s="25"/>
      <c r="M87" s="25"/>
      <c r="N87" s="25"/>
      <c r="O87" s="25"/>
      <c r="P87" s="25"/>
      <c r="Q87" s="25"/>
      <c r="R87" s="24"/>
    </row>
    <row r="88" spans="2:26" s="10" customFormat="1" ht="24" customHeight="1">
      <c r="E88" s="4"/>
    </row>
    <row r="89" spans="2:26" ht="13.5" customHeight="1">
      <c r="B89" s="716" t="s">
        <v>314</v>
      </c>
      <c r="C89" s="716"/>
      <c r="D89" s="716"/>
      <c r="E89" s="716"/>
      <c r="F89" s="716"/>
      <c r="G89" s="716"/>
      <c r="H89" s="716"/>
      <c r="I89" s="716"/>
      <c r="J89" s="716"/>
      <c r="K89" s="716"/>
      <c r="L89" s="716"/>
      <c r="M89" s="716"/>
      <c r="N89" s="716"/>
      <c r="O89" s="716"/>
      <c r="P89" s="716"/>
      <c r="Q89" s="716"/>
      <c r="R89" s="716"/>
      <c r="S89" s="716"/>
      <c r="T89" s="716"/>
      <c r="U89" s="716"/>
      <c r="V89" s="7" t="s">
        <v>2</v>
      </c>
    </row>
    <row r="90" spans="2:26" ht="13.5" customHeight="1">
      <c r="B90" s="716"/>
      <c r="C90" s="716"/>
      <c r="D90" s="716"/>
      <c r="E90" s="716"/>
      <c r="F90" s="716"/>
      <c r="G90" s="716"/>
      <c r="H90" s="716"/>
      <c r="I90" s="716"/>
      <c r="J90" s="716"/>
      <c r="K90" s="716"/>
      <c r="L90" s="716"/>
      <c r="M90" s="716"/>
      <c r="N90" s="716"/>
      <c r="O90" s="716"/>
      <c r="P90" s="716"/>
      <c r="Q90" s="716"/>
      <c r="R90" s="716"/>
      <c r="S90" s="716"/>
      <c r="T90" s="716"/>
      <c r="U90" s="716"/>
      <c r="V90" s="7"/>
    </row>
    <row r="91" spans="2:26" ht="15" customHeight="1">
      <c r="B91" s="717"/>
      <c r="C91" s="717"/>
      <c r="D91" s="717"/>
      <c r="E91" s="717"/>
      <c r="F91" s="717"/>
      <c r="G91" s="717"/>
      <c r="H91" s="717"/>
      <c r="I91" s="717"/>
      <c r="J91" s="717"/>
      <c r="K91" s="717"/>
      <c r="L91" s="717"/>
      <c r="M91" s="717"/>
      <c r="N91" s="717"/>
      <c r="O91" s="717"/>
      <c r="P91" s="717"/>
      <c r="Q91" s="717"/>
      <c r="R91" s="717"/>
      <c r="S91" s="717"/>
      <c r="T91" s="717"/>
      <c r="U91" s="717"/>
      <c r="V91" s="7"/>
    </row>
    <row r="92" spans="2:26" ht="3.75" customHeight="1">
      <c r="B92" s="717"/>
      <c r="C92" s="717"/>
      <c r="D92" s="717"/>
      <c r="E92" s="717"/>
      <c r="F92" s="717"/>
      <c r="G92" s="717"/>
      <c r="H92" s="717"/>
      <c r="I92" s="717"/>
      <c r="J92" s="717"/>
      <c r="K92" s="717"/>
      <c r="L92" s="717"/>
      <c r="M92" s="717"/>
      <c r="N92" s="717"/>
      <c r="O92" s="717"/>
      <c r="P92" s="717"/>
      <c r="Q92" s="717"/>
      <c r="R92" s="717"/>
      <c r="S92" s="717"/>
      <c r="T92" s="717"/>
      <c r="U92" s="717"/>
      <c r="V92" s="7"/>
    </row>
    <row r="93" spans="2:26" ht="13.5" customHeight="1">
      <c r="B93" s="701" t="s">
        <v>28</v>
      </c>
      <c r="C93" s="701"/>
      <c r="D93" s="701"/>
      <c r="E93" s="701"/>
      <c r="F93" s="701"/>
      <c r="G93" s="701"/>
      <c r="H93" s="701"/>
      <c r="I93" s="701"/>
      <c r="J93" s="701"/>
      <c r="K93" s="701"/>
      <c r="L93" s="701"/>
      <c r="M93" s="701"/>
      <c r="N93" s="701"/>
      <c r="O93" s="701"/>
      <c r="P93" s="701"/>
      <c r="Q93" s="701"/>
      <c r="R93" s="701"/>
      <c r="S93" s="701"/>
      <c r="T93" s="701"/>
      <c r="U93" s="701"/>
    </row>
    <row r="94" spans="2:26" ht="13.5" customHeight="1" thickBot="1">
      <c r="B94" s="702"/>
      <c r="C94" s="702"/>
      <c r="D94" s="702"/>
      <c r="E94" s="702"/>
      <c r="F94" s="702"/>
      <c r="G94" s="702"/>
      <c r="H94" s="702"/>
      <c r="I94" s="702"/>
      <c r="J94" s="702"/>
      <c r="K94" s="702"/>
      <c r="L94" s="702"/>
      <c r="M94" s="702"/>
      <c r="N94" s="702"/>
      <c r="O94" s="702"/>
      <c r="P94" s="702"/>
      <c r="Q94" s="702"/>
      <c r="R94" s="702"/>
      <c r="S94" s="702"/>
      <c r="T94" s="702"/>
      <c r="U94" s="702"/>
    </row>
    <row r="95" spans="2:26" s="2" customFormat="1" ht="13.5" customHeight="1">
      <c r="B95" s="517" t="s">
        <v>63</v>
      </c>
      <c r="C95" s="518"/>
      <c r="D95" s="518"/>
      <c r="E95" s="521" t="s">
        <v>296</v>
      </c>
      <c r="F95" s="522"/>
      <c r="G95" s="522"/>
      <c r="H95" s="522"/>
      <c r="I95" s="522"/>
      <c r="J95" s="522"/>
      <c r="K95" s="522"/>
      <c r="L95" s="522"/>
      <c r="M95" s="522"/>
      <c r="N95" s="522"/>
      <c r="O95" s="522"/>
      <c r="P95" s="522"/>
      <c r="Q95" s="522"/>
      <c r="R95" s="522"/>
      <c r="S95" s="522"/>
      <c r="T95" s="522"/>
      <c r="U95" s="523"/>
    </row>
    <row r="96" spans="2:26" s="2" customFormat="1" ht="13.5" customHeight="1">
      <c r="B96" s="519"/>
      <c r="C96" s="520"/>
      <c r="D96" s="520"/>
      <c r="E96" s="524"/>
      <c r="F96" s="525"/>
      <c r="G96" s="525"/>
      <c r="H96" s="525"/>
      <c r="I96" s="525"/>
      <c r="J96" s="525"/>
      <c r="K96" s="525"/>
      <c r="L96" s="525"/>
      <c r="M96" s="525"/>
      <c r="N96" s="525"/>
      <c r="O96" s="525"/>
      <c r="P96" s="525"/>
      <c r="Q96" s="525"/>
      <c r="R96" s="525"/>
      <c r="S96" s="525"/>
      <c r="T96" s="525"/>
      <c r="U96" s="526"/>
    </row>
    <row r="97" spans="2:21" s="2" customFormat="1" ht="13.5" customHeight="1">
      <c r="B97" s="519"/>
      <c r="C97" s="520"/>
      <c r="D97" s="520"/>
      <c r="E97" s="527"/>
      <c r="F97" s="528"/>
      <c r="G97" s="528"/>
      <c r="H97" s="528"/>
      <c r="I97" s="528"/>
      <c r="J97" s="528"/>
      <c r="K97" s="528"/>
      <c r="L97" s="528"/>
      <c r="M97" s="528"/>
      <c r="N97" s="528"/>
      <c r="O97" s="528"/>
      <c r="P97" s="528"/>
      <c r="Q97" s="528"/>
      <c r="R97" s="528"/>
      <c r="S97" s="528"/>
      <c r="T97" s="528"/>
      <c r="U97" s="529"/>
    </row>
    <row r="98" spans="2:21" s="2" customFormat="1" ht="13.5" customHeight="1">
      <c r="B98" s="519" t="s">
        <v>89</v>
      </c>
      <c r="C98" s="520"/>
      <c r="D98" s="520"/>
      <c r="E98" s="601" t="s">
        <v>297</v>
      </c>
      <c r="F98" s="602"/>
      <c r="G98" s="602"/>
      <c r="H98" s="602"/>
      <c r="I98" s="602"/>
      <c r="J98" s="602"/>
      <c r="K98" s="602"/>
      <c r="L98" s="602"/>
      <c r="M98" s="602"/>
      <c r="N98" s="602"/>
      <c r="O98" s="602"/>
      <c r="P98" s="602"/>
      <c r="Q98" s="602"/>
      <c r="R98" s="602"/>
      <c r="S98" s="602"/>
      <c r="T98" s="602"/>
      <c r="U98" s="603"/>
    </row>
    <row r="99" spans="2:21" s="2" customFormat="1" ht="13.5" customHeight="1">
      <c r="B99" s="519"/>
      <c r="C99" s="520"/>
      <c r="D99" s="520"/>
      <c r="E99" s="524"/>
      <c r="F99" s="525"/>
      <c r="G99" s="525"/>
      <c r="H99" s="525"/>
      <c r="I99" s="525"/>
      <c r="J99" s="525"/>
      <c r="K99" s="525"/>
      <c r="L99" s="525"/>
      <c r="M99" s="525"/>
      <c r="N99" s="525"/>
      <c r="O99" s="525"/>
      <c r="P99" s="525"/>
      <c r="Q99" s="525"/>
      <c r="R99" s="525"/>
      <c r="S99" s="525"/>
      <c r="T99" s="525"/>
      <c r="U99" s="526"/>
    </row>
    <row r="100" spans="2:21" s="2" customFormat="1" ht="13.5" customHeight="1">
      <c r="B100" s="519"/>
      <c r="C100" s="520"/>
      <c r="D100" s="520"/>
      <c r="E100" s="524"/>
      <c r="F100" s="525"/>
      <c r="G100" s="525"/>
      <c r="H100" s="525"/>
      <c r="I100" s="525"/>
      <c r="J100" s="525"/>
      <c r="K100" s="525"/>
      <c r="L100" s="525"/>
      <c r="M100" s="525"/>
      <c r="N100" s="525"/>
      <c r="O100" s="525"/>
      <c r="P100" s="525"/>
      <c r="Q100" s="525"/>
      <c r="R100" s="525"/>
      <c r="S100" s="525"/>
      <c r="T100" s="525"/>
      <c r="U100" s="526"/>
    </row>
    <row r="101" spans="2:21" s="2" customFormat="1" ht="13.5" customHeight="1">
      <c r="B101" s="519"/>
      <c r="C101" s="520"/>
      <c r="D101" s="520"/>
      <c r="E101" s="524"/>
      <c r="F101" s="525"/>
      <c r="G101" s="525"/>
      <c r="H101" s="525"/>
      <c r="I101" s="525"/>
      <c r="J101" s="525"/>
      <c r="K101" s="525"/>
      <c r="L101" s="525"/>
      <c r="M101" s="525"/>
      <c r="N101" s="525"/>
      <c r="O101" s="525"/>
      <c r="P101" s="525"/>
      <c r="Q101" s="525"/>
      <c r="R101" s="525"/>
      <c r="S101" s="525"/>
      <c r="T101" s="525"/>
      <c r="U101" s="526"/>
    </row>
    <row r="102" spans="2:21" s="2" customFormat="1" ht="13.5" customHeight="1">
      <c r="B102" s="519"/>
      <c r="C102" s="520"/>
      <c r="D102" s="520"/>
      <c r="E102" s="527"/>
      <c r="F102" s="528"/>
      <c r="G102" s="528"/>
      <c r="H102" s="528"/>
      <c r="I102" s="528"/>
      <c r="J102" s="528"/>
      <c r="K102" s="528"/>
      <c r="L102" s="528"/>
      <c r="M102" s="528"/>
      <c r="N102" s="528"/>
      <c r="O102" s="528"/>
      <c r="P102" s="528"/>
      <c r="Q102" s="528"/>
      <c r="R102" s="528"/>
      <c r="S102" s="528"/>
      <c r="T102" s="528"/>
      <c r="U102" s="529"/>
    </row>
    <row r="103" spans="2:21" s="2" customFormat="1" ht="13.5" customHeight="1">
      <c r="B103" s="599" t="s">
        <v>87</v>
      </c>
      <c r="C103" s="600"/>
      <c r="D103" s="600"/>
      <c r="E103" s="601" t="s">
        <v>112</v>
      </c>
      <c r="F103" s="602"/>
      <c r="G103" s="602"/>
      <c r="H103" s="602"/>
      <c r="I103" s="602"/>
      <c r="J103" s="602"/>
      <c r="K103" s="602"/>
      <c r="L103" s="602"/>
      <c r="M103" s="602"/>
      <c r="N103" s="602"/>
      <c r="O103" s="602"/>
      <c r="P103" s="602"/>
      <c r="Q103" s="602"/>
      <c r="R103" s="602"/>
      <c r="S103" s="602"/>
      <c r="T103" s="602"/>
      <c r="U103" s="603"/>
    </row>
    <row r="104" spans="2:21" s="2" customFormat="1" ht="13.5" customHeight="1">
      <c r="B104" s="599"/>
      <c r="C104" s="600"/>
      <c r="D104" s="600"/>
      <c r="E104" s="524"/>
      <c r="F104" s="525"/>
      <c r="G104" s="525"/>
      <c r="H104" s="525"/>
      <c r="I104" s="525"/>
      <c r="J104" s="525"/>
      <c r="K104" s="525"/>
      <c r="L104" s="525"/>
      <c r="M104" s="525"/>
      <c r="N104" s="525"/>
      <c r="O104" s="525"/>
      <c r="P104" s="525"/>
      <c r="Q104" s="525"/>
      <c r="R104" s="525"/>
      <c r="S104" s="525"/>
      <c r="T104" s="525"/>
      <c r="U104" s="526"/>
    </row>
    <row r="105" spans="2:21" s="2" customFormat="1" ht="13.5" customHeight="1">
      <c r="B105" s="599"/>
      <c r="C105" s="600"/>
      <c r="D105" s="600"/>
      <c r="E105" s="524"/>
      <c r="F105" s="525"/>
      <c r="G105" s="525"/>
      <c r="H105" s="525"/>
      <c r="I105" s="525"/>
      <c r="J105" s="525"/>
      <c r="K105" s="525"/>
      <c r="L105" s="525"/>
      <c r="M105" s="525"/>
      <c r="N105" s="525"/>
      <c r="O105" s="525"/>
      <c r="P105" s="525"/>
      <c r="Q105" s="525"/>
      <c r="R105" s="525"/>
      <c r="S105" s="525"/>
      <c r="T105" s="525"/>
      <c r="U105" s="526"/>
    </row>
    <row r="106" spans="2:21" s="2" customFormat="1" ht="13.5" customHeight="1">
      <c r="B106" s="599"/>
      <c r="C106" s="600"/>
      <c r="D106" s="600"/>
      <c r="E106" s="527"/>
      <c r="F106" s="528"/>
      <c r="G106" s="528"/>
      <c r="H106" s="528"/>
      <c r="I106" s="528"/>
      <c r="J106" s="528"/>
      <c r="K106" s="528"/>
      <c r="L106" s="528"/>
      <c r="M106" s="528"/>
      <c r="N106" s="528"/>
      <c r="O106" s="528"/>
      <c r="P106" s="528"/>
      <c r="Q106" s="528"/>
      <c r="R106" s="528"/>
      <c r="S106" s="528"/>
      <c r="T106" s="528"/>
      <c r="U106" s="529"/>
    </row>
    <row r="107" spans="2:21" s="2" customFormat="1" ht="20.25" customHeight="1">
      <c r="B107" s="599" t="s">
        <v>201</v>
      </c>
      <c r="C107" s="600"/>
      <c r="D107" s="600"/>
      <c r="E107" s="395" t="s">
        <v>324</v>
      </c>
      <c r="F107" s="396"/>
      <c r="G107" s="396"/>
      <c r="H107" s="396"/>
      <c r="I107" s="396"/>
      <c r="J107" s="396"/>
      <c r="K107" s="396"/>
      <c r="L107" s="396"/>
      <c r="M107" s="396"/>
      <c r="N107" s="396"/>
      <c r="O107" s="396"/>
      <c r="P107" s="396"/>
      <c r="Q107" s="396"/>
      <c r="R107" s="396"/>
      <c r="S107" s="396"/>
      <c r="T107" s="396"/>
      <c r="U107" s="397"/>
    </row>
    <row r="108" spans="2:21" s="2" customFormat="1" ht="20.25" customHeight="1">
      <c r="B108" s="599"/>
      <c r="C108" s="600"/>
      <c r="D108" s="600"/>
      <c r="E108" s="613"/>
      <c r="F108" s="614"/>
      <c r="G108" s="614"/>
      <c r="H108" s="614"/>
      <c r="I108" s="614"/>
      <c r="J108" s="614"/>
      <c r="K108" s="614"/>
      <c r="L108" s="614"/>
      <c r="M108" s="614"/>
      <c r="N108" s="614"/>
      <c r="O108" s="614"/>
      <c r="P108" s="614"/>
      <c r="Q108" s="614"/>
      <c r="R108" s="614"/>
      <c r="S108" s="614"/>
      <c r="T108" s="614"/>
      <c r="U108" s="615"/>
    </row>
    <row r="109" spans="2:21" s="2" customFormat="1" ht="20.25" customHeight="1">
      <c r="B109" s="599"/>
      <c r="C109" s="600"/>
      <c r="D109" s="600"/>
      <c r="E109" s="613"/>
      <c r="F109" s="614"/>
      <c r="G109" s="614"/>
      <c r="H109" s="614"/>
      <c r="I109" s="614"/>
      <c r="J109" s="614"/>
      <c r="K109" s="614"/>
      <c r="L109" s="614"/>
      <c r="M109" s="614"/>
      <c r="N109" s="614"/>
      <c r="O109" s="614"/>
      <c r="P109" s="614"/>
      <c r="Q109" s="614"/>
      <c r="R109" s="614"/>
      <c r="S109" s="614"/>
      <c r="T109" s="614"/>
      <c r="U109" s="615"/>
    </row>
    <row r="110" spans="2:21" s="2" customFormat="1" ht="20.25" customHeight="1">
      <c r="B110" s="599"/>
      <c r="C110" s="600"/>
      <c r="D110" s="600"/>
      <c r="E110" s="398"/>
      <c r="F110" s="399"/>
      <c r="G110" s="399"/>
      <c r="H110" s="399"/>
      <c r="I110" s="399"/>
      <c r="J110" s="399"/>
      <c r="K110" s="399"/>
      <c r="L110" s="399"/>
      <c r="M110" s="399"/>
      <c r="N110" s="399"/>
      <c r="O110" s="399"/>
      <c r="P110" s="399"/>
      <c r="Q110" s="399"/>
      <c r="R110" s="399"/>
      <c r="S110" s="399"/>
      <c r="T110" s="399"/>
      <c r="U110" s="400"/>
    </row>
    <row r="111" spans="2:21" s="2" customFormat="1" ht="13.5" customHeight="1">
      <c r="B111" s="606" t="s">
        <v>105</v>
      </c>
      <c r="C111" s="485"/>
      <c r="D111" s="485"/>
      <c r="E111" s="607" t="s">
        <v>298</v>
      </c>
      <c r="F111" s="608"/>
      <c r="G111" s="608"/>
      <c r="H111" s="608"/>
      <c r="I111" s="608"/>
      <c r="J111" s="608"/>
      <c r="K111" s="608"/>
      <c r="L111" s="608"/>
      <c r="M111" s="608"/>
      <c r="N111" s="608"/>
      <c r="O111" s="608"/>
      <c r="P111" s="608"/>
      <c r="Q111" s="608"/>
      <c r="R111" s="608"/>
      <c r="S111" s="608"/>
      <c r="T111" s="608"/>
      <c r="U111" s="609"/>
    </row>
    <row r="112" spans="2:21" s="2" customFormat="1" ht="13.5" customHeight="1">
      <c r="B112" s="606"/>
      <c r="C112" s="485"/>
      <c r="D112" s="485"/>
      <c r="E112" s="481"/>
      <c r="F112" s="482"/>
      <c r="G112" s="482"/>
      <c r="H112" s="482"/>
      <c r="I112" s="482"/>
      <c r="J112" s="482"/>
      <c r="K112" s="482"/>
      <c r="L112" s="482"/>
      <c r="M112" s="482"/>
      <c r="N112" s="482"/>
      <c r="O112" s="482"/>
      <c r="P112" s="482"/>
      <c r="Q112" s="482"/>
      <c r="R112" s="482"/>
      <c r="S112" s="482"/>
      <c r="T112" s="482"/>
      <c r="U112" s="483"/>
    </row>
    <row r="113" spans="2:21" s="2" customFormat="1" ht="13.5" customHeight="1">
      <c r="B113" s="606"/>
      <c r="C113" s="485"/>
      <c r="D113" s="485"/>
      <c r="E113" s="481"/>
      <c r="F113" s="482"/>
      <c r="G113" s="482"/>
      <c r="H113" s="482"/>
      <c r="I113" s="482"/>
      <c r="J113" s="482"/>
      <c r="K113" s="482"/>
      <c r="L113" s="482"/>
      <c r="M113" s="482"/>
      <c r="N113" s="482"/>
      <c r="O113" s="482"/>
      <c r="P113" s="482"/>
      <c r="Q113" s="482"/>
      <c r="R113" s="482"/>
      <c r="S113" s="482"/>
      <c r="T113" s="482"/>
      <c r="U113" s="483"/>
    </row>
    <row r="114" spans="2:21" s="2" customFormat="1" ht="13.5" customHeight="1">
      <c r="B114" s="606"/>
      <c r="C114" s="485"/>
      <c r="D114" s="485"/>
      <c r="E114" s="481"/>
      <c r="F114" s="482"/>
      <c r="G114" s="482"/>
      <c r="H114" s="482"/>
      <c r="I114" s="482"/>
      <c r="J114" s="482"/>
      <c r="K114" s="482"/>
      <c r="L114" s="482"/>
      <c r="M114" s="482"/>
      <c r="N114" s="482"/>
      <c r="O114" s="482"/>
      <c r="P114" s="482"/>
      <c r="Q114" s="482"/>
      <c r="R114" s="482"/>
      <c r="S114" s="482"/>
      <c r="T114" s="482"/>
      <c r="U114" s="483"/>
    </row>
    <row r="115" spans="2:21" s="2" customFormat="1" ht="13.5" customHeight="1">
      <c r="B115" s="606"/>
      <c r="C115" s="485"/>
      <c r="D115" s="485"/>
      <c r="E115" s="481"/>
      <c r="F115" s="482"/>
      <c r="G115" s="482"/>
      <c r="H115" s="482"/>
      <c r="I115" s="482"/>
      <c r="J115" s="482"/>
      <c r="K115" s="482"/>
      <c r="L115" s="482"/>
      <c r="M115" s="482"/>
      <c r="N115" s="482"/>
      <c r="O115" s="482"/>
      <c r="P115" s="482"/>
      <c r="Q115" s="482"/>
      <c r="R115" s="482"/>
      <c r="S115" s="482"/>
      <c r="T115" s="482"/>
      <c r="U115" s="483"/>
    </row>
    <row r="116" spans="2:21" s="2" customFormat="1" ht="13.5" customHeight="1">
      <c r="B116" s="606"/>
      <c r="C116" s="485"/>
      <c r="D116" s="485"/>
      <c r="E116" s="481"/>
      <c r="F116" s="482"/>
      <c r="G116" s="482"/>
      <c r="H116" s="482"/>
      <c r="I116" s="482"/>
      <c r="J116" s="482"/>
      <c r="K116" s="482"/>
      <c r="L116" s="482"/>
      <c r="M116" s="482"/>
      <c r="N116" s="482"/>
      <c r="O116" s="482"/>
      <c r="P116" s="482"/>
      <c r="Q116" s="482"/>
      <c r="R116" s="482"/>
      <c r="S116" s="482"/>
      <c r="T116" s="482"/>
      <c r="U116" s="483"/>
    </row>
    <row r="117" spans="2:21" s="2" customFormat="1" ht="13.5" customHeight="1">
      <c r="B117" s="606"/>
      <c r="C117" s="485"/>
      <c r="D117" s="485"/>
      <c r="E117" s="481"/>
      <c r="F117" s="482"/>
      <c r="G117" s="482"/>
      <c r="H117" s="482"/>
      <c r="I117" s="482"/>
      <c r="J117" s="482"/>
      <c r="K117" s="482"/>
      <c r="L117" s="482"/>
      <c r="M117" s="482"/>
      <c r="N117" s="482"/>
      <c r="O117" s="482"/>
      <c r="P117" s="482"/>
      <c r="Q117" s="482"/>
      <c r="R117" s="482"/>
      <c r="S117" s="482"/>
      <c r="T117" s="482"/>
      <c r="U117" s="483"/>
    </row>
    <row r="118" spans="2:21" s="2" customFormat="1" ht="13.5" customHeight="1">
      <c r="B118" s="606"/>
      <c r="C118" s="485"/>
      <c r="D118" s="485"/>
      <c r="E118" s="610"/>
      <c r="F118" s="611"/>
      <c r="G118" s="611"/>
      <c r="H118" s="611"/>
      <c r="I118" s="611"/>
      <c r="J118" s="611"/>
      <c r="K118" s="611"/>
      <c r="L118" s="611"/>
      <c r="M118" s="611"/>
      <c r="N118" s="611"/>
      <c r="O118" s="611"/>
      <c r="P118" s="611"/>
      <c r="Q118" s="611"/>
      <c r="R118" s="611"/>
      <c r="S118" s="611"/>
      <c r="T118" s="611"/>
      <c r="U118" s="612"/>
    </row>
    <row r="119" spans="2:21" s="2" customFormat="1" ht="13.5" customHeight="1">
      <c r="B119" s="718" t="s">
        <v>54</v>
      </c>
      <c r="C119" s="719"/>
      <c r="D119" s="719"/>
      <c r="E119" s="824" t="s">
        <v>113</v>
      </c>
      <c r="F119" s="824"/>
      <c r="G119" s="824"/>
      <c r="H119" s="824"/>
      <c r="I119" s="824"/>
      <c r="J119" s="824"/>
      <c r="K119" s="824"/>
      <c r="L119" s="824"/>
      <c r="M119" s="824"/>
      <c r="N119" s="824"/>
      <c r="O119" s="824"/>
      <c r="P119" s="824"/>
      <c r="Q119" s="824"/>
      <c r="R119" s="824"/>
      <c r="S119" s="824"/>
      <c r="T119" s="824"/>
      <c r="U119" s="825"/>
    </row>
    <row r="120" spans="2:21" s="2" customFormat="1" ht="13.5" customHeight="1">
      <c r="B120" s="720"/>
      <c r="C120" s="721"/>
      <c r="D120" s="721"/>
      <c r="E120" s="826"/>
      <c r="F120" s="826"/>
      <c r="G120" s="826"/>
      <c r="H120" s="826"/>
      <c r="I120" s="826"/>
      <c r="J120" s="826"/>
      <c r="K120" s="826"/>
      <c r="L120" s="826"/>
      <c r="M120" s="826"/>
      <c r="N120" s="826"/>
      <c r="O120" s="826"/>
      <c r="P120" s="826"/>
      <c r="Q120" s="826"/>
      <c r="R120" s="826"/>
      <c r="S120" s="826"/>
      <c r="T120" s="826"/>
      <c r="U120" s="827"/>
    </row>
    <row r="121" spans="2:21" s="2" customFormat="1" ht="13.5" customHeight="1">
      <c r="B121" s="722"/>
      <c r="C121" s="723"/>
      <c r="D121" s="723"/>
      <c r="E121" s="828"/>
      <c r="F121" s="828"/>
      <c r="G121" s="828"/>
      <c r="H121" s="828"/>
      <c r="I121" s="828"/>
      <c r="J121" s="828"/>
      <c r="K121" s="828"/>
      <c r="L121" s="828"/>
      <c r="M121" s="828"/>
      <c r="N121" s="828"/>
      <c r="O121" s="828"/>
      <c r="P121" s="828"/>
      <c r="Q121" s="828"/>
      <c r="R121" s="828"/>
      <c r="S121" s="828"/>
      <c r="T121" s="828"/>
      <c r="U121" s="829"/>
    </row>
    <row r="122" spans="2:21" s="2" customFormat="1" ht="13.5" customHeight="1">
      <c r="B122" s="718" t="s">
        <v>92</v>
      </c>
      <c r="C122" s="719"/>
      <c r="D122" s="719"/>
      <c r="E122" s="839" t="s">
        <v>208</v>
      </c>
      <c r="F122" s="839"/>
      <c r="G122" s="839"/>
      <c r="H122" s="839"/>
      <c r="I122" s="839"/>
      <c r="J122" s="839"/>
      <c r="K122" s="839"/>
      <c r="L122" s="839"/>
      <c r="M122" s="839"/>
      <c r="N122" s="839"/>
      <c r="O122" s="839"/>
      <c r="P122" s="839"/>
      <c r="Q122" s="839"/>
      <c r="R122" s="839"/>
      <c r="S122" s="839"/>
      <c r="T122" s="839"/>
      <c r="U122" s="840"/>
    </row>
    <row r="123" spans="2:21" s="2" customFormat="1" ht="13.5" customHeight="1">
      <c r="B123" s="720"/>
      <c r="C123" s="721"/>
      <c r="D123" s="721"/>
      <c r="E123" s="841"/>
      <c r="F123" s="841"/>
      <c r="G123" s="841"/>
      <c r="H123" s="841"/>
      <c r="I123" s="841"/>
      <c r="J123" s="841"/>
      <c r="K123" s="841"/>
      <c r="L123" s="841"/>
      <c r="M123" s="841"/>
      <c r="N123" s="841"/>
      <c r="O123" s="841"/>
      <c r="P123" s="841"/>
      <c r="Q123" s="841"/>
      <c r="R123" s="841"/>
      <c r="S123" s="841"/>
      <c r="T123" s="841"/>
      <c r="U123" s="842"/>
    </row>
    <row r="124" spans="2:21" s="2" customFormat="1" ht="13.5" customHeight="1" thickBot="1">
      <c r="B124" s="837"/>
      <c r="C124" s="838"/>
      <c r="D124" s="838"/>
      <c r="E124" s="843"/>
      <c r="F124" s="843"/>
      <c r="G124" s="843"/>
      <c r="H124" s="843"/>
      <c r="I124" s="843"/>
      <c r="J124" s="843"/>
      <c r="K124" s="843"/>
      <c r="L124" s="843"/>
      <c r="M124" s="843"/>
      <c r="N124" s="843"/>
      <c r="O124" s="843"/>
      <c r="P124" s="843"/>
      <c r="Q124" s="843"/>
      <c r="R124" s="843"/>
      <c r="S124" s="843"/>
      <c r="T124" s="843"/>
      <c r="U124" s="844"/>
    </row>
    <row r="125" spans="2:21" s="2" customFormat="1" ht="13.5" customHeight="1">
      <c r="B125" s="16"/>
      <c r="C125" s="16"/>
      <c r="D125" s="16"/>
      <c r="E125" s="16"/>
      <c r="F125" s="16"/>
      <c r="G125" s="16"/>
      <c r="H125" s="16"/>
      <c r="I125" s="16"/>
      <c r="J125" s="16"/>
      <c r="K125" s="16"/>
      <c r="L125" s="16"/>
      <c r="M125" s="16"/>
      <c r="N125" s="16"/>
      <c r="O125" s="16"/>
      <c r="P125" s="16"/>
      <c r="Q125" s="16"/>
      <c r="R125" s="16"/>
      <c r="S125" s="16"/>
      <c r="T125" s="16"/>
      <c r="U125" s="16"/>
    </row>
    <row r="126" spans="2:21" ht="13.5" customHeight="1">
      <c r="B126" s="830" t="s">
        <v>26</v>
      </c>
      <c r="C126" s="830"/>
      <c r="D126" s="830"/>
      <c r="E126" s="830"/>
      <c r="F126" s="830"/>
      <c r="G126" s="830"/>
      <c r="H126" s="830"/>
      <c r="I126" s="830"/>
      <c r="J126" s="830"/>
      <c r="K126" s="830"/>
      <c r="L126" s="830"/>
      <c r="M126" s="830"/>
      <c r="N126" s="830"/>
      <c r="O126" s="830"/>
      <c r="P126" s="830"/>
      <c r="Q126" s="830"/>
      <c r="R126" s="830"/>
      <c r="S126" s="830"/>
      <c r="T126" s="830"/>
      <c r="U126" s="830"/>
    </row>
    <row r="127" spans="2:21" ht="13.5" customHeight="1">
      <c r="B127" s="830"/>
      <c r="C127" s="830"/>
      <c r="D127" s="830"/>
      <c r="E127" s="830"/>
      <c r="F127" s="830"/>
      <c r="G127" s="830"/>
      <c r="H127" s="830"/>
      <c r="I127" s="830"/>
      <c r="J127" s="830"/>
      <c r="K127" s="830"/>
      <c r="L127" s="830"/>
      <c r="M127" s="830"/>
      <c r="N127" s="830"/>
      <c r="O127" s="830"/>
      <c r="P127" s="830"/>
      <c r="Q127" s="830"/>
      <c r="R127" s="830"/>
      <c r="S127" s="830"/>
      <c r="T127" s="830"/>
      <c r="U127" s="830"/>
    </row>
    <row r="128" spans="2:21" ht="13.5" customHeight="1">
      <c r="B128" s="831" t="s">
        <v>25</v>
      </c>
      <c r="C128" s="832"/>
      <c r="D128" s="832"/>
      <c r="E128" s="832"/>
      <c r="F128" s="832"/>
      <c r="G128" s="832"/>
      <c r="H128" s="832"/>
      <c r="I128" s="832"/>
      <c r="J128" s="832"/>
      <c r="K128" s="832"/>
      <c r="L128" s="832"/>
      <c r="M128" s="832"/>
      <c r="N128" s="832"/>
      <c r="O128" s="832"/>
      <c r="P128" s="832"/>
      <c r="Q128" s="832"/>
      <c r="R128" s="832"/>
      <c r="S128" s="832"/>
      <c r="T128" s="832"/>
      <c r="U128" s="833"/>
    </row>
    <row r="129" spans="2:21" ht="13.5" customHeight="1" thickBot="1">
      <c r="B129" s="834"/>
      <c r="C129" s="835"/>
      <c r="D129" s="835"/>
      <c r="E129" s="835"/>
      <c r="F129" s="835"/>
      <c r="G129" s="835"/>
      <c r="H129" s="835"/>
      <c r="I129" s="835"/>
      <c r="J129" s="835"/>
      <c r="K129" s="835"/>
      <c r="L129" s="835"/>
      <c r="M129" s="835"/>
      <c r="N129" s="835"/>
      <c r="O129" s="835"/>
      <c r="P129" s="835"/>
      <c r="Q129" s="835"/>
      <c r="R129" s="835"/>
      <c r="S129" s="835"/>
      <c r="T129" s="835"/>
      <c r="U129" s="836"/>
    </row>
    <row r="130" spans="2:21" ht="13.5" customHeight="1">
      <c r="B130" s="541" t="s">
        <v>35</v>
      </c>
      <c r="C130" s="197"/>
      <c r="D130" s="515" t="s">
        <v>34</v>
      </c>
      <c r="E130" s="515"/>
      <c r="F130" s="515"/>
      <c r="G130" s="515"/>
      <c r="H130" s="515" t="s">
        <v>33</v>
      </c>
      <c r="I130" s="515"/>
      <c r="J130" s="515"/>
      <c r="K130" s="515"/>
      <c r="L130" s="515"/>
      <c r="M130" s="515" t="s">
        <v>32</v>
      </c>
      <c r="N130" s="515"/>
      <c r="O130" s="515"/>
      <c r="P130" s="515"/>
      <c r="Q130" s="515"/>
      <c r="R130" s="534" t="s">
        <v>212</v>
      </c>
      <c r="S130" s="534"/>
      <c r="T130" s="534"/>
      <c r="U130" s="535"/>
    </row>
    <row r="131" spans="2:21" ht="13.5" customHeight="1" thickBot="1">
      <c r="B131" s="542"/>
      <c r="C131" s="543"/>
      <c r="D131" s="516"/>
      <c r="E131" s="516"/>
      <c r="F131" s="516"/>
      <c r="G131" s="516"/>
      <c r="H131" s="516"/>
      <c r="I131" s="516"/>
      <c r="J131" s="516"/>
      <c r="K131" s="516"/>
      <c r="L131" s="516"/>
      <c r="M131" s="516"/>
      <c r="N131" s="516"/>
      <c r="O131" s="516"/>
      <c r="P131" s="516"/>
      <c r="Q131" s="516"/>
      <c r="R131" s="536"/>
      <c r="S131" s="536"/>
      <c r="T131" s="536"/>
      <c r="U131" s="537"/>
    </row>
    <row r="132" spans="2:21" ht="13.5" customHeight="1" thickTop="1">
      <c r="B132" s="538" t="s">
        <v>118</v>
      </c>
      <c r="C132" s="539"/>
      <c r="D132" s="539" t="s">
        <v>119</v>
      </c>
      <c r="E132" s="539"/>
      <c r="F132" s="539"/>
      <c r="G132" s="539"/>
      <c r="H132" s="539" t="s">
        <v>120</v>
      </c>
      <c r="I132" s="539"/>
      <c r="J132" s="539"/>
      <c r="K132" s="539"/>
      <c r="L132" s="539"/>
      <c r="M132" s="539" t="s">
        <v>121</v>
      </c>
      <c r="N132" s="539"/>
      <c r="O132" s="539"/>
      <c r="P132" s="539"/>
      <c r="Q132" s="539"/>
      <c r="R132" s="539" t="s">
        <v>213</v>
      </c>
      <c r="S132" s="539"/>
      <c r="T132" s="539"/>
      <c r="U132" s="540"/>
    </row>
    <row r="133" spans="2:21" ht="13.5" customHeight="1">
      <c r="B133" s="504"/>
      <c r="C133" s="505"/>
      <c r="D133" s="505"/>
      <c r="E133" s="505"/>
      <c r="F133" s="505"/>
      <c r="G133" s="505"/>
      <c r="H133" s="505"/>
      <c r="I133" s="505"/>
      <c r="J133" s="505"/>
      <c r="K133" s="505"/>
      <c r="L133" s="505"/>
      <c r="M133" s="505"/>
      <c r="N133" s="505"/>
      <c r="O133" s="505"/>
      <c r="P133" s="505"/>
      <c r="Q133" s="505"/>
      <c r="R133" s="505"/>
      <c r="S133" s="505"/>
      <c r="T133" s="505"/>
      <c r="U133" s="530"/>
    </row>
    <row r="134" spans="2:21" ht="13.5" customHeight="1">
      <c r="B134" s="504" t="s">
        <v>122</v>
      </c>
      <c r="C134" s="505"/>
      <c r="D134" s="505" t="s">
        <v>119</v>
      </c>
      <c r="E134" s="505"/>
      <c r="F134" s="505"/>
      <c r="G134" s="505"/>
      <c r="H134" s="505" t="s">
        <v>123</v>
      </c>
      <c r="I134" s="505"/>
      <c r="J134" s="505"/>
      <c r="K134" s="505"/>
      <c r="L134" s="505"/>
      <c r="M134" s="505" t="s">
        <v>124</v>
      </c>
      <c r="N134" s="505"/>
      <c r="O134" s="505"/>
      <c r="P134" s="505"/>
      <c r="Q134" s="505"/>
      <c r="R134" s="505" t="s">
        <v>214</v>
      </c>
      <c r="S134" s="505"/>
      <c r="T134" s="505"/>
      <c r="U134" s="530"/>
    </row>
    <row r="135" spans="2:21" ht="13.5" customHeight="1">
      <c r="B135" s="504"/>
      <c r="C135" s="505"/>
      <c r="D135" s="505"/>
      <c r="E135" s="505"/>
      <c r="F135" s="505"/>
      <c r="G135" s="505"/>
      <c r="H135" s="505"/>
      <c r="I135" s="505"/>
      <c r="J135" s="505"/>
      <c r="K135" s="505"/>
      <c r="L135" s="505"/>
      <c r="M135" s="505"/>
      <c r="N135" s="505"/>
      <c r="O135" s="505"/>
      <c r="P135" s="505"/>
      <c r="Q135" s="505"/>
      <c r="R135" s="505"/>
      <c r="S135" s="505"/>
      <c r="T135" s="505"/>
      <c r="U135" s="530"/>
    </row>
    <row r="136" spans="2:21" ht="13.5" customHeight="1">
      <c r="B136" s="531"/>
      <c r="C136" s="201"/>
      <c r="D136" s="201"/>
      <c r="E136" s="201"/>
      <c r="F136" s="201"/>
      <c r="G136" s="201"/>
      <c r="H136" s="201"/>
      <c r="I136" s="201"/>
      <c r="J136" s="201"/>
      <c r="K136" s="201"/>
      <c r="L136" s="201"/>
      <c r="M136" s="201"/>
      <c r="N136" s="201"/>
      <c r="O136" s="201"/>
      <c r="P136" s="201"/>
      <c r="Q136" s="201"/>
      <c r="R136" s="201"/>
      <c r="S136" s="201"/>
      <c r="T136" s="201"/>
      <c r="U136" s="203"/>
    </row>
    <row r="137" spans="2:21" ht="13.5" customHeight="1">
      <c r="B137" s="531"/>
      <c r="C137" s="201"/>
      <c r="D137" s="201"/>
      <c r="E137" s="201"/>
      <c r="F137" s="201"/>
      <c r="G137" s="201"/>
      <c r="H137" s="201"/>
      <c r="I137" s="201"/>
      <c r="J137" s="201"/>
      <c r="K137" s="201"/>
      <c r="L137" s="201"/>
      <c r="M137" s="201"/>
      <c r="N137" s="201"/>
      <c r="O137" s="201"/>
      <c r="P137" s="201"/>
      <c r="Q137" s="201"/>
      <c r="R137" s="201"/>
      <c r="S137" s="201"/>
      <c r="T137" s="201"/>
      <c r="U137" s="203"/>
    </row>
    <row r="138" spans="2:21" ht="13.5" customHeight="1">
      <c r="B138" s="531"/>
      <c r="C138" s="201"/>
      <c r="D138" s="505"/>
      <c r="E138" s="505"/>
      <c r="F138" s="505"/>
      <c r="G138" s="505"/>
      <c r="H138" s="201"/>
      <c r="I138" s="201"/>
      <c r="J138" s="201"/>
      <c r="K138" s="201"/>
      <c r="L138" s="201"/>
      <c r="M138" s="201"/>
      <c r="N138" s="201"/>
      <c r="O138" s="201"/>
      <c r="P138" s="201"/>
      <c r="Q138" s="201"/>
      <c r="R138" s="201"/>
      <c r="S138" s="201"/>
      <c r="T138" s="201"/>
      <c r="U138" s="203"/>
    </row>
    <row r="139" spans="2:21" ht="13.5" customHeight="1">
      <c r="B139" s="531"/>
      <c r="C139" s="201"/>
      <c r="D139" s="505"/>
      <c r="E139" s="505"/>
      <c r="F139" s="505"/>
      <c r="G139" s="505"/>
      <c r="H139" s="201"/>
      <c r="I139" s="201"/>
      <c r="J139" s="201"/>
      <c r="K139" s="201"/>
      <c r="L139" s="201"/>
      <c r="M139" s="201"/>
      <c r="N139" s="201"/>
      <c r="O139" s="201"/>
      <c r="P139" s="201"/>
      <c r="Q139" s="201"/>
      <c r="R139" s="201"/>
      <c r="S139" s="201"/>
      <c r="T139" s="201"/>
      <c r="U139" s="203"/>
    </row>
    <row r="140" spans="2:21" ht="13.5" customHeight="1">
      <c r="B140" s="531"/>
      <c r="C140" s="201"/>
      <c r="D140" s="505"/>
      <c r="E140" s="505"/>
      <c r="F140" s="505"/>
      <c r="G140" s="505"/>
      <c r="H140" s="201"/>
      <c r="I140" s="201"/>
      <c r="J140" s="201"/>
      <c r="K140" s="201"/>
      <c r="L140" s="201"/>
      <c r="M140" s="201"/>
      <c r="N140" s="201"/>
      <c r="O140" s="201"/>
      <c r="P140" s="201"/>
      <c r="Q140" s="201"/>
      <c r="R140" s="532"/>
      <c r="S140" s="532"/>
      <c r="T140" s="532"/>
      <c r="U140" s="533"/>
    </row>
    <row r="141" spans="2:21" ht="13.5" customHeight="1">
      <c r="B141" s="531"/>
      <c r="C141" s="201"/>
      <c r="D141" s="505"/>
      <c r="E141" s="505"/>
      <c r="F141" s="505"/>
      <c r="G141" s="505"/>
      <c r="H141" s="201"/>
      <c r="I141" s="201"/>
      <c r="J141" s="201"/>
      <c r="K141" s="201"/>
      <c r="L141" s="201"/>
      <c r="M141" s="201"/>
      <c r="N141" s="201"/>
      <c r="O141" s="201"/>
      <c r="P141" s="201"/>
      <c r="Q141" s="201"/>
      <c r="R141" s="532"/>
      <c r="S141" s="532"/>
      <c r="T141" s="532"/>
      <c r="U141" s="533"/>
    </row>
    <row r="142" spans="2:21" ht="13.5" customHeight="1">
      <c r="B142" s="504"/>
      <c r="C142" s="505"/>
      <c r="D142" s="505"/>
      <c r="E142" s="505"/>
      <c r="F142" s="505"/>
      <c r="G142" s="505"/>
      <c r="H142" s="505"/>
      <c r="I142" s="505"/>
      <c r="J142" s="505"/>
      <c r="K142" s="505"/>
      <c r="L142" s="505"/>
      <c r="M142" s="505"/>
      <c r="N142" s="505"/>
      <c r="O142" s="505"/>
      <c r="P142" s="505"/>
      <c r="Q142" s="505"/>
      <c r="R142" s="505"/>
      <c r="S142" s="505"/>
      <c r="T142" s="505"/>
      <c r="U142" s="530"/>
    </row>
    <row r="143" spans="2:21" ht="13.5" customHeight="1">
      <c r="B143" s="504"/>
      <c r="C143" s="505"/>
      <c r="D143" s="505"/>
      <c r="E143" s="505"/>
      <c r="F143" s="505"/>
      <c r="G143" s="505"/>
      <c r="H143" s="505"/>
      <c r="I143" s="505"/>
      <c r="J143" s="505"/>
      <c r="K143" s="505"/>
      <c r="L143" s="505"/>
      <c r="M143" s="505"/>
      <c r="N143" s="505"/>
      <c r="O143" s="505"/>
      <c r="P143" s="505"/>
      <c r="Q143" s="505"/>
      <c r="R143" s="505"/>
      <c r="S143" s="505"/>
      <c r="T143" s="505"/>
      <c r="U143" s="530"/>
    </row>
    <row r="144" spans="2:21" ht="13.5" customHeight="1">
      <c r="B144" s="531"/>
      <c r="C144" s="201"/>
      <c r="D144" s="505"/>
      <c r="E144" s="505"/>
      <c r="F144" s="505"/>
      <c r="G144" s="505"/>
      <c r="H144" s="201"/>
      <c r="I144" s="201"/>
      <c r="J144" s="201"/>
      <c r="K144" s="201"/>
      <c r="L144" s="201"/>
      <c r="M144" s="201"/>
      <c r="N144" s="201"/>
      <c r="O144" s="201"/>
      <c r="P144" s="201"/>
      <c r="Q144" s="201"/>
      <c r="R144" s="201"/>
      <c r="S144" s="201"/>
      <c r="T144" s="201"/>
      <c r="U144" s="203"/>
    </row>
    <row r="145" spans="1:37" ht="13.5" customHeight="1">
      <c r="B145" s="531"/>
      <c r="C145" s="201"/>
      <c r="D145" s="505"/>
      <c r="E145" s="505"/>
      <c r="F145" s="505"/>
      <c r="G145" s="505"/>
      <c r="H145" s="201"/>
      <c r="I145" s="201"/>
      <c r="J145" s="201"/>
      <c r="K145" s="201"/>
      <c r="L145" s="201"/>
      <c r="M145" s="201"/>
      <c r="N145" s="201"/>
      <c r="O145" s="201"/>
      <c r="P145" s="201"/>
      <c r="Q145" s="201"/>
      <c r="R145" s="201"/>
      <c r="S145" s="201"/>
      <c r="T145" s="201"/>
      <c r="U145" s="203"/>
    </row>
    <row r="146" spans="1:37" ht="13.5" customHeight="1">
      <c r="B146" s="531"/>
      <c r="C146" s="201"/>
      <c r="D146" s="505"/>
      <c r="E146" s="505"/>
      <c r="F146" s="505"/>
      <c r="G146" s="505"/>
      <c r="H146" s="201"/>
      <c r="I146" s="201"/>
      <c r="J146" s="201"/>
      <c r="K146" s="201"/>
      <c r="L146" s="201"/>
      <c r="M146" s="201"/>
      <c r="N146" s="201"/>
      <c r="O146" s="201"/>
      <c r="P146" s="201"/>
      <c r="Q146" s="201"/>
      <c r="R146" s="532"/>
      <c r="S146" s="532"/>
      <c r="T146" s="532"/>
      <c r="U146" s="533"/>
    </row>
    <row r="147" spans="1:37" ht="13.5" customHeight="1" thickBot="1">
      <c r="B147" s="845"/>
      <c r="C147" s="206"/>
      <c r="D147" s="846"/>
      <c r="E147" s="846"/>
      <c r="F147" s="846"/>
      <c r="G147" s="846"/>
      <c r="H147" s="206"/>
      <c r="I147" s="206"/>
      <c r="J147" s="206"/>
      <c r="K147" s="206"/>
      <c r="L147" s="206"/>
      <c r="M147" s="206"/>
      <c r="N147" s="206"/>
      <c r="O147" s="206"/>
      <c r="P147" s="206"/>
      <c r="Q147" s="206"/>
      <c r="R147" s="847"/>
      <c r="S147" s="847"/>
      <c r="T147" s="847"/>
      <c r="U147" s="848"/>
    </row>
    <row r="148" spans="1:37" ht="13.5" customHeight="1">
      <c r="B148" s="3"/>
      <c r="C148" s="3"/>
      <c r="D148" s="3"/>
      <c r="E148" s="3"/>
      <c r="F148" s="3"/>
      <c r="G148" s="3"/>
      <c r="H148" s="3"/>
      <c r="I148" s="3"/>
      <c r="J148" s="3"/>
      <c r="K148" s="3"/>
      <c r="L148" s="3"/>
      <c r="M148" s="3"/>
      <c r="N148" s="3"/>
      <c r="O148" s="3"/>
      <c r="P148" s="3"/>
      <c r="Q148" s="3"/>
      <c r="R148" s="3"/>
      <c r="S148" s="3"/>
      <c r="T148" s="3"/>
      <c r="U148" s="3"/>
    </row>
    <row r="149" spans="1:37" s="50" customFormat="1" ht="13.5" customHeight="1">
      <c r="A149" s="783" t="s">
        <v>215</v>
      </c>
      <c r="B149" s="783"/>
      <c r="C149" s="783"/>
      <c r="D149" s="783"/>
      <c r="E149" s="783"/>
      <c r="F149" s="783"/>
      <c r="G149" s="783"/>
      <c r="H149" s="783"/>
      <c r="I149" s="783"/>
      <c r="J149" s="783"/>
      <c r="K149" s="783"/>
      <c r="L149" s="783"/>
      <c r="M149" s="783"/>
      <c r="N149" s="783"/>
      <c r="O149" s="783"/>
      <c r="P149" s="783"/>
      <c r="Q149" s="783"/>
      <c r="R149" s="783"/>
      <c r="S149" s="783"/>
      <c r="T149" s="783"/>
    </row>
    <row r="150" spans="1:37" s="50" customFormat="1" ht="19.5" customHeight="1" thickBot="1">
      <c r="A150" s="783"/>
      <c r="B150" s="783"/>
      <c r="C150" s="783"/>
      <c r="D150" s="783"/>
      <c r="E150" s="783"/>
      <c r="F150" s="783"/>
      <c r="G150" s="783"/>
      <c r="H150" s="783"/>
      <c r="I150" s="783"/>
      <c r="J150" s="783"/>
      <c r="K150" s="783"/>
      <c r="L150" s="783"/>
      <c r="M150" s="783"/>
      <c r="N150" s="783"/>
      <c r="O150" s="783"/>
      <c r="P150" s="783"/>
      <c r="Q150" s="783"/>
      <c r="R150" s="783"/>
      <c r="S150" s="783"/>
      <c r="T150" s="783"/>
    </row>
    <row r="151" spans="1:37" s="50" customFormat="1" ht="20.25" customHeight="1">
      <c r="B151" s="784" t="s">
        <v>216</v>
      </c>
      <c r="C151" s="785"/>
      <c r="D151" s="790" t="s">
        <v>217</v>
      </c>
      <c r="E151" s="791"/>
      <c r="F151" s="791"/>
      <c r="G151" s="791"/>
      <c r="H151" s="791"/>
      <c r="I151" s="791"/>
      <c r="J151" s="791"/>
      <c r="K151" s="791"/>
      <c r="L151" s="791"/>
      <c r="M151" s="791"/>
      <c r="N151" s="791"/>
      <c r="O151" s="791"/>
      <c r="P151" s="791"/>
      <c r="Q151" s="791"/>
      <c r="R151" s="791"/>
      <c r="S151" s="791"/>
      <c r="T151" s="791"/>
      <c r="U151" s="792"/>
      <c r="V151" s="51"/>
      <c r="W151" s="51"/>
      <c r="X151" s="51"/>
      <c r="Y151" s="51"/>
      <c r="Z151" s="51"/>
      <c r="AA151" s="51"/>
      <c r="AB151" s="51"/>
      <c r="AC151" s="51"/>
      <c r="AD151" s="51"/>
      <c r="AE151" s="51"/>
      <c r="AF151" s="51"/>
      <c r="AG151" s="51"/>
      <c r="AH151" s="51"/>
      <c r="AI151" s="51"/>
      <c r="AJ151" s="51"/>
      <c r="AK151" s="51"/>
    </row>
    <row r="152" spans="1:37" s="50" customFormat="1" ht="20.25" customHeight="1">
      <c r="A152" s="5"/>
      <c r="B152" s="786"/>
      <c r="C152" s="787"/>
      <c r="D152" s="793"/>
      <c r="E152" s="794"/>
      <c r="F152" s="794"/>
      <c r="G152" s="794"/>
      <c r="H152" s="794"/>
      <c r="I152" s="794"/>
      <c r="J152" s="794"/>
      <c r="K152" s="794"/>
      <c r="L152" s="794"/>
      <c r="M152" s="794"/>
      <c r="N152" s="794"/>
      <c r="O152" s="794"/>
      <c r="P152" s="794"/>
      <c r="Q152" s="794"/>
      <c r="R152" s="794"/>
      <c r="S152" s="794"/>
      <c r="T152" s="794"/>
      <c r="U152" s="795"/>
      <c r="V152" s="51"/>
      <c r="W152" s="51"/>
      <c r="X152" s="51"/>
      <c r="Y152" s="51"/>
      <c r="Z152" s="51"/>
      <c r="AA152" s="51"/>
      <c r="AB152" s="51"/>
      <c r="AC152" s="51"/>
      <c r="AD152" s="51"/>
      <c r="AE152" s="51"/>
      <c r="AF152" s="51"/>
      <c r="AG152" s="51"/>
      <c r="AH152" s="51"/>
      <c r="AI152" s="51"/>
      <c r="AJ152" s="51"/>
      <c r="AK152" s="51"/>
    </row>
    <row r="153" spans="1:37" s="50" customFormat="1" ht="20.25" customHeight="1">
      <c r="A153" s="5"/>
      <c r="B153" s="786"/>
      <c r="C153" s="787"/>
      <c r="D153" s="793"/>
      <c r="E153" s="794"/>
      <c r="F153" s="794"/>
      <c r="G153" s="794"/>
      <c r="H153" s="794"/>
      <c r="I153" s="794"/>
      <c r="J153" s="794"/>
      <c r="K153" s="794"/>
      <c r="L153" s="794"/>
      <c r="M153" s="794"/>
      <c r="N153" s="794"/>
      <c r="O153" s="794"/>
      <c r="P153" s="794"/>
      <c r="Q153" s="794"/>
      <c r="R153" s="794"/>
      <c r="S153" s="794"/>
      <c r="T153" s="794"/>
      <c r="U153" s="795"/>
      <c r="V153" s="51"/>
      <c r="W153" s="51"/>
      <c r="X153" s="51"/>
      <c r="Y153" s="51"/>
      <c r="Z153" s="51"/>
      <c r="AA153" s="51"/>
      <c r="AB153" s="51"/>
      <c r="AC153" s="51"/>
      <c r="AD153" s="51"/>
      <c r="AE153" s="51"/>
      <c r="AF153" s="51"/>
      <c r="AG153" s="51"/>
      <c r="AH153" s="51"/>
      <c r="AI153" s="51"/>
      <c r="AJ153" s="51"/>
      <c r="AK153" s="51"/>
    </row>
    <row r="154" spans="1:37" s="50" customFormat="1" ht="20.25" customHeight="1">
      <c r="A154" s="5"/>
      <c r="B154" s="786"/>
      <c r="C154" s="787"/>
      <c r="D154" s="793"/>
      <c r="E154" s="794"/>
      <c r="F154" s="794"/>
      <c r="G154" s="794"/>
      <c r="H154" s="794"/>
      <c r="I154" s="794"/>
      <c r="J154" s="794"/>
      <c r="K154" s="794"/>
      <c r="L154" s="794"/>
      <c r="M154" s="794"/>
      <c r="N154" s="794"/>
      <c r="O154" s="794"/>
      <c r="P154" s="794"/>
      <c r="Q154" s="794"/>
      <c r="R154" s="794"/>
      <c r="S154" s="794"/>
      <c r="T154" s="794"/>
      <c r="U154" s="795"/>
      <c r="V154" s="51"/>
      <c r="W154" s="51"/>
      <c r="X154" s="51"/>
      <c r="Y154" s="51"/>
      <c r="Z154" s="51"/>
      <c r="AA154" s="51"/>
      <c r="AB154" s="51"/>
      <c r="AC154" s="51"/>
      <c r="AD154" s="51"/>
      <c r="AE154" s="51"/>
      <c r="AF154" s="51"/>
      <c r="AG154" s="51"/>
      <c r="AH154" s="51"/>
      <c r="AI154" s="51"/>
      <c r="AJ154" s="51"/>
      <c r="AK154" s="51"/>
    </row>
    <row r="155" spans="1:37" s="50" customFormat="1" ht="20.25" customHeight="1" thickBot="1">
      <c r="A155" s="5"/>
      <c r="B155" s="788"/>
      <c r="C155" s="789"/>
      <c r="D155" s="796"/>
      <c r="E155" s="797"/>
      <c r="F155" s="797"/>
      <c r="G155" s="797"/>
      <c r="H155" s="797"/>
      <c r="I155" s="797"/>
      <c r="J155" s="797"/>
      <c r="K155" s="797"/>
      <c r="L155" s="797"/>
      <c r="M155" s="797"/>
      <c r="N155" s="797"/>
      <c r="O155" s="797"/>
      <c r="P155" s="797"/>
      <c r="Q155" s="797"/>
      <c r="R155" s="797"/>
      <c r="S155" s="797"/>
      <c r="T155" s="797"/>
      <c r="U155" s="798"/>
      <c r="V155" s="51"/>
      <c r="W155" s="51"/>
      <c r="X155" s="51"/>
      <c r="Y155" s="51"/>
      <c r="Z155" s="51"/>
      <c r="AA155" s="51"/>
      <c r="AB155" s="51"/>
      <c r="AC155" s="51"/>
      <c r="AD155" s="51"/>
      <c r="AE155" s="51"/>
      <c r="AF155" s="51"/>
      <c r="AG155" s="51"/>
      <c r="AH155" s="51"/>
      <c r="AI155" s="51"/>
      <c r="AJ155" s="51"/>
      <c r="AK155" s="51"/>
    </row>
    <row r="156" spans="1:37" s="50" customFormat="1" ht="13.5" customHeight="1">
      <c r="A156" s="831" t="s">
        <v>218</v>
      </c>
      <c r="B156" s="832"/>
      <c r="C156" s="832"/>
      <c r="D156" s="832"/>
      <c r="E156" s="832"/>
      <c r="F156" s="832"/>
      <c r="G156" s="832"/>
      <c r="H156" s="832"/>
      <c r="I156" s="832"/>
      <c r="J156" s="832"/>
      <c r="K156" s="832"/>
      <c r="L156" s="832"/>
      <c r="M156" s="832"/>
      <c r="N156" s="832"/>
      <c r="O156" s="832"/>
      <c r="P156" s="832"/>
      <c r="Q156" s="832"/>
      <c r="R156" s="832"/>
      <c r="S156" s="832"/>
      <c r="T156" s="833"/>
    </row>
    <row r="157" spans="1:37" s="50" customFormat="1" ht="13.5" customHeight="1" thickBot="1">
      <c r="A157" s="834"/>
      <c r="B157" s="835"/>
      <c r="C157" s="835"/>
      <c r="D157" s="835"/>
      <c r="E157" s="835"/>
      <c r="F157" s="835"/>
      <c r="G157" s="835"/>
      <c r="H157" s="835"/>
      <c r="I157" s="835"/>
      <c r="J157" s="835"/>
      <c r="K157" s="835"/>
      <c r="L157" s="835"/>
      <c r="M157" s="835"/>
      <c r="N157" s="835"/>
      <c r="O157" s="835"/>
      <c r="P157" s="835"/>
      <c r="Q157" s="835"/>
      <c r="R157" s="835"/>
      <c r="S157" s="835"/>
      <c r="T157" s="836"/>
    </row>
    <row r="158" spans="1:37" s="50" customFormat="1" ht="24.75" customHeight="1">
      <c r="B158" s="784" t="s">
        <v>83</v>
      </c>
      <c r="C158" s="785"/>
      <c r="D158" s="849" t="s">
        <v>325</v>
      </c>
      <c r="E158" s="406"/>
      <c r="F158" s="406"/>
      <c r="G158" s="406"/>
      <c r="H158" s="406"/>
      <c r="I158" s="406"/>
      <c r="J158" s="406"/>
      <c r="K158" s="406"/>
      <c r="L158" s="406"/>
      <c r="M158" s="406"/>
      <c r="N158" s="406"/>
      <c r="O158" s="406"/>
      <c r="P158" s="406"/>
      <c r="Q158" s="406"/>
      <c r="R158" s="406"/>
      <c r="S158" s="406"/>
      <c r="T158" s="406"/>
      <c r="U158" s="407"/>
      <c r="V158" s="51"/>
      <c r="W158" s="51"/>
      <c r="X158" s="51"/>
      <c r="Y158" s="51"/>
      <c r="Z158" s="51"/>
      <c r="AA158" s="51"/>
      <c r="AB158" s="51"/>
      <c r="AC158" s="51"/>
      <c r="AD158" s="51"/>
      <c r="AE158" s="51"/>
      <c r="AF158" s="51"/>
      <c r="AG158" s="51"/>
      <c r="AH158" s="51"/>
      <c r="AI158" s="51"/>
      <c r="AJ158" s="51"/>
      <c r="AK158" s="51"/>
    </row>
    <row r="159" spans="1:37" s="50" customFormat="1" ht="24.75" customHeight="1">
      <c r="A159" s="5"/>
      <c r="B159" s="786"/>
      <c r="C159" s="787"/>
      <c r="D159" s="850"/>
      <c r="E159" s="379"/>
      <c r="F159" s="379"/>
      <c r="G159" s="379"/>
      <c r="H159" s="379"/>
      <c r="I159" s="379"/>
      <c r="J159" s="379"/>
      <c r="K159" s="379"/>
      <c r="L159" s="379"/>
      <c r="M159" s="379"/>
      <c r="N159" s="379"/>
      <c r="O159" s="379"/>
      <c r="P159" s="379"/>
      <c r="Q159" s="379"/>
      <c r="R159" s="379"/>
      <c r="S159" s="379"/>
      <c r="T159" s="379"/>
      <c r="U159" s="380"/>
      <c r="V159" s="51"/>
      <c r="W159" s="51"/>
      <c r="X159" s="51"/>
      <c r="Y159" s="51"/>
      <c r="Z159" s="51"/>
      <c r="AA159" s="51"/>
      <c r="AB159" s="51"/>
      <c r="AC159" s="51"/>
      <c r="AD159" s="51"/>
      <c r="AE159" s="51"/>
      <c r="AF159" s="51"/>
      <c r="AG159" s="51"/>
      <c r="AH159" s="51"/>
      <c r="AI159" s="51"/>
      <c r="AJ159" s="51"/>
      <c r="AK159" s="51"/>
    </row>
    <row r="160" spans="1:37" s="50" customFormat="1" ht="24.75" customHeight="1">
      <c r="A160" s="5"/>
      <c r="B160" s="786"/>
      <c r="C160" s="787"/>
      <c r="D160" s="850"/>
      <c r="E160" s="379"/>
      <c r="F160" s="379"/>
      <c r="G160" s="379"/>
      <c r="H160" s="379"/>
      <c r="I160" s="379"/>
      <c r="J160" s="379"/>
      <c r="K160" s="379"/>
      <c r="L160" s="379"/>
      <c r="M160" s="379"/>
      <c r="N160" s="379"/>
      <c r="O160" s="379"/>
      <c r="P160" s="379"/>
      <c r="Q160" s="379"/>
      <c r="R160" s="379"/>
      <c r="S160" s="379"/>
      <c r="T160" s="379"/>
      <c r="U160" s="380"/>
      <c r="V160" s="51"/>
      <c r="W160" s="51"/>
      <c r="X160" s="51"/>
      <c r="Y160" s="51"/>
      <c r="Z160" s="51"/>
      <c r="AA160" s="51"/>
      <c r="AB160" s="51"/>
      <c r="AC160" s="51"/>
      <c r="AD160" s="51"/>
      <c r="AE160" s="51"/>
      <c r="AF160" s="51"/>
      <c r="AG160" s="51"/>
      <c r="AH160" s="51"/>
      <c r="AI160" s="51"/>
      <c r="AJ160" s="51"/>
      <c r="AK160" s="51"/>
    </row>
    <row r="161" spans="1:37" s="50" customFormat="1" ht="24.75" customHeight="1">
      <c r="A161" s="5"/>
      <c r="B161" s="786"/>
      <c r="C161" s="787"/>
      <c r="D161" s="850"/>
      <c r="E161" s="379"/>
      <c r="F161" s="379"/>
      <c r="G161" s="379"/>
      <c r="H161" s="379"/>
      <c r="I161" s="379"/>
      <c r="J161" s="379"/>
      <c r="K161" s="379"/>
      <c r="L161" s="379"/>
      <c r="M161" s="379"/>
      <c r="N161" s="379"/>
      <c r="O161" s="379"/>
      <c r="P161" s="379"/>
      <c r="Q161" s="379"/>
      <c r="R161" s="379"/>
      <c r="S161" s="379"/>
      <c r="T161" s="379"/>
      <c r="U161" s="380"/>
      <c r="V161" s="51"/>
      <c r="W161" s="51"/>
      <c r="X161" s="51"/>
      <c r="Y161" s="51"/>
      <c r="Z161" s="51"/>
      <c r="AA161" s="51"/>
      <c r="AB161" s="51"/>
      <c r="AC161" s="51"/>
      <c r="AD161" s="51"/>
      <c r="AE161" s="51"/>
      <c r="AF161" s="51"/>
      <c r="AG161" s="51"/>
      <c r="AH161" s="51"/>
      <c r="AI161" s="51"/>
      <c r="AJ161" s="51"/>
      <c r="AK161" s="51"/>
    </row>
    <row r="162" spans="1:37" s="50" customFormat="1" ht="11.25" customHeight="1" thickBot="1">
      <c r="A162" s="5"/>
      <c r="B162" s="788"/>
      <c r="C162" s="789"/>
      <c r="D162" s="851"/>
      <c r="E162" s="381"/>
      <c r="F162" s="381"/>
      <c r="G162" s="381"/>
      <c r="H162" s="381"/>
      <c r="I162" s="381"/>
      <c r="J162" s="381"/>
      <c r="K162" s="381"/>
      <c r="L162" s="381"/>
      <c r="M162" s="381"/>
      <c r="N162" s="381"/>
      <c r="O162" s="381"/>
      <c r="P162" s="381"/>
      <c r="Q162" s="381"/>
      <c r="R162" s="381"/>
      <c r="S162" s="381"/>
      <c r="T162" s="381"/>
      <c r="U162" s="382"/>
      <c r="V162" s="51"/>
      <c r="W162" s="51"/>
      <c r="X162" s="51"/>
      <c r="Y162" s="51"/>
      <c r="Z162" s="51"/>
      <c r="AA162" s="51"/>
      <c r="AB162" s="51"/>
      <c r="AC162" s="51"/>
      <c r="AD162" s="51"/>
      <c r="AE162" s="51"/>
      <c r="AF162" s="51"/>
      <c r="AG162" s="51"/>
      <c r="AH162" s="51"/>
      <c r="AI162" s="51"/>
      <c r="AJ162" s="51"/>
      <c r="AK162" s="51"/>
    </row>
    <row r="163" spans="1:37" ht="13.5" customHeight="1">
      <c r="B163" s="3"/>
      <c r="C163" s="3"/>
      <c r="D163" s="3"/>
      <c r="E163" s="3"/>
      <c r="F163" s="3"/>
      <c r="G163" s="3"/>
      <c r="H163" s="3"/>
      <c r="I163" s="3"/>
      <c r="J163" s="3"/>
      <c r="K163" s="3"/>
      <c r="L163" s="3"/>
      <c r="M163" s="3"/>
      <c r="N163" s="3"/>
      <c r="O163" s="3"/>
      <c r="P163" s="3"/>
      <c r="Q163" s="3"/>
      <c r="R163" s="3"/>
      <c r="S163" s="3"/>
      <c r="T163" s="3"/>
      <c r="U163" s="3"/>
    </row>
    <row r="164" spans="1:37" ht="21.75" customHeight="1" thickBot="1">
      <c r="B164" s="62" t="s">
        <v>231</v>
      </c>
      <c r="C164" s="1"/>
      <c r="D164" s="1"/>
      <c r="E164" s="1"/>
      <c r="F164" s="1"/>
      <c r="G164" s="1"/>
      <c r="H164" s="1"/>
      <c r="I164" s="1"/>
      <c r="J164" s="1"/>
      <c r="K164" s="1"/>
      <c r="L164" s="1"/>
      <c r="M164" s="1"/>
      <c r="N164" s="1"/>
      <c r="O164" s="1"/>
      <c r="P164" s="1"/>
      <c r="Q164" s="1"/>
      <c r="R164" s="1"/>
      <c r="S164" s="1"/>
      <c r="T164" s="1"/>
      <c r="U164" s="1"/>
    </row>
    <row r="165" spans="1:37" ht="13.5" customHeight="1">
      <c r="B165" s="541" t="s">
        <v>84</v>
      </c>
      <c r="C165" s="197"/>
      <c r="D165" s="515" t="s">
        <v>34</v>
      </c>
      <c r="E165" s="515"/>
      <c r="F165" s="515"/>
      <c r="G165" s="515"/>
      <c r="H165" s="856" t="s">
        <v>33</v>
      </c>
      <c r="I165" s="857"/>
      <c r="J165" s="857"/>
      <c r="K165" s="857"/>
      <c r="L165" s="857"/>
      <c r="M165" s="857"/>
      <c r="N165" s="857"/>
      <c r="O165" s="858"/>
      <c r="P165" s="857" t="s">
        <v>32</v>
      </c>
      <c r="Q165" s="857"/>
      <c r="R165" s="857"/>
      <c r="S165" s="857"/>
      <c r="T165" s="857"/>
      <c r="U165" s="903"/>
    </row>
    <row r="166" spans="1:37" ht="13.5" customHeight="1" thickBot="1">
      <c r="B166" s="542"/>
      <c r="C166" s="543"/>
      <c r="D166" s="516"/>
      <c r="E166" s="516"/>
      <c r="F166" s="516"/>
      <c r="G166" s="516"/>
      <c r="H166" s="859"/>
      <c r="I166" s="860"/>
      <c r="J166" s="860"/>
      <c r="K166" s="860"/>
      <c r="L166" s="860"/>
      <c r="M166" s="860"/>
      <c r="N166" s="860"/>
      <c r="O166" s="861"/>
      <c r="P166" s="860"/>
      <c r="Q166" s="860"/>
      <c r="R166" s="860"/>
      <c r="S166" s="860"/>
      <c r="T166" s="860"/>
      <c r="U166" s="904"/>
    </row>
    <row r="167" spans="1:37" ht="13.5" customHeight="1" thickTop="1">
      <c r="B167" s="506" t="s">
        <v>232</v>
      </c>
      <c r="C167" s="507"/>
      <c r="D167" s="509"/>
      <c r="E167" s="510"/>
      <c r="F167" s="510"/>
      <c r="G167" s="511"/>
      <c r="H167" s="509"/>
      <c r="I167" s="510"/>
      <c r="J167" s="510"/>
      <c r="K167" s="510"/>
      <c r="L167" s="510"/>
      <c r="M167" s="510"/>
      <c r="N167" s="510"/>
      <c r="O167" s="511"/>
      <c r="P167" s="510"/>
      <c r="Q167" s="510"/>
      <c r="R167" s="510"/>
      <c r="S167" s="510"/>
      <c r="T167" s="510"/>
      <c r="U167" s="905"/>
    </row>
    <row r="168" spans="1:37" ht="13.5" customHeight="1">
      <c r="B168" s="508"/>
      <c r="C168" s="199"/>
      <c r="D168" s="512"/>
      <c r="E168" s="513"/>
      <c r="F168" s="513"/>
      <c r="G168" s="514"/>
      <c r="H168" s="512"/>
      <c r="I168" s="513"/>
      <c r="J168" s="513"/>
      <c r="K168" s="513"/>
      <c r="L168" s="513"/>
      <c r="M168" s="513"/>
      <c r="N168" s="513"/>
      <c r="O168" s="514"/>
      <c r="P168" s="513"/>
      <c r="Q168" s="513"/>
      <c r="R168" s="513"/>
      <c r="S168" s="513"/>
      <c r="T168" s="513"/>
      <c r="U168" s="906"/>
      <c r="W168" s="63" t="s">
        <v>233</v>
      </c>
    </row>
    <row r="169" spans="1:37" ht="13.5" customHeight="1">
      <c r="B169" s="508" t="s">
        <v>234</v>
      </c>
      <c r="C169" s="199"/>
      <c r="D169" s="863"/>
      <c r="E169" s="863"/>
      <c r="F169" s="863"/>
      <c r="G169" s="863"/>
      <c r="H169" s="907"/>
      <c r="I169" s="908"/>
      <c r="J169" s="908"/>
      <c r="K169" s="908"/>
      <c r="L169" s="908"/>
      <c r="M169" s="908"/>
      <c r="N169" s="908"/>
      <c r="O169" s="909"/>
      <c r="P169" s="908"/>
      <c r="Q169" s="908"/>
      <c r="R169" s="908"/>
      <c r="S169" s="908"/>
      <c r="T169" s="908"/>
      <c r="U169" s="910"/>
    </row>
    <row r="170" spans="1:37" ht="13.5" customHeight="1">
      <c r="B170" s="508"/>
      <c r="C170" s="199"/>
      <c r="D170" s="863"/>
      <c r="E170" s="863"/>
      <c r="F170" s="863"/>
      <c r="G170" s="863"/>
      <c r="H170" s="512"/>
      <c r="I170" s="513"/>
      <c r="J170" s="513"/>
      <c r="K170" s="513"/>
      <c r="L170" s="513"/>
      <c r="M170" s="513"/>
      <c r="N170" s="513"/>
      <c r="O170" s="514"/>
      <c r="P170" s="513"/>
      <c r="Q170" s="513"/>
      <c r="R170" s="513"/>
      <c r="S170" s="513"/>
      <c r="T170" s="513"/>
      <c r="U170" s="906"/>
    </row>
    <row r="171" spans="1:37" ht="13.5" customHeight="1">
      <c r="B171" s="508" t="s">
        <v>235</v>
      </c>
      <c r="C171" s="199"/>
      <c r="D171" s="863"/>
      <c r="E171" s="863"/>
      <c r="F171" s="863"/>
      <c r="G171" s="863"/>
      <c r="H171" s="870"/>
      <c r="I171" s="871"/>
      <c r="J171" s="871"/>
      <c r="K171" s="871"/>
      <c r="L171" s="871"/>
      <c r="M171" s="871"/>
      <c r="N171" s="871"/>
      <c r="O171" s="872"/>
      <c r="P171" s="871"/>
      <c r="Q171" s="871"/>
      <c r="R171" s="871"/>
      <c r="S171" s="871"/>
      <c r="T171" s="871"/>
      <c r="U171" s="876"/>
    </row>
    <row r="172" spans="1:37" ht="13.5" customHeight="1" thickBot="1">
      <c r="B172" s="862"/>
      <c r="C172" s="205"/>
      <c r="D172" s="880"/>
      <c r="E172" s="880"/>
      <c r="F172" s="880"/>
      <c r="G172" s="880"/>
      <c r="H172" s="873"/>
      <c r="I172" s="874"/>
      <c r="J172" s="874"/>
      <c r="K172" s="874"/>
      <c r="L172" s="874"/>
      <c r="M172" s="874"/>
      <c r="N172" s="874"/>
      <c r="O172" s="875"/>
      <c r="P172" s="874"/>
      <c r="Q172" s="874"/>
      <c r="R172" s="874"/>
      <c r="S172" s="874"/>
      <c r="T172" s="874"/>
      <c r="U172" s="877"/>
    </row>
    <row r="173" spans="1:37" ht="13.5" customHeight="1">
      <c r="B173" s="3"/>
      <c r="C173" s="3"/>
      <c r="D173" s="3"/>
      <c r="E173" s="3"/>
      <c r="F173" s="3"/>
      <c r="G173" s="3"/>
      <c r="H173" s="3"/>
      <c r="I173" s="3"/>
      <c r="J173" s="3"/>
      <c r="K173" s="3"/>
      <c r="L173" s="3"/>
      <c r="M173" s="3"/>
      <c r="N173" s="3"/>
      <c r="O173" s="3"/>
      <c r="P173" s="3"/>
      <c r="Q173" s="3"/>
      <c r="R173" s="3"/>
      <c r="S173" s="3"/>
      <c r="T173" s="3"/>
      <c r="U173" s="3"/>
    </row>
    <row r="174" spans="1:37" ht="13.5" customHeight="1">
      <c r="B174" s="402" t="s">
        <v>236</v>
      </c>
      <c r="C174" s="402"/>
      <c r="D174" s="402"/>
      <c r="E174" s="402"/>
      <c r="F174" s="402"/>
      <c r="G174" s="402"/>
      <c r="H174" s="402"/>
      <c r="I174" s="402"/>
      <c r="J174" s="402"/>
      <c r="K174" s="402"/>
      <c r="L174" s="402"/>
      <c r="M174" s="402"/>
      <c r="N174" s="402"/>
      <c r="O174" s="402"/>
      <c r="P174" s="402"/>
      <c r="Q174" s="402"/>
      <c r="R174" s="402"/>
      <c r="S174" s="402"/>
      <c r="T174" s="402"/>
      <c r="U174" s="402"/>
    </row>
    <row r="175" spans="1:37" ht="13.5" customHeight="1" thickBot="1">
      <c r="B175" s="402"/>
      <c r="C175" s="402"/>
      <c r="D175" s="402"/>
      <c r="E175" s="402"/>
      <c r="F175" s="402"/>
      <c r="G175" s="402"/>
      <c r="H175" s="402"/>
      <c r="I175" s="402"/>
      <c r="J175" s="402"/>
      <c r="K175" s="402"/>
      <c r="L175" s="402"/>
      <c r="M175" s="402"/>
      <c r="N175" s="402"/>
      <c r="O175" s="402"/>
      <c r="P175" s="402"/>
      <c r="Q175" s="402"/>
      <c r="R175" s="402"/>
      <c r="S175" s="402"/>
      <c r="T175" s="402"/>
      <c r="U175" s="402"/>
    </row>
    <row r="176" spans="1:37" ht="13.5" customHeight="1">
      <c r="B176" s="852" t="s">
        <v>84</v>
      </c>
      <c r="C176" s="853"/>
      <c r="D176" s="853" t="s">
        <v>219</v>
      </c>
      <c r="E176" s="853"/>
      <c r="F176" s="853"/>
      <c r="G176" s="853" t="s">
        <v>220</v>
      </c>
      <c r="H176" s="853"/>
      <c r="I176" s="853"/>
      <c r="J176" s="853"/>
      <c r="K176" s="853" t="s">
        <v>91</v>
      </c>
      <c r="L176" s="853"/>
      <c r="M176" s="853"/>
      <c r="N176" s="853"/>
      <c r="O176" s="853" t="s">
        <v>32</v>
      </c>
      <c r="P176" s="853"/>
      <c r="Q176" s="853"/>
      <c r="R176" s="864" t="s">
        <v>94</v>
      </c>
      <c r="S176" s="864"/>
      <c r="T176" s="866" t="s">
        <v>221</v>
      </c>
      <c r="U176" s="867"/>
      <c r="V176" s="372"/>
      <c r="W176" s="869"/>
      <c r="X176" s="21"/>
      <c r="Y176" s="21"/>
      <c r="Z176" s="21"/>
    </row>
    <row r="177" spans="2:26" ht="13.5" customHeight="1">
      <c r="B177" s="854"/>
      <c r="C177" s="855"/>
      <c r="D177" s="855"/>
      <c r="E177" s="855"/>
      <c r="F177" s="855"/>
      <c r="G177" s="855"/>
      <c r="H177" s="855"/>
      <c r="I177" s="855"/>
      <c r="J177" s="855"/>
      <c r="K177" s="855"/>
      <c r="L177" s="855"/>
      <c r="M177" s="855"/>
      <c r="N177" s="855"/>
      <c r="O177" s="855"/>
      <c r="P177" s="855"/>
      <c r="Q177" s="855"/>
      <c r="R177" s="865"/>
      <c r="S177" s="865"/>
      <c r="T177" s="199"/>
      <c r="U177" s="868"/>
      <c r="V177" s="869"/>
      <c r="W177" s="869"/>
      <c r="X177" s="21"/>
      <c r="Y177" s="21"/>
      <c r="Z177" s="21"/>
    </row>
    <row r="178" spans="2:26" ht="13.5" customHeight="1">
      <c r="B178" s="882" t="s">
        <v>202</v>
      </c>
      <c r="C178" s="883"/>
      <c r="D178" s="781" t="s">
        <v>126</v>
      </c>
      <c r="E178" s="781"/>
      <c r="F178" s="781"/>
      <c r="G178" s="801" t="s">
        <v>119</v>
      </c>
      <c r="H178" s="801"/>
      <c r="I178" s="801"/>
      <c r="J178" s="801"/>
      <c r="K178" s="781" t="s">
        <v>128</v>
      </c>
      <c r="L178" s="781"/>
      <c r="M178" s="781"/>
      <c r="N178" s="781"/>
      <c r="O178" s="781" t="s">
        <v>222</v>
      </c>
      <c r="P178" s="781"/>
      <c r="Q178" s="781"/>
      <c r="R178" s="878" t="s">
        <v>289</v>
      </c>
      <c r="S178" s="878"/>
      <c r="T178" s="781" t="s">
        <v>125</v>
      </c>
      <c r="U178" s="879"/>
      <c r="V178" s="881"/>
      <c r="W178" s="881"/>
      <c r="X178" s="22"/>
      <c r="Y178" s="22"/>
      <c r="Z178" s="22"/>
    </row>
    <row r="179" spans="2:26" ht="13.5" customHeight="1">
      <c r="B179" s="882"/>
      <c r="C179" s="883"/>
      <c r="D179" s="781"/>
      <c r="E179" s="781"/>
      <c r="F179" s="781"/>
      <c r="G179" s="801"/>
      <c r="H179" s="801"/>
      <c r="I179" s="801"/>
      <c r="J179" s="801"/>
      <c r="K179" s="781"/>
      <c r="L179" s="781"/>
      <c r="M179" s="781"/>
      <c r="N179" s="781"/>
      <c r="O179" s="781"/>
      <c r="P179" s="781"/>
      <c r="Q179" s="781"/>
      <c r="R179" s="878"/>
      <c r="S179" s="878"/>
      <c r="T179" s="781"/>
      <c r="U179" s="879"/>
      <c r="V179" s="881"/>
      <c r="W179" s="881"/>
      <c r="X179" s="22"/>
      <c r="Y179" s="22"/>
      <c r="Z179" s="22"/>
    </row>
    <row r="180" spans="2:26" ht="13.5" customHeight="1">
      <c r="B180" s="882" t="s">
        <v>202</v>
      </c>
      <c r="C180" s="883"/>
      <c r="D180" s="781" t="s">
        <v>56</v>
      </c>
      <c r="E180" s="781"/>
      <c r="F180" s="781"/>
      <c r="G180" s="801" t="s">
        <v>119</v>
      </c>
      <c r="H180" s="801"/>
      <c r="I180" s="801"/>
      <c r="J180" s="801"/>
      <c r="K180" s="781" t="s">
        <v>128</v>
      </c>
      <c r="L180" s="781"/>
      <c r="M180" s="781"/>
      <c r="N180" s="781"/>
      <c r="O180" s="781" t="s">
        <v>130</v>
      </c>
      <c r="P180" s="781"/>
      <c r="Q180" s="781"/>
      <c r="R180" s="884" t="s">
        <v>131</v>
      </c>
      <c r="S180" s="884"/>
      <c r="T180" s="781" t="s">
        <v>224</v>
      </c>
      <c r="U180" s="879"/>
      <c r="V180" s="881"/>
      <c r="W180" s="881"/>
      <c r="X180" s="22"/>
      <c r="Y180" s="22"/>
      <c r="Z180" s="22"/>
    </row>
    <row r="181" spans="2:26" ht="13.5" customHeight="1">
      <c r="B181" s="882"/>
      <c r="C181" s="883"/>
      <c r="D181" s="781"/>
      <c r="E181" s="781"/>
      <c r="F181" s="781"/>
      <c r="G181" s="801"/>
      <c r="H181" s="801"/>
      <c r="I181" s="801"/>
      <c r="J181" s="801"/>
      <c r="K181" s="781"/>
      <c r="L181" s="781"/>
      <c r="M181" s="781"/>
      <c r="N181" s="781"/>
      <c r="O181" s="781"/>
      <c r="P181" s="781"/>
      <c r="Q181" s="781"/>
      <c r="R181" s="884"/>
      <c r="S181" s="884"/>
      <c r="T181" s="781"/>
      <c r="U181" s="879"/>
      <c r="V181" s="881"/>
      <c r="W181" s="881"/>
      <c r="X181" s="22"/>
      <c r="Y181" s="22"/>
      <c r="Z181" s="22"/>
    </row>
    <row r="182" spans="2:26" ht="13.5" customHeight="1">
      <c r="B182" s="885" t="s">
        <v>132</v>
      </c>
      <c r="C182" s="781"/>
      <c r="D182" s="801" t="s">
        <v>299</v>
      </c>
      <c r="E182" s="801"/>
      <c r="F182" s="801"/>
      <c r="G182" s="801" t="s">
        <v>225</v>
      </c>
      <c r="H182" s="801"/>
      <c r="I182" s="801"/>
      <c r="J182" s="801"/>
      <c r="K182" s="781" t="s">
        <v>128</v>
      </c>
      <c r="L182" s="781"/>
      <c r="M182" s="781"/>
      <c r="N182" s="781"/>
      <c r="O182" s="781" t="s">
        <v>134</v>
      </c>
      <c r="P182" s="781"/>
      <c r="Q182" s="781"/>
      <c r="R182" s="884" t="s">
        <v>135</v>
      </c>
      <c r="S182" s="884"/>
      <c r="T182" s="781" t="s">
        <v>226</v>
      </c>
      <c r="U182" s="879"/>
      <c r="V182" s="881"/>
      <c r="W182" s="881"/>
      <c r="X182" s="22"/>
      <c r="Y182" s="22"/>
      <c r="Z182" s="22"/>
    </row>
    <row r="183" spans="2:26" ht="18" customHeight="1">
      <c r="B183" s="885"/>
      <c r="C183" s="781"/>
      <c r="D183" s="801"/>
      <c r="E183" s="801"/>
      <c r="F183" s="801"/>
      <c r="G183" s="801"/>
      <c r="H183" s="801"/>
      <c r="I183" s="801"/>
      <c r="J183" s="801"/>
      <c r="K183" s="781"/>
      <c r="L183" s="781"/>
      <c r="M183" s="781"/>
      <c r="N183" s="781"/>
      <c r="O183" s="781"/>
      <c r="P183" s="781"/>
      <c r="Q183" s="781"/>
      <c r="R183" s="884"/>
      <c r="S183" s="884"/>
      <c r="T183" s="781"/>
      <c r="U183" s="879"/>
      <c r="V183" s="881"/>
      <c r="W183" s="881"/>
      <c r="X183" s="22"/>
      <c r="Y183" s="22"/>
      <c r="Z183" s="22"/>
    </row>
    <row r="184" spans="2:26" ht="13.5" customHeight="1">
      <c r="B184" s="888" t="s">
        <v>129</v>
      </c>
      <c r="C184" s="801"/>
      <c r="D184" s="801" t="s">
        <v>56</v>
      </c>
      <c r="E184" s="801"/>
      <c r="F184" s="801"/>
      <c r="G184" s="801" t="s">
        <v>225</v>
      </c>
      <c r="H184" s="801"/>
      <c r="I184" s="801"/>
      <c r="J184" s="801"/>
      <c r="K184" s="781" t="s">
        <v>128</v>
      </c>
      <c r="L184" s="781"/>
      <c r="M184" s="781"/>
      <c r="N184" s="781"/>
      <c r="O184" s="782"/>
      <c r="P184" s="782"/>
      <c r="Q184" s="782"/>
      <c r="R184" s="884"/>
      <c r="S184" s="884"/>
      <c r="T184" s="781"/>
      <c r="U184" s="879"/>
      <c r="V184" s="1"/>
      <c r="W184" s="1"/>
      <c r="X184" s="22"/>
      <c r="Y184" s="22"/>
      <c r="Z184" s="22"/>
    </row>
    <row r="185" spans="2:26" ht="13.5" customHeight="1">
      <c r="B185" s="888"/>
      <c r="C185" s="801"/>
      <c r="D185" s="801"/>
      <c r="E185" s="801"/>
      <c r="F185" s="801"/>
      <c r="G185" s="801"/>
      <c r="H185" s="801"/>
      <c r="I185" s="801"/>
      <c r="J185" s="801"/>
      <c r="K185" s="781"/>
      <c r="L185" s="781"/>
      <c r="M185" s="781"/>
      <c r="N185" s="781"/>
      <c r="O185" s="782"/>
      <c r="P185" s="782"/>
      <c r="Q185" s="782"/>
      <c r="R185" s="884"/>
      <c r="S185" s="884"/>
      <c r="T185" s="781"/>
      <c r="U185" s="879"/>
      <c r="X185" s="22"/>
      <c r="Y185" s="22"/>
      <c r="Z185" s="22"/>
    </row>
    <row r="186" spans="2:26" ht="13.5" customHeight="1">
      <c r="B186" s="886"/>
      <c r="C186" s="782"/>
      <c r="D186" s="801"/>
      <c r="E186" s="801"/>
      <c r="F186" s="801"/>
      <c r="G186" s="887"/>
      <c r="H186" s="887"/>
      <c r="I186" s="887"/>
      <c r="J186" s="887"/>
      <c r="K186" s="781"/>
      <c r="L186" s="781"/>
      <c r="M186" s="781"/>
      <c r="N186" s="781"/>
      <c r="O186" s="782"/>
      <c r="P186" s="782"/>
      <c r="Q186" s="782"/>
      <c r="R186" s="884"/>
      <c r="S186" s="884"/>
      <c r="T186" s="781"/>
      <c r="U186" s="879"/>
      <c r="X186" s="22"/>
      <c r="Y186" s="22"/>
      <c r="Z186" s="22"/>
    </row>
    <row r="187" spans="2:26" ht="13.5" customHeight="1">
      <c r="B187" s="886"/>
      <c r="C187" s="782"/>
      <c r="D187" s="801"/>
      <c r="E187" s="801"/>
      <c r="F187" s="801"/>
      <c r="G187" s="887"/>
      <c r="H187" s="887"/>
      <c r="I187" s="887"/>
      <c r="J187" s="887"/>
      <c r="K187" s="781"/>
      <c r="L187" s="781"/>
      <c r="M187" s="781"/>
      <c r="N187" s="781"/>
      <c r="O187" s="782"/>
      <c r="P187" s="782"/>
      <c r="Q187" s="782"/>
      <c r="R187" s="884"/>
      <c r="S187" s="884"/>
      <c r="T187" s="781"/>
      <c r="U187" s="879"/>
      <c r="X187" s="22"/>
      <c r="Y187" s="22"/>
      <c r="Z187" s="22"/>
    </row>
    <row r="188" spans="2:26" ht="13.5" customHeight="1">
      <c r="B188" s="886"/>
      <c r="C188" s="782"/>
      <c r="D188" s="801"/>
      <c r="E188" s="801"/>
      <c r="F188" s="801"/>
      <c r="G188" s="887"/>
      <c r="H188" s="887"/>
      <c r="I188" s="887"/>
      <c r="J188" s="887"/>
      <c r="K188" s="781"/>
      <c r="L188" s="781"/>
      <c r="M188" s="781"/>
      <c r="N188" s="781"/>
      <c r="O188" s="782"/>
      <c r="P188" s="782"/>
      <c r="Q188" s="782"/>
      <c r="R188" s="884"/>
      <c r="S188" s="884"/>
      <c r="T188" s="781"/>
      <c r="U188" s="879"/>
      <c r="X188" s="22"/>
      <c r="Y188" s="22"/>
      <c r="Z188" s="22"/>
    </row>
    <row r="189" spans="2:26" ht="13.5" customHeight="1">
      <c r="B189" s="886"/>
      <c r="C189" s="782"/>
      <c r="D189" s="801"/>
      <c r="E189" s="801"/>
      <c r="F189" s="801"/>
      <c r="G189" s="887"/>
      <c r="H189" s="887"/>
      <c r="I189" s="887"/>
      <c r="J189" s="887"/>
      <c r="K189" s="781"/>
      <c r="L189" s="781"/>
      <c r="M189" s="781"/>
      <c r="N189" s="781"/>
      <c r="O189" s="782"/>
      <c r="P189" s="782"/>
      <c r="Q189" s="782"/>
      <c r="R189" s="884"/>
      <c r="S189" s="884"/>
      <c r="T189" s="781"/>
      <c r="U189" s="879"/>
      <c r="X189" s="22"/>
      <c r="Y189" s="22"/>
      <c r="Z189" s="22"/>
    </row>
    <row r="190" spans="2:26" ht="13.5" customHeight="1">
      <c r="B190" s="886"/>
      <c r="C190" s="782"/>
      <c r="D190" s="801"/>
      <c r="E190" s="801"/>
      <c r="F190" s="801"/>
      <c r="G190" s="887"/>
      <c r="H190" s="887"/>
      <c r="I190" s="887"/>
      <c r="J190" s="887"/>
      <c r="K190" s="781"/>
      <c r="L190" s="781"/>
      <c r="M190" s="781"/>
      <c r="N190" s="781"/>
      <c r="O190" s="782"/>
      <c r="P190" s="782"/>
      <c r="Q190" s="782"/>
      <c r="R190" s="884"/>
      <c r="S190" s="884"/>
      <c r="T190" s="781"/>
      <c r="U190" s="879"/>
      <c r="X190" s="22"/>
      <c r="Y190" s="22"/>
      <c r="Z190" s="22"/>
    </row>
    <row r="191" spans="2:26" ht="13.5" customHeight="1">
      <c r="B191" s="886"/>
      <c r="C191" s="782"/>
      <c r="D191" s="801"/>
      <c r="E191" s="801"/>
      <c r="F191" s="801"/>
      <c r="G191" s="887"/>
      <c r="H191" s="887"/>
      <c r="I191" s="887"/>
      <c r="J191" s="887"/>
      <c r="K191" s="781"/>
      <c r="L191" s="781"/>
      <c r="M191" s="781"/>
      <c r="N191" s="781"/>
      <c r="O191" s="782"/>
      <c r="P191" s="782"/>
      <c r="Q191" s="782"/>
      <c r="R191" s="884"/>
      <c r="S191" s="884"/>
      <c r="T191" s="781"/>
      <c r="U191" s="879"/>
      <c r="X191" s="22"/>
      <c r="Y191" s="22"/>
      <c r="Z191" s="22"/>
    </row>
    <row r="192" spans="2:26" ht="13.5" customHeight="1">
      <c r="B192" s="886"/>
      <c r="C192" s="782"/>
      <c r="D192" s="801"/>
      <c r="E192" s="801"/>
      <c r="F192" s="801"/>
      <c r="G192" s="887"/>
      <c r="H192" s="887"/>
      <c r="I192" s="887"/>
      <c r="J192" s="887"/>
      <c r="K192" s="781"/>
      <c r="L192" s="781"/>
      <c r="M192" s="781"/>
      <c r="N192" s="781"/>
      <c r="O192" s="782"/>
      <c r="P192" s="782"/>
      <c r="Q192" s="782"/>
      <c r="R192" s="884"/>
      <c r="S192" s="884"/>
      <c r="T192" s="781"/>
      <c r="U192" s="879"/>
      <c r="X192" s="22"/>
      <c r="Y192" s="22"/>
      <c r="Z192" s="22"/>
    </row>
    <row r="193" spans="2:26" ht="13.5" customHeight="1">
      <c r="B193" s="886"/>
      <c r="C193" s="782"/>
      <c r="D193" s="801"/>
      <c r="E193" s="801"/>
      <c r="F193" s="801"/>
      <c r="G193" s="887"/>
      <c r="H193" s="887"/>
      <c r="I193" s="887"/>
      <c r="J193" s="887"/>
      <c r="K193" s="781"/>
      <c r="L193" s="781"/>
      <c r="M193" s="781"/>
      <c r="N193" s="781"/>
      <c r="O193" s="782"/>
      <c r="P193" s="782"/>
      <c r="Q193" s="782"/>
      <c r="R193" s="884"/>
      <c r="S193" s="884"/>
      <c r="T193" s="781"/>
      <c r="U193" s="879"/>
      <c r="X193" s="22"/>
      <c r="Y193" s="22"/>
      <c r="Z193" s="22"/>
    </row>
    <row r="194" spans="2:26" ht="13.5" customHeight="1">
      <c r="B194" s="886"/>
      <c r="C194" s="782"/>
      <c r="D194" s="801"/>
      <c r="E194" s="801"/>
      <c r="F194" s="801"/>
      <c r="G194" s="887"/>
      <c r="H194" s="887"/>
      <c r="I194" s="887"/>
      <c r="J194" s="887"/>
      <c r="K194" s="781"/>
      <c r="L194" s="781"/>
      <c r="M194" s="781"/>
      <c r="N194" s="781"/>
      <c r="O194" s="782"/>
      <c r="P194" s="782"/>
      <c r="Q194" s="782"/>
      <c r="R194" s="884"/>
      <c r="S194" s="884"/>
      <c r="T194" s="781"/>
      <c r="U194" s="879"/>
      <c r="X194" s="22"/>
      <c r="Y194" s="22"/>
      <c r="Z194" s="22"/>
    </row>
    <row r="195" spans="2:26" ht="13.5" customHeight="1" thickBot="1">
      <c r="B195" s="896"/>
      <c r="C195" s="891"/>
      <c r="D195" s="897"/>
      <c r="E195" s="897"/>
      <c r="F195" s="897"/>
      <c r="G195" s="889"/>
      <c r="H195" s="889"/>
      <c r="I195" s="889"/>
      <c r="J195" s="889"/>
      <c r="K195" s="890"/>
      <c r="L195" s="890"/>
      <c r="M195" s="890"/>
      <c r="N195" s="890"/>
      <c r="O195" s="891"/>
      <c r="P195" s="891"/>
      <c r="Q195" s="891"/>
      <c r="R195" s="892"/>
      <c r="S195" s="892"/>
      <c r="T195" s="890"/>
      <c r="U195" s="893"/>
      <c r="X195" s="22"/>
      <c r="Y195" s="22"/>
      <c r="Z195" s="22"/>
    </row>
    <row r="196" spans="2:26" ht="13.5" customHeight="1">
      <c r="B196" s="894" t="s">
        <v>227</v>
      </c>
      <c r="C196" s="894"/>
      <c r="D196" s="894"/>
      <c r="E196" s="894"/>
      <c r="F196" s="894"/>
      <c r="G196" s="894"/>
      <c r="H196" s="894"/>
      <c r="I196" s="894"/>
      <c r="J196" s="894"/>
      <c r="K196" s="894"/>
      <c r="L196" s="894"/>
      <c r="M196" s="894"/>
      <c r="N196" s="894"/>
      <c r="O196" s="52"/>
      <c r="P196" s="52"/>
      <c r="Q196" s="52"/>
      <c r="R196" s="3"/>
      <c r="S196" s="3"/>
      <c r="T196" s="3"/>
      <c r="U196" s="3"/>
    </row>
    <row r="197" spans="2:26" ht="7.5" customHeight="1">
      <c r="B197" s="52"/>
      <c r="C197" s="52"/>
      <c r="D197" s="52"/>
      <c r="E197" s="52"/>
      <c r="F197" s="52"/>
      <c r="G197" s="52"/>
      <c r="H197" s="52"/>
      <c r="I197" s="52"/>
      <c r="J197" s="52"/>
      <c r="K197" s="52"/>
      <c r="L197" s="52"/>
      <c r="M197" s="52"/>
      <c r="N197" s="52"/>
      <c r="O197" s="52"/>
      <c r="P197" s="52"/>
      <c r="Q197" s="52"/>
      <c r="R197" s="3"/>
      <c r="S197" s="3"/>
      <c r="T197" s="3"/>
      <c r="U197" s="3"/>
    </row>
    <row r="198" spans="2:26" ht="8.25" customHeight="1">
      <c r="B198" s="895" t="s">
        <v>237</v>
      </c>
      <c r="C198" s="895"/>
      <c r="D198" s="895"/>
      <c r="E198" s="895"/>
      <c r="F198" s="895"/>
      <c r="G198" s="895"/>
      <c r="H198" s="895"/>
      <c r="I198" s="895"/>
      <c r="J198" s="895"/>
      <c r="K198" s="895"/>
      <c r="L198" s="895"/>
      <c r="M198" s="895"/>
      <c r="N198" s="895"/>
      <c r="O198" s="895"/>
      <c r="P198" s="895"/>
      <c r="Q198" s="895"/>
      <c r="R198" s="895"/>
      <c r="S198" s="895"/>
      <c r="T198" s="895"/>
      <c r="U198" s="895"/>
    </row>
    <row r="199" spans="2:26" ht="13.5" customHeight="1" thickBot="1">
      <c r="B199" s="895"/>
      <c r="C199" s="895"/>
      <c r="D199" s="895"/>
      <c r="E199" s="895"/>
      <c r="F199" s="895"/>
      <c r="G199" s="895"/>
      <c r="H199" s="895"/>
      <c r="I199" s="895"/>
      <c r="J199" s="895"/>
      <c r="K199" s="895"/>
      <c r="L199" s="895"/>
      <c r="M199" s="895"/>
      <c r="N199" s="895"/>
      <c r="O199" s="895"/>
      <c r="P199" s="895"/>
      <c r="Q199" s="895"/>
      <c r="R199" s="895"/>
      <c r="S199" s="895"/>
      <c r="T199" s="895"/>
      <c r="U199" s="895"/>
    </row>
    <row r="200" spans="2:26" ht="34.5" customHeight="1">
      <c r="B200" s="403" t="s">
        <v>196</v>
      </c>
      <c r="C200" s="404"/>
      <c r="D200" s="405"/>
      <c r="E200" s="406" t="s">
        <v>285</v>
      </c>
      <c r="F200" s="406"/>
      <c r="G200" s="406"/>
      <c r="H200" s="406"/>
      <c r="I200" s="406"/>
      <c r="J200" s="406"/>
      <c r="K200" s="406"/>
      <c r="L200" s="406"/>
      <c r="M200" s="406"/>
      <c r="N200" s="406"/>
      <c r="O200" s="406"/>
      <c r="P200" s="406"/>
      <c r="Q200" s="406"/>
      <c r="R200" s="406"/>
      <c r="S200" s="406"/>
      <c r="T200" s="406"/>
      <c r="U200" s="407"/>
    </row>
    <row r="201" spans="2:26" ht="34.5" customHeight="1">
      <c r="B201" s="371"/>
      <c r="C201" s="372"/>
      <c r="D201" s="373"/>
      <c r="E201" s="379"/>
      <c r="F201" s="379"/>
      <c r="G201" s="379"/>
      <c r="H201" s="379"/>
      <c r="I201" s="379"/>
      <c r="J201" s="379"/>
      <c r="K201" s="379"/>
      <c r="L201" s="379"/>
      <c r="M201" s="379"/>
      <c r="N201" s="379"/>
      <c r="O201" s="379"/>
      <c r="P201" s="379"/>
      <c r="Q201" s="379"/>
      <c r="R201" s="379"/>
      <c r="S201" s="379"/>
      <c r="T201" s="379"/>
      <c r="U201" s="380"/>
    </row>
    <row r="202" spans="2:26" ht="14.25" customHeight="1">
      <c r="B202" s="371"/>
      <c r="C202" s="372"/>
      <c r="D202" s="373"/>
      <c r="E202" s="379"/>
      <c r="F202" s="379"/>
      <c r="G202" s="379"/>
      <c r="H202" s="379"/>
      <c r="I202" s="379"/>
      <c r="J202" s="379"/>
      <c r="K202" s="379"/>
      <c r="L202" s="379"/>
      <c r="M202" s="379"/>
      <c r="N202" s="379"/>
      <c r="O202" s="379"/>
      <c r="P202" s="379"/>
      <c r="Q202" s="379"/>
      <c r="R202" s="379"/>
      <c r="S202" s="379"/>
      <c r="T202" s="379"/>
      <c r="U202" s="380"/>
    </row>
    <row r="203" spans="2:26" ht="34.5" hidden="1" customHeight="1">
      <c r="B203" s="371"/>
      <c r="C203" s="372"/>
      <c r="D203" s="373"/>
      <c r="E203" s="379"/>
      <c r="F203" s="379"/>
      <c r="G203" s="379"/>
      <c r="H203" s="379"/>
      <c r="I203" s="379"/>
      <c r="J203" s="379"/>
      <c r="K203" s="379"/>
      <c r="L203" s="379"/>
      <c r="M203" s="379"/>
      <c r="N203" s="379"/>
      <c r="O203" s="379"/>
      <c r="P203" s="379"/>
      <c r="Q203" s="379"/>
      <c r="R203" s="379"/>
      <c r="S203" s="379"/>
      <c r="T203" s="379"/>
      <c r="U203" s="380"/>
    </row>
    <row r="204" spans="2:26" ht="34.5" customHeight="1" thickBot="1">
      <c r="B204" s="374"/>
      <c r="C204" s="375"/>
      <c r="D204" s="376"/>
      <c r="E204" s="381"/>
      <c r="F204" s="381"/>
      <c r="G204" s="381"/>
      <c r="H204" s="381"/>
      <c r="I204" s="381"/>
      <c r="J204" s="381"/>
      <c r="K204" s="381"/>
      <c r="L204" s="381"/>
      <c r="M204" s="381"/>
      <c r="N204" s="381"/>
      <c r="O204" s="381"/>
      <c r="P204" s="381"/>
      <c r="Q204" s="381"/>
      <c r="R204" s="381"/>
      <c r="S204" s="381"/>
      <c r="T204" s="381"/>
      <c r="U204" s="382"/>
    </row>
    <row r="205" spans="2:26" ht="13.5" customHeight="1">
      <c r="B205" s="52"/>
      <c r="C205" s="52"/>
      <c r="D205" s="52"/>
      <c r="E205" s="52"/>
      <c r="F205" s="52"/>
      <c r="G205" s="52"/>
      <c r="H205" s="52"/>
      <c r="I205" s="52"/>
      <c r="J205" s="52"/>
      <c r="K205" s="52"/>
      <c r="L205" s="52"/>
      <c r="M205" s="52"/>
      <c r="N205" s="52"/>
      <c r="O205" s="52"/>
      <c r="P205" s="52"/>
      <c r="Q205" s="52"/>
      <c r="R205" s="3"/>
      <c r="S205" s="3"/>
      <c r="T205" s="3"/>
      <c r="U205" s="3"/>
    </row>
    <row r="206" spans="2:26" ht="13.5" customHeight="1">
      <c r="B206" s="402" t="s">
        <v>238</v>
      </c>
      <c r="C206" s="402"/>
      <c r="D206" s="402"/>
      <c r="E206" s="402"/>
      <c r="F206" s="402"/>
      <c r="G206" s="402"/>
      <c r="H206" s="402"/>
      <c r="I206" s="402"/>
      <c r="J206" s="402"/>
      <c r="K206" s="402"/>
      <c r="L206" s="402"/>
      <c r="M206" s="402"/>
      <c r="N206" s="402"/>
      <c r="O206" s="402"/>
      <c r="P206" s="402"/>
      <c r="Q206" s="402"/>
      <c r="R206" s="402"/>
      <c r="S206" s="402"/>
      <c r="T206" s="402"/>
      <c r="U206" s="402"/>
    </row>
    <row r="207" spans="2:26" ht="13.5" customHeight="1" thickBot="1">
      <c r="B207" s="402"/>
      <c r="C207" s="402"/>
      <c r="D207" s="402"/>
      <c r="E207" s="402"/>
      <c r="F207" s="402"/>
      <c r="G207" s="402"/>
      <c r="H207" s="402"/>
      <c r="I207" s="402"/>
      <c r="J207" s="402"/>
      <c r="K207" s="402"/>
      <c r="L207" s="402"/>
      <c r="M207" s="402"/>
      <c r="N207" s="402"/>
      <c r="O207" s="402"/>
      <c r="P207" s="402"/>
      <c r="Q207" s="402"/>
      <c r="R207" s="402"/>
      <c r="S207" s="402"/>
      <c r="T207" s="402"/>
      <c r="U207" s="402"/>
    </row>
    <row r="208" spans="2:26" ht="13.5" customHeight="1">
      <c r="B208" s="403" t="s">
        <v>85</v>
      </c>
      <c r="C208" s="404"/>
      <c r="D208" s="405"/>
      <c r="E208" s="406" t="s">
        <v>278</v>
      </c>
      <c r="F208" s="406"/>
      <c r="G208" s="406"/>
      <c r="H208" s="406"/>
      <c r="I208" s="406"/>
      <c r="J208" s="406"/>
      <c r="K208" s="406"/>
      <c r="L208" s="406"/>
      <c r="M208" s="406"/>
      <c r="N208" s="406"/>
      <c r="O208" s="406"/>
      <c r="P208" s="406"/>
      <c r="Q208" s="406"/>
      <c r="R208" s="406"/>
      <c r="S208" s="406"/>
      <c r="T208" s="406"/>
      <c r="U208" s="407"/>
    </row>
    <row r="209" spans="2:21" ht="13.5" customHeight="1">
      <c r="B209" s="371"/>
      <c r="C209" s="372"/>
      <c r="D209" s="373"/>
      <c r="E209" s="379"/>
      <c r="F209" s="379"/>
      <c r="G209" s="379"/>
      <c r="H209" s="379"/>
      <c r="I209" s="379"/>
      <c r="J209" s="379"/>
      <c r="K209" s="379"/>
      <c r="L209" s="379"/>
      <c r="M209" s="379"/>
      <c r="N209" s="379"/>
      <c r="O209" s="379"/>
      <c r="P209" s="379"/>
      <c r="Q209" s="379"/>
      <c r="R209" s="379"/>
      <c r="S209" s="379"/>
      <c r="T209" s="379"/>
      <c r="U209" s="380"/>
    </row>
    <row r="210" spans="2:21" ht="13.5" customHeight="1">
      <c r="B210" s="371"/>
      <c r="C210" s="372"/>
      <c r="D210" s="373"/>
      <c r="E210" s="379"/>
      <c r="F210" s="379"/>
      <c r="G210" s="379"/>
      <c r="H210" s="379"/>
      <c r="I210" s="379"/>
      <c r="J210" s="379"/>
      <c r="K210" s="379"/>
      <c r="L210" s="379"/>
      <c r="M210" s="379"/>
      <c r="N210" s="379"/>
      <c r="O210" s="379"/>
      <c r="P210" s="379"/>
      <c r="Q210" s="379"/>
      <c r="R210" s="379"/>
      <c r="S210" s="379"/>
      <c r="T210" s="379"/>
      <c r="U210" s="380"/>
    </row>
    <row r="211" spans="2:21" ht="13.5" customHeight="1">
      <c r="B211" s="371"/>
      <c r="C211" s="372"/>
      <c r="D211" s="373"/>
      <c r="E211" s="379"/>
      <c r="F211" s="379"/>
      <c r="G211" s="379"/>
      <c r="H211" s="379"/>
      <c r="I211" s="379"/>
      <c r="J211" s="379"/>
      <c r="K211" s="379"/>
      <c r="L211" s="379"/>
      <c r="M211" s="379"/>
      <c r="N211" s="379"/>
      <c r="O211" s="379"/>
      <c r="P211" s="379"/>
      <c r="Q211" s="379"/>
      <c r="R211" s="379"/>
      <c r="S211" s="379"/>
      <c r="T211" s="379"/>
      <c r="U211" s="380"/>
    </row>
    <row r="212" spans="2:21" ht="48" customHeight="1" thickBot="1">
      <c r="B212" s="374"/>
      <c r="C212" s="375"/>
      <c r="D212" s="376"/>
      <c r="E212" s="381"/>
      <c r="F212" s="381"/>
      <c r="G212" s="381"/>
      <c r="H212" s="381"/>
      <c r="I212" s="381"/>
      <c r="J212" s="381"/>
      <c r="K212" s="381"/>
      <c r="L212" s="381"/>
      <c r="M212" s="381"/>
      <c r="N212" s="381"/>
      <c r="O212" s="381"/>
      <c r="P212" s="381"/>
      <c r="Q212" s="381"/>
      <c r="R212" s="381"/>
      <c r="S212" s="381"/>
      <c r="T212" s="381"/>
      <c r="U212" s="382"/>
    </row>
    <row r="213" spans="2:21" ht="13.5" customHeight="1">
      <c r="B213" s="3"/>
      <c r="C213" s="3"/>
      <c r="D213" s="3"/>
      <c r="E213" s="3"/>
      <c r="F213" s="3"/>
      <c r="G213" s="3"/>
      <c r="H213" s="3"/>
      <c r="I213" s="3"/>
      <c r="J213" s="3"/>
      <c r="K213" s="3"/>
      <c r="L213" s="3"/>
      <c r="M213" s="3"/>
      <c r="N213" s="3"/>
      <c r="O213" s="3"/>
      <c r="P213" s="3"/>
      <c r="Q213" s="3"/>
      <c r="R213" s="3"/>
      <c r="S213" s="3"/>
      <c r="T213" s="3"/>
      <c r="U213" s="3"/>
    </row>
    <row r="214" spans="2:21" ht="13.5" customHeight="1">
      <c r="B214" s="401" t="s">
        <v>239</v>
      </c>
      <c r="C214" s="401"/>
      <c r="D214" s="401"/>
      <c r="E214" s="401"/>
      <c r="F214" s="401"/>
      <c r="G214" s="401"/>
      <c r="H214" s="401"/>
      <c r="I214" s="401"/>
      <c r="J214" s="401"/>
      <c r="K214" s="401"/>
      <c r="L214" s="401"/>
      <c r="M214" s="401"/>
      <c r="N214" s="401"/>
      <c r="O214" s="401"/>
      <c r="P214" s="401"/>
      <c r="Q214" s="401"/>
      <c r="R214" s="401"/>
      <c r="S214" s="401"/>
      <c r="T214" s="401"/>
      <c r="U214" s="401"/>
    </row>
    <row r="215" spans="2:21" ht="18" customHeight="1" thickBot="1">
      <c r="B215" s="401"/>
      <c r="C215" s="401"/>
      <c r="D215" s="401"/>
      <c r="E215" s="401"/>
      <c r="F215" s="401"/>
      <c r="G215" s="401"/>
      <c r="H215" s="401"/>
      <c r="I215" s="401"/>
      <c r="J215" s="401"/>
      <c r="K215" s="401"/>
      <c r="L215" s="401"/>
      <c r="M215" s="401"/>
      <c r="N215" s="401"/>
      <c r="O215" s="401"/>
      <c r="P215" s="401"/>
      <c r="Q215" s="401"/>
      <c r="R215" s="401"/>
      <c r="S215" s="401"/>
      <c r="T215" s="401"/>
      <c r="U215" s="401"/>
    </row>
    <row r="216" spans="2:21" ht="13.5" customHeight="1">
      <c r="B216" s="403" t="s">
        <v>86</v>
      </c>
      <c r="C216" s="404"/>
      <c r="D216" s="405"/>
      <c r="E216" s="64" t="s">
        <v>240</v>
      </c>
      <c r="F216" s="65"/>
      <c r="G216" s="65"/>
      <c r="H216" s="65"/>
      <c r="I216" s="65"/>
      <c r="J216" s="65"/>
      <c r="K216" s="413"/>
      <c r="L216" s="414"/>
      <c r="M216" s="414"/>
      <c r="N216" s="414"/>
      <c r="O216" s="414"/>
      <c r="P216" s="415"/>
      <c r="Q216" s="413"/>
      <c r="R216" s="414"/>
      <c r="S216" s="414"/>
      <c r="T216" s="414"/>
      <c r="U216" s="416"/>
    </row>
    <row r="217" spans="2:21" ht="13.5" customHeight="1">
      <c r="B217" s="371"/>
      <c r="C217" s="372"/>
      <c r="D217" s="373"/>
      <c r="E217" s="379" t="s">
        <v>326</v>
      </c>
      <c r="F217" s="379"/>
      <c r="G217" s="379"/>
      <c r="H217" s="379"/>
      <c r="I217" s="379"/>
      <c r="J217" s="379"/>
      <c r="K217" s="379"/>
      <c r="L217" s="379"/>
      <c r="M217" s="379"/>
      <c r="N217" s="379"/>
      <c r="O217" s="379"/>
      <c r="P217" s="379"/>
      <c r="Q217" s="379"/>
      <c r="R217" s="379"/>
      <c r="S217" s="379"/>
      <c r="T217" s="379"/>
      <c r="U217" s="380"/>
    </row>
    <row r="218" spans="2:21" ht="13.5" customHeight="1">
      <c r="B218" s="371"/>
      <c r="C218" s="372"/>
      <c r="D218" s="373"/>
      <c r="E218" s="379"/>
      <c r="F218" s="379"/>
      <c r="G218" s="379"/>
      <c r="H218" s="379"/>
      <c r="I218" s="379"/>
      <c r="J218" s="379"/>
      <c r="K218" s="379"/>
      <c r="L218" s="379"/>
      <c r="M218" s="379"/>
      <c r="N218" s="379"/>
      <c r="O218" s="379"/>
      <c r="P218" s="379"/>
      <c r="Q218" s="379"/>
      <c r="R218" s="379"/>
      <c r="S218" s="379"/>
      <c r="T218" s="379"/>
      <c r="U218" s="380"/>
    </row>
    <row r="219" spans="2:21" ht="13.5" customHeight="1">
      <c r="B219" s="371"/>
      <c r="C219" s="372"/>
      <c r="D219" s="373"/>
      <c r="E219" s="379"/>
      <c r="F219" s="379"/>
      <c r="G219" s="379"/>
      <c r="H219" s="379"/>
      <c r="I219" s="379"/>
      <c r="J219" s="379"/>
      <c r="K219" s="379"/>
      <c r="L219" s="379"/>
      <c r="M219" s="379"/>
      <c r="N219" s="379"/>
      <c r="O219" s="379"/>
      <c r="P219" s="379"/>
      <c r="Q219" s="379"/>
      <c r="R219" s="379"/>
      <c r="S219" s="379"/>
      <c r="T219" s="379"/>
      <c r="U219" s="380"/>
    </row>
    <row r="220" spans="2:21" ht="13.5" customHeight="1">
      <c r="B220" s="371"/>
      <c r="C220" s="372"/>
      <c r="D220" s="373"/>
      <c r="E220" s="379"/>
      <c r="F220" s="379"/>
      <c r="G220" s="379"/>
      <c r="H220" s="379"/>
      <c r="I220" s="379"/>
      <c r="J220" s="379"/>
      <c r="K220" s="379"/>
      <c r="L220" s="379"/>
      <c r="M220" s="379"/>
      <c r="N220" s="379"/>
      <c r="O220" s="379"/>
      <c r="P220" s="379"/>
      <c r="Q220" s="379"/>
      <c r="R220" s="379"/>
      <c r="S220" s="379"/>
      <c r="T220" s="379"/>
      <c r="U220" s="380"/>
    </row>
    <row r="221" spans="2:21" ht="13.5" customHeight="1">
      <c r="B221" s="371"/>
      <c r="C221" s="372"/>
      <c r="D221" s="373"/>
      <c r="E221" s="379"/>
      <c r="F221" s="379"/>
      <c r="G221" s="379"/>
      <c r="H221" s="379"/>
      <c r="I221" s="379"/>
      <c r="J221" s="379"/>
      <c r="K221" s="379"/>
      <c r="L221" s="379"/>
      <c r="M221" s="379"/>
      <c r="N221" s="379"/>
      <c r="O221" s="379"/>
      <c r="P221" s="379"/>
      <c r="Q221" s="379"/>
      <c r="R221" s="379"/>
      <c r="S221" s="379"/>
      <c r="T221" s="379"/>
      <c r="U221" s="380"/>
    </row>
    <row r="222" spans="2:21" ht="13.5" customHeight="1">
      <c r="B222" s="371"/>
      <c r="C222" s="372"/>
      <c r="D222" s="373"/>
      <c r="E222" s="411"/>
      <c r="F222" s="411"/>
      <c r="G222" s="411"/>
      <c r="H222" s="411"/>
      <c r="I222" s="411"/>
      <c r="J222" s="411"/>
      <c r="K222" s="411"/>
      <c r="L222" s="411"/>
      <c r="M222" s="411"/>
      <c r="N222" s="411"/>
      <c r="O222" s="411"/>
      <c r="P222" s="411"/>
      <c r="Q222" s="411"/>
      <c r="R222" s="411"/>
      <c r="S222" s="411"/>
      <c r="T222" s="411"/>
      <c r="U222" s="412"/>
    </row>
    <row r="223" spans="2:21" ht="13.5" customHeight="1">
      <c r="B223" s="371"/>
      <c r="C223" s="372"/>
      <c r="D223" s="373"/>
      <c r="E223" s="66" t="s">
        <v>241</v>
      </c>
      <c r="F223" s="67"/>
      <c r="G223" s="67"/>
      <c r="H223" s="67"/>
      <c r="I223" s="67"/>
      <c r="J223" s="67"/>
      <c r="K223" s="68"/>
      <c r="L223" s="68"/>
      <c r="M223" s="68"/>
      <c r="N223" s="68"/>
      <c r="O223" s="68"/>
      <c r="P223" s="68"/>
      <c r="Q223" s="68"/>
      <c r="R223" s="68"/>
      <c r="S223" s="68"/>
      <c r="T223" s="68"/>
      <c r="U223" s="69"/>
    </row>
    <row r="224" spans="2:21" ht="13.5" customHeight="1">
      <c r="B224" s="371"/>
      <c r="C224" s="372"/>
      <c r="D224" s="373"/>
      <c r="E224" s="417"/>
      <c r="F224" s="417"/>
      <c r="G224" s="417"/>
      <c r="H224" s="417"/>
      <c r="I224" s="417"/>
      <c r="J224" s="417"/>
      <c r="K224" s="417"/>
      <c r="L224" s="417"/>
      <c r="M224" s="417"/>
      <c r="N224" s="417"/>
      <c r="O224" s="417"/>
      <c r="P224" s="417"/>
      <c r="Q224" s="417"/>
      <c r="R224" s="417"/>
      <c r="S224" s="417"/>
      <c r="T224" s="417"/>
      <c r="U224" s="418"/>
    </row>
    <row r="225" spans="2:21" ht="13.5" customHeight="1">
      <c r="B225" s="371"/>
      <c r="C225" s="372"/>
      <c r="D225" s="373"/>
      <c r="E225" s="417"/>
      <c r="F225" s="417"/>
      <c r="G225" s="417"/>
      <c r="H225" s="417"/>
      <c r="I225" s="417"/>
      <c r="J225" s="417"/>
      <c r="K225" s="417"/>
      <c r="L225" s="417"/>
      <c r="M225" s="417"/>
      <c r="N225" s="417"/>
      <c r="O225" s="417"/>
      <c r="P225" s="417"/>
      <c r="Q225" s="417"/>
      <c r="R225" s="417"/>
      <c r="S225" s="417"/>
      <c r="T225" s="417"/>
      <c r="U225" s="418"/>
    </row>
    <row r="226" spans="2:21" ht="13.5" customHeight="1">
      <c r="B226" s="371"/>
      <c r="C226" s="372"/>
      <c r="D226" s="373"/>
      <c r="E226" s="417"/>
      <c r="F226" s="417"/>
      <c r="G226" s="417"/>
      <c r="H226" s="417"/>
      <c r="I226" s="417"/>
      <c r="J226" s="417"/>
      <c r="K226" s="417"/>
      <c r="L226" s="417"/>
      <c r="M226" s="417"/>
      <c r="N226" s="417"/>
      <c r="O226" s="417"/>
      <c r="P226" s="417"/>
      <c r="Q226" s="417"/>
      <c r="R226" s="417"/>
      <c r="S226" s="417"/>
      <c r="T226" s="417"/>
      <c r="U226" s="418"/>
    </row>
    <row r="227" spans="2:21" ht="13.5" customHeight="1">
      <c r="B227" s="371"/>
      <c r="C227" s="372"/>
      <c r="D227" s="373"/>
      <c r="E227" s="419"/>
      <c r="F227" s="419"/>
      <c r="G227" s="419"/>
      <c r="H227" s="419"/>
      <c r="I227" s="419"/>
      <c r="J227" s="419"/>
      <c r="K227" s="419"/>
      <c r="L227" s="419"/>
      <c r="M227" s="419"/>
      <c r="N227" s="419"/>
      <c r="O227" s="419"/>
      <c r="P227" s="419"/>
      <c r="Q227" s="419"/>
      <c r="R227" s="419"/>
      <c r="S227" s="419"/>
      <c r="T227" s="419"/>
      <c r="U227" s="420"/>
    </row>
    <row r="228" spans="2:21" ht="13.5" customHeight="1">
      <c r="B228" s="371"/>
      <c r="C228" s="372"/>
      <c r="D228" s="373"/>
      <c r="E228" s="66" t="s">
        <v>242</v>
      </c>
      <c r="F228" s="70"/>
      <c r="G228" s="70"/>
      <c r="H228" s="70"/>
      <c r="I228" s="70"/>
      <c r="J228" s="71"/>
      <c r="K228" s="71"/>
      <c r="L228" s="71"/>
      <c r="M228" s="71"/>
      <c r="N228" s="71"/>
      <c r="O228" s="71"/>
      <c r="P228" s="71"/>
      <c r="Q228" s="71"/>
      <c r="R228" s="71"/>
      <c r="S228" s="71"/>
      <c r="T228" s="71"/>
      <c r="U228" s="72"/>
    </row>
    <row r="229" spans="2:21" ht="13.5" customHeight="1">
      <c r="B229" s="371"/>
      <c r="C229" s="372"/>
      <c r="D229" s="373"/>
      <c r="E229" s="421"/>
      <c r="F229" s="421"/>
      <c r="G229" s="421"/>
      <c r="H229" s="421"/>
      <c r="I229" s="421"/>
      <c r="J229" s="421"/>
      <c r="K229" s="421"/>
      <c r="L229" s="421"/>
      <c r="M229" s="421"/>
      <c r="N229" s="421"/>
      <c r="O229" s="421"/>
      <c r="P229" s="421"/>
      <c r="Q229" s="421"/>
      <c r="R229" s="421"/>
      <c r="S229" s="421"/>
      <c r="T229" s="421"/>
      <c r="U229" s="422"/>
    </row>
    <row r="230" spans="2:21" ht="13.5" customHeight="1">
      <c r="B230" s="371"/>
      <c r="C230" s="372"/>
      <c r="D230" s="373"/>
      <c r="E230" s="421"/>
      <c r="F230" s="421"/>
      <c r="G230" s="421"/>
      <c r="H230" s="421"/>
      <c r="I230" s="421"/>
      <c r="J230" s="421"/>
      <c r="K230" s="421"/>
      <c r="L230" s="421"/>
      <c r="M230" s="421"/>
      <c r="N230" s="421"/>
      <c r="O230" s="421"/>
      <c r="P230" s="421"/>
      <c r="Q230" s="421"/>
      <c r="R230" s="421"/>
      <c r="S230" s="421"/>
      <c r="T230" s="421"/>
      <c r="U230" s="422"/>
    </row>
    <row r="231" spans="2:21" ht="13.5" customHeight="1">
      <c r="B231" s="371"/>
      <c r="C231" s="372"/>
      <c r="D231" s="373"/>
      <c r="E231" s="421"/>
      <c r="F231" s="421"/>
      <c r="G231" s="421"/>
      <c r="H231" s="421"/>
      <c r="I231" s="421"/>
      <c r="J231" s="421"/>
      <c r="K231" s="421"/>
      <c r="L231" s="421"/>
      <c r="M231" s="421"/>
      <c r="N231" s="421"/>
      <c r="O231" s="421"/>
      <c r="P231" s="421"/>
      <c r="Q231" s="421"/>
      <c r="R231" s="421"/>
      <c r="S231" s="421"/>
      <c r="T231" s="421"/>
      <c r="U231" s="422"/>
    </row>
    <row r="232" spans="2:21" ht="13.5" customHeight="1">
      <c r="B232" s="371"/>
      <c r="C232" s="372"/>
      <c r="D232" s="373"/>
      <c r="E232" s="67" t="s">
        <v>243</v>
      </c>
      <c r="F232" s="71"/>
      <c r="G232" s="71"/>
      <c r="H232" s="71"/>
      <c r="I232" s="71"/>
      <c r="J232" s="71"/>
      <c r="K232" s="71"/>
      <c r="L232" s="71"/>
      <c r="M232" s="71"/>
      <c r="N232" s="71"/>
      <c r="O232" s="71"/>
      <c r="P232" s="71"/>
      <c r="Q232" s="71"/>
      <c r="R232" s="71"/>
      <c r="S232" s="71"/>
      <c r="T232" s="71"/>
      <c r="U232" s="72"/>
    </row>
    <row r="233" spans="2:21" ht="13.5" customHeight="1">
      <c r="B233" s="371"/>
      <c r="C233" s="372"/>
      <c r="D233" s="373"/>
      <c r="E233" s="421"/>
      <c r="F233" s="421"/>
      <c r="G233" s="421"/>
      <c r="H233" s="421"/>
      <c r="I233" s="421"/>
      <c r="J233" s="421"/>
      <c r="K233" s="421"/>
      <c r="L233" s="421"/>
      <c r="M233" s="421"/>
      <c r="N233" s="421"/>
      <c r="O233" s="421"/>
      <c r="P233" s="421"/>
      <c r="Q233" s="421"/>
      <c r="R233" s="421"/>
      <c r="S233" s="421"/>
      <c r="T233" s="421"/>
      <c r="U233" s="422"/>
    </row>
    <row r="234" spans="2:21" ht="13.5" customHeight="1">
      <c r="B234" s="371"/>
      <c r="C234" s="372"/>
      <c r="D234" s="373"/>
      <c r="E234" s="421"/>
      <c r="F234" s="421"/>
      <c r="G234" s="421"/>
      <c r="H234" s="421"/>
      <c r="I234" s="421"/>
      <c r="J234" s="421"/>
      <c r="K234" s="421"/>
      <c r="L234" s="421"/>
      <c r="M234" s="421"/>
      <c r="N234" s="421"/>
      <c r="O234" s="421"/>
      <c r="P234" s="421"/>
      <c r="Q234" s="421"/>
      <c r="R234" s="421"/>
      <c r="S234" s="421"/>
      <c r="T234" s="421"/>
      <c r="U234" s="422"/>
    </row>
    <row r="235" spans="2:21" ht="13.5" customHeight="1" thickBot="1">
      <c r="B235" s="371"/>
      <c r="C235" s="372"/>
      <c r="D235" s="373"/>
      <c r="E235" s="421"/>
      <c r="F235" s="421"/>
      <c r="G235" s="421"/>
      <c r="H235" s="421"/>
      <c r="I235" s="421"/>
      <c r="J235" s="421"/>
      <c r="K235" s="421"/>
      <c r="L235" s="421"/>
      <c r="M235" s="421"/>
      <c r="N235" s="421"/>
      <c r="O235" s="421"/>
      <c r="P235" s="421"/>
      <c r="Q235" s="421"/>
      <c r="R235" s="421"/>
      <c r="S235" s="421"/>
      <c r="T235" s="421"/>
      <c r="U235" s="422"/>
    </row>
    <row r="236" spans="2:21" ht="13.5" customHeight="1">
      <c r="B236" s="403" t="s">
        <v>190</v>
      </c>
      <c r="C236" s="404"/>
      <c r="D236" s="405"/>
      <c r="E236" s="406" t="s">
        <v>319</v>
      </c>
      <c r="F236" s="406"/>
      <c r="G236" s="406"/>
      <c r="H236" s="406"/>
      <c r="I236" s="406"/>
      <c r="J236" s="406"/>
      <c r="K236" s="406"/>
      <c r="L236" s="406"/>
      <c r="M236" s="406"/>
      <c r="N236" s="406"/>
      <c r="O236" s="406"/>
      <c r="P236" s="406"/>
      <c r="Q236" s="406"/>
      <c r="R236" s="406"/>
      <c r="S236" s="406"/>
      <c r="T236" s="406"/>
      <c r="U236" s="407"/>
    </row>
    <row r="237" spans="2:21" ht="13.5" customHeight="1">
      <c r="B237" s="371"/>
      <c r="C237" s="372"/>
      <c r="D237" s="373"/>
      <c r="E237" s="379"/>
      <c r="F237" s="379"/>
      <c r="G237" s="379"/>
      <c r="H237" s="379"/>
      <c r="I237" s="379"/>
      <c r="J237" s="379"/>
      <c r="K237" s="379"/>
      <c r="L237" s="379"/>
      <c r="M237" s="379"/>
      <c r="N237" s="379"/>
      <c r="O237" s="379"/>
      <c r="P237" s="379"/>
      <c r="Q237" s="379"/>
      <c r="R237" s="379"/>
      <c r="S237" s="379"/>
      <c r="T237" s="379"/>
      <c r="U237" s="380"/>
    </row>
    <row r="238" spans="2:21" ht="13.5" customHeight="1">
      <c r="B238" s="371"/>
      <c r="C238" s="372"/>
      <c r="D238" s="373"/>
      <c r="E238" s="379"/>
      <c r="F238" s="379"/>
      <c r="G238" s="379"/>
      <c r="H238" s="379"/>
      <c r="I238" s="379"/>
      <c r="J238" s="379"/>
      <c r="K238" s="379"/>
      <c r="L238" s="379"/>
      <c r="M238" s="379"/>
      <c r="N238" s="379"/>
      <c r="O238" s="379"/>
      <c r="P238" s="379"/>
      <c r="Q238" s="379"/>
      <c r="R238" s="379"/>
      <c r="S238" s="379"/>
      <c r="T238" s="379"/>
      <c r="U238" s="380"/>
    </row>
    <row r="239" spans="2:21" ht="13.5" customHeight="1">
      <c r="B239" s="371"/>
      <c r="C239" s="372"/>
      <c r="D239" s="373"/>
      <c r="E239" s="379"/>
      <c r="F239" s="379"/>
      <c r="G239" s="379"/>
      <c r="H239" s="379"/>
      <c r="I239" s="379"/>
      <c r="J239" s="379"/>
      <c r="K239" s="379"/>
      <c r="L239" s="379"/>
      <c r="M239" s="379"/>
      <c r="N239" s="379"/>
      <c r="O239" s="379"/>
      <c r="P239" s="379"/>
      <c r="Q239" s="379"/>
      <c r="R239" s="379"/>
      <c r="S239" s="379"/>
      <c r="T239" s="379"/>
      <c r="U239" s="380"/>
    </row>
    <row r="240" spans="2:21" ht="13.5" customHeight="1" thickBot="1">
      <c r="B240" s="374"/>
      <c r="C240" s="375"/>
      <c r="D240" s="376"/>
      <c r="E240" s="381"/>
      <c r="F240" s="381"/>
      <c r="G240" s="381"/>
      <c r="H240" s="381"/>
      <c r="I240" s="381"/>
      <c r="J240" s="381"/>
      <c r="K240" s="381"/>
      <c r="L240" s="381"/>
      <c r="M240" s="381"/>
      <c r="N240" s="381"/>
      <c r="O240" s="381"/>
      <c r="P240" s="381"/>
      <c r="Q240" s="381"/>
      <c r="R240" s="381"/>
      <c r="S240" s="381"/>
      <c r="T240" s="381"/>
      <c r="U240" s="382"/>
    </row>
    <row r="241" spans="2:23" ht="13.5" customHeight="1">
      <c r="B241" s="3"/>
      <c r="C241" s="3"/>
      <c r="D241" s="3"/>
      <c r="E241" s="3"/>
      <c r="F241" s="3"/>
      <c r="G241" s="3"/>
      <c r="H241" s="3"/>
      <c r="I241" s="3"/>
      <c r="J241" s="3"/>
      <c r="K241" s="3"/>
      <c r="L241" s="3"/>
      <c r="M241" s="3"/>
      <c r="N241" s="3"/>
      <c r="O241" s="3"/>
      <c r="P241" s="3"/>
      <c r="Q241" s="3"/>
      <c r="R241" s="3"/>
      <c r="S241" s="3"/>
      <c r="T241" s="3"/>
      <c r="U241" s="3"/>
    </row>
    <row r="242" spans="2:23" ht="13.5" customHeight="1">
      <c r="B242" s="402" t="s">
        <v>244</v>
      </c>
      <c r="C242" s="402"/>
      <c r="D242" s="402"/>
      <c r="E242" s="402"/>
      <c r="F242" s="402"/>
      <c r="G242" s="402"/>
      <c r="H242" s="402"/>
      <c r="I242" s="402"/>
      <c r="J242" s="402"/>
      <c r="K242" s="402"/>
      <c r="L242" s="402"/>
      <c r="M242" s="402"/>
      <c r="N242" s="402"/>
      <c r="O242" s="402"/>
      <c r="P242" s="402"/>
      <c r="Q242" s="402"/>
      <c r="R242" s="402"/>
      <c r="S242" s="402"/>
      <c r="T242" s="402"/>
      <c r="U242" s="402"/>
    </row>
    <row r="243" spans="2:23" ht="13.5" customHeight="1" thickBot="1">
      <c r="B243" s="402"/>
      <c r="C243" s="402"/>
      <c r="D243" s="402"/>
      <c r="E243" s="402"/>
      <c r="F243" s="402"/>
      <c r="G243" s="402"/>
      <c r="H243" s="402"/>
      <c r="I243" s="402"/>
      <c r="J243" s="402"/>
      <c r="K243" s="402"/>
      <c r="L243" s="402"/>
      <c r="M243" s="402"/>
      <c r="N243" s="402"/>
      <c r="O243" s="402"/>
      <c r="P243" s="402"/>
      <c r="Q243" s="402"/>
      <c r="R243" s="402"/>
      <c r="S243" s="402"/>
      <c r="T243" s="402"/>
      <c r="U243" s="402"/>
    </row>
    <row r="244" spans="2:23" ht="45" customHeight="1">
      <c r="B244" s="403" t="s">
        <v>320</v>
      </c>
      <c r="C244" s="404"/>
      <c r="D244" s="405"/>
      <c r="E244" s="406" t="s">
        <v>321</v>
      </c>
      <c r="F244" s="406"/>
      <c r="G244" s="406"/>
      <c r="H244" s="406"/>
      <c r="I244" s="406"/>
      <c r="J244" s="406"/>
      <c r="K244" s="406"/>
      <c r="L244" s="406"/>
      <c r="M244" s="406"/>
      <c r="N244" s="406"/>
      <c r="O244" s="406"/>
      <c r="P244" s="406"/>
      <c r="Q244" s="406"/>
      <c r="R244" s="406"/>
      <c r="S244" s="406"/>
      <c r="T244" s="406"/>
      <c r="U244" s="407"/>
    </row>
    <row r="245" spans="2:23" ht="45" customHeight="1">
      <c r="B245" s="371"/>
      <c r="C245" s="372"/>
      <c r="D245" s="373"/>
      <c r="E245" s="379"/>
      <c r="F245" s="379"/>
      <c r="G245" s="379"/>
      <c r="H245" s="379"/>
      <c r="I245" s="379"/>
      <c r="J245" s="379"/>
      <c r="K245" s="379"/>
      <c r="L245" s="379"/>
      <c r="M245" s="379"/>
      <c r="N245" s="379"/>
      <c r="O245" s="379"/>
      <c r="P245" s="379"/>
      <c r="Q245" s="379"/>
      <c r="R245" s="379"/>
      <c r="S245" s="379"/>
      <c r="T245" s="379"/>
      <c r="U245" s="380"/>
    </row>
    <row r="246" spans="2:23" ht="45" customHeight="1">
      <c r="B246" s="408"/>
      <c r="C246" s="409"/>
      <c r="D246" s="410"/>
      <c r="E246" s="411"/>
      <c r="F246" s="411"/>
      <c r="G246" s="411"/>
      <c r="H246" s="411"/>
      <c r="I246" s="411"/>
      <c r="J246" s="411"/>
      <c r="K246" s="411"/>
      <c r="L246" s="411"/>
      <c r="M246" s="411"/>
      <c r="N246" s="411"/>
      <c r="O246" s="411"/>
      <c r="P246" s="411"/>
      <c r="Q246" s="411"/>
      <c r="R246" s="411"/>
      <c r="S246" s="411"/>
      <c r="T246" s="411"/>
      <c r="U246" s="412"/>
      <c r="W246" s="63"/>
    </row>
    <row r="247" spans="2:23" ht="45" customHeight="1">
      <c r="B247" s="368" t="s">
        <v>245</v>
      </c>
      <c r="C247" s="369"/>
      <c r="D247" s="370"/>
      <c r="E247" s="377" t="s">
        <v>327</v>
      </c>
      <c r="F247" s="377"/>
      <c r="G247" s="377"/>
      <c r="H247" s="377"/>
      <c r="I247" s="377"/>
      <c r="J247" s="377"/>
      <c r="K247" s="377"/>
      <c r="L247" s="377"/>
      <c r="M247" s="377"/>
      <c r="N247" s="377"/>
      <c r="O247" s="377"/>
      <c r="P247" s="377"/>
      <c r="Q247" s="377"/>
      <c r="R247" s="377"/>
      <c r="S247" s="377"/>
      <c r="T247" s="377"/>
      <c r="U247" s="378"/>
    </row>
    <row r="248" spans="2:23" ht="45" customHeight="1">
      <c r="B248" s="371"/>
      <c r="C248" s="372"/>
      <c r="D248" s="373"/>
      <c r="E248" s="379"/>
      <c r="F248" s="379"/>
      <c r="G248" s="379"/>
      <c r="H248" s="379"/>
      <c r="I248" s="379"/>
      <c r="J248" s="379"/>
      <c r="K248" s="379"/>
      <c r="L248" s="379"/>
      <c r="M248" s="379"/>
      <c r="N248" s="379"/>
      <c r="O248" s="379"/>
      <c r="P248" s="379"/>
      <c r="Q248" s="379"/>
      <c r="R248" s="379"/>
      <c r="S248" s="379"/>
      <c r="T248" s="379"/>
      <c r="U248" s="380"/>
    </row>
    <row r="249" spans="2:23" ht="45" customHeight="1" thickBot="1">
      <c r="B249" s="374"/>
      <c r="C249" s="375"/>
      <c r="D249" s="376"/>
      <c r="E249" s="381"/>
      <c r="F249" s="381"/>
      <c r="G249" s="381"/>
      <c r="H249" s="381"/>
      <c r="I249" s="381"/>
      <c r="J249" s="381"/>
      <c r="K249" s="381"/>
      <c r="L249" s="381"/>
      <c r="M249" s="381"/>
      <c r="N249" s="381"/>
      <c r="O249" s="381"/>
      <c r="P249" s="381"/>
      <c r="Q249" s="381"/>
      <c r="R249" s="381"/>
      <c r="S249" s="381"/>
      <c r="T249" s="381"/>
      <c r="U249" s="382"/>
    </row>
    <row r="250" spans="2:23" s="2" customFormat="1" ht="13.5" customHeight="1">
      <c r="B250" s="498" t="s">
        <v>90</v>
      </c>
      <c r="C250" s="498"/>
      <c r="D250" s="498"/>
      <c r="E250" s="498"/>
      <c r="F250" s="498"/>
      <c r="G250" s="498"/>
      <c r="H250" s="498"/>
      <c r="I250" s="498"/>
      <c r="J250" s="498"/>
      <c r="K250" s="498"/>
      <c r="L250" s="9"/>
      <c r="M250" s="9"/>
      <c r="N250" s="9"/>
      <c r="O250" s="9"/>
      <c r="P250" s="9"/>
      <c r="Q250" s="9"/>
      <c r="R250" s="15"/>
      <c r="S250" s="15"/>
      <c r="T250" s="15"/>
      <c r="U250" s="15"/>
    </row>
    <row r="251" spans="2:23" s="2" customFormat="1" ht="13.5" customHeight="1" thickBot="1">
      <c r="B251" s="498"/>
      <c r="C251" s="498"/>
      <c r="D251" s="498"/>
      <c r="E251" s="498"/>
      <c r="F251" s="498"/>
      <c r="G251" s="498"/>
      <c r="H251" s="498"/>
      <c r="I251" s="498"/>
      <c r="J251" s="498"/>
      <c r="K251" s="498"/>
      <c r="L251" s="9"/>
      <c r="M251" s="9"/>
      <c r="N251" s="9"/>
      <c r="O251" s="9"/>
      <c r="P251" s="9"/>
      <c r="Q251" s="9"/>
      <c r="R251" s="9"/>
      <c r="S251" s="9"/>
      <c r="T251" s="9"/>
      <c r="U251" s="9"/>
    </row>
    <row r="252" spans="2:23" s="2" customFormat="1" ht="13.5" customHeight="1">
      <c r="B252" s="499" t="s">
        <v>56</v>
      </c>
      <c r="C252" s="496" t="s">
        <v>98</v>
      </c>
      <c r="D252" s="496"/>
      <c r="E252" s="496"/>
      <c r="F252" s="496"/>
      <c r="G252" s="478" t="s">
        <v>114</v>
      </c>
      <c r="H252" s="479"/>
      <c r="I252" s="479"/>
      <c r="J252" s="479"/>
      <c r="K252" s="479"/>
      <c r="L252" s="479"/>
      <c r="M252" s="479"/>
      <c r="N252" s="479"/>
      <c r="O252" s="479"/>
      <c r="P252" s="479"/>
      <c r="Q252" s="479"/>
      <c r="R252" s="479"/>
      <c r="S252" s="479"/>
      <c r="T252" s="479"/>
      <c r="U252" s="480"/>
    </row>
    <row r="253" spans="2:23" s="2" customFormat="1" ht="13.5" customHeight="1">
      <c r="B253" s="500"/>
      <c r="C253" s="497"/>
      <c r="D253" s="497"/>
      <c r="E253" s="497"/>
      <c r="F253" s="497"/>
      <c r="G253" s="481"/>
      <c r="H253" s="482"/>
      <c r="I253" s="482"/>
      <c r="J253" s="482"/>
      <c r="K253" s="482"/>
      <c r="L253" s="482"/>
      <c r="M253" s="482"/>
      <c r="N253" s="482"/>
      <c r="O253" s="482"/>
      <c r="P253" s="482"/>
      <c r="Q253" s="482"/>
      <c r="R253" s="482"/>
      <c r="S253" s="482"/>
      <c r="T253" s="482"/>
      <c r="U253" s="483"/>
    </row>
    <row r="254" spans="2:23" s="2" customFormat="1" ht="13.5" customHeight="1">
      <c r="B254" s="500"/>
      <c r="C254" s="423" t="s">
        <v>93</v>
      </c>
      <c r="D254" s="423"/>
      <c r="E254" s="423"/>
      <c r="F254" s="423"/>
      <c r="G254" s="424" t="s">
        <v>200</v>
      </c>
      <c r="H254" s="425"/>
      <c r="I254" s="425"/>
      <c r="J254" s="425"/>
      <c r="K254" s="425"/>
      <c r="L254" s="425"/>
      <c r="M254" s="425"/>
      <c r="N254" s="425"/>
      <c r="O254" s="425"/>
      <c r="P254" s="425"/>
      <c r="Q254" s="425"/>
      <c r="R254" s="425"/>
      <c r="S254" s="425"/>
      <c r="T254" s="425"/>
      <c r="U254" s="426"/>
    </row>
    <row r="255" spans="2:23" s="2" customFormat="1" ht="13.5" customHeight="1">
      <c r="B255" s="500"/>
      <c r="C255" s="423"/>
      <c r="D255" s="423"/>
      <c r="E255" s="423"/>
      <c r="F255" s="423"/>
      <c r="G255" s="427"/>
      <c r="H255" s="428"/>
      <c r="I255" s="428"/>
      <c r="J255" s="428"/>
      <c r="K255" s="428"/>
      <c r="L255" s="428"/>
      <c r="M255" s="428"/>
      <c r="N255" s="428"/>
      <c r="O255" s="428"/>
      <c r="P255" s="428"/>
      <c r="Q255" s="428"/>
      <c r="R255" s="428"/>
      <c r="S255" s="428"/>
      <c r="T255" s="428"/>
      <c r="U255" s="429"/>
    </row>
    <row r="256" spans="2:23" s="2" customFormat="1" ht="13.5" customHeight="1">
      <c r="B256" s="500"/>
      <c r="C256" s="423"/>
      <c r="D256" s="423"/>
      <c r="E256" s="423"/>
      <c r="F256" s="423"/>
      <c r="G256" s="427"/>
      <c r="H256" s="428"/>
      <c r="I256" s="428"/>
      <c r="J256" s="428"/>
      <c r="K256" s="428"/>
      <c r="L256" s="428"/>
      <c r="M256" s="428"/>
      <c r="N256" s="428"/>
      <c r="O256" s="428"/>
      <c r="P256" s="428"/>
      <c r="Q256" s="428"/>
      <c r="R256" s="428"/>
      <c r="S256" s="428"/>
      <c r="T256" s="428"/>
      <c r="U256" s="429"/>
    </row>
    <row r="257" spans="2:21" s="2" customFormat="1" ht="13.5" customHeight="1">
      <c r="B257" s="500"/>
      <c r="C257" s="423"/>
      <c r="D257" s="423"/>
      <c r="E257" s="423"/>
      <c r="F257" s="423"/>
      <c r="G257" s="427"/>
      <c r="H257" s="428"/>
      <c r="I257" s="428"/>
      <c r="J257" s="428"/>
      <c r="K257" s="428"/>
      <c r="L257" s="428"/>
      <c r="M257" s="428"/>
      <c r="N257" s="428"/>
      <c r="O257" s="428"/>
      <c r="P257" s="428"/>
      <c r="Q257" s="428"/>
      <c r="R257" s="428"/>
      <c r="S257" s="428"/>
      <c r="T257" s="428"/>
      <c r="U257" s="429"/>
    </row>
    <row r="258" spans="2:21" s="2" customFormat="1" ht="9.75" customHeight="1">
      <c r="B258" s="500"/>
      <c r="C258" s="423"/>
      <c r="D258" s="423"/>
      <c r="E258" s="423"/>
      <c r="F258" s="423"/>
      <c r="G258" s="353"/>
      <c r="H258" s="430"/>
      <c r="I258" s="430"/>
      <c r="J258" s="430"/>
      <c r="K258" s="430"/>
      <c r="L258" s="430"/>
      <c r="M258" s="430"/>
      <c r="N258" s="430"/>
      <c r="O258" s="430"/>
      <c r="P258" s="430"/>
      <c r="Q258" s="430"/>
      <c r="R258" s="430"/>
      <c r="S258" s="430"/>
      <c r="T258" s="430"/>
      <c r="U258" s="431"/>
    </row>
    <row r="259" spans="2:21" s="2" customFormat="1" ht="13.5" customHeight="1">
      <c r="B259" s="500"/>
      <c r="C259" s="432" t="s">
        <v>97</v>
      </c>
      <c r="D259" s="432"/>
      <c r="E259" s="432"/>
      <c r="F259" s="432"/>
      <c r="G259" s="433" t="s">
        <v>115</v>
      </c>
      <c r="H259" s="433"/>
      <c r="I259" s="433"/>
      <c r="J259" s="433"/>
      <c r="K259" s="433"/>
      <c r="L259" s="433"/>
      <c r="M259" s="433"/>
      <c r="N259" s="433"/>
      <c r="O259" s="433"/>
      <c r="P259" s="433"/>
      <c r="Q259" s="433"/>
      <c r="R259" s="433"/>
      <c r="S259" s="433"/>
      <c r="T259" s="433"/>
      <c r="U259" s="434"/>
    </row>
    <row r="260" spans="2:21" s="2" customFormat="1" ht="13.5" customHeight="1">
      <c r="B260" s="500"/>
      <c r="C260" s="432"/>
      <c r="D260" s="432"/>
      <c r="E260" s="432"/>
      <c r="F260" s="432"/>
      <c r="G260" s="433"/>
      <c r="H260" s="433"/>
      <c r="I260" s="433"/>
      <c r="J260" s="433"/>
      <c r="K260" s="433"/>
      <c r="L260" s="433"/>
      <c r="M260" s="433"/>
      <c r="N260" s="433"/>
      <c r="O260" s="433"/>
      <c r="P260" s="433"/>
      <c r="Q260" s="433"/>
      <c r="R260" s="433"/>
      <c r="S260" s="433"/>
      <c r="T260" s="433"/>
      <c r="U260" s="434"/>
    </row>
    <row r="261" spans="2:21" s="2" customFormat="1" ht="13.5" customHeight="1">
      <c r="B261" s="500"/>
      <c r="C261" s="432"/>
      <c r="D261" s="432"/>
      <c r="E261" s="432"/>
      <c r="F261" s="432"/>
      <c r="G261" s="433"/>
      <c r="H261" s="433"/>
      <c r="I261" s="433"/>
      <c r="J261" s="433"/>
      <c r="K261" s="433"/>
      <c r="L261" s="433"/>
      <c r="M261" s="433"/>
      <c r="N261" s="433"/>
      <c r="O261" s="433"/>
      <c r="P261" s="433"/>
      <c r="Q261" s="433"/>
      <c r="R261" s="433"/>
      <c r="S261" s="433"/>
      <c r="T261" s="433"/>
      <c r="U261" s="434"/>
    </row>
    <row r="262" spans="2:21" s="2" customFormat="1" ht="13.5" customHeight="1">
      <c r="B262" s="500"/>
      <c r="C262" s="432"/>
      <c r="D262" s="432"/>
      <c r="E262" s="432"/>
      <c r="F262" s="432"/>
      <c r="G262" s="433"/>
      <c r="H262" s="433"/>
      <c r="I262" s="433"/>
      <c r="J262" s="433"/>
      <c r="K262" s="433"/>
      <c r="L262" s="433"/>
      <c r="M262" s="433"/>
      <c r="N262" s="433"/>
      <c r="O262" s="433"/>
      <c r="P262" s="433"/>
      <c r="Q262" s="433"/>
      <c r="R262" s="433"/>
      <c r="S262" s="433"/>
      <c r="T262" s="433"/>
      <c r="U262" s="434"/>
    </row>
    <row r="263" spans="2:21" s="2" customFormat="1" ht="13.5" customHeight="1">
      <c r="B263" s="500"/>
      <c r="C263" s="432"/>
      <c r="D263" s="432"/>
      <c r="E263" s="432"/>
      <c r="F263" s="432"/>
      <c r="G263" s="433"/>
      <c r="H263" s="433"/>
      <c r="I263" s="433"/>
      <c r="J263" s="433"/>
      <c r="K263" s="433"/>
      <c r="L263" s="433"/>
      <c r="M263" s="433"/>
      <c r="N263" s="433"/>
      <c r="O263" s="433"/>
      <c r="P263" s="433"/>
      <c r="Q263" s="433"/>
      <c r="R263" s="433"/>
      <c r="S263" s="433"/>
      <c r="T263" s="433"/>
      <c r="U263" s="434"/>
    </row>
    <row r="264" spans="2:21" s="2" customFormat="1" ht="13.5" customHeight="1">
      <c r="B264" s="500"/>
      <c r="C264" s="432"/>
      <c r="D264" s="432"/>
      <c r="E264" s="432"/>
      <c r="F264" s="432"/>
      <c r="G264" s="433"/>
      <c r="H264" s="433"/>
      <c r="I264" s="433"/>
      <c r="J264" s="433"/>
      <c r="K264" s="433"/>
      <c r="L264" s="433"/>
      <c r="M264" s="433"/>
      <c r="N264" s="433"/>
      <c r="O264" s="433"/>
      <c r="P264" s="433"/>
      <c r="Q264" s="433"/>
      <c r="R264" s="433"/>
      <c r="S264" s="433"/>
      <c r="T264" s="433"/>
      <c r="U264" s="434"/>
    </row>
    <row r="265" spans="2:21" s="2" customFormat="1" ht="13.5" customHeight="1">
      <c r="B265" s="500"/>
      <c r="C265" s="432"/>
      <c r="D265" s="432"/>
      <c r="E265" s="432"/>
      <c r="F265" s="432"/>
      <c r="G265" s="433"/>
      <c r="H265" s="433"/>
      <c r="I265" s="433"/>
      <c r="J265" s="433"/>
      <c r="K265" s="433"/>
      <c r="L265" s="433"/>
      <c r="M265" s="433"/>
      <c r="N265" s="433"/>
      <c r="O265" s="433"/>
      <c r="P265" s="433"/>
      <c r="Q265" s="433"/>
      <c r="R265" s="433"/>
      <c r="S265" s="433"/>
      <c r="T265" s="433"/>
      <c r="U265" s="434"/>
    </row>
    <row r="266" spans="2:21" s="2" customFormat="1" ht="13.5" customHeight="1">
      <c r="B266" s="500"/>
      <c r="C266" s="432"/>
      <c r="D266" s="432"/>
      <c r="E266" s="432"/>
      <c r="F266" s="432"/>
      <c r="G266" s="433"/>
      <c r="H266" s="433"/>
      <c r="I266" s="433"/>
      <c r="J266" s="433"/>
      <c r="K266" s="433"/>
      <c r="L266" s="433"/>
      <c r="M266" s="433"/>
      <c r="N266" s="433"/>
      <c r="O266" s="433"/>
      <c r="P266" s="433"/>
      <c r="Q266" s="433"/>
      <c r="R266" s="433"/>
      <c r="S266" s="433"/>
      <c r="T266" s="433"/>
      <c r="U266" s="434"/>
    </row>
    <row r="267" spans="2:21" s="2" customFormat="1" ht="13.5" customHeight="1">
      <c r="B267" s="500"/>
      <c r="C267" s="432"/>
      <c r="D267" s="432"/>
      <c r="E267" s="432"/>
      <c r="F267" s="432"/>
      <c r="G267" s="433"/>
      <c r="H267" s="433"/>
      <c r="I267" s="433"/>
      <c r="J267" s="433"/>
      <c r="K267" s="433"/>
      <c r="L267" s="433"/>
      <c r="M267" s="433"/>
      <c r="N267" s="433"/>
      <c r="O267" s="433"/>
      <c r="P267" s="433"/>
      <c r="Q267" s="433"/>
      <c r="R267" s="433"/>
      <c r="S267" s="433"/>
      <c r="T267" s="433"/>
      <c r="U267" s="434"/>
    </row>
    <row r="268" spans="2:21" s="2" customFormat="1" ht="13.5" customHeight="1">
      <c r="B268" s="500"/>
      <c r="C268" s="432"/>
      <c r="D268" s="432"/>
      <c r="E268" s="432"/>
      <c r="F268" s="432"/>
      <c r="G268" s="433"/>
      <c r="H268" s="433"/>
      <c r="I268" s="433"/>
      <c r="J268" s="433"/>
      <c r="K268" s="433"/>
      <c r="L268" s="433"/>
      <c r="M268" s="433"/>
      <c r="N268" s="433"/>
      <c r="O268" s="433"/>
      <c r="P268" s="433"/>
      <c r="Q268" s="433"/>
      <c r="R268" s="433"/>
      <c r="S268" s="433"/>
      <c r="T268" s="433"/>
      <c r="U268" s="434"/>
    </row>
    <row r="269" spans="2:21" s="2" customFormat="1" ht="13.5" customHeight="1">
      <c r="B269" s="500"/>
      <c r="C269" s="432"/>
      <c r="D269" s="432"/>
      <c r="E269" s="432"/>
      <c r="F269" s="432"/>
      <c r="G269" s="433"/>
      <c r="H269" s="433"/>
      <c r="I269" s="433"/>
      <c r="J269" s="433"/>
      <c r="K269" s="433"/>
      <c r="L269" s="433"/>
      <c r="M269" s="433"/>
      <c r="N269" s="433"/>
      <c r="O269" s="433"/>
      <c r="P269" s="433"/>
      <c r="Q269" s="433"/>
      <c r="R269" s="433"/>
      <c r="S269" s="433"/>
      <c r="T269" s="433"/>
      <c r="U269" s="434"/>
    </row>
    <row r="270" spans="2:21" s="2" customFormat="1" ht="23.25" customHeight="1">
      <c r="B270" s="500"/>
      <c r="C270" s="392" t="s">
        <v>199</v>
      </c>
      <c r="D270" s="359" t="s">
        <v>197</v>
      </c>
      <c r="E270" s="359"/>
      <c r="F270" s="360"/>
      <c r="G270" s="395" t="s">
        <v>328</v>
      </c>
      <c r="H270" s="396"/>
      <c r="I270" s="396"/>
      <c r="J270" s="396"/>
      <c r="K270" s="396"/>
      <c r="L270" s="396"/>
      <c r="M270" s="396"/>
      <c r="N270" s="396"/>
      <c r="O270" s="396"/>
      <c r="P270" s="396"/>
      <c r="Q270" s="396"/>
      <c r="R270" s="396"/>
      <c r="S270" s="396"/>
      <c r="T270" s="396"/>
      <c r="U270" s="397"/>
    </row>
    <row r="271" spans="2:21" s="2" customFormat="1" ht="23.25" customHeight="1">
      <c r="B271" s="500"/>
      <c r="C271" s="392"/>
      <c r="D271" s="393"/>
      <c r="E271" s="393"/>
      <c r="F271" s="394"/>
      <c r="G271" s="398"/>
      <c r="H271" s="399"/>
      <c r="I271" s="399"/>
      <c r="J271" s="399"/>
      <c r="K271" s="399"/>
      <c r="L271" s="399"/>
      <c r="M271" s="399"/>
      <c r="N271" s="399"/>
      <c r="O271" s="399"/>
      <c r="P271" s="399"/>
      <c r="Q271" s="399"/>
      <c r="R271" s="399"/>
      <c r="S271" s="399"/>
      <c r="T271" s="399"/>
      <c r="U271" s="400"/>
    </row>
    <row r="272" spans="2:21" s="2" customFormat="1" ht="13.5" customHeight="1">
      <c r="B272" s="500"/>
      <c r="C272" s="467" t="s">
        <v>74</v>
      </c>
      <c r="D272" s="467"/>
      <c r="E272" s="467"/>
      <c r="F272" s="467"/>
      <c r="G272" s="468" t="s">
        <v>194</v>
      </c>
      <c r="H272" s="468"/>
      <c r="I272" s="468"/>
      <c r="J272" s="468"/>
      <c r="K272" s="468"/>
      <c r="L272" s="468"/>
      <c r="M272" s="468"/>
      <c r="N272" s="468"/>
      <c r="O272" s="468"/>
      <c r="P272" s="468"/>
      <c r="Q272" s="468"/>
      <c r="R272" s="468"/>
      <c r="S272" s="468"/>
      <c r="T272" s="468"/>
      <c r="U272" s="469"/>
    </row>
    <row r="273" spans="2:21" s="2" customFormat="1" ht="13.5" customHeight="1">
      <c r="B273" s="500"/>
      <c r="C273" s="467"/>
      <c r="D273" s="467"/>
      <c r="E273" s="467"/>
      <c r="F273" s="467"/>
      <c r="G273" s="468"/>
      <c r="H273" s="468"/>
      <c r="I273" s="468"/>
      <c r="J273" s="468"/>
      <c r="K273" s="468"/>
      <c r="L273" s="468"/>
      <c r="M273" s="468"/>
      <c r="N273" s="468"/>
      <c r="O273" s="468"/>
      <c r="P273" s="468"/>
      <c r="Q273" s="468"/>
      <c r="R273" s="468"/>
      <c r="S273" s="468"/>
      <c r="T273" s="468"/>
      <c r="U273" s="469"/>
    </row>
    <row r="274" spans="2:21" s="2" customFormat="1" ht="13.5" customHeight="1">
      <c r="B274" s="500"/>
      <c r="C274" s="467"/>
      <c r="D274" s="467"/>
      <c r="E274" s="467"/>
      <c r="F274" s="467"/>
      <c r="G274" s="468"/>
      <c r="H274" s="468"/>
      <c r="I274" s="468"/>
      <c r="J274" s="468"/>
      <c r="K274" s="468"/>
      <c r="L274" s="468"/>
      <c r="M274" s="468"/>
      <c r="N274" s="468"/>
      <c r="O274" s="468"/>
      <c r="P274" s="468"/>
      <c r="Q274" s="468"/>
      <c r="R274" s="468"/>
      <c r="S274" s="468"/>
      <c r="T274" s="468"/>
      <c r="U274" s="469"/>
    </row>
    <row r="275" spans="2:21" s="2" customFormat="1" ht="13.5" customHeight="1">
      <c r="B275" s="500"/>
      <c r="C275" s="467"/>
      <c r="D275" s="467"/>
      <c r="E275" s="467"/>
      <c r="F275" s="467"/>
      <c r="G275" s="468"/>
      <c r="H275" s="468"/>
      <c r="I275" s="468"/>
      <c r="J275" s="468"/>
      <c r="K275" s="468"/>
      <c r="L275" s="468"/>
      <c r="M275" s="468"/>
      <c r="N275" s="468"/>
      <c r="O275" s="468"/>
      <c r="P275" s="468"/>
      <c r="Q275" s="468"/>
      <c r="R275" s="468"/>
      <c r="S275" s="468"/>
      <c r="T275" s="468"/>
      <c r="U275" s="469"/>
    </row>
    <row r="276" spans="2:21" s="2" customFormat="1" ht="7.5" customHeight="1">
      <c r="B276" s="500"/>
      <c r="C276" s="467"/>
      <c r="D276" s="467"/>
      <c r="E276" s="467"/>
      <c r="F276" s="467"/>
      <c r="G276" s="468"/>
      <c r="H276" s="468"/>
      <c r="I276" s="468"/>
      <c r="J276" s="468"/>
      <c r="K276" s="468"/>
      <c r="L276" s="468"/>
      <c r="M276" s="468"/>
      <c r="N276" s="468"/>
      <c r="O276" s="468"/>
      <c r="P276" s="468"/>
      <c r="Q276" s="468"/>
      <c r="R276" s="468"/>
      <c r="S276" s="468"/>
      <c r="T276" s="468"/>
      <c r="U276" s="469"/>
    </row>
    <row r="277" spans="2:21" s="2" customFormat="1" ht="13.5" customHeight="1">
      <c r="B277" s="500"/>
      <c r="C277" s="423" t="s">
        <v>192</v>
      </c>
      <c r="D277" s="423"/>
      <c r="E277" s="423"/>
      <c r="F277" s="423"/>
      <c r="G277" s="468" t="s">
        <v>323</v>
      </c>
      <c r="H277" s="468"/>
      <c r="I277" s="468"/>
      <c r="J277" s="468"/>
      <c r="K277" s="468"/>
      <c r="L277" s="468"/>
      <c r="M277" s="468"/>
      <c r="N277" s="468"/>
      <c r="O277" s="468"/>
      <c r="P277" s="468"/>
      <c r="Q277" s="468"/>
      <c r="R277" s="468"/>
      <c r="S277" s="468"/>
      <c r="T277" s="468"/>
      <c r="U277" s="469"/>
    </row>
    <row r="278" spans="2:21" s="2" customFormat="1" ht="13.5" customHeight="1">
      <c r="B278" s="500"/>
      <c r="C278" s="423"/>
      <c r="D278" s="423"/>
      <c r="E278" s="423"/>
      <c r="F278" s="423"/>
      <c r="G278" s="468"/>
      <c r="H278" s="468"/>
      <c r="I278" s="468"/>
      <c r="J278" s="468"/>
      <c r="K278" s="468"/>
      <c r="L278" s="468"/>
      <c r="M278" s="468"/>
      <c r="N278" s="468"/>
      <c r="O278" s="468"/>
      <c r="P278" s="468"/>
      <c r="Q278" s="468"/>
      <c r="R278" s="468"/>
      <c r="S278" s="468"/>
      <c r="T278" s="468"/>
      <c r="U278" s="469"/>
    </row>
    <row r="279" spans="2:21" s="2" customFormat="1" ht="13.5" customHeight="1">
      <c r="B279" s="500"/>
      <c r="C279" s="423"/>
      <c r="D279" s="423"/>
      <c r="E279" s="423"/>
      <c r="F279" s="423"/>
      <c r="G279" s="468"/>
      <c r="H279" s="468"/>
      <c r="I279" s="468"/>
      <c r="J279" s="468"/>
      <c r="K279" s="468"/>
      <c r="L279" s="468"/>
      <c r="M279" s="468"/>
      <c r="N279" s="468"/>
      <c r="O279" s="468"/>
      <c r="P279" s="468"/>
      <c r="Q279" s="468"/>
      <c r="R279" s="468"/>
      <c r="S279" s="468"/>
      <c r="T279" s="468"/>
      <c r="U279" s="469"/>
    </row>
    <row r="280" spans="2:21" s="2" customFormat="1" ht="13.5" customHeight="1">
      <c r="B280" s="500"/>
      <c r="C280" s="423"/>
      <c r="D280" s="423"/>
      <c r="E280" s="423"/>
      <c r="F280" s="423"/>
      <c r="G280" s="468"/>
      <c r="H280" s="468"/>
      <c r="I280" s="468"/>
      <c r="J280" s="468"/>
      <c r="K280" s="468"/>
      <c r="L280" s="468"/>
      <c r="M280" s="468"/>
      <c r="N280" s="468"/>
      <c r="O280" s="468"/>
      <c r="P280" s="468"/>
      <c r="Q280" s="468"/>
      <c r="R280" s="468"/>
      <c r="S280" s="468"/>
      <c r="T280" s="468"/>
      <c r="U280" s="469"/>
    </row>
    <row r="281" spans="2:21" s="2" customFormat="1" ht="18.75" customHeight="1">
      <c r="B281" s="500"/>
      <c r="C281" s="423"/>
      <c r="D281" s="423"/>
      <c r="E281" s="423"/>
      <c r="F281" s="423"/>
      <c r="G281" s="468"/>
      <c r="H281" s="468"/>
      <c r="I281" s="468"/>
      <c r="J281" s="468"/>
      <c r="K281" s="468"/>
      <c r="L281" s="468"/>
      <c r="M281" s="468"/>
      <c r="N281" s="468"/>
      <c r="O281" s="468"/>
      <c r="P281" s="468"/>
      <c r="Q281" s="468"/>
      <c r="R281" s="468"/>
      <c r="S281" s="468"/>
      <c r="T281" s="468"/>
      <c r="U281" s="469"/>
    </row>
    <row r="282" spans="2:21" s="2" customFormat="1" ht="13.5" customHeight="1">
      <c r="B282" s="500"/>
      <c r="C282" s="476" t="s">
        <v>55</v>
      </c>
      <c r="D282" s="476"/>
      <c r="E282" s="476"/>
      <c r="F282" s="476"/>
      <c r="G282" s="484" t="s">
        <v>116</v>
      </c>
      <c r="H282" s="484"/>
      <c r="I282" s="484"/>
      <c r="J282" s="484"/>
      <c r="K282" s="484"/>
      <c r="L282" s="484"/>
      <c r="M282" s="484"/>
      <c r="N282" s="484"/>
      <c r="O282" s="484"/>
      <c r="P282" s="485" t="s">
        <v>99</v>
      </c>
      <c r="Q282" s="485"/>
      <c r="R282" s="485"/>
      <c r="S282" s="486" t="s">
        <v>100</v>
      </c>
      <c r="T282" s="487"/>
      <c r="U282" s="488"/>
    </row>
    <row r="283" spans="2:21" s="2" customFormat="1" ht="13.5" customHeight="1">
      <c r="B283" s="500"/>
      <c r="C283" s="476"/>
      <c r="D283" s="476"/>
      <c r="E283" s="476"/>
      <c r="F283" s="476"/>
      <c r="G283" s="484"/>
      <c r="H283" s="484"/>
      <c r="I283" s="484"/>
      <c r="J283" s="484"/>
      <c r="K283" s="484"/>
      <c r="L283" s="484"/>
      <c r="M283" s="484"/>
      <c r="N283" s="484"/>
      <c r="O283" s="484"/>
      <c r="P283" s="485"/>
      <c r="Q283" s="485"/>
      <c r="R283" s="485"/>
      <c r="S283" s="486"/>
      <c r="T283" s="487"/>
      <c r="U283" s="488"/>
    </row>
    <row r="284" spans="2:21" s="2" customFormat="1" ht="13.5" customHeight="1">
      <c r="B284" s="500"/>
      <c r="C284" s="476"/>
      <c r="D284" s="476"/>
      <c r="E284" s="476"/>
      <c r="F284" s="476"/>
      <c r="G284" s="484"/>
      <c r="H284" s="484"/>
      <c r="I284" s="484"/>
      <c r="J284" s="484"/>
      <c r="K284" s="484"/>
      <c r="L284" s="484"/>
      <c r="M284" s="484"/>
      <c r="N284" s="484"/>
      <c r="O284" s="484"/>
      <c r="P284" s="485"/>
      <c r="Q284" s="485"/>
      <c r="R284" s="485"/>
      <c r="S284" s="487"/>
      <c r="T284" s="487"/>
      <c r="U284" s="488"/>
    </row>
    <row r="285" spans="2:21" s="2" customFormat="1" ht="13.5" customHeight="1">
      <c r="B285" s="500"/>
      <c r="C285" s="477" t="s">
        <v>106</v>
      </c>
      <c r="D285" s="477"/>
      <c r="E285" s="477"/>
      <c r="F285" s="477"/>
      <c r="G285" s="492" t="s">
        <v>191</v>
      </c>
      <c r="H285" s="492"/>
      <c r="I285" s="492"/>
      <c r="J285" s="492"/>
      <c r="K285" s="492"/>
      <c r="L285" s="492"/>
      <c r="M285" s="492"/>
      <c r="N285" s="492"/>
      <c r="O285" s="492"/>
      <c r="P285" s="492"/>
      <c r="Q285" s="492"/>
      <c r="R285" s="492"/>
      <c r="S285" s="492"/>
      <c r="T285" s="492"/>
      <c r="U285" s="493"/>
    </row>
    <row r="286" spans="2:21" s="2" customFormat="1" ht="13.5" customHeight="1">
      <c r="B286" s="500"/>
      <c r="C286" s="477"/>
      <c r="D286" s="477"/>
      <c r="E286" s="477"/>
      <c r="F286" s="477"/>
      <c r="G286" s="492"/>
      <c r="H286" s="492"/>
      <c r="I286" s="492"/>
      <c r="J286" s="492"/>
      <c r="K286" s="492"/>
      <c r="L286" s="492"/>
      <c r="M286" s="492"/>
      <c r="N286" s="492"/>
      <c r="O286" s="492"/>
      <c r="P286" s="492"/>
      <c r="Q286" s="492"/>
      <c r="R286" s="492"/>
      <c r="S286" s="492"/>
      <c r="T286" s="492"/>
      <c r="U286" s="493"/>
    </row>
    <row r="287" spans="2:21" s="2" customFormat="1" ht="18" customHeight="1">
      <c r="B287" s="500"/>
      <c r="C287" s="477"/>
      <c r="D287" s="477"/>
      <c r="E287" s="477"/>
      <c r="F287" s="477"/>
      <c r="G287" s="492"/>
      <c r="H287" s="492"/>
      <c r="I287" s="492"/>
      <c r="J287" s="492"/>
      <c r="K287" s="492"/>
      <c r="L287" s="492"/>
      <c r="M287" s="492"/>
      <c r="N287" s="492"/>
      <c r="O287" s="492"/>
      <c r="P287" s="492"/>
      <c r="Q287" s="492"/>
      <c r="R287" s="492"/>
      <c r="S287" s="492"/>
      <c r="T287" s="492"/>
      <c r="U287" s="493"/>
    </row>
    <row r="288" spans="2:21" s="2" customFormat="1" ht="13.5" customHeight="1">
      <c r="B288" s="500"/>
      <c r="C288" s="476" t="s">
        <v>12</v>
      </c>
      <c r="D288" s="476"/>
      <c r="E288" s="476"/>
      <c r="F288" s="476"/>
      <c r="G288" s="449" t="s">
        <v>198</v>
      </c>
      <c r="H288" s="449"/>
      <c r="I288" s="449"/>
      <c r="J288" s="449"/>
      <c r="K288" s="449"/>
      <c r="L288" s="449"/>
      <c r="M288" s="714" t="s">
        <v>104</v>
      </c>
      <c r="N288" s="714"/>
      <c r="O288" s="714"/>
      <c r="P288" s="714"/>
      <c r="Q288" s="714"/>
      <c r="R288" s="714"/>
      <c r="S288" s="714"/>
      <c r="T288" s="714"/>
      <c r="U288" s="715"/>
    </row>
    <row r="289" spans="2:21" s="2" customFormat="1" ht="21.75" customHeight="1">
      <c r="B289" s="500"/>
      <c r="C289" s="476"/>
      <c r="D289" s="476"/>
      <c r="E289" s="476"/>
      <c r="F289" s="476"/>
      <c r="G289" s="449"/>
      <c r="H289" s="449"/>
      <c r="I289" s="449"/>
      <c r="J289" s="449"/>
      <c r="K289" s="449"/>
      <c r="L289" s="449"/>
      <c r="M289" s="714"/>
      <c r="N289" s="714"/>
      <c r="O289" s="714"/>
      <c r="P289" s="714"/>
      <c r="Q289" s="714"/>
      <c r="R289" s="714"/>
      <c r="S289" s="714"/>
      <c r="T289" s="714"/>
      <c r="U289" s="715"/>
    </row>
    <row r="290" spans="2:21" s="2" customFormat="1" ht="13.5" customHeight="1">
      <c r="B290" s="500"/>
      <c r="C290" s="476" t="s">
        <v>193</v>
      </c>
      <c r="D290" s="476"/>
      <c r="E290" s="476"/>
      <c r="F290" s="476"/>
      <c r="G290" s="468" t="s">
        <v>195</v>
      </c>
      <c r="H290" s="468"/>
      <c r="I290" s="468"/>
      <c r="J290" s="468"/>
      <c r="K290" s="468"/>
      <c r="L290" s="468"/>
      <c r="M290" s="468"/>
      <c r="N290" s="468"/>
      <c r="O290" s="468"/>
      <c r="P290" s="468"/>
      <c r="Q290" s="468"/>
      <c r="R290" s="468"/>
      <c r="S290" s="468"/>
      <c r="T290" s="468"/>
      <c r="U290" s="469"/>
    </row>
    <row r="291" spans="2:21" s="2" customFormat="1" ht="13.5" customHeight="1">
      <c r="B291" s="500"/>
      <c r="C291" s="476"/>
      <c r="D291" s="476"/>
      <c r="E291" s="476"/>
      <c r="F291" s="476"/>
      <c r="G291" s="468"/>
      <c r="H291" s="468"/>
      <c r="I291" s="468"/>
      <c r="J291" s="468"/>
      <c r="K291" s="468"/>
      <c r="L291" s="468"/>
      <c r="M291" s="468"/>
      <c r="N291" s="468"/>
      <c r="O291" s="468"/>
      <c r="P291" s="468"/>
      <c r="Q291" s="468"/>
      <c r="R291" s="468"/>
      <c r="S291" s="468"/>
      <c r="T291" s="468"/>
      <c r="U291" s="469"/>
    </row>
    <row r="292" spans="2:21" s="2" customFormat="1" ht="10.5" customHeight="1">
      <c r="B292" s="500"/>
      <c r="C292" s="476"/>
      <c r="D292" s="476"/>
      <c r="E292" s="476"/>
      <c r="F292" s="476"/>
      <c r="G292" s="468"/>
      <c r="H292" s="468"/>
      <c r="I292" s="468"/>
      <c r="J292" s="468"/>
      <c r="K292" s="468"/>
      <c r="L292" s="468"/>
      <c r="M292" s="468"/>
      <c r="N292" s="468"/>
      <c r="O292" s="468"/>
      <c r="P292" s="468"/>
      <c r="Q292" s="468"/>
      <c r="R292" s="468"/>
      <c r="S292" s="468"/>
      <c r="T292" s="468"/>
      <c r="U292" s="469"/>
    </row>
    <row r="293" spans="2:21" s="2" customFormat="1" ht="13.5" customHeight="1">
      <c r="B293" s="500"/>
      <c r="C293" s="476" t="s">
        <v>13</v>
      </c>
      <c r="D293" s="476"/>
      <c r="E293" s="476"/>
      <c r="F293" s="476"/>
      <c r="G293" s="622" t="s">
        <v>117</v>
      </c>
      <c r="H293" s="622"/>
      <c r="I293" s="622"/>
      <c r="J293" s="622"/>
      <c r="K293" s="622"/>
      <c r="L293" s="622"/>
      <c r="M293" s="622"/>
      <c r="N293" s="622"/>
      <c r="O293" s="622"/>
      <c r="P293" s="622"/>
      <c r="Q293" s="622"/>
      <c r="R293" s="622"/>
      <c r="S293" s="622"/>
      <c r="T293" s="622"/>
      <c r="U293" s="623"/>
    </row>
    <row r="294" spans="2:21" s="2" customFormat="1" ht="13.5" customHeight="1">
      <c r="B294" s="500"/>
      <c r="C294" s="476"/>
      <c r="D294" s="476"/>
      <c r="E294" s="476"/>
      <c r="F294" s="476"/>
      <c r="G294" s="622"/>
      <c r="H294" s="622"/>
      <c r="I294" s="622"/>
      <c r="J294" s="622"/>
      <c r="K294" s="622"/>
      <c r="L294" s="622"/>
      <c r="M294" s="622"/>
      <c r="N294" s="622"/>
      <c r="O294" s="622"/>
      <c r="P294" s="622"/>
      <c r="Q294" s="622"/>
      <c r="R294" s="622"/>
      <c r="S294" s="622"/>
      <c r="T294" s="622"/>
      <c r="U294" s="623"/>
    </row>
    <row r="295" spans="2:21" s="2" customFormat="1" ht="13.5" customHeight="1">
      <c r="B295" s="500"/>
      <c r="C295" s="624" t="s">
        <v>107</v>
      </c>
      <c r="D295" s="625"/>
      <c r="E295" s="625"/>
      <c r="F295" s="625"/>
      <c r="G295" s="617"/>
      <c r="H295" s="617"/>
      <c r="I295" s="617"/>
      <c r="J295" s="617"/>
      <c r="K295" s="617"/>
      <c r="L295" s="617"/>
      <c r="M295" s="617"/>
      <c r="N295" s="617"/>
      <c r="O295" s="617"/>
      <c r="P295" s="617"/>
      <c r="Q295" s="617"/>
      <c r="R295" s="617"/>
      <c r="S295" s="617"/>
      <c r="T295" s="617"/>
      <c r="U295" s="626"/>
    </row>
    <row r="296" spans="2:21" s="2" customFormat="1" ht="13.5" customHeight="1">
      <c r="B296" s="500"/>
      <c r="C296" s="624"/>
      <c r="D296" s="625"/>
      <c r="E296" s="625"/>
      <c r="F296" s="625"/>
      <c r="G296" s="617"/>
      <c r="H296" s="617"/>
      <c r="I296" s="617"/>
      <c r="J296" s="617"/>
      <c r="K296" s="617"/>
      <c r="L296" s="617"/>
      <c r="M296" s="617"/>
      <c r="N296" s="617"/>
      <c r="O296" s="617"/>
      <c r="P296" s="617"/>
      <c r="Q296" s="617"/>
      <c r="R296" s="617"/>
      <c r="S296" s="617"/>
      <c r="T296" s="617"/>
      <c r="U296" s="626"/>
    </row>
    <row r="297" spans="2:21" s="2" customFormat="1" ht="13.5" customHeight="1">
      <c r="B297" s="500"/>
      <c r="C297" s="624"/>
      <c r="D297" s="625"/>
      <c r="E297" s="625"/>
      <c r="F297" s="625"/>
      <c r="G297" s="617"/>
      <c r="H297" s="617"/>
      <c r="I297" s="617"/>
      <c r="J297" s="617"/>
      <c r="K297" s="617"/>
      <c r="L297" s="617"/>
      <c r="M297" s="617"/>
      <c r="N297" s="617"/>
      <c r="O297" s="617"/>
      <c r="P297" s="617"/>
      <c r="Q297" s="617"/>
      <c r="R297" s="617"/>
      <c r="S297" s="617"/>
      <c r="T297" s="617"/>
      <c r="U297" s="626"/>
    </row>
    <row r="298" spans="2:21" s="2" customFormat="1" ht="13.5" customHeight="1">
      <c r="B298" s="500"/>
      <c r="C298" s="625"/>
      <c r="D298" s="625"/>
      <c r="E298" s="625"/>
      <c r="F298" s="625"/>
      <c r="G298" s="617"/>
      <c r="H298" s="617"/>
      <c r="I298" s="617"/>
      <c r="J298" s="617"/>
      <c r="K298" s="617"/>
      <c r="L298" s="617"/>
      <c r="M298" s="617"/>
      <c r="N298" s="617"/>
      <c r="O298" s="617"/>
      <c r="P298" s="617"/>
      <c r="Q298" s="617"/>
      <c r="R298" s="617"/>
      <c r="S298" s="617"/>
      <c r="T298" s="617"/>
      <c r="U298" s="626"/>
    </row>
    <row r="299" spans="2:21" s="2" customFormat="1" ht="13.5" customHeight="1">
      <c r="B299" s="500"/>
      <c r="C299" s="625"/>
      <c r="D299" s="625"/>
      <c r="E299" s="625"/>
      <c r="F299" s="625"/>
      <c r="G299" s="617"/>
      <c r="H299" s="617"/>
      <c r="I299" s="617"/>
      <c r="J299" s="617"/>
      <c r="K299" s="617"/>
      <c r="L299" s="617"/>
      <c r="M299" s="617"/>
      <c r="N299" s="617"/>
      <c r="O299" s="617"/>
      <c r="P299" s="617"/>
      <c r="Q299" s="617"/>
      <c r="R299" s="617"/>
      <c r="S299" s="617"/>
      <c r="T299" s="617"/>
      <c r="U299" s="626"/>
    </row>
    <row r="300" spans="2:21" s="2" customFormat="1" ht="13.5" customHeight="1">
      <c r="B300" s="500"/>
      <c r="C300" s="473"/>
      <c r="D300" s="630" t="s">
        <v>81</v>
      </c>
      <c r="E300" s="708" t="s">
        <v>108</v>
      </c>
      <c r="F300" s="709"/>
      <c r="G300" s="637" t="s">
        <v>10</v>
      </c>
      <c r="H300" s="704"/>
      <c r="I300" s="638"/>
      <c r="J300" s="244" t="s">
        <v>33</v>
      </c>
      <c r="K300" s="241"/>
      <c r="L300" s="242"/>
      <c r="M300" s="241" t="s">
        <v>32</v>
      </c>
      <c r="N300" s="242"/>
      <c r="O300" s="637" t="s">
        <v>14</v>
      </c>
      <c r="P300" s="638"/>
      <c r="Q300" s="359" t="s">
        <v>64</v>
      </c>
      <c r="R300" s="359"/>
      <c r="S300" s="360"/>
      <c r="T300" s="365" t="s">
        <v>43</v>
      </c>
      <c r="U300" s="627" t="s">
        <v>42</v>
      </c>
    </row>
    <row r="301" spans="2:21" s="2" customFormat="1" ht="13.5" customHeight="1">
      <c r="B301" s="500"/>
      <c r="C301" s="474"/>
      <c r="D301" s="631"/>
      <c r="E301" s="710"/>
      <c r="F301" s="711"/>
      <c r="G301" s="461"/>
      <c r="H301" s="462"/>
      <c r="I301" s="463"/>
      <c r="J301" s="706"/>
      <c r="K301" s="633"/>
      <c r="L301" s="634"/>
      <c r="M301" s="633"/>
      <c r="N301" s="634"/>
      <c r="O301" s="461"/>
      <c r="P301" s="463"/>
      <c r="Q301" s="361"/>
      <c r="R301" s="361"/>
      <c r="S301" s="362"/>
      <c r="T301" s="366"/>
      <c r="U301" s="628"/>
    </row>
    <row r="302" spans="2:21" s="2" customFormat="1" ht="13.5" customHeight="1" thickBot="1">
      <c r="B302" s="500"/>
      <c r="C302" s="475"/>
      <c r="D302" s="632"/>
      <c r="E302" s="712"/>
      <c r="F302" s="713"/>
      <c r="G302" s="639"/>
      <c r="H302" s="705"/>
      <c r="I302" s="640"/>
      <c r="J302" s="707"/>
      <c r="K302" s="635"/>
      <c r="L302" s="636"/>
      <c r="M302" s="635"/>
      <c r="N302" s="636"/>
      <c r="O302" s="639"/>
      <c r="P302" s="640"/>
      <c r="Q302" s="363"/>
      <c r="R302" s="363"/>
      <c r="S302" s="364"/>
      <c r="T302" s="367"/>
      <c r="U302" s="629"/>
    </row>
    <row r="303" spans="2:21" s="2" customFormat="1" ht="13.5" customHeight="1" thickTop="1">
      <c r="B303" s="500"/>
      <c r="C303" s="671" t="s">
        <v>77</v>
      </c>
      <c r="D303" s="674" t="s">
        <v>122</v>
      </c>
      <c r="E303" s="655" t="s">
        <v>132</v>
      </c>
      <c r="F303" s="656"/>
      <c r="G303" s="659" t="s">
        <v>127</v>
      </c>
      <c r="H303" s="660"/>
      <c r="I303" s="661"/>
      <c r="J303" s="490" t="s">
        <v>136</v>
      </c>
      <c r="K303" s="647"/>
      <c r="L303" s="491"/>
      <c r="M303" s="351" t="s">
        <v>137</v>
      </c>
      <c r="N303" s="352"/>
      <c r="O303" s="490" t="s">
        <v>138</v>
      </c>
      <c r="P303" s="491"/>
      <c r="Q303" s="490" t="s">
        <v>139</v>
      </c>
      <c r="R303" s="647"/>
      <c r="S303" s="491"/>
      <c r="T303" s="653" t="s">
        <v>110</v>
      </c>
      <c r="U303" s="494" t="s">
        <v>110</v>
      </c>
    </row>
    <row r="304" spans="2:21" s="2" customFormat="1" ht="13.5" customHeight="1">
      <c r="B304" s="500"/>
      <c r="C304" s="672"/>
      <c r="D304" s="675"/>
      <c r="E304" s="657"/>
      <c r="F304" s="658"/>
      <c r="G304" s="662"/>
      <c r="H304" s="663"/>
      <c r="I304" s="664"/>
      <c r="J304" s="357"/>
      <c r="K304" s="648"/>
      <c r="L304" s="358"/>
      <c r="M304" s="353"/>
      <c r="N304" s="354"/>
      <c r="O304" s="357"/>
      <c r="P304" s="358"/>
      <c r="Q304" s="357"/>
      <c r="R304" s="648"/>
      <c r="S304" s="358"/>
      <c r="T304" s="654"/>
      <c r="U304" s="495"/>
    </row>
    <row r="305" spans="2:21" s="2" customFormat="1" ht="13.5" customHeight="1">
      <c r="B305" s="500"/>
      <c r="C305" s="672"/>
      <c r="D305" s="651" t="s">
        <v>118</v>
      </c>
      <c r="E305" s="676" t="s">
        <v>132</v>
      </c>
      <c r="F305" s="676"/>
      <c r="G305" s="677" t="s">
        <v>127</v>
      </c>
      <c r="H305" s="677"/>
      <c r="I305" s="677"/>
      <c r="J305" s="355" t="s">
        <v>133</v>
      </c>
      <c r="K305" s="678"/>
      <c r="L305" s="356"/>
      <c r="M305" s="641" t="s">
        <v>134</v>
      </c>
      <c r="N305" s="641"/>
      <c r="O305" s="355" t="s">
        <v>140</v>
      </c>
      <c r="P305" s="356"/>
      <c r="Q305" s="492" t="s">
        <v>141</v>
      </c>
      <c r="R305" s="492"/>
      <c r="S305" s="492"/>
      <c r="T305" s="646" t="s">
        <v>110</v>
      </c>
      <c r="U305" s="644" t="s">
        <v>110</v>
      </c>
    </row>
    <row r="306" spans="2:21" s="2" customFormat="1" ht="13.5" customHeight="1">
      <c r="B306" s="500"/>
      <c r="C306" s="672"/>
      <c r="D306" s="652"/>
      <c r="E306" s="676"/>
      <c r="F306" s="676"/>
      <c r="G306" s="677"/>
      <c r="H306" s="677"/>
      <c r="I306" s="677"/>
      <c r="J306" s="357"/>
      <c r="K306" s="648"/>
      <c r="L306" s="358"/>
      <c r="M306" s="641"/>
      <c r="N306" s="641"/>
      <c r="O306" s="357"/>
      <c r="P306" s="358"/>
      <c r="Q306" s="492"/>
      <c r="R306" s="492"/>
      <c r="S306" s="492"/>
      <c r="T306" s="646"/>
      <c r="U306" s="644"/>
    </row>
    <row r="307" spans="2:21" s="2" customFormat="1" ht="13.5" customHeight="1">
      <c r="B307" s="500"/>
      <c r="C307" s="672"/>
      <c r="D307" s="649" t="s">
        <v>125</v>
      </c>
      <c r="E307" s="470"/>
      <c r="F307" s="470"/>
      <c r="G307" s="471"/>
      <c r="H307" s="471"/>
      <c r="I307" s="471"/>
      <c r="J307" s="618"/>
      <c r="K307" s="642"/>
      <c r="L307" s="619"/>
      <c r="M307" s="502"/>
      <c r="N307" s="502"/>
      <c r="O307" s="618"/>
      <c r="P307" s="619"/>
      <c r="Q307" s="617"/>
      <c r="R307" s="617"/>
      <c r="S307" s="617"/>
      <c r="T307" s="645"/>
      <c r="U307" s="616"/>
    </row>
    <row r="308" spans="2:21" s="2" customFormat="1" ht="13.5" customHeight="1">
      <c r="B308" s="500"/>
      <c r="C308" s="672"/>
      <c r="D308" s="650"/>
      <c r="E308" s="470"/>
      <c r="F308" s="470"/>
      <c r="G308" s="471"/>
      <c r="H308" s="471"/>
      <c r="I308" s="471"/>
      <c r="J308" s="620"/>
      <c r="K308" s="643"/>
      <c r="L308" s="621"/>
      <c r="M308" s="502"/>
      <c r="N308" s="502"/>
      <c r="O308" s="620"/>
      <c r="P308" s="621"/>
      <c r="Q308" s="617"/>
      <c r="R308" s="617"/>
      <c r="S308" s="617"/>
      <c r="T308" s="645"/>
      <c r="U308" s="616"/>
    </row>
    <row r="309" spans="2:21" s="2" customFormat="1" ht="13.5" customHeight="1">
      <c r="B309" s="500"/>
      <c r="C309" s="672"/>
      <c r="D309" s="456"/>
      <c r="E309" s="470"/>
      <c r="F309" s="470"/>
      <c r="G309" s="471"/>
      <c r="H309" s="471"/>
      <c r="I309" s="471"/>
      <c r="J309" s="618"/>
      <c r="K309" s="642"/>
      <c r="L309" s="619"/>
      <c r="M309" s="502"/>
      <c r="N309" s="502"/>
      <c r="O309" s="618"/>
      <c r="P309" s="619"/>
      <c r="Q309" s="617"/>
      <c r="R309" s="617"/>
      <c r="S309" s="617"/>
      <c r="T309" s="645"/>
      <c r="U309" s="616"/>
    </row>
    <row r="310" spans="2:21" s="2" customFormat="1" ht="13.5" customHeight="1">
      <c r="B310" s="500"/>
      <c r="C310" s="672"/>
      <c r="D310" s="457"/>
      <c r="E310" s="470"/>
      <c r="F310" s="470"/>
      <c r="G310" s="471"/>
      <c r="H310" s="471"/>
      <c r="I310" s="471"/>
      <c r="J310" s="620"/>
      <c r="K310" s="643"/>
      <c r="L310" s="621"/>
      <c r="M310" s="502"/>
      <c r="N310" s="502"/>
      <c r="O310" s="620"/>
      <c r="P310" s="621"/>
      <c r="Q310" s="617"/>
      <c r="R310" s="617"/>
      <c r="S310" s="617"/>
      <c r="T310" s="645"/>
      <c r="U310" s="616"/>
    </row>
    <row r="311" spans="2:21" s="2" customFormat="1" ht="13.5" customHeight="1">
      <c r="B311" s="500"/>
      <c r="C311" s="672"/>
      <c r="D311" s="456"/>
      <c r="E311" s="470"/>
      <c r="F311" s="470"/>
      <c r="G311" s="471"/>
      <c r="H311" s="471"/>
      <c r="I311" s="471"/>
      <c r="J311" s="618"/>
      <c r="K311" s="642"/>
      <c r="L311" s="619"/>
      <c r="M311" s="502"/>
      <c r="N311" s="502"/>
      <c r="O311" s="618"/>
      <c r="P311" s="619"/>
      <c r="Q311" s="617"/>
      <c r="R311" s="617"/>
      <c r="S311" s="617"/>
      <c r="T311" s="645"/>
      <c r="U311" s="616"/>
    </row>
    <row r="312" spans="2:21" s="2" customFormat="1" ht="13.5" customHeight="1">
      <c r="B312" s="500"/>
      <c r="C312" s="672"/>
      <c r="D312" s="457"/>
      <c r="E312" s="470"/>
      <c r="F312" s="470"/>
      <c r="G312" s="471"/>
      <c r="H312" s="471"/>
      <c r="I312" s="471"/>
      <c r="J312" s="620"/>
      <c r="K312" s="643"/>
      <c r="L312" s="621"/>
      <c r="M312" s="502"/>
      <c r="N312" s="502"/>
      <c r="O312" s="620"/>
      <c r="P312" s="621"/>
      <c r="Q312" s="617"/>
      <c r="R312" s="617"/>
      <c r="S312" s="617"/>
      <c r="T312" s="645"/>
      <c r="U312" s="616"/>
    </row>
    <row r="313" spans="2:21" s="2" customFormat="1" ht="13.5" customHeight="1">
      <c r="B313" s="500"/>
      <c r="C313" s="672"/>
      <c r="D313" s="456"/>
      <c r="E313" s="470"/>
      <c r="F313" s="470"/>
      <c r="G313" s="471"/>
      <c r="H313" s="471"/>
      <c r="I313" s="471"/>
      <c r="J313" s="544"/>
      <c r="K313" s="545"/>
      <c r="L313" s="546"/>
      <c r="M313" s="502"/>
      <c r="N313" s="502"/>
      <c r="O313" s="544"/>
      <c r="P313" s="546"/>
      <c r="Q313" s="502"/>
      <c r="R313" s="502"/>
      <c r="S313" s="502"/>
      <c r="T313" s="472"/>
      <c r="U313" s="489"/>
    </row>
    <row r="314" spans="2:21" s="2" customFormat="1" ht="13.5" customHeight="1">
      <c r="B314" s="500"/>
      <c r="C314" s="672"/>
      <c r="D314" s="457"/>
      <c r="E314" s="470"/>
      <c r="F314" s="470"/>
      <c r="G314" s="471"/>
      <c r="H314" s="471"/>
      <c r="I314" s="471"/>
      <c r="J314" s="547"/>
      <c r="K314" s="548"/>
      <c r="L314" s="549"/>
      <c r="M314" s="502"/>
      <c r="N314" s="502"/>
      <c r="O314" s="547"/>
      <c r="P314" s="549"/>
      <c r="Q314" s="502"/>
      <c r="R314" s="502"/>
      <c r="S314" s="502"/>
      <c r="T314" s="472"/>
      <c r="U314" s="489"/>
    </row>
    <row r="315" spans="2:21" s="2" customFormat="1" ht="13.5" customHeight="1">
      <c r="B315" s="500"/>
      <c r="C315" s="672"/>
      <c r="D315" s="456"/>
      <c r="E315" s="470"/>
      <c r="F315" s="470"/>
      <c r="G315" s="471"/>
      <c r="H315" s="471"/>
      <c r="I315" s="471"/>
      <c r="J315" s="544"/>
      <c r="K315" s="545"/>
      <c r="L315" s="546"/>
      <c r="M315" s="502"/>
      <c r="N315" s="502"/>
      <c r="O315" s="544"/>
      <c r="P315" s="546"/>
      <c r="Q315" s="502"/>
      <c r="R315" s="502"/>
      <c r="S315" s="502"/>
      <c r="T315" s="472"/>
      <c r="U315" s="489"/>
    </row>
    <row r="316" spans="2:21" s="2" customFormat="1" ht="13.5" customHeight="1">
      <c r="B316" s="500"/>
      <c r="C316" s="672"/>
      <c r="D316" s="457"/>
      <c r="E316" s="470"/>
      <c r="F316" s="470"/>
      <c r="G316" s="471"/>
      <c r="H316" s="471"/>
      <c r="I316" s="471"/>
      <c r="J316" s="547"/>
      <c r="K316" s="548"/>
      <c r="L316" s="549"/>
      <c r="M316" s="502"/>
      <c r="N316" s="502"/>
      <c r="O316" s="547"/>
      <c r="P316" s="549"/>
      <c r="Q316" s="502"/>
      <c r="R316" s="502"/>
      <c r="S316" s="502"/>
      <c r="T316" s="472"/>
      <c r="U316" s="489"/>
    </row>
    <row r="317" spans="2:21" s="2" customFormat="1" ht="13.5" customHeight="1">
      <c r="B317" s="500"/>
      <c r="C317" s="672"/>
      <c r="D317" s="456"/>
      <c r="E317" s="470"/>
      <c r="F317" s="470"/>
      <c r="G317" s="471"/>
      <c r="H317" s="471"/>
      <c r="I317" s="471"/>
      <c r="J317" s="544"/>
      <c r="K317" s="545"/>
      <c r="L317" s="546"/>
      <c r="M317" s="502"/>
      <c r="N317" s="502"/>
      <c r="O317" s="544"/>
      <c r="P317" s="546"/>
      <c r="Q317" s="502"/>
      <c r="R317" s="502"/>
      <c r="S317" s="502"/>
      <c r="T317" s="472"/>
      <c r="U317" s="489"/>
    </row>
    <row r="318" spans="2:21" s="2" customFormat="1" ht="13.5" customHeight="1">
      <c r="B318" s="500"/>
      <c r="C318" s="672"/>
      <c r="D318" s="457"/>
      <c r="E318" s="470"/>
      <c r="F318" s="470"/>
      <c r="G318" s="471"/>
      <c r="H318" s="471"/>
      <c r="I318" s="471"/>
      <c r="J318" s="547"/>
      <c r="K318" s="548"/>
      <c r="L318" s="549"/>
      <c r="M318" s="502"/>
      <c r="N318" s="502"/>
      <c r="O318" s="547"/>
      <c r="P318" s="549"/>
      <c r="Q318" s="502"/>
      <c r="R318" s="502"/>
      <c r="S318" s="502"/>
      <c r="T318" s="472"/>
      <c r="U318" s="489"/>
    </row>
    <row r="319" spans="2:21" s="2" customFormat="1" ht="13.5" customHeight="1">
      <c r="B319" s="500"/>
      <c r="C319" s="672"/>
      <c r="D319" s="456"/>
      <c r="E319" s="470"/>
      <c r="F319" s="470"/>
      <c r="G319" s="471"/>
      <c r="H319" s="471"/>
      <c r="I319" s="471"/>
      <c r="J319" s="544"/>
      <c r="K319" s="545"/>
      <c r="L319" s="546"/>
      <c r="M319" s="502"/>
      <c r="N319" s="502"/>
      <c r="O319" s="544"/>
      <c r="P319" s="546"/>
      <c r="Q319" s="502"/>
      <c r="R319" s="502"/>
      <c r="S319" s="502"/>
      <c r="T319" s="472"/>
      <c r="U319" s="489"/>
    </row>
    <row r="320" spans="2:21" s="2" customFormat="1" ht="13.5" customHeight="1">
      <c r="B320" s="500"/>
      <c r="C320" s="672"/>
      <c r="D320" s="457"/>
      <c r="E320" s="470"/>
      <c r="F320" s="470"/>
      <c r="G320" s="471"/>
      <c r="H320" s="471"/>
      <c r="I320" s="471"/>
      <c r="J320" s="547"/>
      <c r="K320" s="548"/>
      <c r="L320" s="549"/>
      <c r="M320" s="502"/>
      <c r="N320" s="502"/>
      <c r="O320" s="547"/>
      <c r="P320" s="549"/>
      <c r="Q320" s="502"/>
      <c r="R320" s="502"/>
      <c r="S320" s="502"/>
      <c r="T320" s="472"/>
      <c r="U320" s="489"/>
    </row>
    <row r="321" spans="1:21" s="2" customFormat="1" ht="13.5" customHeight="1">
      <c r="B321" s="500"/>
      <c r="C321" s="672"/>
      <c r="D321" s="456"/>
      <c r="E321" s="470"/>
      <c r="F321" s="470"/>
      <c r="G321" s="471"/>
      <c r="H321" s="471"/>
      <c r="I321" s="471"/>
      <c r="J321" s="544"/>
      <c r="K321" s="545"/>
      <c r="L321" s="546"/>
      <c r="M321" s="502"/>
      <c r="N321" s="502"/>
      <c r="O321" s="544"/>
      <c r="P321" s="546"/>
      <c r="Q321" s="502"/>
      <c r="R321" s="502"/>
      <c r="S321" s="502"/>
      <c r="T321" s="472"/>
      <c r="U321" s="489"/>
    </row>
    <row r="322" spans="1:21" s="2" customFormat="1" ht="13.5" customHeight="1">
      <c r="B322" s="500"/>
      <c r="C322" s="673"/>
      <c r="D322" s="457"/>
      <c r="E322" s="470"/>
      <c r="F322" s="470"/>
      <c r="G322" s="471"/>
      <c r="H322" s="471"/>
      <c r="I322" s="471"/>
      <c r="J322" s="547"/>
      <c r="K322" s="548"/>
      <c r="L322" s="549"/>
      <c r="M322" s="502"/>
      <c r="N322" s="502"/>
      <c r="O322" s="547"/>
      <c r="P322" s="549"/>
      <c r="Q322" s="502"/>
      <c r="R322" s="502"/>
      <c r="S322" s="502"/>
      <c r="T322" s="472"/>
      <c r="U322" s="489"/>
    </row>
    <row r="323" spans="1:21" s="2" customFormat="1" ht="13.5" customHeight="1">
      <c r="B323" s="500"/>
      <c r="C323" s="898" t="s">
        <v>11</v>
      </c>
      <c r="D323" s="899"/>
      <c r="E323" s="899"/>
      <c r="F323" s="899"/>
      <c r="G323" s="899"/>
      <c r="H323" s="899"/>
      <c r="I323" s="899"/>
      <c r="J323" s="899"/>
      <c r="K323" s="899"/>
      <c r="L323" s="899"/>
      <c r="M323" s="899"/>
      <c r="N323" s="899"/>
      <c r="O323" s="899"/>
      <c r="P323" s="899"/>
      <c r="Q323" s="899"/>
      <c r="R323" s="899"/>
      <c r="S323" s="900"/>
      <c r="T323" s="724">
        <f>COUNTIF(T303:T322,"○")</f>
        <v>2</v>
      </c>
      <c r="U323" s="669">
        <f>COUNTIF(U303:U322,"○")</f>
        <v>2</v>
      </c>
    </row>
    <row r="324" spans="1:21" s="2" customFormat="1" ht="13.5" customHeight="1">
      <c r="B324" s="500"/>
      <c r="C324" s="901"/>
      <c r="D324" s="779"/>
      <c r="E324" s="779"/>
      <c r="F324" s="779"/>
      <c r="G324" s="779"/>
      <c r="H324" s="779"/>
      <c r="I324" s="779"/>
      <c r="J324" s="779"/>
      <c r="K324" s="779"/>
      <c r="L324" s="779"/>
      <c r="M324" s="779"/>
      <c r="N324" s="779"/>
      <c r="O324" s="779"/>
      <c r="P324" s="779"/>
      <c r="Q324" s="779"/>
      <c r="R324" s="779"/>
      <c r="S324" s="780"/>
      <c r="T324" s="725"/>
      <c r="U324" s="670"/>
    </row>
    <row r="325" spans="1:21" s="2" customFormat="1" ht="13.5" customHeight="1">
      <c r="B325" s="500"/>
      <c r="C325" s="665" t="s">
        <v>65</v>
      </c>
      <c r="D325" s="665"/>
      <c r="E325" s="665"/>
      <c r="F325" s="665"/>
      <c r="G325" s="665"/>
      <c r="H325" s="665"/>
      <c r="I325" s="665"/>
      <c r="J325" s="665"/>
      <c r="K325" s="665"/>
      <c r="L325" s="665"/>
      <c r="M325" s="665"/>
      <c r="N325" s="665"/>
      <c r="O325" s="665"/>
      <c r="P325" s="665"/>
      <c r="Q325" s="665"/>
      <c r="R325" s="665"/>
      <c r="S325" s="665"/>
      <c r="T325" s="665"/>
      <c r="U325" s="666"/>
    </row>
    <row r="326" spans="1:21" s="2" customFormat="1" ht="13.5" customHeight="1" thickBot="1">
      <c r="B326" s="501"/>
      <c r="C326" s="667"/>
      <c r="D326" s="667"/>
      <c r="E326" s="667"/>
      <c r="F326" s="667"/>
      <c r="G326" s="667"/>
      <c r="H326" s="667"/>
      <c r="I326" s="667"/>
      <c r="J326" s="667"/>
      <c r="K326" s="667"/>
      <c r="L326" s="667"/>
      <c r="M326" s="667"/>
      <c r="N326" s="667"/>
      <c r="O326" s="667"/>
      <c r="P326" s="667"/>
      <c r="Q326" s="667"/>
      <c r="R326" s="667"/>
      <c r="S326" s="667"/>
      <c r="T326" s="667"/>
      <c r="U326" s="668"/>
    </row>
    <row r="327" spans="1:21" s="2" customFormat="1" ht="13.5" customHeight="1" thickBot="1">
      <c r="A327" s="26"/>
      <c r="B327" s="27"/>
      <c r="C327" s="28"/>
      <c r="D327" s="28"/>
      <c r="E327" s="28"/>
      <c r="F327" s="28"/>
      <c r="G327" s="28"/>
      <c r="H327" s="28"/>
      <c r="I327" s="28"/>
      <c r="J327" s="28"/>
      <c r="K327" s="28"/>
      <c r="L327" s="28"/>
      <c r="M327" s="28"/>
      <c r="N327" s="28"/>
      <c r="O327" s="28"/>
      <c r="P327" s="28"/>
      <c r="Q327" s="28"/>
      <c r="R327" s="28"/>
      <c r="S327" s="28"/>
      <c r="T327" s="28"/>
      <c r="U327" s="28"/>
    </row>
    <row r="328" spans="1:21" s="2" customFormat="1" ht="13.5" customHeight="1">
      <c r="A328" s="26"/>
      <c r="B328" s="499" t="s">
        <v>69</v>
      </c>
      <c r="C328" s="765" t="s">
        <v>98</v>
      </c>
      <c r="D328" s="766"/>
      <c r="E328" s="766"/>
      <c r="F328" s="767"/>
      <c r="G328" s="478" t="s">
        <v>114</v>
      </c>
      <c r="H328" s="479"/>
      <c r="I328" s="479"/>
      <c r="J328" s="479"/>
      <c r="K328" s="479"/>
      <c r="L328" s="479"/>
      <c r="M328" s="479"/>
      <c r="N328" s="479"/>
      <c r="O328" s="479"/>
      <c r="P328" s="479"/>
      <c r="Q328" s="479"/>
      <c r="R328" s="479"/>
      <c r="S328" s="479"/>
      <c r="T328" s="479"/>
      <c r="U328" s="480"/>
    </row>
    <row r="329" spans="1:21" s="2" customFormat="1" ht="13.5" customHeight="1">
      <c r="B329" s="500"/>
      <c r="C329" s="768"/>
      <c r="D329" s="769"/>
      <c r="E329" s="769"/>
      <c r="F329" s="770"/>
      <c r="G329" s="729"/>
      <c r="H329" s="730"/>
      <c r="I329" s="730"/>
      <c r="J329" s="730"/>
      <c r="K329" s="730"/>
      <c r="L329" s="730"/>
      <c r="M329" s="730"/>
      <c r="N329" s="730"/>
      <c r="O329" s="730"/>
      <c r="P329" s="730"/>
      <c r="Q329" s="730"/>
      <c r="R329" s="730"/>
      <c r="S329" s="730"/>
      <c r="T329" s="730"/>
      <c r="U329" s="731"/>
    </row>
    <row r="330" spans="1:21" s="2" customFormat="1" ht="13.5" customHeight="1">
      <c r="B330" s="500"/>
      <c r="C330" s="423" t="s">
        <v>93</v>
      </c>
      <c r="D330" s="423"/>
      <c r="E330" s="423"/>
      <c r="F330" s="423"/>
      <c r="G330" s="424" t="s">
        <v>200</v>
      </c>
      <c r="H330" s="425"/>
      <c r="I330" s="425"/>
      <c r="J330" s="425"/>
      <c r="K330" s="425"/>
      <c r="L330" s="425"/>
      <c r="M330" s="425"/>
      <c r="N330" s="425"/>
      <c r="O330" s="425"/>
      <c r="P330" s="425"/>
      <c r="Q330" s="425"/>
      <c r="R330" s="425"/>
      <c r="S330" s="425"/>
      <c r="T330" s="425"/>
      <c r="U330" s="426"/>
    </row>
    <row r="331" spans="1:21" s="2" customFormat="1" ht="13.5" customHeight="1">
      <c r="B331" s="500"/>
      <c r="C331" s="423"/>
      <c r="D331" s="423"/>
      <c r="E331" s="423"/>
      <c r="F331" s="423"/>
      <c r="G331" s="427"/>
      <c r="H331" s="428"/>
      <c r="I331" s="428"/>
      <c r="J331" s="428"/>
      <c r="K331" s="428"/>
      <c r="L331" s="428"/>
      <c r="M331" s="428"/>
      <c r="N331" s="428"/>
      <c r="O331" s="428"/>
      <c r="P331" s="428"/>
      <c r="Q331" s="428"/>
      <c r="R331" s="428"/>
      <c r="S331" s="428"/>
      <c r="T331" s="428"/>
      <c r="U331" s="429"/>
    </row>
    <row r="332" spans="1:21" s="2" customFormat="1" ht="13.5" customHeight="1">
      <c r="B332" s="500"/>
      <c r="C332" s="423"/>
      <c r="D332" s="423"/>
      <c r="E332" s="423"/>
      <c r="F332" s="423"/>
      <c r="G332" s="427"/>
      <c r="H332" s="428"/>
      <c r="I332" s="428"/>
      <c r="J332" s="428"/>
      <c r="K332" s="428"/>
      <c r="L332" s="428"/>
      <c r="M332" s="428"/>
      <c r="N332" s="428"/>
      <c r="O332" s="428"/>
      <c r="P332" s="428"/>
      <c r="Q332" s="428"/>
      <c r="R332" s="428"/>
      <c r="S332" s="428"/>
      <c r="T332" s="428"/>
      <c r="U332" s="429"/>
    </row>
    <row r="333" spans="1:21" s="2" customFormat="1" ht="13.5" customHeight="1">
      <c r="B333" s="500"/>
      <c r="C333" s="423"/>
      <c r="D333" s="423"/>
      <c r="E333" s="423"/>
      <c r="F333" s="423"/>
      <c r="G333" s="427"/>
      <c r="H333" s="428"/>
      <c r="I333" s="428"/>
      <c r="J333" s="428"/>
      <c r="K333" s="428"/>
      <c r="L333" s="428"/>
      <c r="M333" s="428"/>
      <c r="N333" s="428"/>
      <c r="O333" s="428"/>
      <c r="P333" s="428"/>
      <c r="Q333" s="428"/>
      <c r="R333" s="428"/>
      <c r="S333" s="428"/>
      <c r="T333" s="428"/>
      <c r="U333" s="429"/>
    </row>
    <row r="334" spans="1:21" s="2" customFormat="1" ht="9.75" customHeight="1">
      <c r="B334" s="500"/>
      <c r="C334" s="423"/>
      <c r="D334" s="423"/>
      <c r="E334" s="423"/>
      <c r="F334" s="423"/>
      <c r="G334" s="353"/>
      <c r="H334" s="430"/>
      <c r="I334" s="430"/>
      <c r="J334" s="430"/>
      <c r="K334" s="430"/>
      <c r="L334" s="430"/>
      <c r="M334" s="430"/>
      <c r="N334" s="430"/>
      <c r="O334" s="430"/>
      <c r="P334" s="430"/>
      <c r="Q334" s="430"/>
      <c r="R334" s="430"/>
      <c r="S334" s="430"/>
      <c r="T334" s="430"/>
      <c r="U334" s="431"/>
    </row>
    <row r="335" spans="1:21" s="2" customFormat="1" ht="13.5" customHeight="1">
      <c r="B335" s="500"/>
      <c r="C335" s="432" t="s">
        <v>97</v>
      </c>
      <c r="D335" s="432"/>
      <c r="E335" s="432"/>
      <c r="F335" s="432"/>
      <c r="G335" s="433" t="s">
        <v>115</v>
      </c>
      <c r="H335" s="433"/>
      <c r="I335" s="433"/>
      <c r="J335" s="433"/>
      <c r="K335" s="433"/>
      <c r="L335" s="433"/>
      <c r="M335" s="433"/>
      <c r="N335" s="433"/>
      <c r="O335" s="433"/>
      <c r="P335" s="433"/>
      <c r="Q335" s="433"/>
      <c r="R335" s="433"/>
      <c r="S335" s="433"/>
      <c r="T335" s="433"/>
      <c r="U335" s="434"/>
    </row>
    <row r="336" spans="1:21" s="2" customFormat="1" ht="13.5" customHeight="1">
      <c r="B336" s="500"/>
      <c r="C336" s="432"/>
      <c r="D336" s="432"/>
      <c r="E336" s="432"/>
      <c r="F336" s="432"/>
      <c r="G336" s="433"/>
      <c r="H336" s="433"/>
      <c r="I336" s="433"/>
      <c r="J336" s="433"/>
      <c r="K336" s="433"/>
      <c r="L336" s="433"/>
      <c r="M336" s="433"/>
      <c r="N336" s="433"/>
      <c r="O336" s="433"/>
      <c r="P336" s="433"/>
      <c r="Q336" s="433"/>
      <c r="R336" s="433"/>
      <c r="S336" s="433"/>
      <c r="T336" s="433"/>
      <c r="U336" s="434"/>
    </row>
    <row r="337" spans="2:21" s="2" customFormat="1" ht="13.5" customHeight="1">
      <c r="B337" s="500"/>
      <c r="C337" s="432"/>
      <c r="D337" s="432"/>
      <c r="E337" s="432"/>
      <c r="F337" s="432"/>
      <c r="G337" s="433"/>
      <c r="H337" s="433"/>
      <c r="I337" s="433"/>
      <c r="J337" s="433"/>
      <c r="K337" s="433"/>
      <c r="L337" s="433"/>
      <c r="M337" s="433"/>
      <c r="N337" s="433"/>
      <c r="O337" s="433"/>
      <c r="P337" s="433"/>
      <c r="Q337" s="433"/>
      <c r="R337" s="433"/>
      <c r="S337" s="433"/>
      <c r="T337" s="433"/>
      <c r="U337" s="434"/>
    </row>
    <row r="338" spans="2:21" s="2" customFormat="1" ht="13.5" customHeight="1">
      <c r="B338" s="500"/>
      <c r="C338" s="432"/>
      <c r="D338" s="432"/>
      <c r="E338" s="432"/>
      <c r="F338" s="432"/>
      <c r="G338" s="433"/>
      <c r="H338" s="433"/>
      <c r="I338" s="433"/>
      <c r="J338" s="433"/>
      <c r="K338" s="433"/>
      <c r="L338" s="433"/>
      <c r="M338" s="433"/>
      <c r="N338" s="433"/>
      <c r="O338" s="433"/>
      <c r="P338" s="433"/>
      <c r="Q338" s="433"/>
      <c r="R338" s="433"/>
      <c r="S338" s="433"/>
      <c r="T338" s="433"/>
      <c r="U338" s="434"/>
    </row>
    <row r="339" spans="2:21" s="2" customFormat="1" ht="13.5" customHeight="1">
      <c r="B339" s="500"/>
      <c r="C339" s="432"/>
      <c r="D339" s="432"/>
      <c r="E339" s="432"/>
      <c r="F339" s="432"/>
      <c r="G339" s="433"/>
      <c r="H339" s="433"/>
      <c r="I339" s="433"/>
      <c r="J339" s="433"/>
      <c r="K339" s="433"/>
      <c r="L339" s="433"/>
      <c r="M339" s="433"/>
      <c r="N339" s="433"/>
      <c r="O339" s="433"/>
      <c r="P339" s="433"/>
      <c r="Q339" s="433"/>
      <c r="R339" s="433"/>
      <c r="S339" s="433"/>
      <c r="T339" s="433"/>
      <c r="U339" s="434"/>
    </row>
    <row r="340" spans="2:21" s="2" customFormat="1" ht="13.5" customHeight="1">
      <c r="B340" s="500"/>
      <c r="C340" s="432"/>
      <c r="D340" s="432"/>
      <c r="E340" s="432"/>
      <c r="F340" s="432"/>
      <c r="G340" s="433"/>
      <c r="H340" s="433"/>
      <c r="I340" s="433"/>
      <c r="J340" s="433"/>
      <c r="K340" s="433"/>
      <c r="L340" s="433"/>
      <c r="M340" s="433"/>
      <c r="N340" s="433"/>
      <c r="O340" s="433"/>
      <c r="P340" s="433"/>
      <c r="Q340" s="433"/>
      <c r="R340" s="433"/>
      <c r="S340" s="433"/>
      <c r="T340" s="433"/>
      <c r="U340" s="434"/>
    </row>
    <row r="341" spans="2:21" s="2" customFormat="1" ht="13.5" customHeight="1">
      <c r="B341" s="500"/>
      <c r="C341" s="432"/>
      <c r="D341" s="432"/>
      <c r="E341" s="432"/>
      <c r="F341" s="432"/>
      <c r="G341" s="433"/>
      <c r="H341" s="433"/>
      <c r="I341" s="433"/>
      <c r="J341" s="433"/>
      <c r="K341" s="433"/>
      <c r="L341" s="433"/>
      <c r="M341" s="433"/>
      <c r="N341" s="433"/>
      <c r="O341" s="433"/>
      <c r="P341" s="433"/>
      <c r="Q341" s="433"/>
      <c r="R341" s="433"/>
      <c r="S341" s="433"/>
      <c r="T341" s="433"/>
      <c r="U341" s="434"/>
    </row>
    <row r="342" spans="2:21" s="2" customFormat="1" ht="13.5" customHeight="1">
      <c r="B342" s="500"/>
      <c r="C342" s="432"/>
      <c r="D342" s="432"/>
      <c r="E342" s="432"/>
      <c r="F342" s="432"/>
      <c r="G342" s="433"/>
      <c r="H342" s="433"/>
      <c r="I342" s="433"/>
      <c r="J342" s="433"/>
      <c r="K342" s="433"/>
      <c r="L342" s="433"/>
      <c r="M342" s="433"/>
      <c r="N342" s="433"/>
      <c r="O342" s="433"/>
      <c r="P342" s="433"/>
      <c r="Q342" s="433"/>
      <c r="R342" s="433"/>
      <c r="S342" s="433"/>
      <c r="T342" s="433"/>
      <c r="U342" s="434"/>
    </row>
    <row r="343" spans="2:21" s="2" customFormat="1" ht="13.5" customHeight="1">
      <c r="B343" s="500"/>
      <c r="C343" s="432"/>
      <c r="D343" s="432"/>
      <c r="E343" s="432"/>
      <c r="F343" s="432"/>
      <c r="G343" s="433"/>
      <c r="H343" s="433"/>
      <c r="I343" s="433"/>
      <c r="J343" s="433"/>
      <c r="K343" s="433"/>
      <c r="L343" s="433"/>
      <c r="M343" s="433"/>
      <c r="N343" s="433"/>
      <c r="O343" s="433"/>
      <c r="P343" s="433"/>
      <c r="Q343" s="433"/>
      <c r="R343" s="433"/>
      <c r="S343" s="433"/>
      <c r="T343" s="433"/>
      <c r="U343" s="434"/>
    </row>
    <row r="344" spans="2:21" s="2" customFormat="1" ht="13.5" customHeight="1">
      <c r="B344" s="500"/>
      <c r="C344" s="432"/>
      <c r="D344" s="432"/>
      <c r="E344" s="432"/>
      <c r="F344" s="432"/>
      <c r="G344" s="433"/>
      <c r="H344" s="433"/>
      <c r="I344" s="433"/>
      <c r="J344" s="433"/>
      <c r="K344" s="433"/>
      <c r="L344" s="433"/>
      <c r="M344" s="433"/>
      <c r="N344" s="433"/>
      <c r="O344" s="433"/>
      <c r="P344" s="433"/>
      <c r="Q344" s="433"/>
      <c r="R344" s="433"/>
      <c r="S344" s="433"/>
      <c r="T344" s="433"/>
      <c r="U344" s="434"/>
    </row>
    <row r="345" spans="2:21" s="2" customFormat="1" ht="13.5" customHeight="1">
      <c r="B345" s="500"/>
      <c r="C345" s="432"/>
      <c r="D345" s="432"/>
      <c r="E345" s="432"/>
      <c r="F345" s="432"/>
      <c r="G345" s="433"/>
      <c r="H345" s="433"/>
      <c r="I345" s="433"/>
      <c r="J345" s="433"/>
      <c r="K345" s="433"/>
      <c r="L345" s="433"/>
      <c r="M345" s="433"/>
      <c r="N345" s="433"/>
      <c r="O345" s="433"/>
      <c r="P345" s="433"/>
      <c r="Q345" s="433"/>
      <c r="R345" s="433"/>
      <c r="S345" s="433"/>
      <c r="T345" s="433"/>
      <c r="U345" s="434"/>
    </row>
    <row r="346" spans="2:21" s="2" customFormat="1" ht="23.25" customHeight="1">
      <c r="B346" s="500"/>
      <c r="C346" s="392" t="s">
        <v>199</v>
      </c>
      <c r="D346" s="359" t="s">
        <v>197</v>
      </c>
      <c r="E346" s="359"/>
      <c r="F346" s="360"/>
      <c r="G346" s="395" t="s">
        <v>322</v>
      </c>
      <c r="H346" s="396"/>
      <c r="I346" s="396"/>
      <c r="J346" s="396"/>
      <c r="K346" s="396"/>
      <c r="L346" s="396"/>
      <c r="M346" s="396"/>
      <c r="N346" s="396"/>
      <c r="O346" s="396"/>
      <c r="P346" s="396"/>
      <c r="Q346" s="396"/>
      <c r="R346" s="396"/>
      <c r="S346" s="396"/>
      <c r="T346" s="396"/>
      <c r="U346" s="397"/>
    </row>
    <row r="347" spans="2:21" s="2" customFormat="1" ht="23.25" customHeight="1">
      <c r="B347" s="500"/>
      <c r="C347" s="392"/>
      <c r="D347" s="393"/>
      <c r="E347" s="393"/>
      <c r="F347" s="394"/>
      <c r="G347" s="398"/>
      <c r="H347" s="399"/>
      <c r="I347" s="399"/>
      <c r="J347" s="399"/>
      <c r="K347" s="399"/>
      <c r="L347" s="399"/>
      <c r="M347" s="399"/>
      <c r="N347" s="399"/>
      <c r="O347" s="399"/>
      <c r="P347" s="399"/>
      <c r="Q347" s="399"/>
      <c r="R347" s="399"/>
      <c r="S347" s="399"/>
      <c r="T347" s="399"/>
      <c r="U347" s="400"/>
    </row>
    <row r="348" spans="2:21" s="2" customFormat="1" ht="13.5" customHeight="1">
      <c r="B348" s="500"/>
      <c r="C348" s="458" t="s">
        <v>74</v>
      </c>
      <c r="D348" s="459"/>
      <c r="E348" s="459"/>
      <c r="F348" s="460"/>
      <c r="G348" s="444" t="s">
        <v>194</v>
      </c>
      <c r="H348" s="445"/>
      <c r="I348" s="445"/>
      <c r="J348" s="445"/>
      <c r="K348" s="445"/>
      <c r="L348" s="445"/>
      <c r="M348" s="445"/>
      <c r="N348" s="445"/>
      <c r="O348" s="445"/>
      <c r="P348" s="445"/>
      <c r="Q348" s="445"/>
      <c r="R348" s="445"/>
      <c r="S348" s="445"/>
      <c r="T348" s="445"/>
      <c r="U348" s="446"/>
    </row>
    <row r="349" spans="2:21" s="2" customFormat="1" ht="13.5" customHeight="1">
      <c r="B349" s="500"/>
      <c r="C349" s="461"/>
      <c r="D349" s="462"/>
      <c r="E349" s="462"/>
      <c r="F349" s="463"/>
      <c r="G349" s="444"/>
      <c r="H349" s="445"/>
      <c r="I349" s="445"/>
      <c r="J349" s="445"/>
      <c r="K349" s="445"/>
      <c r="L349" s="445"/>
      <c r="M349" s="445"/>
      <c r="N349" s="445"/>
      <c r="O349" s="445"/>
      <c r="P349" s="445"/>
      <c r="Q349" s="445"/>
      <c r="R349" s="445"/>
      <c r="S349" s="445"/>
      <c r="T349" s="445"/>
      <c r="U349" s="446"/>
    </row>
    <row r="350" spans="2:21" s="2" customFormat="1" ht="13.5" customHeight="1">
      <c r="B350" s="500"/>
      <c r="C350" s="461"/>
      <c r="D350" s="462"/>
      <c r="E350" s="462"/>
      <c r="F350" s="463"/>
      <c r="G350" s="444"/>
      <c r="H350" s="445"/>
      <c r="I350" s="445"/>
      <c r="J350" s="445"/>
      <c r="K350" s="445"/>
      <c r="L350" s="445"/>
      <c r="M350" s="445"/>
      <c r="N350" s="445"/>
      <c r="O350" s="445"/>
      <c r="P350" s="445"/>
      <c r="Q350" s="445"/>
      <c r="R350" s="445"/>
      <c r="S350" s="445"/>
      <c r="T350" s="445"/>
      <c r="U350" s="446"/>
    </row>
    <row r="351" spans="2:21" s="2" customFormat="1" ht="13.5" customHeight="1">
      <c r="B351" s="500"/>
      <c r="C351" s="461"/>
      <c r="D351" s="462"/>
      <c r="E351" s="462"/>
      <c r="F351" s="463"/>
      <c r="G351" s="444"/>
      <c r="H351" s="445"/>
      <c r="I351" s="445"/>
      <c r="J351" s="445"/>
      <c r="K351" s="445"/>
      <c r="L351" s="445"/>
      <c r="M351" s="445"/>
      <c r="N351" s="445"/>
      <c r="O351" s="445"/>
      <c r="P351" s="445"/>
      <c r="Q351" s="445"/>
      <c r="R351" s="445"/>
      <c r="S351" s="445"/>
      <c r="T351" s="445"/>
      <c r="U351" s="446"/>
    </row>
    <row r="352" spans="2:21" s="2" customFormat="1" ht="13.5" customHeight="1">
      <c r="B352" s="500"/>
      <c r="C352" s="464"/>
      <c r="D352" s="465"/>
      <c r="E352" s="465"/>
      <c r="F352" s="466"/>
      <c r="G352" s="444"/>
      <c r="H352" s="445"/>
      <c r="I352" s="445"/>
      <c r="J352" s="445"/>
      <c r="K352" s="445"/>
      <c r="L352" s="445"/>
      <c r="M352" s="445"/>
      <c r="N352" s="445"/>
      <c r="O352" s="445"/>
      <c r="P352" s="445"/>
      <c r="Q352" s="445"/>
      <c r="R352" s="445"/>
      <c r="S352" s="445"/>
      <c r="T352" s="445"/>
      <c r="U352" s="446"/>
    </row>
    <row r="353" spans="2:21" s="2" customFormat="1" ht="13.5" customHeight="1">
      <c r="B353" s="500"/>
      <c r="C353" s="435" t="s">
        <v>192</v>
      </c>
      <c r="D353" s="436"/>
      <c r="E353" s="436"/>
      <c r="F353" s="437"/>
      <c r="G353" s="444" t="s">
        <v>323</v>
      </c>
      <c r="H353" s="445"/>
      <c r="I353" s="445"/>
      <c r="J353" s="445"/>
      <c r="K353" s="445"/>
      <c r="L353" s="445"/>
      <c r="M353" s="445"/>
      <c r="N353" s="445"/>
      <c r="O353" s="445"/>
      <c r="P353" s="445"/>
      <c r="Q353" s="445"/>
      <c r="R353" s="445"/>
      <c r="S353" s="445"/>
      <c r="T353" s="445"/>
      <c r="U353" s="446"/>
    </row>
    <row r="354" spans="2:21" s="2" customFormat="1" ht="13.5" customHeight="1">
      <c r="B354" s="500"/>
      <c r="C354" s="438"/>
      <c r="D354" s="439"/>
      <c r="E354" s="439"/>
      <c r="F354" s="440"/>
      <c r="G354" s="444"/>
      <c r="H354" s="445"/>
      <c r="I354" s="445"/>
      <c r="J354" s="445"/>
      <c r="K354" s="445"/>
      <c r="L354" s="445"/>
      <c r="M354" s="445"/>
      <c r="N354" s="445"/>
      <c r="O354" s="445"/>
      <c r="P354" s="445"/>
      <c r="Q354" s="445"/>
      <c r="R354" s="445"/>
      <c r="S354" s="445"/>
      <c r="T354" s="445"/>
      <c r="U354" s="446"/>
    </row>
    <row r="355" spans="2:21" s="2" customFormat="1" ht="13.5" customHeight="1">
      <c r="B355" s="500"/>
      <c r="C355" s="438"/>
      <c r="D355" s="439"/>
      <c r="E355" s="439"/>
      <c r="F355" s="440"/>
      <c r="G355" s="444"/>
      <c r="H355" s="445"/>
      <c r="I355" s="445"/>
      <c r="J355" s="445"/>
      <c r="K355" s="445"/>
      <c r="L355" s="445"/>
      <c r="M355" s="445"/>
      <c r="N355" s="445"/>
      <c r="O355" s="445"/>
      <c r="P355" s="445"/>
      <c r="Q355" s="445"/>
      <c r="R355" s="445"/>
      <c r="S355" s="445"/>
      <c r="T355" s="445"/>
      <c r="U355" s="446"/>
    </row>
    <row r="356" spans="2:21" s="2" customFormat="1" ht="13.5" customHeight="1">
      <c r="B356" s="500"/>
      <c r="C356" s="438"/>
      <c r="D356" s="439"/>
      <c r="E356" s="439"/>
      <c r="F356" s="440"/>
      <c r="G356" s="444"/>
      <c r="H356" s="445"/>
      <c r="I356" s="445"/>
      <c r="J356" s="445"/>
      <c r="K356" s="445"/>
      <c r="L356" s="445"/>
      <c r="M356" s="445"/>
      <c r="N356" s="445"/>
      <c r="O356" s="445"/>
      <c r="P356" s="445"/>
      <c r="Q356" s="445"/>
      <c r="R356" s="445"/>
      <c r="S356" s="445"/>
      <c r="T356" s="445"/>
      <c r="U356" s="446"/>
    </row>
    <row r="357" spans="2:21" s="2" customFormat="1" ht="13.5" customHeight="1">
      <c r="B357" s="500"/>
      <c r="C357" s="441"/>
      <c r="D357" s="442"/>
      <c r="E357" s="442"/>
      <c r="F357" s="443"/>
      <c r="G357" s="444"/>
      <c r="H357" s="445"/>
      <c r="I357" s="445"/>
      <c r="J357" s="445"/>
      <c r="K357" s="445"/>
      <c r="L357" s="445"/>
      <c r="M357" s="445"/>
      <c r="N357" s="445"/>
      <c r="O357" s="445"/>
      <c r="P357" s="445"/>
      <c r="Q357" s="445"/>
      <c r="R357" s="445"/>
      <c r="S357" s="445"/>
      <c r="T357" s="445"/>
      <c r="U357" s="446"/>
    </row>
    <row r="358" spans="2:21" s="2" customFormat="1" ht="18.75" customHeight="1">
      <c r="B358" s="500"/>
      <c r="C358" s="447" t="s">
        <v>55</v>
      </c>
      <c r="D358" s="447"/>
      <c r="E358" s="447"/>
      <c r="F358" s="448"/>
      <c r="G358" s="732" t="s">
        <v>116</v>
      </c>
      <c r="H358" s="733"/>
      <c r="I358" s="733"/>
      <c r="J358" s="733"/>
      <c r="K358" s="733"/>
      <c r="L358" s="733"/>
      <c r="M358" s="733"/>
      <c r="N358" s="733"/>
      <c r="O358" s="734"/>
      <c r="P358" s="550" t="s">
        <v>99</v>
      </c>
      <c r="Q358" s="551"/>
      <c r="R358" s="552"/>
      <c r="S358" s="342" t="s">
        <v>100</v>
      </c>
      <c r="T358" s="343"/>
      <c r="U358" s="344"/>
    </row>
    <row r="359" spans="2:21" s="2" customFormat="1" ht="13.5" customHeight="1">
      <c r="B359" s="500"/>
      <c r="C359" s="447"/>
      <c r="D359" s="447"/>
      <c r="E359" s="447"/>
      <c r="F359" s="448"/>
      <c r="G359" s="524"/>
      <c r="H359" s="525"/>
      <c r="I359" s="525"/>
      <c r="J359" s="525"/>
      <c r="K359" s="525"/>
      <c r="L359" s="525"/>
      <c r="M359" s="525"/>
      <c r="N359" s="525"/>
      <c r="O359" s="735"/>
      <c r="P359" s="553"/>
      <c r="Q359" s="554"/>
      <c r="R359" s="555"/>
      <c r="S359" s="345"/>
      <c r="T359" s="346"/>
      <c r="U359" s="347"/>
    </row>
    <row r="360" spans="2:21" s="2" customFormat="1" ht="13.5" customHeight="1">
      <c r="B360" s="500"/>
      <c r="C360" s="447"/>
      <c r="D360" s="447"/>
      <c r="E360" s="447"/>
      <c r="F360" s="448"/>
      <c r="G360" s="736"/>
      <c r="H360" s="737"/>
      <c r="I360" s="737"/>
      <c r="J360" s="737"/>
      <c r="K360" s="737"/>
      <c r="L360" s="737"/>
      <c r="M360" s="737"/>
      <c r="N360" s="737"/>
      <c r="O360" s="738"/>
      <c r="P360" s="556"/>
      <c r="Q360" s="557"/>
      <c r="R360" s="558"/>
      <c r="S360" s="348"/>
      <c r="T360" s="349"/>
      <c r="U360" s="350"/>
    </row>
    <row r="361" spans="2:21" s="2" customFormat="1" ht="13.5" customHeight="1">
      <c r="B361" s="500"/>
      <c r="C361" s="748" t="s">
        <v>106</v>
      </c>
      <c r="D361" s="748"/>
      <c r="E361" s="748"/>
      <c r="F361" s="749"/>
      <c r="G361" s="745" t="s">
        <v>191</v>
      </c>
      <c r="H361" s="746"/>
      <c r="I361" s="746"/>
      <c r="J361" s="746"/>
      <c r="K361" s="746"/>
      <c r="L361" s="746"/>
      <c r="M361" s="746"/>
      <c r="N361" s="746"/>
      <c r="O361" s="746"/>
      <c r="P361" s="746"/>
      <c r="Q361" s="746"/>
      <c r="R361" s="746"/>
      <c r="S361" s="746"/>
      <c r="T361" s="746"/>
      <c r="U361" s="747"/>
    </row>
    <row r="362" spans="2:21" s="2" customFormat="1" ht="13.5" customHeight="1">
      <c r="B362" s="500"/>
      <c r="C362" s="748"/>
      <c r="D362" s="748"/>
      <c r="E362" s="748"/>
      <c r="F362" s="749"/>
      <c r="G362" s="745"/>
      <c r="H362" s="746"/>
      <c r="I362" s="746"/>
      <c r="J362" s="746"/>
      <c r="K362" s="746"/>
      <c r="L362" s="746"/>
      <c r="M362" s="746"/>
      <c r="N362" s="746"/>
      <c r="O362" s="746"/>
      <c r="P362" s="746"/>
      <c r="Q362" s="746"/>
      <c r="R362" s="746"/>
      <c r="S362" s="746"/>
      <c r="T362" s="746"/>
      <c r="U362" s="747"/>
    </row>
    <row r="363" spans="2:21" s="2" customFormat="1" ht="13.5" customHeight="1">
      <c r="B363" s="500"/>
      <c r="C363" s="748"/>
      <c r="D363" s="748"/>
      <c r="E363" s="748"/>
      <c r="F363" s="749"/>
      <c r="G363" s="745"/>
      <c r="H363" s="746"/>
      <c r="I363" s="746"/>
      <c r="J363" s="746"/>
      <c r="K363" s="746"/>
      <c r="L363" s="746"/>
      <c r="M363" s="746"/>
      <c r="N363" s="746"/>
      <c r="O363" s="746"/>
      <c r="P363" s="746"/>
      <c r="Q363" s="746"/>
      <c r="R363" s="746"/>
      <c r="S363" s="746"/>
      <c r="T363" s="746"/>
      <c r="U363" s="747"/>
    </row>
    <row r="364" spans="2:21" s="2" customFormat="1" ht="13.5" customHeight="1">
      <c r="B364" s="500"/>
      <c r="C364" s="447" t="s">
        <v>12</v>
      </c>
      <c r="D364" s="447"/>
      <c r="E364" s="447"/>
      <c r="F364" s="448"/>
      <c r="G364" s="449" t="s">
        <v>198</v>
      </c>
      <c r="H364" s="449"/>
      <c r="I364" s="449"/>
      <c r="J364" s="449"/>
      <c r="K364" s="449"/>
      <c r="L364" s="449"/>
      <c r="M364" s="450" t="s">
        <v>104</v>
      </c>
      <c r="N364" s="451"/>
      <c r="O364" s="451"/>
      <c r="P364" s="451"/>
      <c r="Q364" s="451"/>
      <c r="R364" s="451"/>
      <c r="S364" s="451"/>
      <c r="T364" s="451"/>
      <c r="U364" s="452"/>
    </row>
    <row r="365" spans="2:21" s="2" customFormat="1" ht="13.5" customHeight="1">
      <c r="B365" s="500"/>
      <c r="C365" s="447"/>
      <c r="D365" s="447"/>
      <c r="E365" s="447"/>
      <c r="F365" s="448"/>
      <c r="G365" s="449"/>
      <c r="H365" s="449"/>
      <c r="I365" s="449"/>
      <c r="J365" s="449"/>
      <c r="K365" s="449"/>
      <c r="L365" s="449"/>
      <c r="M365" s="453"/>
      <c r="N365" s="454"/>
      <c r="O365" s="454"/>
      <c r="P365" s="454"/>
      <c r="Q365" s="454"/>
      <c r="R365" s="454"/>
      <c r="S365" s="454"/>
      <c r="T365" s="454"/>
      <c r="U365" s="455"/>
    </row>
    <row r="366" spans="2:21" s="2" customFormat="1" ht="13.5" customHeight="1">
      <c r="B366" s="500"/>
      <c r="C366" s="739" t="s">
        <v>193</v>
      </c>
      <c r="D366" s="739"/>
      <c r="E366" s="739"/>
      <c r="F366" s="740"/>
      <c r="G366" s="743" t="s">
        <v>195</v>
      </c>
      <c r="H366" s="743"/>
      <c r="I366" s="743"/>
      <c r="J366" s="743"/>
      <c r="K366" s="743"/>
      <c r="L366" s="743"/>
      <c r="M366" s="743"/>
      <c r="N366" s="743"/>
      <c r="O366" s="743"/>
      <c r="P366" s="743"/>
      <c r="Q366" s="743"/>
      <c r="R366" s="743"/>
      <c r="S366" s="743"/>
      <c r="T366" s="743"/>
      <c r="U366" s="744"/>
    </row>
    <row r="367" spans="2:21" s="2" customFormat="1" ht="13.5" customHeight="1">
      <c r="B367" s="500"/>
      <c r="C367" s="361"/>
      <c r="D367" s="361"/>
      <c r="E367" s="361"/>
      <c r="F367" s="362"/>
      <c r="G367" s="743"/>
      <c r="H367" s="743"/>
      <c r="I367" s="743"/>
      <c r="J367" s="743"/>
      <c r="K367" s="743"/>
      <c r="L367" s="743"/>
      <c r="M367" s="743"/>
      <c r="N367" s="743"/>
      <c r="O367" s="743"/>
      <c r="P367" s="743"/>
      <c r="Q367" s="743"/>
      <c r="R367" s="743"/>
      <c r="S367" s="743"/>
      <c r="T367" s="743"/>
      <c r="U367" s="744"/>
    </row>
    <row r="368" spans="2:21" s="2" customFormat="1" ht="13.5" customHeight="1">
      <c r="B368" s="500"/>
      <c r="C368" s="741"/>
      <c r="D368" s="741"/>
      <c r="E368" s="741"/>
      <c r="F368" s="742"/>
      <c r="G368" s="743"/>
      <c r="H368" s="743"/>
      <c r="I368" s="743"/>
      <c r="J368" s="743"/>
      <c r="K368" s="743"/>
      <c r="L368" s="743"/>
      <c r="M368" s="743"/>
      <c r="N368" s="743"/>
      <c r="O368" s="743"/>
      <c r="P368" s="743"/>
      <c r="Q368" s="743"/>
      <c r="R368" s="743"/>
      <c r="S368" s="743"/>
      <c r="T368" s="743"/>
      <c r="U368" s="744"/>
    </row>
    <row r="369" spans="2:21" s="2" customFormat="1" ht="13.5" customHeight="1">
      <c r="B369" s="500"/>
      <c r="C369" s="447" t="s">
        <v>13</v>
      </c>
      <c r="D369" s="447"/>
      <c r="E369" s="447"/>
      <c r="F369" s="448"/>
      <c r="G369" s="750" t="s">
        <v>117</v>
      </c>
      <c r="H369" s="751"/>
      <c r="I369" s="751"/>
      <c r="J369" s="751"/>
      <c r="K369" s="751"/>
      <c r="L369" s="751"/>
      <c r="M369" s="751"/>
      <c r="N369" s="751"/>
      <c r="O369" s="751"/>
      <c r="P369" s="751"/>
      <c r="Q369" s="751"/>
      <c r="R369" s="751"/>
      <c r="S369" s="751"/>
      <c r="T369" s="751"/>
      <c r="U369" s="752"/>
    </row>
    <row r="370" spans="2:21" s="2" customFormat="1" ht="13.5" customHeight="1">
      <c r="B370" s="500"/>
      <c r="C370" s="447"/>
      <c r="D370" s="447"/>
      <c r="E370" s="447"/>
      <c r="F370" s="448"/>
      <c r="G370" s="753"/>
      <c r="H370" s="754"/>
      <c r="I370" s="754"/>
      <c r="J370" s="754"/>
      <c r="K370" s="754"/>
      <c r="L370" s="754"/>
      <c r="M370" s="754"/>
      <c r="N370" s="754"/>
      <c r="O370" s="754"/>
      <c r="P370" s="754"/>
      <c r="Q370" s="754"/>
      <c r="R370" s="754"/>
      <c r="S370" s="754"/>
      <c r="T370" s="754"/>
      <c r="U370" s="755"/>
    </row>
    <row r="371" spans="2:21" s="2" customFormat="1" ht="13.5" customHeight="1">
      <c r="B371" s="500"/>
      <c r="C371" s="756" t="s">
        <v>107</v>
      </c>
      <c r="D371" s="757"/>
      <c r="E371" s="757"/>
      <c r="F371" s="758"/>
      <c r="G371" s="761"/>
      <c r="H371" s="761"/>
      <c r="I371" s="761"/>
      <c r="J371" s="761"/>
      <c r="K371" s="761"/>
      <c r="L371" s="761"/>
      <c r="M371" s="761"/>
      <c r="N371" s="761"/>
      <c r="O371" s="761"/>
      <c r="P371" s="761"/>
      <c r="Q371" s="761"/>
      <c r="R371" s="761"/>
      <c r="S371" s="761"/>
      <c r="T371" s="761"/>
      <c r="U371" s="762"/>
    </row>
    <row r="372" spans="2:21" s="2" customFormat="1" ht="13.5" customHeight="1">
      <c r="B372" s="500"/>
      <c r="C372" s="756"/>
      <c r="D372" s="757"/>
      <c r="E372" s="757"/>
      <c r="F372" s="758"/>
      <c r="G372" s="761"/>
      <c r="H372" s="761"/>
      <c r="I372" s="761"/>
      <c r="J372" s="761"/>
      <c r="K372" s="761"/>
      <c r="L372" s="761"/>
      <c r="M372" s="761"/>
      <c r="N372" s="761"/>
      <c r="O372" s="761"/>
      <c r="P372" s="761"/>
      <c r="Q372" s="761"/>
      <c r="R372" s="761"/>
      <c r="S372" s="761"/>
      <c r="T372" s="761"/>
      <c r="U372" s="762"/>
    </row>
    <row r="373" spans="2:21" s="2" customFormat="1" ht="13.5" customHeight="1">
      <c r="B373" s="500"/>
      <c r="C373" s="756"/>
      <c r="D373" s="757"/>
      <c r="E373" s="757"/>
      <c r="F373" s="758"/>
      <c r="G373" s="761"/>
      <c r="H373" s="761"/>
      <c r="I373" s="761"/>
      <c r="J373" s="761"/>
      <c r="K373" s="761"/>
      <c r="L373" s="761"/>
      <c r="M373" s="761"/>
      <c r="N373" s="761"/>
      <c r="O373" s="761"/>
      <c r="P373" s="761"/>
      <c r="Q373" s="761"/>
      <c r="R373" s="761"/>
      <c r="S373" s="761"/>
      <c r="T373" s="761"/>
      <c r="U373" s="762"/>
    </row>
    <row r="374" spans="2:21" s="2" customFormat="1" ht="13.5" customHeight="1">
      <c r="B374" s="500"/>
      <c r="C374" s="757"/>
      <c r="D374" s="757"/>
      <c r="E374" s="757"/>
      <c r="F374" s="758"/>
      <c r="G374" s="761"/>
      <c r="H374" s="761"/>
      <c r="I374" s="761"/>
      <c r="J374" s="761"/>
      <c r="K374" s="761"/>
      <c r="L374" s="761"/>
      <c r="M374" s="761"/>
      <c r="N374" s="761"/>
      <c r="O374" s="761"/>
      <c r="P374" s="761"/>
      <c r="Q374" s="761"/>
      <c r="R374" s="761"/>
      <c r="S374" s="761"/>
      <c r="T374" s="761"/>
      <c r="U374" s="762"/>
    </row>
    <row r="375" spans="2:21" s="2" customFormat="1" ht="13.5" customHeight="1">
      <c r="B375" s="500"/>
      <c r="C375" s="759"/>
      <c r="D375" s="759"/>
      <c r="E375" s="759"/>
      <c r="F375" s="760"/>
      <c r="G375" s="763"/>
      <c r="H375" s="763"/>
      <c r="I375" s="763"/>
      <c r="J375" s="763"/>
      <c r="K375" s="763"/>
      <c r="L375" s="763"/>
      <c r="M375" s="763"/>
      <c r="N375" s="763"/>
      <c r="O375" s="763"/>
      <c r="P375" s="763"/>
      <c r="Q375" s="763"/>
      <c r="R375" s="763"/>
      <c r="S375" s="763"/>
      <c r="T375" s="763"/>
      <c r="U375" s="764"/>
    </row>
    <row r="376" spans="2:21" s="2" customFormat="1" ht="13.5" customHeight="1">
      <c r="B376" s="500"/>
      <c r="C376" s="473"/>
      <c r="D376" s="630" t="s">
        <v>81</v>
      </c>
      <c r="E376" s="708" t="s">
        <v>108</v>
      </c>
      <c r="F376" s="709"/>
      <c r="G376" s="637" t="s">
        <v>10</v>
      </c>
      <c r="H376" s="704"/>
      <c r="I376" s="638"/>
      <c r="J376" s="244" t="s">
        <v>33</v>
      </c>
      <c r="K376" s="241"/>
      <c r="L376" s="242"/>
      <c r="M376" s="241" t="s">
        <v>32</v>
      </c>
      <c r="N376" s="242"/>
      <c r="O376" s="637" t="s">
        <v>14</v>
      </c>
      <c r="P376" s="638"/>
      <c r="Q376" s="359" t="s">
        <v>64</v>
      </c>
      <c r="R376" s="359"/>
      <c r="S376" s="360"/>
      <c r="T376" s="365" t="s">
        <v>43</v>
      </c>
      <c r="U376" s="627" t="s">
        <v>42</v>
      </c>
    </row>
    <row r="377" spans="2:21" s="2" customFormat="1" ht="13.5" customHeight="1">
      <c r="B377" s="500"/>
      <c r="C377" s="474"/>
      <c r="D377" s="631"/>
      <c r="E377" s="710"/>
      <c r="F377" s="711"/>
      <c r="G377" s="461"/>
      <c r="H377" s="462"/>
      <c r="I377" s="463"/>
      <c r="J377" s="706"/>
      <c r="K377" s="633"/>
      <c r="L377" s="634"/>
      <c r="M377" s="633"/>
      <c r="N377" s="634"/>
      <c r="O377" s="461"/>
      <c r="P377" s="463"/>
      <c r="Q377" s="361"/>
      <c r="R377" s="361"/>
      <c r="S377" s="362"/>
      <c r="T377" s="366"/>
      <c r="U377" s="628"/>
    </row>
    <row r="378" spans="2:21" s="2" customFormat="1" ht="13.5" customHeight="1" thickBot="1">
      <c r="B378" s="500"/>
      <c r="C378" s="475"/>
      <c r="D378" s="632"/>
      <c r="E378" s="712"/>
      <c r="F378" s="713"/>
      <c r="G378" s="639"/>
      <c r="H378" s="705"/>
      <c r="I378" s="640"/>
      <c r="J378" s="707"/>
      <c r="K378" s="635"/>
      <c r="L378" s="636"/>
      <c r="M378" s="635"/>
      <c r="N378" s="636"/>
      <c r="O378" s="639"/>
      <c r="P378" s="640"/>
      <c r="Q378" s="363"/>
      <c r="R378" s="363"/>
      <c r="S378" s="364"/>
      <c r="T378" s="367"/>
      <c r="U378" s="629"/>
    </row>
    <row r="379" spans="2:21" s="2" customFormat="1" ht="13.5" customHeight="1" thickTop="1">
      <c r="B379" s="500"/>
      <c r="C379" s="671" t="s">
        <v>77</v>
      </c>
      <c r="D379" s="674" t="s">
        <v>122</v>
      </c>
      <c r="E379" s="655" t="s">
        <v>132</v>
      </c>
      <c r="F379" s="656"/>
      <c r="G379" s="659" t="s">
        <v>119</v>
      </c>
      <c r="H379" s="660"/>
      <c r="I379" s="661"/>
      <c r="J379" s="490" t="s">
        <v>136</v>
      </c>
      <c r="K379" s="647"/>
      <c r="L379" s="491"/>
      <c r="M379" s="351" t="s">
        <v>137</v>
      </c>
      <c r="N379" s="352"/>
      <c r="O379" s="490" t="s">
        <v>138</v>
      </c>
      <c r="P379" s="491"/>
      <c r="Q379" s="490" t="s">
        <v>139</v>
      </c>
      <c r="R379" s="647"/>
      <c r="S379" s="491"/>
      <c r="T379" s="653" t="s">
        <v>110</v>
      </c>
      <c r="U379" s="494" t="s">
        <v>110</v>
      </c>
    </row>
    <row r="380" spans="2:21" s="2" customFormat="1" ht="13.5" customHeight="1">
      <c r="B380" s="500"/>
      <c r="C380" s="672"/>
      <c r="D380" s="675"/>
      <c r="E380" s="657"/>
      <c r="F380" s="658"/>
      <c r="G380" s="662"/>
      <c r="H380" s="663"/>
      <c r="I380" s="664"/>
      <c r="J380" s="357"/>
      <c r="K380" s="648"/>
      <c r="L380" s="358"/>
      <c r="M380" s="353"/>
      <c r="N380" s="354"/>
      <c r="O380" s="357"/>
      <c r="P380" s="358"/>
      <c r="Q380" s="357"/>
      <c r="R380" s="648"/>
      <c r="S380" s="358"/>
      <c r="T380" s="654"/>
      <c r="U380" s="495"/>
    </row>
    <row r="381" spans="2:21" s="2" customFormat="1" ht="13.5" customHeight="1">
      <c r="B381" s="500"/>
      <c r="C381" s="672"/>
      <c r="D381" s="651" t="s">
        <v>118</v>
      </c>
      <c r="E381" s="676" t="s">
        <v>132</v>
      </c>
      <c r="F381" s="676"/>
      <c r="G381" s="677" t="s">
        <v>119</v>
      </c>
      <c r="H381" s="677"/>
      <c r="I381" s="677"/>
      <c r="J381" s="355" t="s">
        <v>133</v>
      </c>
      <c r="K381" s="678"/>
      <c r="L381" s="356"/>
      <c r="M381" s="641" t="s">
        <v>134</v>
      </c>
      <c r="N381" s="641"/>
      <c r="O381" s="355" t="s">
        <v>140</v>
      </c>
      <c r="P381" s="356"/>
      <c r="Q381" s="492" t="s">
        <v>141</v>
      </c>
      <c r="R381" s="492"/>
      <c r="S381" s="492"/>
      <c r="T381" s="646" t="s">
        <v>110</v>
      </c>
      <c r="U381" s="644" t="s">
        <v>110</v>
      </c>
    </row>
    <row r="382" spans="2:21" s="2" customFormat="1" ht="13.5" customHeight="1">
      <c r="B382" s="500"/>
      <c r="C382" s="672"/>
      <c r="D382" s="652"/>
      <c r="E382" s="676"/>
      <c r="F382" s="676"/>
      <c r="G382" s="677"/>
      <c r="H382" s="677"/>
      <c r="I382" s="677"/>
      <c r="J382" s="357"/>
      <c r="K382" s="648"/>
      <c r="L382" s="358"/>
      <c r="M382" s="641"/>
      <c r="N382" s="641"/>
      <c r="O382" s="357"/>
      <c r="P382" s="358"/>
      <c r="Q382" s="492"/>
      <c r="R382" s="492"/>
      <c r="S382" s="492"/>
      <c r="T382" s="646"/>
      <c r="U382" s="644"/>
    </row>
    <row r="383" spans="2:21" s="2" customFormat="1" ht="13.5" customHeight="1">
      <c r="B383" s="500"/>
      <c r="C383" s="672"/>
      <c r="D383" s="456"/>
      <c r="E383" s="470"/>
      <c r="F383" s="470"/>
      <c r="G383" s="471"/>
      <c r="H383" s="471"/>
      <c r="I383" s="471"/>
      <c r="J383" s="618"/>
      <c r="K383" s="642"/>
      <c r="L383" s="619"/>
      <c r="M383" s="502"/>
      <c r="N383" s="502"/>
      <c r="O383" s="618"/>
      <c r="P383" s="619"/>
      <c r="Q383" s="617"/>
      <c r="R383" s="617"/>
      <c r="S383" s="617"/>
      <c r="T383" s="645"/>
      <c r="U383" s="616"/>
    </row>
    <row r="384" spans="2:21" s="2" customFormat="1" ht="13.5" customHeight="1">
      <c r="B384" s="500"/>
      <c r="C384" s="672"/>
      <c r="D384" s="457"/>
      <c r="E384" s="470"/>
      <c r="F384" s="470"/>
      <c r="G384" s="471"/>
      <c r="H384" s="471"/>
      <c r="I384" s="471"/>
      <c r="J384" s="620"/>
      <c r="K384" s="643"/>
      <c r="L384" s="621"/>
      <c r="M384" s="502"/>
      <c r="N384" s="502"/>
      <c r="O384" s="620"/>
      <c r="P384" s="621"/>
      <c r="Q384" s="617"/>
      <c r="R384" s="617"/>
      <c r="S384" s="617"/>
      <c r="T384" s="645"/>
      <c r="U384" s="616"/>
    </row>
    <row r="385" spans="2:21" s="2" customFormat="1" ht="13.5" customHeight="1">
      <c r="B385" s="500"/>
      <c r="C385" s="672"/>
      <c r="D385" s="456"/>
      <c r="E385" s="470"/>
      <c r="F385" s="470"/>
      <c r="G385" s="471"/>
      <c r="H385" s="471"/>
      <c r="I385" s="471"/>
      <c r="J385" s="618"/>
      <c r="K385" s="642"/>
      <c r="L385" s="619"/>
      <c r="M385" s="502"/>
      <c r="N385" s="502"/>
      <c r="O385" s="618"/>
      <c r="P385" s="619"/>
      <c r="Q385" s="617"/>
      <c r="R385" s="617"/>
      <c r="S385" s="617"/>
      <c r="T385" s="645"/>
      <c r="U385" s="616"/>
    </row>
    <row r="386" spans="2:21" s="2" customFormat="1" ht="13.5" customHeight="1">
      <c r="B386" s="500"/>
      <c r="C386" s="672"/>
      <c r="D386" s="457"/>
      <c r="E386" s="470"/>
      <c r="F386" s="470"/>
      <c r="G386" s="471"/>
      <c r="H386" s="471"/>
      <c r="I386" s="471"/>
      <c r="J386" s="620"/>
      <c r="K386" s="643"/>
      <c r="L386" s="621"/>
      <c r="M386" s="502"/>
      <c r="N386" s="502"/>
      <c r="O386" s="620"/>
      <c r="P386" s="621"/>
      <c r="Q386" s="617"/>
      <c r="R386" s="617"/>
      <c r="S386" s="617"/>
      <c r="T386" s="645"/>
      <c r="U386" s="616"/>
    </row>
    <row r="387" spans="2:21" s="2" customFormat="1" ht="13.5" customHeight="1">
      <c r="B387" s="500"/>
      <c r="C387" s="672"/>
      <c r="D387" s="456"/>
      <c r="E387" s="470"/>
      <c r="F387" s="470"/>
      <c r="G387" s="471"/>
      <c r="H387" s="471"/>
      <c r="I387" s="471"/>
      <c r="J387" s="618"/>
      <c r="K387" s="642"/>
      <c r="L387" s="619"/>
      <c r="M387" s="502"/>
      <c r="N387" s="502"/>
      <c r="O387" s="618"/>
      <c r="P387" s="619"/>
      <c r="Q387" s="617"/>
      <c r="R387" s="617"/>
      <c r="S387" s="617"/>
      <c r="T387" s="645"/>
      <c r="U387" s="616"/>
    </row>
    <row r="388" spans="2:21" s="2" customFormat="1" ht="13.5" customHeight="1">
      <c r="B388" s="500"/>
      <c r="C388" s="672"/>
      <c r="D388" s="457"/>
      <c r="E388" s="470"/>
      <c r="F388" s="470"/>
      <c r="G388" s="471"/>
      <c r="H388" s="471"/>
      <c r="I388" s="471"/>
      <c r="J388" s="620"/>
      <c r="K388" s="643"/>
      <c r="L388" s="621"/>
      <c r="M388" s="502"/>
      <c r="N388" s="502"/>
      <c r="O388" s="620"/>
      <c r="P388" s="621"/>
      <c r="Q388" s="617"/>
      <c r="R388" s="617"/>
      <c r="S388" s="617"/>
      <c r="T388" s="645"/>
      <c r="U388" s="616"/>
    </row>
    <row r="389" spans="2:21" s="2" customFormat="1" ht="13.5" customHeight="1">
      <c r="B389" s="500"/>
      <c r="C389" s="672"/>
      <c r="D389" s="456"/>
      <c r="E389" s="470"/>
      <c r="F389" s="470"/>
      <c r="G389" s="471"/>
      <c r="H389" s="471"/>
      <c r="I389" s="471"/>
      <c r="J389" s="544"/>
      <c r="K389" s="545"/>
      <c r="L389" s="546"/>
      <c r="M389" s="502"/>
      <c r="N389" s="502"/>
      <c r="O389" s="544"/>
      <c r="P389" s="546"/>
      <c r="Q389" s="502"/>
      <c r="R389" s="502"/>
      <c r="S389" s="502"/>
      <c r="T389" s="472"/>
      <c r="U389" s="489"/>
    </row>
    <row r="390" spans="2:21" s="2" customFormat="1" ht="13.5" customHeight="1">
      <c r="B390" s="500"/>
      <c r="C390" s="672"/>
      <c r="D390" s="457"/>
      <c r="E390" s="470"/>
      <c r="F390" s="470"/>
      <c r="G390" s="471"/>
      <c r="H390" s="471"/>
      <c r="I390" s="471"/>
      <c r="J390" s="547"/>
      <c r="K390" s="548"/>
      <c r="L390" s="549"/>
      <c r="M390" s="502"/>
      <c r="N390" s="502"/>
      <c r="O390" s="547"/>
      <c r="P390" s="549"/>
      <c r="Q390" s="502"/>
      <c r="R390" s="502"/>
      <c r="S390" s="502"/>
      <c r="T390" s="472"/>
      <c r="U390" s="489"/>
    </row>
    <row r="391" spans="2:21" s="2" customFormat="1" ht="13.5" customHeight="1">
      <c r="B391" s="500"/>
      <c r="C391" s="672"/>
      <c r="D391" s="456"/>
      <c r="E391" s="470"/>
      <c r="F391" s="470"/>
      <c r="G391" s="471"/>
      <c r="H391" s="471"/>
      <c r="I391" s="471"/>
      <c r="J391" s="544"/>
      <c r="K391" s="545"/>
      <c r="L391" s="546"/>
      <c r="M391" s="502"/>
      <c r="N391" s="502"/>
      <c r="O391" s="544"/>
      <c r="P391" s="546"/>
      <c r="Q391" s="502"/>
      <c r="R391" s="502"/>
      <c r="S391" s="502"/>
      <c r="T391" s="472"/>
      <c r="U391" s="489"/>
    </row>
    <row r="392" spans="2:21" s="2" customFormat="1" ht="13.5" customHeight="1">
      <c r="B392" s="500"/>
      <c r="C392" s="672"/>
      <c r="D392" s="457"/>
      <c r="E392" s="470"/>
      <c r="F392" s="470"/>
      <c r="G392" s="471"/>
      <c r="H392" s="471"/>
      <c r="I392" s="471"/>
      <c r="J392" s="547"/>
      <c r="K392" s="548"/>
      <c r="L392" s="549"/>
      <c r="M392" s="502"/>
      <c r="N392" s="502"/>
      <c r="O392" s="547"/>
      <c r="P392" s="549"/>
      <c r="Q392" s="502"/>
      <c r="R392" s="502"/>
      <c r="S392" s="502"/>
      <c r="T392" s="472"/>
      <c r="U392" s="489"/>
    </row>
    <row r="393" spans="2:21" s="2" customFormat="1" ht="13.5" customHeight="1">
      <c r="B393" s="500"/>
      <c r="C393" s="672"/>
      <c r="D393" s="456"/>
      <c r="E393" s="470"/>
      <c r="F393" s="470"/>
      <c r="G393" s="471"/>
      <c r="H393" s="471"/>
      <c r="I393" s="471"/>
      <c r="J393" s="544"/>
      <c r="K393" s="545"/>
      <c r="L393" s="546"/>
      <c r="M393" s="502"/>
      <c r="N393" s="502"/>
      <c r="O393" s="544"/>
      <c r="P393" s="546"/>
      <c r="Q393" s="502"/>
      <c r="R393" s="502"/>
      <c r="S393" s="502"/>
      <c r="T393" s="472"/>
      <c r="U393" s="489"/>
    </row>
    <row r="394" spans="2:21" s="2" customFormat="1" ht="13.5" customHeight="1">
      <c r="B394" s="500"/>
      <c r="C394" s="672"/>
      <c r="D394" s="457"/>
      <c r="E394" s="470"/>
      <c r="F394" s="470"/>
      <c r="G394" s="471"/>
      <c r="H394" s="471"/>
      <c r="I394" s="471"/>
      <c r="J394" s="547"/>
      <c r="K394" s="548"/>
      <c r="L394" s="549"/>
      <c r="M394" s="502"/>
      <c r="N394" s="502"/>
      <c r="O394" s="547"/>
      <c r="P394" s="549"/>
      <c r="Q394" s="502"/>
      <c r="R394" s="502"/>
      <c r="S394" s="502"/>
      <c r="T394" s="472"/>
      <c r="U394" s="489"/>
    </row>
    <row r="395" spans="2:21" s="2" customFormat="1" ht="13.5" customHeight="1">
      <c r="B395" s="500"/>
      <c r="C395" s="672"/>
      <c r="D395" s="456"/>
      <c r="E395" s="470"/>
      <c r="F395" s="470"/>
      <c r="G395" s="471"/>
      <c r="H395" s="471"/>
      <c r="I395" s="471"/>
      <c r="J395" s="544"/>
      <c r="K395" s="545"/>
      <c r="L395" s="546"/>
      <c r="M395" s="502"/>
      <c r="N395" s="502"/>
      <c r="O395" s="544"/>
      <c r="P395" s="546"/>
      <c r="Q395" s="502"/>
      <c r="R395" s="502"/>
      <c r="S395" s="502"/>
      <c r="T395" s="472"/>
      <c r="U395" s="489"/>
    </row>
    <row r="396" spans="2:21" s="2" customFormat="1" ht="13.5" customHeight="1">
      <c r="B396" s="500"/>
      <c r="C396" s="672"/>
      <c r="D396" s="457"/>
      <c r="E396" s="470"/>
      <c r="F396" s="470"/>
      <c r="G396" s="471"/>
      <c r="H396" s="471"/>
      <c r="I396" s="471"/>
      <c r="J396" s="547"/>
      <c r="K396" s="548"/>
      <c r="L396" s="549"/>
      <c r="M396" s="502"/>
      <c r="N396" s="502"/>
      <c r="O396" s="547"/>
      <c r="P396" s="549"/>
      <c r="Q396" s="502"/>
      <c r="R396" s="502"/>
      <c r="S396" s="502"/>
      <c r="T396" s="472"/>
      <c r="U396" s="489"/>
    </row>
    <row r="397" spans="2:21" s="2" customFormat="1" ht="13.5" customHeight="1">
      <c r="B397" s="500"/>
      <c r="C397" s="672"/>
      <c r="D397" s="456"/>
      <c r="E397" s="470"/>
      <c r="F397" s="470"/>
      <c r="G397" s="471"/>
      <c r="H397" s="471"/>
      <c r="I397" s="471"/>
      <c r="J397" s="544"/>
      <c r="K397" s="545"/>
      <c r="L397" s="546"/>
      <c r="M397" s="502"/>
      <c r="N397" s="502"/>
      <c r="O397" s="544"/>
      <c r="P397" s="546"/>
      <c r="Q397" s="502"/>
      <c r="R397" s="502"/>
      <c r="S397" s="502"/>
      <c r="T397" s="472"/>
      <c r="U397" s="489"/>
    </row>
    <row r="398" spans="2:21" s="2" customFormat="1" ht="13.5" customHeight="1">
      <c r="B398" s="500"/>
      <c r="C398" s="673"/>
      <c r="D398" s="457"/>
      <c r="E398" s="470"/>
      <c r="F398" s="470"/>
      <c r="G398" s="471"/>
      <c r="H398" s="471"/>
      <c r="I398" s="471"/>
      <c r="J398" s="547"/>
      <c r="K398" s="548"/>
      <c r="L398" s="549"/>
      <c r="M398" s="502"/>
      <c r="N398" s="502"/>
      <c r="O398" s="547"/>
      <c r="P398" s="549"/>
      <c r="Q398" s="502"/>
      <c r="R398" s="502"/>
      <c r="S398" s="502"/>
      <c r="T398" s="472"/>
      <c r="U398" s="489"/>
    </row>
    <row r="399" spans="2:21" s="2" customFormat="1" ht="13.5" customHeight="1">
      <c r="B399" s="500"/>
      <c r="C399" s="898" t="s">
        <v>11</v>
      </c>
      <c r="D399" s="899"/>
      <c r="E399" s="899"/>
      <c r="F399" s="899"/>
      <c r="G399" s="899"/>
      <c r="H399" s="899"/>
      <c r="I399" s="899"/>
      <c r="J399" s="899"/>
      <c r="K399" s="899"/>
      <c r="L399" s="899"/>
      <c r="M399" s="899"/>
      <c r="N399" s="899"/>
      <c r="O399" s="899"/>
      <c r="P399" s="899"/>
      <c r="Q399" s="899"/>
      <c r="R399" s="899"/>
      <c r="S399" s="900"/>
      <c r="T399" s="724">
        <f>COUNTIF(T379:T398,"○")</f>
        <v>2</v>
      </c>
      <c r="U399" s="669">
        <f>COUNTIF(U379:U398,"○")</f>
        <v>2</v>
      </c>
    </row>
    <row r="400" spans="2:21" s="2" customFormat="1" ht="13.5" customHeight="1">
      <c r="B400" s="500"/>
      <c r="C400" s="901"/>
      <c r="D400" s="779"/>
      <c r="E400" s="779"/>
      <c r="F400" s="779"/>
      <c r="G400" s="779"/>
      <c r="H400" s="779"/>
      <c r="I400" s="779"/>
      <c r="J400" s="779"/>
      <c r="K400" s="779"/>
      <c r="L400" s="779"/>
      <c r="M400" s="779"/>
      <c r="N400" s="779"/>
      <c r="O400" s="779"/>
      <c r="P400" s="779"/>
      <c r="Q400" s="779"/>
      <c r="R400" s="779"/>
      <c r="S400" s="780"/>
      <c r="T400" s="725"/>
      <c r="U400" s="670"/>
    </row>
    <row r="401" spans="2:21" s="2" customFormat="1" ht="13.5" customHeight="1">
      <c r="B401" s="500"/>
      <c r="C401" s="665" t="s">
        <v>65</v>
      </c>
      <c r="D401" s="665"/>
      <c r="E401" s="665"/>
      <c r="F401" s="665"/>
      <c r="G401" s="665"/>
      <c r="H401" s="665"/>
      <c r="I401" s="665"/>
      <c r="J401" s="665"/>
      <c r="K401" s="665"/>
      <c r="L401" s="665"/>
      <c r="M401" s="665"/>
      <c r="N401" s="665"/>
      <c r="O401" s="665"/>
      <c r="P401" s="665"/>
      <c r="Q401" s="665"/>
      <c r="R401" s="665"/>
      <c r="S401" s="665"/>
      <c r="T401" s="665"/>
      <c r="U401" s="666"/>
    </row>
    <row r="402" spans="2:21" s="2" customFormat="1" ht="13.5" customHeight="1" thickBot="1">
      <c r="B402" s="501"/>
      <c r="C402" s="667"/>
      <c r="D402" s="667"/>
      <c r="E402" s="667"/>
      <c r="F402" s="667"/>
      <c r="G402" s="667"/>
      <c r="H402" s="667"/>
      <c r="I402" s="667"/>
      <c r="J402" s="667"/>
      <c r="K402" s="667"/>
      <c r="L402" s="667"/>
      <c r="M402" s="667"/>
      <c r="N402" s="667"/>
      <c r="O402" s="667"/>
      <c r="P402" s="667"/>
      <c r="Q402" s="667"/>
      <c r="R402" s="667"/>
      <c r="S402" s="667"/>
      <c r="T402" s="667"/>
      <c r="U402" s="668"/>
    </row>
    <row r="403" spans="2:21" s="2" customFormat="1" ht="13.5" customHeight="1" thickBot="1">
      <c r="B403" s="27"/>
      <c r="C403" s="28"/>
      <c r="D403" s="28"/>
      <c r="E403" s="28"/>
      <c r="F403" s="28"/>
      <c r="G403" s="28"/>
      <c r="H403" s="28"/>
      <c r="I403" s="28"/>
      <c r="J403" s="28"/>
      <c r="K403" s="28"/>
      <c r="L403" s="28"/>
      <c r="M403" s="28"/>
      <c r="N403" s="28"/>
      <c r="O403" s="28"/>
      <c r="P403" s="28"/>
      <c r="Q403" s="28"/>
      <c r="R403" s="28"/>
      <c r="S403" s="28"/>
      <c r="T403" s="28"/>
      <c r="U403" s="28"/>
    </row>
    <row r="404" spans="2:21" s="2" customFormat="1" ht="13.5" customHeight="1">
      <c r="B404" s="499" t="s">
        <v>70</v>
      </c>
      <c r="C404" s="765" t="s">
        <v>98</v>
      </c>
      <c r="D404" s="766"/>
      <c r="E404" s="766"/>
      <c r="F404" s="767"/>
      <c r="G404" s="478" t="s">
        <v>114</v>
      </c>
      <c r="H404" s="479"/>
      <c r="I404" s="479"/>
      <c r="J404" s="479"/>
      <c r="K404" s="479"/>
      <c r="L404" s="479"/>
      <c r="M404" s="479"/>
      <c r="N404" s="479"/>
      <c r="O404" s="479"/>
      <c r="P404" s="479"/>
      <c r="Q404" s="479"/>
      <c r="R404" s="479"/>
      <c r="S404" s="479"/>
      <c r="T404" s="479"/>
      <c r="U404" s="480"/>
    </row>
    <row r="405" spans="2:21" s="2" customFormat="1" ht="16.5" customHeight="1">
      <c r="B405" s="500"/>
      <c r="C405" s="768"/>
      <c r="D405" s="769"/>
      <c r="E405" s="769"/>
      <c r="F405" s="770"/>
      <c r="G405" s="729"/>
      <c r="H405" s="730"/>
      <c r="I405" s="730"/>
      <c r="J405" s="730"/>
      <c r="K405" s="730"/>
      <c r="L405" s="730"/>
      <c r="M405" s="730"/>
      <c r="N405" s="730"/>
      <c r="O405" s="730"/>
      <c r="P405" s="730"/>
      <c r="Q405" s="730"/>
      <c r="R405" s="730"/>
      <c r="S405" s="730"/>
      <c r="T405" s="730"/>
      <c r="U405" s="731"/>
    </row>
    <row r="406" spans="2:21" s="2" customFormat="1" ht="13.5" customHeight="1">
      <c r="B406" s="500"/>
      <c r="C406" s="423" t="s">
        <v>93</v>
      </c>
      <c r="D406" s="423"/>
      <c r="E406" s="423"/>
      <c r="F406" s="423"/>
      <c r="G406" s="424" t="s">
        <v>200</v>
      </c>
      <c r="H406" s="425"/>
      <c r="I406" s="425"/>
      <c r="J406" s="425"/>
      <c r="K406" s="425"/>
      <c r="L406" s="425"/>
      <c r="M406" s="425"/>
      <c r="N406" s="425"/>
      <c r="O406" s="425"/>
      <c r="P406" s="425"/>
      <c r="Q406" s="425"/>
      <c r="R406" s="425"/>
      <c r="S406" s="425"/>
      <c r="T406" s="425"/>
      <c r="U406" s="426"/>
    </row>
    <row r="407" spans="2:21" s="2" customFormat="1" ht="13.5" customHeight="1">
      <c r="B407" s="500"/>
      <c r="C407" s="423"/>
      <c r="D407" s="423"/>
      <c r="E407" s="423"/>
      <c r="F407" s="423"/>
      <c r="G407" s="427"/>
      <c r="H407" s="428"/>
      <c r="I407" s="428"/>
      <c r="J407" s="428"/>
      <c r="K407" s="428"/>
      <c r="L407" s="428"/>
      <c r="M407" s="428"/>
      <c r="N407" s="428"/>
      <c r="O407" s="428"/>
      <c r="P407" s="428"/>
      <c r="Q407" s="428"/>
      <c r="R407" s="428"/>
      <c r="S407" s="428"/>
      <c r="T407" s="428"/>
      <c r="U407" s="429"/>
    </row>
    <row r="408" spans="2:21" s="2" customFormat="1" ht="13.5" customHeight="1">
      <c r="B408" s="500"/>
      <c r="C408" s="423"/>
      <c r="D408" s="423"/>
      <c r="E408" s="423"/>
      <c r="F408" s="423"/>
      <c r="G408" s="427"/>
      <c r="H408" s="428"/>
      <c r="I408" s="428"/>
      <c r="J408" s="428"/>
      <c r="K408" s="428"/>
      <c r="L408" s="428"/>
      <c r="M408" s="428"/>
      <c r="N408" s="428"/>
      <c r="O408" s="428"/>
      <c r="P408" s="428"/>
      <c r="Q408" s="428"/>
      <c r="R408" s="428"/>
      <c r="S408" s="428"/>
      <c r="T408" s="428"/>
      <c r="U408" s="429"/>
    </row>
    <row r="409" spans="2:21" s="2" customFormat="1" ht="13.5" customHeight="1">
      <c r="B409" s="500"/>
      <c r="C409" s="423"/>
      <c r="D409" s="423"/>
      <c r="E409" s="423"/>
      <c r="F409" s="423"/>
      <c r="G409" s="427"/>
      <c r="H409" s="428"/>
      <c r="I409" s="428"/>
      <c r="J409" s="428"/>
      <c r="K409" s="428"/>
      <c r="L409" s="428"/>
      <c r="M409" s="428"/>
      <c r="N409" s="428"/>
      <c r="O409" s="428"/>
      <c r="P409" s="428"/>
      <c r="Q409" s="428"/>
      <c r="R409" s="428"/>
      <c r="S409" s="428"/>
      <c r="T409" s="428"/>
      <c r="U409" s="429"/>
    </row>
    <row r="410" spans="2:21" s="2" customFormat="1" ht="9.75" customHeight="1">
      <c r="B410" s="500"/>
      <c r="C410" s="423"/>
      <c r="D410" s="423"/>
      <c r="E410" s="423"/>
      <c r="F410" s="423"/>
      <c r="G410" s="353"/>
      <c r="H410" s="430"/>
      <c r="I410" s="430"/>
      <c r="J410" s="430"/>
      <c r="K410" s="430"/>
      <c r="L410" s="430"/>
      <c r="M410" s="430"/>
      <c r="N410" s="430"/>
      <c r="O410" s="430"/>
      <c r="P410" s="430"/>
      <c r="Q410" s="430"/>
      <c r="R410" s="430"/>
      <c r="S410" s="430"/>
      <c r="T410" s="430"/>
      <c r="U410" s="431"/>
    </row>
    <row r="411" spans="2:21" s="2" customFormat="1" ht="13.5" customHeight="1">
      <c r="B411" s="500"/>
      <c r="C411" s="432" t="s">
        <v>97</v>
      </c>
      <c r="D411" s="432"/>
      <c r="E411" s="432"/>
      <c r="F411" s="432"/>
      <c r="G411" s="433" t="s">
        <v>115</v>
      </c>
      <c r="H411" s="433"/>
      <c r="I411" s="433"/>
      <c r="J411" s="433"/>
      <c r="K411" s="433"/>
      <c r="L411" s="433"/>
      <c r="M411" s="433"/>
      <c r="N411" s="433"/>
      <c r="O411" s="433"/>
      <c r="P411" s="433"/>
      <c r="Q411" s="433"/>
      <c r="R411" s="433"/>
      <c r="S411" s="433"/>
      <c r="T411" s="433"/>
      <c r="U411" s="434"/>
    </row>
    <row r="412" spans="2:21" s="2" customFormat="1" ht="13.5" customHeight="1">
      <c r="B412" s="500"/>
      <c r="C412" s="432"/>
      <c r="D412" s="432"/>
      <c r="E412" s="432"/>
      <c r="F412" s="432"/>
      <c r="G412" s="433"/>
      <c r="H412" s="433"/>
      <c r="I412" s="433"/>
      <c r="J412" s="433"/>
      <c r="K412" s="433"/>
      <c r="L412" s="433"/>
      <c r="M412" s="433"/>
      <c r="N412" s="433"/>
      <c r="O412" s="433"/>
      <c r="P412" s="433"/>
      <c r="Q412" s="433"/>
      <c r="R412" s="433"/>
      <c r="S412" s="433"/>
      <c r="T412" s="433"/>
      <c r="U412" s="434"/>
    </row>
    <row r="413" spans="2:21" s="2" customFormat="1" ht="13.5" customHeight="1">
      <c r="B413" s="500"/>
      <c r="C413" s="432"/>
      <c r="D413" s="432"/>
      <c r="E413" s="432"/>
      <c r="F413" s="432"/>
      <c r="G413" s="433"/>
      <c r="H413" s="433"/>
      <c r="I413" s="433"/>
      <c r="J413" s="433"/>
      <c r="K413" s="433"/>
      <c r="L413" s="433"/>
      <c r="M413" s="433"/>
      <c r="N413" s="433"/>
      <c r="O413" s="433"/>
      <c r="P413" s="433"/>
      <c r="Q413" s="433"/>
      <c r="R413" s="433"/>
      <c r="S413" s="433"/>
      <c r="T413" s="433"/>
      <c r="U413" s="434"/>
    </row>
    <row r="414" spans="2:21" s="2" customFormat="1" ht="13.5" customHeight="1">
      <c r="B414" s="500"/>
      <c r="C414" s="432"/>
      <c r="D414" s="432"/>
      <c r="E414" s="432"/>
      <c r="F414" s="432"/>
      <c r="G414" s="433"/>
      <c r="H414" s="433"/>
      <c r="I414" s="433"/>
      <c r="J414" s="433"/>
      <c r="K414" s="433"/>
      <c r="L414" s="433"/>
      <c r="M414" s="433"/>
      <c r="N414" s="433"/>
      <c r="O414" s="433"/>
      <c r="P414" s="433"/>
      <c r="Q414" s="433"/>
      <c r="R414" s="433"/>
      <c r="S414" s="433"/>
      <c r="T414" s="433"/>
      <c r="U414" s="434"/>
    </row>
    <row r="415" spans="2:21" s="2" customFormat="1" ht="13.5" customHeight="1">
      <c r="B415" s="500"/>
      <c r="C415" s="432"/>
      <c r="D415" s="432"/>
      <c r="E415" s="432"/>
      <c r="F415" s="432"/>
      <c r="G415" s="433"/>
      <c r="H415" s="433"/>
      <c r="I415" s="433"/>
      <c r="J415" s="433"/>
      <c r="K415" s="433"/>
      <c r="L415" s="433"/>
      <c r="M415" s="433"/>
      <c r="N415" s="433"/>
      <c r="O415" s="433"/>
      <c r="P415" s="433"/>
      <c r="Q415" s="433"/>
      <c r="R415" s="433"/>
      <c r="S415" s="433"/>
      <c r="T415" s="433"/>
      <c r="U415" s="434"/>
    </row>
    <row r="416" spans="2:21" s="2" customFormat="1" ht="13.5" customHeight="1">
      <c r="B416" s="500"/>
      <c r="C416" s="432"/>
      <c r="D416" s="432"/>
      <c r="E416" s="432"/>
      <c r="F416" s="432"/>
      <c r="G416" s="433"/>
      <c r="H416" s="433"/>
      <c r="I416" s="433"/>
      <c r="J416" s="433"/>
      <c r="K416" s="433"/>
      <c r="L416" s="433"/>
      <c r="M416" s="433"/>
      <c r="N416" s="433"/>
      <c r="O416" s="433"/>
      <c r="P416" s="433"/>
      <c r="Q416" s="433"/>
      <c r="R416" s="433"/>
      <c r="S416" s="433"/>
      <c r="T416" s="433"/>
      <c r="U416" s="434"/>
    </row>
    <row r="417" spans="2:21" s="2" customFormat="1" ht="13.5" customHeight="1">
      <c r="B417" s="500"/>
      <c r="C417" s="432"/>
      <c r="D417" s="432"/>
      <c r="E417" s="432"/>
      <c r="F417" s="432"/>
      <c r="G417" s="433"/>
      <c r="H417" s="433"/>
      <c r="I417" s="433"/>
      <c r="J417" s="433"/>
      <c r="K417" s="433"/>
      <c r="L417" s="433"/>
      <c r="M417" s="433"/>
      <c r="N417" s="433"/>
      <c r="O417" s="433"/>
      <c r="P417" s="433"/>
      <c r="Q417" s="433"/>
      <c r="R417" s="433"/>
      <c r="S417" s="433"/>
      <c r="T417" s="433"/>
      <c r="U417" s="434"/>
    </row>
    <row r="418" spans="2:21" s="2" customFormat="1" ht="13.5" customHeight="1">
      <c r="B418" s="500"/>
      <c r="C418" s="432"/>
      <c r="D418" s="432"/>
      <c r="E418" s="432"/>
      <c r="F418" s="432"/>
      <c r="G418" s="433"/>
      <c r="H418" s="433"/>
      <c r="I418" s="433"/>
      <c r="J418" s="433"/>
      <c r="K418" s="433"/>
      <c r="L418" s="433"/>
      <c r="M418" s="433"/>
      <c r="N418" s="433"/>
      <c r="O418" s="433"/>
      <c r="P418" s="433"/>
      <c r="Q418" s="433"/>
      <c r="R418" s="433"/>
      <c r="S418" s="433"/>
      <c r="T418" s="433"/>
      <c r="U418" s="434"/>
    </row>
    <row r="419" spans="2:21" s="2" customFormat="1" ht="13.5" customHeight="1">
      <c r="B419" s="500"/>
      <c r="C419" s="432"/>
      <c r="D419" s="432"/>
      <c r="E419" s="432"/>
      <c r="F419" s="432"/>
      <c r="G419" s="433"/>
      <c r="H419" s="433"/>
      <c r="I419" s="433"/>
      <c r="J419" s="433"/>
      <c r="K419" s="433"/>
      <c r="L419" s="433"/>
      <c r="M419" s="433"/>
      <c r="N419" s="433"/>
      <c r="O419" s="433"/>
      <c r="P419" s="433"/>
      <c r="Q419" s="433"/>
      <c r="R419" s="433"/>
      <c r="S419" s="433"/>
      <c r="T419" s="433"/>
      <c r="U419" s="434"/>
    </row>
    <row r="420" spans="2:21" s="2" customFormat="1" ht="13.5" customHeight="1">
      <c r="B420" s="500"/>
      <c r="C420" s="432"/>
      <c r="D420" s="432"/>
      <c r="E420" s="432"/>
      <c r="F420" s="432"/>
      <c r="G420" s="433"/>
      <c r="H420" s="433"/>
      <c r="I420" s="433"/>
      <c r="J420" s="433"/>
      <c r="K420" s="433"/>
      <c r="L420" s="433"/>
      <c r="M420" s="433"/>
      <c r="N420" s="433"/>
      <c r="O420" s="433"/>
      <c r="P420" s="433"/>
      <c r="Q420" s="433"/>
      <c r="R420" s="433"/>
      <c r="S420" s="433"/>
      <c r="T420" s="433"/>
      <c r="U420" s="434"/>
    </row>
    <row r="421" spans="2:21" s="2" customFormat="1" ht="3" customHeight="1">
      <c r="B421" s="500"/>
      <c r="C421" s="432"/>
      <c r="D421" s="432"/>
      <c r="E421" s="432"/>
      <c r="F421" s="432"/>
      <c r="G421" s="433"/>
      <c r="H421" s="433"/>
      <c r="I421" s="433"/>
      <c r="J421" s="433"/>
      <c r="K421" s="433"/>
      <c r="L421" s="433"/>
      <c r="M421" s="433"/>
      <c r="N421" s="433"/>
      <c r="O421" s="433"/>
      <c r="P421" s="433"/>
      <c r="Q421" s="433"/>
      <c r="R421" s="433"/>
      <c r="S421" s="433"/>
      <c r="T421" s="433"/>
      <c r="U421" s="434"/>
    </row>
    <row r="422" spans="2:21" s="2" customFormat="1" ht="23.25" customHeight="1">
      <c r="B422" s="500"/>
      <c r="C422" s="392" t="s">
        <v>199</v>
      </c>
      <c r="D422" s="359" t="s">
        <v>197</v>
      </c>
      <c r="E422" s="359"/>
      <c r="F422" s="360"/>
      <c r="G422" s="395" t="s">
        <v>322</v>
      </c>
      <c r="H422" s="396"/>
      <c r="I422" s="396"/>
      <c r="J422" s="396"/>
      <c r="K422" s="396"/>
      <c r="L422" s="396"/>
      <c r="M422" s="396"/>
      <c r="N422" s="396"/>
      <c r="O422" s="396"/>
      <c r="P422" s="396"/>
      <c r="Q422" s="396"/>
      <c r="R422" s="396"/>
      <c r="S422" s="396"/>
      <c r="T422" s="396"/>
      <c r="U422" s="397"/>
    </row>
    <row r="423" spans="2:21" s="2" customFormat="1" ht="23.25" customHeight="1">
      <c r="B423" s="500"/>
      <c r="C423" s="392"/>
      <c r="D423" s="393"/>
      <c r="E423" s="393"/>
      <c r="F423" s="394"/>
      <c r="G423" s="398"/>
      <c r="H423" s="399"/>
      <c r="I423" s="399"/>
      <c r="J423" s="399"/>
      <c r="K423" s="399"/>
      <c r="L423" s="399"/>
      <c r="M423" s="399"/>
      <c r="N423" s="399"/>
      <c r="O423" s="399"/>
      <c r="P423" s="399"/>
      <c r="Q423" s="399"/>
      <c r="R423" s="399"/>
      <c r="S423" s="399"/>
      <c r="T423" s="399"/>
      <c r="U423" s="400"/>
    </row>
    <row r="424" spans="2:21" s="2" customFormat="1" ht="13.5" customHeight="1">
      <c r="B424" s="500"/>
      <c r="C424" s="458" t="s">
        <v>74</v>
      </c>
      <c r="D424" s="459"/>
      <c r="E424" s="459"/>
      <c r="F424" s="460"/>
      <c r="G424" s="444" t="s">
        <v>194</v>
      </c>
      <c r="H424" s="445"/>
      <c r="I424" s="445"/>
      <c r="J424" s="445"/>
      <c r="K424" s="445"/>
      <c r="L424" s="445"/>
      <c r="M424" s="445"/>
      <c r="N424" s="445"/>
      <c r="O424" s="445"/>
      <c r="P424" s="445"/>
      <c r="Q424" s="445"/>
      <c r="R424" s="445"/>
      <c r="S424" s="445"/>
      <c r="T424" s="445"/>
      <c r="U424" s="446"/>
    </row>
    <row r="425" spans="2:21" s="2" customFormat="1" ht="13.5" customHeight="1">
      <c r="B425" s="500"/>
      <c r="C425" s="461"/>
      <c r="D425" s="462"/>
      <c r="E425" s="462"/>
      <c r="F425" s="463"/>
      <c r="G425" s="444"/>
      <c r="H425" s="445"/>
      <c r="I425" s="445"/>
      <c r="J425" s="445"/>
      <c r="K425" s="445"/>
      <c r="L425" s="445"/>
      <c r="M425" s="445"/>
      <c r="N425" s="445"/>
      <c r="O425" s="445"/>
      <c r="P425" s="445"/>
      <c r="Q425" s="445"/>
      <c r="R425" s="445"/>
      <c r="S425" s="445"/>
      <c r="T425" s="445"/>
      <c r="U425" s="446"/>
    </row>
    <row r="426" spans="2:21" s="2" customFormat="1" ht="13.5" customHeight="1">
      <c r="B426" s="500"/>
      <c r="C426" s="461"/>
      <c r="D426" s="462"/>
      <c r="E426" s="462"/>
      <c r="F426" s="463"/>
      <c r="G426" s="444"/>
      <c r="H426" s="445"/>
      <c r="I426" s="445"/>
      <c r="J426" s="445"/>
      <c r="K426" s="445"/>
      <c r="L426" s="445"/>
      <c r="M426" s="445"/>
      <c r="N426" s="445"/>
      <c r="O426" s="445"/>
      <c r="P426" s="445"/>
      <c r="Q426" s="445"/>
      <c r="R426" s="445"/>
      <c r="S426" s="445"/>
      <c r="T426" s="445"/>
      <c r="U426" s="446"/>
    </row>
    <row r="427" spans="2:21" s="2" customFormat="1" ht="13.5" customHeight="1">
      <c r="B427" s="500"/>
      <c r="C427" s="461"/>
      <c r="D427" s="462"/>
      <c r="E427" s="462"/>
      <c r="F427" s="463"/>
      <c r="G427" s="444"/>
      <c r="H427" s="445"/>
      <c r="I427" s="445"/>
      <c r="J427" s="445"/>
      <c r="K427" s="445"/>
      <c r="L427" s="445"/>
      <c r="M427" s="445"/>
      <c r="N427" s="445"/>
      <c r="O427" s="445"/>
      <c r="P427" s="445"/>
      <c r="Q427" s="445"/>
      <c r="R427" s="445"/>
      <c r="S427" s="445"/>
      <c r="T427" s="445"/>
      <c r="U427" s="446"/>
    </row>
    <row r="428" spans="2:21" s="2" customFormat="1" ht="13.5" customHeight="1">
      <c r="B428" s="500"/>
      <c r="C428" s="464"/>
      <c r="D428" s="465"/>
      <c r="E428" s="465"/>
      <c r="F428" s="466"/>
      <c r="G428" s="444"/>
      <c r="H428" s="445"/>
      <c r="I428" s="445"/>
      <c r="J428" s="445"/>
      <c r="K428" s="445"/>
      <c r="L428" s="445"/>
      <c r="M428" s="445"/>
      <c r="N428" s="445"/>
      <c r="O428" s="445"/>
      <c r="P428" s="445"/>
      <c r="Q428" s="445"/>
      <c r="R428" s="445"/>
      <c r="S428" s="445"/>
      <c r="T428" s="445"/>
      <c r="U428" s="446"/>
    </row>
    <row r="429" spans="2:21" s="2" customFormat="1" ht="13.5" customHeight="1">
      <c r="B429" s="500"/>
      <c r="C429" s="435" t="s">
        <v>192</v>
      </c>
      <c r="D429" s="436"/>
      <c r="E429" s="436"/>
      <c r="F429" s="437"/>
      <c r="G429" s="444" t="s">
        <v>323</v>
      </c>
      <c r="H429" s="445"/>
      <c r="I429" s="445"/>
      <c r="J429" s="445"/>
      <c r="K429" s="445"/>
      <c r="L429" s="445"/>
      <c r="M429" s="445"/>
      <c r="N429" s="445"/>
      <c r="O429" s="445"/>
      <c r="P429" s="445"/>
      <c r="Q429" s="445"/>
      <c r="R429" s="445"/>
      <c r="S429" s="445"/>
      <c r="T429" s="445"/>
      <c r="U429" s="446"/>
    </row>
    <row r="430" spans="2:21" s="2" customFormat="1" ht="13.5" customHeight="1">
      <c r="B430" s="500"/>
      <c r="C430" s="438"/>
      <c r="D430" s="439"/>
      <c r="E430" s="439"/>
      <c r="F430" s="440"/>
      <c r="G430" s="444"/>
      <c r="H430" s="445"/>
      <c r="I430" s="445"/>
      <c r="J430" s="445"/>
      <c r="K430" s="445"/>
      <c r="L430" s="445"/>
      <c r="M430" s="445"/>
      <c r="N430" s="445"/>
      <c r="O430" s="445"/>
      <c r="P430" s="445"/>
      <c r="Q430" s="445"/>
      <c r="R430" s="445"/>
      <c r="S430" s="445"/>
      <c r="T430" s="445"/>
      <c r="U430" s="446"/>
    </row>
    <row r="431" spans="2:21" s="2" customFormat="1" ht="13.5" customHeight="1">
      <c r="B431" s="500"/>
      <c r="C431" s="438"/>
      <c r="D431" s="439"/>
      <c r="E431" s="439"/>
      <c r="F431" s="440"/>
      <c r="G431" s="444"/>
      <c r="H431" s="445"/>
      <c r="I431" s="445"/>
      <c r="J431" s="445"/>
      <c r="K431" s="445"/>
      <c r="L431" s="445"/>
      <c r="M431" s="445"/>
      <c r="N431" s="445"/>
      <c r="O431" s="445"/>
      <c r="P431" s="445"/>
      <c r="Q431" s="445"/>
      <c r="R431" s="445"/>
      <c r="S431" s="445"/>
      <c r="T431" s="445"/>
      <c r="U431" s="446"/>
    </row>
    <row r="432" spans="2:21" s="2" customFormat="1" ht="13.5" customHeight="1">
      <c r="B432" s="500"/>
      <c r="C432" s="438"/>
      <c r="D432" s="439"/>
      <c r="E432" s="439"/>
      <c r="F432" s="440"/>
      <c r="G432" s="444"/>
      <c r="H432" s="445"/>
      <c r="I432" s="445"/>
      <c r="J432" s="445"/>
      <c r="K432" s="445"/>
      <c r="L432" s="445"/>
      <c r="M432" s="445"/>
      <c r="N432" s="445"/>
      <c r="O432" s="445"/>
      <c r="P432" s="445"/>
      <c r="Q432" s="445"/>
      <c r="R432" s="445"/>
      <c r="S432" s="445"/>
      <c r="T432" s="445"/>
      <c r="U432" s="446"/>
    </row>
    <row r="433" spans="2:21" s="2" customFormat="1" ht="13.5" customHeight="1">
      <c r="B433" s="500"/>
      <c r="C433" s="441"/>
      <c r="D433" s="442"/>
      <c r="E433" s="442"/>
      <c r="F433" s="443"/>
      <c r="G433" s="444"/>
      <c r="H433" s="445"/>
      <c r="I433" s="445"/>
      <c r="J433" s="445"/>
      <c r="K433" s="445"/>
      <c r="L433" s="445"/>
      <c r="M433" s="445"/>
      <c r="N433" s="445"/>
      <c r="O433" s="445"/>
      <c r="P433" s="445"/>
      <c r="Q433" s="445"/>
      <c r="R433" s="445"/>
      <c r="S433" s="445"/>
      <c r="T433" s="445"/>
      <c r="U433" s="446"/>
    </row>
    <row r="434" spans="2:21" s="2" customFormat="1" ht="13.5" customHeight="1">
      <c r="B434" s="500"/>
      <c r="C434" s="447" t="s">
        <v>55</v>
      </c>
      <c r="D434" s="447"/>
      <c r="E434" s="447"/>
      <c r="F434" s="448"/>
      <c r="G434" s="732" t="s">
        <v>116</v>
      </c>
      <c r="H434" s="733"/>
      <c r="I434" s="733"/>
      <c r="J434" s="733"/>
      <c r="K434" s="733"/>
      <c r="L434" s="733"/>
      <c r="M434" s="733"/>
      <c r="N434" s="733"/>
      <c r="O434" s="734"/>
      <c r="P434" s="550" t="s">
        <v>99</v>
      </c>
      <c r="Q434" s="551"/>
      <c r="R434" s="552"/>
      <c r="S434" s="342" t="s">
        <v>100</v>
      </c>
      <c r="T434" s="343"/>
      <c r="U434" s="344"/>
    </row>
    <row r="435" spans="2:21" s="2" customFormat="1" ht="13.5" customHeight="1">
      <c r="B435" s="500"/>
      <c r="C435" s="447"/>
      <c r="D435" s="447"/>
      <c r="E435" s="447"/>
      <c r="F435" s="448"/>
      <c r="G435" s="524"/>
      <c r="H435" s="525"/>
      <c r="I435" s="525"/>
      <c r="J435" s="525"/>
      <c r="K435" s="525"/>
      <c r="L435" s="525"/>
      <c r="M435" s="525"/>
      <c r="N435" s="525"/>
      <c r="O435" s="735"/>
      <c r="P435" s="553"/>
      <c r="Q435" s="554"/>
      <c r="R435" s="555"/>
      <c r="S435" s="345"/>
      <c r="T435" s="346"/>
      <c r="U435" s="347"/>
    </row>
    <row r="436" spans="2:21" s="2" customFormat="1" ht="13.5" customHeight="1">
      <c r="B436" s="500"/>
      <c r="C436" s="447"/>
      <c r="D436" s="447"/>
      <c r="E436" s="447"/>
      <c r="F436" s="448"/>
      <c r="G436" s="736"/>
      <c r="H436" s="737"/>
      <c r="I436" s="737"/>
      <c r="J436" s="737"/>
      <c r="K436" s="737"/>
      <c r="L436" s="737"/>
      <c r="M436" s="737"/>
      <c r="N436" s="737"/>
      <c r="O436" s="738"/>
      <c r="P436" s="556"/>
      <c r="Q436" s="557"/>
      <c r="R436" s="558"/>
      <c r="S436" s="348"/>
      <c r="T436" s="349"/>
      <c r="U436" s="350"/>
    </row>
    <row r="437" spans="2:21" s="2" customFormat="1" ht="13.5" customHeight="1">
      <c r="B437" s="500"/>
      <c r="C437" s="748" t="s">
        <v>106</v>
      </c>
      <c r="D437" s="748"/>
      <c r="E437" s="748"/>
      <c r="F437" s="749"/>
      <c r="G437" s="745" t="s">
        <v>191</v>
      </c>
      <c r="H437" s="746"/>
      <c r="I437" s="746"/>
      <c r="J437" s="746"/>
      <c r="K437" s="746"/>
      <c r="L437" s="746"/>
      <c r="M437" s="746"/>
      <c r="N437" s="746"/>
      <c r="O437" s="746"/>
      <c r="P437" s="746"/>
      <c r="Q437" s="746"/>
      <c r="R437" s="746"/>
      <c r="S437" s="746"/>
      <c r="T437" s="746"/>
      <c r="U437" s="747"/>
    </row>
    <row r="438" spans="2:21" s="2" customFormat="1" ht="13.5" customHeight="1">
      <c r="B438" s="500"/>
      <c r="C438" s="748"/>
      <c r="D438" s="748"/>
      <c r="E438" s="748"/>
      <c r="F438" s="749"/>
      <c r="G438" s="745"/>
      <c r="H438" s="746"/>
      <c r="I438" s="746"/>
      <c r="J438" s="746"/>
      <c r="K438" s="746"/>
      <c r="L438" s="746"/>
      <c r="M438" s="746"/>
      <c r="N438" s="746"/>
      <c r="O438" s="746"/>
      <c r="P438" s="746"/>
      <c r="Q438" s="746"/>
      <c r="R438" s="746"/>
      <c r="S438" s="746"/>
      <c r="T438" s="746"/>
      <c r="U438" s="747"/>
    </row>
    <row r="439" spans="2:21" s="2" customFormat="1" ht="13.5" customHeight="1">
      <c r="B439" s="500"/>
      <c r="C439" s="748"/>
      <c r="D439" s="748"/>
      <c r="E439" s="748"/>
      <c r="F439" s="749"/>
      <c r="G439" s="745"/>
      <c r="H439" s="746"/>
      <c r="I439" s="746"/>
      <c r="J439" s="746"/>
      <c r="K439" s="746"/>
      <c r="L439" s="746"/>
      <c r="M439" s="746"/>
      <c r="N439" s="746"/>
      <c r="O439" s="746"/>
      <c r="P439" s="746"/>
      <c r="Q439" s="746"/>
      <c r="R439" s="746"/>
      <c r="S439" s="746"/>
      <c r="T439" s="746"/>
      <c r="U439" s="747"/>
    </row>
    <row r="440" spans="2:21" s="2" customFormat="1" ht="13.5" customHeight="1">
      <c r="B440" s="500"/>
      <c r="C440" s="447" t="s">
        <v>12</v>
      </c>
      <c r="D440" s="447"/>
      <c r="E440" s="447"/>
      <c r="F440" s="448"/>
      <c r="G440" s="449" t="s">
        <v>198</v>
      </c>
      <c r="H440" s="449"/>
      <c r="I440" s="449"/>
      <c r="J440" s="449"/>
      <c r="K440" s="449"/>
      <c r="L440" s="449"/>
      <c r="M440" s="450" t="s">
        <v>104</v>
      </c>
      <c r="N440" s="451"/>
      <c r="O440" s="451"/>
      <c r="P440" s="451"/>
      <c r="Q440" s="451"/>
      <c r="R440" s="451"/>
      <c r="S440" s="451"/>
      <c r="T440" s="451"/>
      <c r="U440" s="452"/>
    </row>
    <row r="441" spans="2:21" s="2" customFormat="1" ht="13.5" customHeight="1">
      <c r="B441" s="500"/>
      <c r="C441" s="447"/>
      <c r="D441" s="447"/>
      <c r="E441" s="447"/>
      <c r="F441" s="448"/>
      <c r="G441" s="449"/>
      <c r="H441" s="449"/>
      <c r="I441" s="449"/>
      <c r="J441" s="449"/>
      <c r="K441" s="449"/>
      <c r="L441" s="449"/>
      <c r="M441" s="453"/>
      <c r="N441" s="454"/>
      <c r="O441" s="454"/>
      <c r="P441" s="454"/>
      <c r="Q441" s="454"/>
      <c r="R441" s="454"/>
      <c r="S441" s="454"/>
      <c r="T441" s="454"/>
      <c r="U441" s="455"/>
    </row>
    <row r="442" spans="2:21" s="2" customFormat="1" ht="13.5" customHeight="1">
      <c r="B442" s="500"/>
      <c r="C442" s="739" t="s">
        <v>193</v>
      </c>
      <c r="D442" s="739"/>
      <c r="E442" s="739"/>
      <c r="F442" s="740"/>
      <c r="G442" s="743" t="s">
        <v>195</v>
      </c>
      <c r="H442" s="743"/>
      <c r="I442" s="743"/>
      <c r="J442" s="743"/>
      <c r="K442" s="743"/>
      <c r="L442" s="743"/>
      <c r="M442" s="743"/>
      <c r="N442" s="743"/>
      <c r="O442" s="743"/>
      <c r="P442" s="743"/>
      <c r="Q442" s="743"/>
      <c r="R442" s="743"/>
      <c r="S442" s="743"/>
      <c r="T442" s="743"/>
      <c r="U442" s="744"/>
    </row>
    <row r="443" spans="2:21" s="2" customFormat="1" ht="13.5" customHeight="1">
      <c r="B443" s="500"/>
      <c r="C443" s="361"/>
      <c r="D443" s="361"/>
      <c r="E443" s="361"/>
      <c r="F443" s="362"/>
      <c r="G443" s="743"/>
      <c r="H443" s="743"/>
      <c r="I443" s="743"/>
      <c r="J443" s="743"/>
      <c r="K443" s="743"/>
      <c r="L443" s="743"/>
      <c r="M443" s="743"/>
      <c r="N443" s="743"/>
      <c r="O443" s="743"/>
      <c r="P443" s="743"/>
      <c r="Q443" s="743"/>
      <c r="R443" s="743"/>
      <c r="S443" s="743"/>
      <c r="T443" s="743"/>
      <c r="U443" s="744"/>
    </row>
    <row r="444" spans="2:21" s="2" customFormat="1" ht="13.5" customHeight="1">
      <c r="B444" s="500"/>
      <c r="C444" s="741"/>
      <c r="D444" s="741"/>
      <c r="E444" s="741"/>
      <c r="F444" s="742"/>
      <c r="G444" s="743"/>
      <c r="H444" s="743"/>
      <c r="I444" s="743"/>
      <c r="J444" s="743"/>
      <c r="K444" s="743"/>
      <c r="L444" s="743"/>
      <c r="M444" s="743"/>
      <c r="N444" s="743"/>
      <c r="O444" s="743"/>
      <c r="P444" s="743"/>
      <c r="Q444" s="743"/>
      <c r="R444" s="743"/>
      <c r="S444" s="743"/>
      <c r="T444" s="743"/>
      <c r="U444" s="744"/>
    </row>
    <row r="445" spans="2:21" s="2" customFormat="1" ht="13.5" customHeight="1">
      <c r="B445" s="500"/>
      <c r="C445" s="447" t="s">
        <v>13</v>
      </c>
      <c r="D445" s="447"/>
      <c r="E445" s="447"/>
      <c r="F445" s="448"/>
      <c r="G445" s="750" t="s">
        <v>117</v>
      </c>
      <c r="H445" s="751"/>
      <c r="I445" s="751"/>
      <c r="J445" s="751"/>
      <c r="K445" s="751"/>
      <c r="L445" s="751"/>
      <c r="M445" s="751"/>
      <c r="N445" s="751"/>
      <c r="O445" s="751"/>
      <c r="P445" s="751"/>
      <c r="Q445" s="751"/>
      <c r="R445" s="751"/>
      <c r="S445" s="751"/>
      <c r="T445" s="751"/>
      <c r="U445" s="752"/>
    </row>
    <row r="446" spans="2:21" s="2" customFormat="1" ht="13.5" customHeight="1">
      <c r="B446" s="500"/>
      <c r="C446" s="447"/>
      <c r="D446" s="447"/>
      <c r="E446" s="447"/>
      <c r="F446" s="448"/>
      <c r="G446" s="753"/>
      <c r="H446" s="754"/>
      <c r="I446" s="754"/>
      <c r="J446" s="754"/>
      <c r="K446" s="754"/>
      <c r="L446" s="754"/>
      <c r="M446" s="754"/>
      <c r="N446" s="754"/>
      <c r="O446" s="754"/>
      <c r="P446" s="754"/>
      <c r="Q446" s="754"/>
      <c r="R446" s="754"/>
      <c r="S446" s="754"/>
      <c r="T446" s="754"/>
      <c r="U446" s="755"/>
    </row>
    <row r="447" spans="2:21" s="2" customFormat="1" ht="13.5" customHeight="1">
      <c r="B447" s="500"/>
      <c r="C447" s="756" t="s">
        <v>107</v>
      </c>
      <c r="D447" s="757"/>
      <c r="E447" s="757"/>
      <c r="F447" s="758"/>
      <c r="G447" s="761"/>
      <c r="H447" s="761"/>
      <c r="I447" s="761"/>
      <c r="J447" s="761"/>
      <c r="K447" s="761"/>
      <c r="L447" s="761"/>
      <c r="M447" s="761"/>
      <c r="N447" s="761"/>
      <c r="O447" s="761"/>
      <c r="P447" s="761"/>
      <c r="Q447" s="761"/>
      <c r="R447" s="761"/>
      <c r="S447" s="761"/>
      <c r="T447" s="761"/>
      <c r="U447" s="762"/>
    </row>
    <row r="448" spans="2:21" s="2" customFormat="1" ht="13.5" customHeight="1">
      <c r="B448" s="500"/>
      <c r="C448" s="756"/>
      <c r="D448" s="757"/>
      <c r="E448" s="757"/>
      <c r="F448" s="758"/>
      <c r="G448" s="761"/>
      <c r="H448" s="761"/>
      <c r="I448" s="761"/>
      <c r="J448" s="761"/>
      <c r="K448" s="761"/>
      <c r="L448" s="761"/>
      <c r="M448" s="761"/>
      <c r="N448" s="761"/>
      <c r="O448" s="761"/>
      <c r="P448" s="761"/>
      <c r="Q448" s="761"/>
      <c r="R448" s="761"/>
      <c r="S448" s="761"/>
      <c r="T448" s="761"/>
      <c r="U448" s="762"/>
    </row>
    <row r="449" spans="2:21" s="2" customFormat="1" ht="13.5" customHeight="1">
      <c r="B449" s="500"/>
      <c r="C449" s="756"/>
      <c r="D449" s="757"/>
      <c r="E449" s="757"/>
      <c r="F449" s="758"/>
      <c r="G449" s="761"/>
      <c r="H449" s="761"/>
      <c r="I449" s="761"/>
      <c r="J449" s="761"/>
      <c r="K449" s="761"/>
      <c r="L449" s="761"/>
      <c r="M449" s="761"/>
      <c r="N449" s="761"/>
      <c r="O449" s="761"/>
      <c r="P449" s="761"/>
      <c r="Q449" s="761"/>
      <c r="R449" s="761"/>
      <c r="S449" s="761"/>
      <c r="T449" s="761"/>
      <c r="U449" s="762"/>
    </row>
    <row r="450" spans="2:21" s="2" customFormat="1" ht="13.5" customHeight="1">
      <c r="B450" s="500"/>
      <c r="C450" s="757"/>
      <c r="D450" s="757"/>
      <c r="E450" s="757"/>
      <c r="F450" s="758"/>
      <c r="G450" s="761"/>
      <c r="H450" s="761"/>
      <c r="I450" s="761"/>
      <c r="J450" s="761"/>
      <c r="K450" s="761"/>
      <c r="L450" s="761"/>
      <c r="M450" s="761"/>
      <c r="N450" s="761"/>
      <c r="O450" s="761"/>
      <c r="P450" s="761"/>
      <c r="Q450" s="761"/>
      <c r="R450" s="761"/>
      <c r="S450" s="761"/>
      <c r="T450" s="761"/>
      <c r="U450" s="762"/>
    </row>
    <row r="451" spans="2:21" s="2" customFormat="1" ht="13.5" customHeight="1">
      <c r="B451" s="500"/>
      <c r="C451" s="759"/>
      <c r="D451" s="759"/>
      <c r="E451" s="759"/>
      <c r="F451" s="760"/>
      <c r="G451" s="763"/>
      <c r="H451" s="763"/>
      <c r="I451" s="763"/>
      <c r="J451" s="763"/>
      <c r="K451" s="763"/>
      <c r="L451" s="763"/>
      <c r="M451" s="763"/>
      <c r="N451" s="763"/>
      <c r="O451" s="763"/>
      <c r="P451" s="763"/>
      <c r="Q451" s="763"/>
      <c r="R451" s="763"/>
      <c r="S451" s="763"/>
      <c r="T451" s="763"/>
      <c r="U451" s="764"/>
    </row>
    <row r="452" spans="2:21" s="2" customFormat="1" ht="10.5" customHeight="1">
      <c r="B452" s="500"/>
      <c r="C452" s="473"/>
      <c r="D452" s="630" t="s">
        <v>81</v>
      </c>
      <c r="E452" s="708" t="s">
        <v>108</v>
      </c>
      <c r="F452" s="709"/>
      <c r="G452" s="637" t="s">
        <v>10</v>
      </c>
      <c r="H452" s="704"/>
      <c r="I452" s="638"/>
      <c r="J452" s="244" t="s">
        <v>33</v>
      </c>
      <c r="K452" s="241"/>
      <c r="L452" s="242"/>
      <c r="M452" s="241" t="s">
        <v>32</v>
      </c>
      <c r="N452" s="242"/>
      <c r="O452" s="637" t="s">
        <v>14</v>
      </c>
      <c r="P452" s="638"/>
      <c r="Q452" s="359" t="s">
        <v>64</v>
      </c>
      <c r="R452" s="359"/>
      <c r="S452" s="360"/>
      <c r="T452" s="365" t="s">
        <v>43</v>
      </c>
      <c r="U452" s="627" t="s">
        <v>42</v>
      </c>
    </row>
    <row r="453" spans="2:21" s="2" customFormat="1" ht="13.5" customHeight="1">
      <c r="B453" s="500"/>
      <c r="C453" s="474"/>
      <c r="D453" s="631"/>
      <c r="E453" s="710"/>
      <c r="F453" s="711"/>
      <c r="G453" s="461"/>
      <c r="H453" s="462"/>
      <c r="I453" s="463"/>
      <c r="J453" s="706"/>
      <c r="K453" s="633"/>
      <c r="L453" s="634"/>
      <c r="M453" s="633"/>
      <c r="N453" s="634"/>
      <c r="O453" s="461"/>
      <c r="P453" s="463"/>
      <c r="Q453" s="361"/>
      <c r="R453" s="361"/>
      <c r="S453" s="362"/>
      <c r="T453" s="366"/>
      <c r="U453" s="628"/>
    </row>
    <row r="454" spans="2:21" s="2" customFormat="1" ht="13.5" customHeight="1" thickBot="1">
      <c r="B454" s="500"/>
      <c r="C454" s="475"/>
      <c r="D454" s="632"/>
      <c r="E454" s="712"/>
      <c r="F454" s="713"/>
      <c r="G454" s="639"/>
      <c r="H454" s="705"/>
      <c r="I454" s="640"/>
      <c r="J454" s="707"/>
      <c r="K454" s="635"/>
      <c r="L454" s="636"/>
      <c r="M454" s="635"/>
      <c r="N454" s="636"/>
      <c r="O454" s="639"/>
      <c r="P454" s="640"/>
      <c r="Q454" s="363"/>
      <c r="R454" s="363"/>
      <c r="S454" s="364"/>
      <c r="T454" s="367"/>
      <c r="U454" s="629"/>
    </row>
    <row r="455" spans="2:21" s="2" customFormat="1" ht="13.5" customHeight="1" thickTop="1">
      <c r="B455" s="500"/>
      <c r="C455" s="671" t="s">
        <v>77</v>
      </c>
      <c r="D455" s="674" t="s">
        <v>122</v>
      </c>
      <c r="E455" s="655" t="s">
        <v>132</v>
      </c>
      <c r="F455" s="656"/>
      <c r="G455" s="659" t="s">
        <v>119</v>
      </c>
      <c r="H455" s="660"/>
      <c r="I455" s="661"/>
      <c r="J455" s="490" t="s">
        <v>136</v>
      </c>
      <c r="K455" s="647"/>
      <c r="L455" s="491"/>
      <c r="M455" s="351" t="s">
        <v>137</v>
      </c>
      <c r="N455" s="352"/>
      <c r="O455" s="490" t="s">
        <v>138</v>
      </c>
      <c r="P455" s="491"/>
      <c r="Q455" s="490" t="s">
        <v>139</v>
      </c>
      <c r="R455" s="647"/>
      <c r="S455" s="491"/>
      <c r="T455" s="653" t="s">
        <v>110</v>
      </c>
      <c r="U455" s="494" t="s">
        <v>110</v>
      </c>
    </row>
    <row r="456" spans="2:21" s="2" customFormat="1" ht="13.5" customHeight="1">
      <c r="B456" s="500"/>
      <c r="C456" s="672"/>
      <c r="D456" s="675"/>
      <c r="E456" s="657"/>
      <c r="F456" s="658"/>
      <c r="G456" s="662"/>
      <c r="H456" s="663"/>
      <c r="I456" s="664"/>
      <c r="J456" s="357"/>
      <c r="K456" s="648"/>
      <c r="L456" s="358"/>
      <c r="M456" s="353"/>
      <c r="N456" s="354"/>
      <c r="O456" s="357"/>
      <c r="P456" s="358"/>
      <c r="Q456" s="357"/>
      <c r="R456" s="648"/>
      <c r="S456" s="358"/>
      <c r="T456" s="654"/>
      <c r="U456" s="495"/>
    </row>
    <row r="457" spans="2:21" s="2" customFormat="1" ht="13.5" customHeight="1">
      <c r="B457" s="500"/>
      <c r="C457" s="672"/>
      <c r="D457" s="651" t="s">
        <v>118</v>
      </c>
      <c r="E457" s="676" t="s">
        <v>132</v>
      </c>
      <c r="F457" s="676"/>
      <c r="G457" s="677" t="s">
        <v>119</v>
      </c>
      <c r="H457" s="677"/>
      <c r="I457" s="677"/>
      <c r="J457" s="355" t="s">
        <v>133</v>
      </c>
      <c r="K457" s="678"/>
      <c r="L457" s="356"/>
      <c r="M457" s="641" t="s">
        <v>134</v>
      </c>
      <c r="N457" s="641"/>
      <c r="O457" s="355" t="s">
        <v>140</v>
      </c>
      <c r="P457" s="356"/>
      <c r="Q457" s="492" t="s">
        <v>141</v>
      </c>
      <c r="R457" s="492"/>
      <c r="S457" s="492"/>
      <c r="T457" s="646" t="s">
        <v>110</v>
      </c>
      <c r="U457" s="644" t="s">
        <v>110</v>
      </c>
    </row>
    <row r="458" spans="2:21" s="2" customFormat="1" ht="13.5" customHeight="1">
      <c r="B458" s="500"/>
      <c r="C458" s="672"/>
      <c r="D458" s="652"/>
      <c r="E458" s="676"/>
      <c r="F458" s="676"/>
      <c r="G458" s="677"/>
      <c r="H458" s="677"/>
      <c r="I458" s="677"/>
      <c r="J458" s="357"/>
      <c r="K458" s="648"/>
      <c r="L458" s="358"/>
      <c r="M458" s="641"/>
      <c r="N458" s="641"/>
      <c r="O458" s="357"/>
      <c r="P458" s="358"/>
      <c r="Q458" s="492"/>
      <c r="R458" s="492"/>
      <c r="S458" s="492"/>
      <c r="T458" s="646"/>
      <c r="U458" s="644"/>
    </row>
    <row r="459" spans="2:21" s="2" customFormat="1" ht="13.5" customHeight="1">
      <c r="B459" s="500"/>
      <c r="C459" s="672"/>
      <c r="D459" s="456"/>
      <c r="E459" s="470"/>
      <c r="F459" s="470"/>
      <c r="G459" s="471"/>
      <c r="H459" s="471"/>
      <c r="I459" s="471"/>
      <c r="J459" s="618"/>
      <c r="K459" s="642"/>
      <c r="L459" s="619"/>
      <c r="M459" s="502"/>
      <c r="N459" s="502"/>
      <c r="O459" s="618"/>
      <c r="P459" s="619"/>
      <c r="Q459" s="617"/>
      <c r="R459" s="617"/>
      <c r="S459" s="617"/>
      <c r="T459" s="645"/>
      <c r="U459" s="616"/>
    </row>
    <row r="460" spans="2:21" s="2" customFormat="1" ht="13.5" customHeight="1">
      <c r="B460" s="500"/>
      <c r="C460" s="672"/>
      <c r="D460" s="457"/>
      <c r="E460" s="470"/>
      <c r="F460" s="470"/>
      <c r="G460" s="471"/>
      <c r="H460" s="471"/>
      <c r="I460" s="471"/>
      <c r="J460" s="620"/>
      <c r="K460" s="643"/>
      <c r="L460" s="621"/>
      <c r="M460" s="502"/>
      <c r="N460" s="502"/>
      <c r="O460" s="620"/>
      <c r="P460" s="621"/>
      <c r="Q460" s="617"/>
      <c r="R460" s="617"/>
      <c r="S460" s="617"/>
      <c r="T460" s="645"/>
      <c r="U460" s="616"/>
    </row>
    <row r="461" spans="2:21" s="2" customFormat="1" ht="13.5" customHeight="1">
      <c r="B461" s="500"/>
      <c r="C461" s="672"/>
      <c r="D461" s="456"/>
      <c r="E461" s="470"/>
      <c r="F461" s="470"/>
      <c r="G461" s="471"/>
      <c r="H461" s="471"/>
      <c r="I461" s="471"/>
      <c r="J461" s="618"/>
      <c r="K461" s="642"/>
      <c r="L461" s="619"/>
      <c r="M461" s="502"/>
      <c r="N461" s="502"/>
      <c r="O461" s="618"/>
      <c r="P461" s="619"/>
      <c r="Q461" s="617"/>
      <c r="R461" s="617"/>
      <c r="S461" s="617"/>
      <c r="T461" s="645"/>
      <c r="U461" s="616"/>
    </row>
    <row r="462" spans="2:21" s="2" customFormat="1" ht="13.5" customHeight="1">
      <c r="B462" s="500"/>
      <c r="C462" s="672"/>
      <c r="D462" s="457"/>
      <c r="E462" s="470"/>
      <c r="F462" s="470"/>
      <c r="G462" s="471"/>
      <c r="H462" s="471"/>
      <c r="I462" s="471"/>
      <c r="J462" s="620"/>
      <c r="K462" s="643"/>
      <c r="L462" s="621"/>
      <c r="M462" s="502"/>
      <c r="N462" s="502"/>
      <c r="O462" s="620"/>
      <c r="P462" s="621"/>
      <c r="Q462" s="617"/>
      <c r="R462" s="617"/>
      <c r="S462" s="617"/>
      <c r="T462" s="645"/>
      <c r="U462" s="616"/>
    </row>
    <row r="463" spans="2:21" s="2" customFormat="1" ht="13.5" customHeight="1">
      <c r="B463" s="500"/>
      <c r="C463" s="672"/>
      <c r="D463" s="456"/>
      <c r="E463" s="470"/>
      <c r="F463" s="470"/>
      <c r="G463" s="471"/>
      <c r="H463" s="471"/>
      <c r="I463" s="471"/>
      <c r="J463" s="618"/>
      <c r="K463" s="642"/>
      <c r="L463" s="619"/>
      <c r="M463" s="502"/>
      <c r="N463" s="502"/>
      <c r="O463" s="618"/>
      <c r="P463" s="619"/>
      <c r="Q463" s="617"/>
      <c r="R463" s="617"/>
      <c r="S463" s="617"/>
      <c r="T463" s="645"/>
      <c r="U463" s="616"/>
    </row>
    <row r="464" spans="2:21" s="2" customFormat="1" ht="13.5" customHeight="1">
      <c r="B464" s="500"/>
      <c r="C464" s="672"/>
      <c r="D464" s="457"/>
      <c r="E464" s="470"/>
      <c r="F464" s="470"/>
      <c r="G464" s="471"/>
      <c r="H464" s="471"/>
      <c r="I464" s="471"/>
      <c r="J464" s="620"/>
      <c r="K464" s="643"/>
      <c r="L464" s="621"/>
      <c r="M464" s="502"/>
      <c r="N464" s="502"/>
      <c r="O464" s="620"/>
      <c r="P464" s="621"/>
      <c r="Q464" s="617"/>
      <c r="R464" s="617"/>
      <c r="S464" s="617"/>
      <c r="T464" s="645"/>
      <c r="U464" s="616"/>
    </row>
    <row r="465" spans="1:21" s="2" customFormat="1" ht="13.5" customHeight="1">
      <c r="B465" s="500"/>
      <c r="C465" s="672"/>
      <c r="D465" s="456"/>
      <c r="E465" s="470"/>
      <c r="F465" s="470"/>
      <c r="G465" s="471"/>
      <c r="H465" s="471"/>
      <c r="I465" s="471"/>
      <c r="J465" s="544"/>
      <c r="K465" s="545"/>
      <c r="L465" s="546"/>
      <c r="M465" s="502"/>
      <c r="N465" s="502"/>
      <c r="O465" s="544"/>
      <c r="P465" s="546"/>
      <c r="Q465" s="502"/>
      <c r="R465" s="502"/>
      <c r="S465" s="502"/>
      <c r="T465" s="472"/>
      <c r="U465" s="489"/>
    </row>
    <row r="466" spans="1:21" s="2" customFormat="1" ht="13.5" customHeight="1">
      <c r="B466" s="500"/>
      <c r="C466" s="672"/>
      <c r="D466" s="457"/>
      <c r="E466" s="470"/>
      <c r="F466" s="470"/>
      <c r="G466" s="471"/>
      <c r="H466" s="471"/>
      <c r="I466" s="471"/>
      <c r="J466" s="547"/>
      <c r="K466" s="548"/>
      <c r="L466" s="549"/>
      <c r="M466" s="502"/>
      <c r="N466" s="502"/>
      <c r="O466" s="547"/>
      <c r="P466" s="549"/>
      <c r="Q466" s="502"/>
      <c r="R466" s="502"/>
      <c r="S466" s="502"/>
      <c r="T466" s="472"/>
      <c r="U466" s="489"/>
    </row>
    <row r="467" spans="1:21" s="2" customFormat="1" ht="13.5" customHeight="1">
      <c r="B467" s="500"/>
      <c r="C467" s="672"/>
      <c r="D467" s="456"/>
      <c r="E467" s="470"/>
      <c r="F467" s="470"/>
      <c r="G467" s="471"/>
      <c r="H467" s="471"/>
      <c r="I467" s="471"/>
      <c r="J467" s="544"/>
      <c r="K467" s="545"/>
      <c r="L467" s="546"/>
      <c r="M467" s="502"/>
      <c r="N467" s="502"/>
      <c r="O467" s="544"/>
      <c r="P467" s="546"/>
      <c r="Q467" s="502"/>
      <c r="R467" s="502"/>
      <c r="S467" s="502"/>
      <c r="T467" s="472"/>
      <c r="U467" s="489"/>
    </row>
    <row r="468" spans="1:21" s="2" customFormat="1" ht="13.5" customHeight="1">
      <c r="B468" s="500"/>
      <c r="C468" s="672"/>
      <c r="D468" s="457"/>
      <c r="E468" s="470"/>
      <c r="F468" s="470"/>
      <c r="G468" s="471"/>
      <c r="H468" s="471"/>
      <c r="I468" s="471"/>
      <c r="J468" s="547"/>
      <c r="K468" s="548"/>
      <c r="L468" s="549"/>
      <c r="M468" s="502"/>
      <c r="N468" s="502"/>
      <c r="O468" s="547"/>
      <c r="P468" s="549"/>
      <c r="Q468" s="502"/>
      <c r="R468" s="502"/>
      <c r="S468" s="502"/>
      <c r="T468" s="472"/>
      <c r="U468" s="489"/>
    </row>
    <row r="469" spans="1:21" s="2" customFormat="1" ht="13.5" customHeight="1">
      <c r="B469" s="500"/>
      <c r="C469" s="672"/>
      <c r="D469" s="456"/>
      <c r="E469" s="470"/>
      <c r="F469" s="470"/>
      <c r="G469" s="471"/>
      <c r="H469" s="471"/>
      <c r="I469" s="471"/>
      <c r="J469" s="544"/>
      <c r="K469" s="545"/>
      <c r="L469" s="546"/>
      <c r="M469" s="502"/>
      <c r="N469" s="502"/>
      <c r="O469" s="544"/>
      <c r="P469" s="546"/>
      <c r="Q469" s="502"/>
      <c r="R469" s="502"/>
      <c r="S469" s="502"/>
      <c r="T469" s="472"/>
      <c r="U469" s="489"/>
    </row>
    <row r="470" spans="1:21" s="2" customFormat="1" ht="13.5" customHeight="1">
      <c r="B470" s="500"/>
      <c r="C470" s="672"/>
      <c r="D470" s="457"/>
      <c r="E470" s="470"/>
      <c r="F470" s="470"/>
      <c r="G470" s="471"/>
      <c r="H470" s="471"/>
      <c r="I470" s="471"/>
      <c r="J470" s="547"/>
      <c r="K470" s="548"/>
      <c r="L470" s="549"/>
      <c r="M470" s="502"/>
      <c r="N470" s="502"/>
      <c r="O470" s="547"/>
      <c r="P470" s="549"/>
      <c r="Q470" s="502"/>
      <c r="R470" s="502"/>
      <c r="S470" s="502"/>
      <c r="T470" s="472"/>
      <c r="U470" s="489"/>
    </row>
    <row r="471" spans="1:21" s="2" customFormat="1" ht="13.5" customHeight="1">
      <c r="B471" s="500"/>
      <c r="C471" s="672"/>
      <c r="D471" s="456"/>
      <c r="E471" s="470"/>
      <c r="F471" s="470"/>
      <c r="G471" s="471"/>
      <c r="H471" s="471"/>
      <c r="I471" s="471"/>
      <c r="J471" s="544"/>
      <c r="K471" s="545"/>
      <c r="L471" s="546"/>
      <c r="M471" s="502"/>
      <c r="N471" s="502"/>
      <c r="O471" s="544"/>
      <c r="P471" s="546"/>
      <c r="Q471" s="502"/>
      <c r="R471" s="502"/>
      <c r="S471" s="502"/>
      <c r="T471" s="472"/>
      <c r="U471" s="489"/>
    </row>
    <row r="472" spans="1:21" s="2" customFormat="1" ht="13.5" customHeight="1">
      <c r="B472" s="500"/>
      <c r="C472" s="672"/>
      <c r="D472" s="457"/>
      <c r="E472" s="470"/>
      <c r="F472" s="470"/>
      <c r="G472" s="471"/>
      <c r="H472" s="471"/>
      <c r="I472" s="471"/>
      <c r="J472" s="547"/>
      <c r="K472" s="548"/>
      <c r="L472" s="549"/>
      <c r="M472" s="502"/>
      <c r="N472" s="502"/>
      <c r="O472" s="547"/>
      <c r="P472" s="549"/>
      <c r="Q472" s="502"/>
      <c r="R472" s="502"/>
      <c r="S472" s="502"/>
      <c r="T472" s="472"/>
      <c r="U472" s="489"/>
    </row>
    <row r="473" spans="1:21" s="2" customFormat="1" ht="13.5" customHeight="1">
      <c r="B473" s="500"/>
      <c r="C473" s="672"/>
      <c r="D473" s="456"/>
      <c r="E473" s="470"/>
      <c r="F473" s="470"/>
      <c r="G473" s="471"/>
      <c r="H473" s="471"/>
      <c r="I473" s="471"/>
      <c r="J473" s="544"/>
      <c r="K473" s="545"/>
      <c r="L473" s="546"/>
      <c r="M473" s="502"/>
      <c r="N473" s="502"/>
      <c r="O473" s="544"/>
      <c r="P473" s="546"/>
      <c r="Q473" s="502"/>
      <c r="R473" s="502"/>
      <c r="S473" s="502"/>
      <c r="T473" s="472"/>
      <c r="U473" s="489"/>
    </row>
    <row r="474" spans="1:21" s="2" customFormat="1" ht="13.5" customHeight="1">
      <c r="A474" s="26"/>
      <c r="B474" s="500"/>
      <c r="C474" s="673"/>
      <c r="D474" s="457"/>
      <c r="E474" s="470"/>
      <c r="F474" s="470"/>
      <c r="G474" s="471"/>
      <c r="H474" s="471"/>
      <c r="I474" s="471"/>
      <c r="J474" s="547"/>
      <c r="K474" s="548"/>
      <c r="L474" s="549"/>
      <c r="M474" s="502"/>
      <c r="N474" s="502"/>
      <c r="O474" s="547"/>
      <c r="P474" s="549"/>
      <c r="Q474" s="502"/>
      <c r="R474" s="502"/>
      <c r="S474" s="502"/>
      <c r="T474" s="472"/>
      <c r="U474" s="489"/>
    </row>
    <row r="475" spans="1:21" s="2" customFormat="1" ht="13.5" customHeight="1">
      <c r="A475" s="26"/>
      <c r="B475" s="500"/>
      <c r="C475" s="771"/>
      <c r="D475" s="772"/>
      <c r="E475" s="771"/>
      <c r="F475" s="772"/>
      <c r="G475" s="771"/>
      <c r="H475" s="775"/>
      <c r="I475" s="772"/>
      <c r="J475" s="771"/>
      <c r="K475" s="775"/>
      <c r="L475" s="772"/>
      <c r="M475" s="775"/>
      <c r="N475" s="772"/>
      <c r="O475" s="771"/>
      <c r="P475" s="772"/>
      <c r="Q475" s="777" t="s">
        <v>11</v>
      </c>
      <c r="R475" s="777"/>
      <c r="S475" s="778"/>
      <c r="T475" s="724">
        <f>COUNTIF(T455:T474,"○")</f>
        <v>2</v>
      </c>
      <c r="U475" s="669">
        <f>COUNTIF(U455:U474,"○")</f>
        <v>2</v>
      </c>
    </row>
    <row r="476" spans="1:21" s="2" customFormat="1" ht="13.5" customHeight="1">
      <c r="B476" s="500"/>
      <c r="C476" s="773"/>
      <c r="D476" s="774"/>
      <c r="E476" s="773"/>
      <c r="F476" s="774"/>
      <c r="G476" s="773"/>
      <c r="H476" s="776"/>
      <c r="I476" s="774"/>
      <c r="J476" s="773"/>
      <c r="K476" s="776"/>
      <c r="L476" s="774"/>
      <c r="M476" s="776"/>
      <c r="N476" s="774"/>
      <c r="O476" s="773"/>
      <c r="P476" s="774"/>
      <c r="Q476" s="779"/>
      <c r="R476" s="779"/>
      <c r="S476" s="780"/>
      <c r="T476" s="725"/>
      <c r="U476" s="670"/>
    </row>
    <row r="477" spans="1:21" s="2" customFormat="1" ht="13.5" customHeight="1">
      <c r="B477" s="500"/>
      <c r="C477" s="665" t="s">
        <v>65</v>
      </c>
      <c r="D477" s="665"/>
      <c r="E477" s="665"/>
      <c r="F477" s="665"/>
      <c r="G477" s="665"/>
      <c r="H477" s="665"/>
      <c r="I477" s="665"/>
      <c r="J477" s="665"/>
      <c r="K477" s="665"/>
      <c r="L477" s="665"/>
      <c r="M477" s="665"/>
      <c r="N477" s="665"/>
      <c r="O477" s="665"/>
      <c r="P477" s="665"/>
      <c r="Q477" s="665"/>
      <c r="R477" s="665"/>
      <c r="S477" s="665"/>
      <c r="T477" s="665"/>
      <c r="U477" s="666"/>
    </row>
    <row r="478" spans="1:21" s="2" customFormat="1" ht="13.5" customHeight="1" thickBot="1">
      <c r="B478" s="501"/>
      <c r="C478" s="667"/>
      <c r="D478" s="667"/>
      <c r="E478" s="667"/>
      <c r="F478" s="667"/>
      <c r="G478" s="667"/>
      <c r="H478" s="667"/>
      <c r="I478" s="667"/>
      <c r="J478" s="667"/>
      <c r="K478" s="667"/>
      <c r="L478" s="667"/>
      <c r="M478" s="667"/>
      <c r="N478" s="667"/>
      <c r="O478" s="667"/>
      <c r="P478" s="667"/>
      <c r="Q478" s="667"/>
      <c r="R478" s="667"/>
      <c r="S478" s="667"/>
      <c r="T478" s="667"/>
      <c r="U478" s="668"/>
    </row>
    <row r="479" spans="1:21" s="2" customFormat="1" ht="13.5" customHeight="1" thickBot="1">
      <c r="B479" s="27"/>
      <c r="C479" s="28"/>
      <c r="D479" s="28"/>
      <c r="E479" s="28"/>
      <c r="F479" s="28"/>
      <c r="G479" s="28"/>
      <c r="H479" s="28"/>
      <c r="I479" s="28"/>
      <c r="J479" s="28"/>
      <c r="K479" s="28"/>
      <c r="L479" s="28"/>
      <c r="M479" s="28"/>
      <c r="N479" s="28"/>
      <c r="O479" s="28"/>
      <c r="P479" s="28"/>
      <c r="Q479" s="28"/>
      <c r="R479" s="28"/>
      <c r="S479" s="28"/>
      <c r="T479" s="28"/>
      <c r="U479" s="28"/>
    </row>
    <row r="480" spans="1:21" s="2" customFormat="1" ht="13.5" customHeight="1">
      <c r="B480" s="499" t="s">
        <v>67</v>
      </c>
      <c r="C480" s="765" t="s">
        <v>98</v>
      </c>
      <c r="D480" s="766"/>
      <c r="E480" s="766"/>
      <c r="F480" s="767"/>
      <c r="G480" s="478" t="s">
        <v>114</v>
      </c>
      <c r="H480" s="479"/>
      <c r="I480" s="479"/>
      <c r="J480" s="479"/>
      <c r="K480" s="479"/>
      <c r="L480" s="479"/>
      <c r="M480" s="479"/>
      <c r="N480" s="479"/>
      <c r="O480" s="479"/>
      <c r="P480" s="479"/>
      <c r="Q480" s="479"/>
      <c r="R480" s="479"/>
      <c r="S480" s="479"/>
      <c r="T480" s="479"/>
      <c r="U480" s="480"/>
    </row>
    <row r="481" spans="2:21" s="2" customFormat="1" ht="17.25" customHeight="1">
      <c r="B481" s="500"/>
      <c r="C481" s="768"/>
      <c r="D481" s="769"/>
      <c r="E481" s="769"/>
      <c r="F481" s="770"/>
      <c r="G481" s="729"/>
      <c r="H481" s="730"/>
      <c r="I481" s="730"/>
      <c r="J481" s="730"/>
      <c r="K481" s="730"/>
      <c r="L481" s="730"/>
      <c r="M481" s="730"/>
      <c r="N481" s="730"/>
      <c r="O481" s="730"/>
      <c r="P481" s="730"/>
      <c r="Q481" s="730"/>
      <c r="R481" s="730"/>
      <c r="S481" s="730"/>
      <c r="T481" s="730"/>
      <c r="U481" s="731"/>
    </row>
    <row r="482" spans="2:21" s="2" customFormat="1" ht="13.5" customHeight="1">
      <c r="B482" s="500"/>
      <c r="C482" s="423" t="s">
        <v>93</v>
      </c>
      <c r="D482" s="423"/>
      <c r="E482" s="423"/>
      <c r="F482" s="423"/>
      <c r="G482" s="424" t="s">
        <v>200</v>
      </c>
      <c r="H482" s="425"/>
      <c r="I482" s="425"/>
      <c r="J482" s="425"/>
      <c r="K482" s="425"/>
      <c r="L482" s="425"/>
      <c r="M482" s="425"/>
      <c r="N482" s="425"/>
      <c r="O482" s="425"/>
      <c r="P482" s="425"/>
      <c r="Q482" s="425"/>
      <c r="R482" s="425"/>
      <c r="S482" s="425"/>
      <c r="T482" s="425"/>
      <c r="U482" s="426"/>
    </row>
    <row r="483" spans="2:21" s="2" customFormat="1" ht="13.5" customHeight="1">
      <c r="B483" s="500"/>
      <c r="C483" s="423"/>
      <c r="D483" s="423"/>
      <c r="E483" s="423"/>
      <c r="F483" s="423"/>
      <c r="G483" s="427"/>
      <c r="H483" s="428"/>
      <c r="I483" s="428"/>
      <c r="J483" s="428"/>
      <c r="K483" s="428"/>
      <c r="L483" s="428"/>
      <c r="M483" s="428"/>
      <c r="N483" s="428"/>
      <c r="O483" s="428"/>
      <c r="P483" s="428"/>
      <c r="Q483" s="428"/>
      <c r="R483" s="428"/>
      <c r="S483" s="428"/>
      <c r="T483" s="428"/>
      <c r="U483" s="429"/>
    </row>
    <row r="484" spans="2:21" s="2" customFormat="1" ht="13.5" customHeight="1">
      <c r="B484" s="500"/>
      <c r="C484" s="423"/>
      <c r="D484" s="423"/>
      <c r="E484" s="423"/>
      <c r="F484" s="423"/>
      <c r="G484" s="427"/>
      <c r="H484" s="428"/>
      <c r="I484" s="428"/>
      <c r="J484" s="428"/>
      <c r="K484" s="428"/>
      <c r="L484" s="428"/>
      <c r="M484" s="428"/>
      <c r="N484" s="428"/>
      <c r="O484" s="428"/>
      <c r="P484" s="428"/>
      <c r="Q484" s="428"/>
      <c r="R484" s="428"/>
      <c r="S484" s="428"/>
      <c r="T484" s="428"/>
      <c r="U484" s="429"/>
    </row>
    <row r="485" spans="2:21" s="2" customFormat="1" ht="7.5" customHeight="1">
      <c r="B485" s="500"/>
      <c r="C485" s="423"/>
      <c r="D485" s="423"/>
      <c r="E485" s="423"/>
      <c r="F485" s="423"/>
      <c r="G485" s="427"/>
      <c r="H485" s="428"/>
      <c r="I485" s="428"/>
      <c r="J485" s="428"/>
      <c r="K485" s="428"/>
      <c r="L485" s="428"/>
      <c r="M485" s="428"/>
      <c r="N485" s="428"/>
      <c r="O485" s="428"/>
      <c r="P485" s="428"/>
      <c r="Q485" s="428"/>
      <c r="R485" s="428"/>
      <c r="S485" s="428"/>
      <c r="T485" s="428"/>
      <c r="U485" s="429"/>
    </row>
    <row r="486" spans="2:21" s="2" customFormat="1" ht="9.75" customHeight="1">
      <c r="B486" s="500"/>
      <c r="C486" s="423"/>
      <c r="D486" s="423"/>
      <c r="E486" s="423"/>
      <c r="F486" s="423"/>
      <c r="G486" s="353"/>
      <c r="H486" s="430"/>
      <c r="I486" s="430"/>
      <c r="J486" s="430"/>
      <c r="K486" s="430"/>
      <c r="L486" s="430"/>
      <c r="M486" s="430"/>
      <c r="N486" s="430"/>
      <c r="O486" s="430"/>
      <c r="P486" s="430"/>
      <c r="Q486" s="430"/>
      <c r="R486" s="430"/>
      <c r="S486" s="430"/>
      <c r="T486" s="430"/>
      <c r="U486" s="431"/>
    </row>
    <row r="487" spans="2:21" s="2" customFormat="1" ht="13.5" customHeight="1">
      <c r="B487" s="500"/>
      <c r="C487" s="432" t="s">
        <v>97</v>
      </c>
      <c r="D487" s="432"/>
      <c r="E487" s="432"/>
      <c r="F487" s="432"/>
      <c r="G487" s="433" t="s">
        <v>115</v>
      </c>
      <c r="H487" s="433"/>
      <c r="I487" s="433"/>
      <c r="J487" s="433"/>
      <c r="K487" s="433"/>
      <c r="L487" s="433"/>
      <c r="M487" s="433"/>
      <c r="N487" s="433"/>
      <c r="O487" s="433"/>
      <c r="P487" s="433"/>
      <c r="Q487" s="433"/>
      <c r="R487" s="433"/>
      <c r="S487" s="433"/>
      <c r="T487" s="433"/>
      <c r="U487" s="434"/>
    </row>
    <row r="488" spans="2:21" s="2" customFormat="1" ht="13.5" customHeight="1">
      <c r="B488" s="500"/>
      <c r="C488" s="432"/>
      <c r="D488" s="432"/>
      <c r="E488" s="432"/>
      <c r="F488" s="432"/>
      <c r="G488" s="433"/>
      <c r="H488" s="433"/>
      <c r="I488" s="433"/>
      <c r="J488" s="433"/>
      <c r="K488" s="433"/>
      <c r="L488" s="433"/>
      <c r="M488" s="433"/>
      <c r="N488" s="433"/>
      <c r="O488" s="433"/>
      <c r="P488" s="433"/>
      <c r="Q488" s="433"/>
      <c r="R488" s="433"/>
      <c r="S488" s="433"/>
      <c r="T488" s="433"/>
      <c r="U488" s="434"/>
    </row>
    <row r="489" spans="2:21" s="2" customFormat="1" ht="13.5" customHeight="1">
      <c r="B489" s="500"/>
      <c r="C489" s="432"/>
      <c r="D489" s="432"/>
      <c r="E489" s="432"/>
      <c r="F489" s="432"/>
      <c r="G489" s="433"/>
      <c r="H489" s="433"/>
      <c r="I489" s="433"/>
      <c r="J489" s="433"/>
      <c r="K489" s="433"/>
      <c r="L489" s="433"/>
      <c r="M489" s="433"/>
      <c r="N489" s="433"/>
      <c r="O489" s="433"/>
      <c r="P489" s="433"/>
      <c r="Q489" s="433"/>
      <c r="R489" s="433"/>
      <c r="S489" s="433"/>
      <c r="T489" s="433"/>
      <c r="U489" s="434"/>
    </row>
    <row r="490" spans="2:21" s="2" customFormat="1" ht="13.5" customHeight="1">
      <c r="B490" s="500"/>
      <c r="C490" s="432"/>
      <c r="D490" s="432"/>
      <c r="E490" s="432"/>
      <c r="F490" s="432"/>
      <c r="G490" s="433"/>
      <c r="H490" s="433"/>
      <c r="I490" s="433"/>
      <c r="J490" s="433"/>
      <c r="K490" s="433"/>
      <c r="L490" s="433"/>
      <c r="M490" s="433"/>
      <c r="N490" s="433"/>
      <c r="O490" s="433"/>
      <c r="P490" s="433"/>
      <c r="Q490" s="433"/>
      <c r="R490" s="433"/>
      <c r="S490" s="433"/>
      <c r="T490" s="433"/>
      <c r="U490" s="434"/>
    </row>
    <row r="491" spans="2:21" s="2" customFormat="1" ht="13.5" customHeight="1">
      <c r="B491" s="500"/>
      <c r="C491" s="432"/>
      <c r="D491" s="432"/>
      <c r="E491" s="432"/>
      <c r="F491" s="432"/>
      <c r="G491" s="433"/>
      <c r="H491" s="433"/>
      <c r="I491" s="433"/>
      <c r="J491" s="433"/>
      <c r="K491" s="433"/>
      <c r="L491" s="433"/>
      <c r="M491" s="433"/>
      <c r="N491" s="433"/>
      <c r="O491" s="433"/>
      <c r="P491" s="433"/>
      <c r="Q491" s="433"/>
      <c r="R491" s="433"/>
      <c r="S491" s="433"/>
      <c r="T491" s="433"/>
      <c r="U491" s="434"/>
    </row>
    <row r="492" spans="2:21" s="2" customFormat="1" ht="13.5" customHeight="1">
      <c r="B492" s="500"/>
      <c r="C492" s="432"/>
      <c r="D492" s="432"/>
      <c r="E492" s="432"/>
      <c r="F492" s="432"/>
      <c r="G492" s="433"/>
      <c r="H492" s="433"/>
      <c r="I492" s="433"/>
      <c r="J492" s="433"/>
      <c r="K492" s="433"/>
      <c r="L492" s="433"/>
      <c r="M492" s="433"/>
      <c r="N492" s="433"/>
      <c r="O492" s="433"/>
      <c r="P492" s="433"/>
      <c r="Q492" s="433"/>
      <c r="R492" s="433"/>
      <c r="S492" s="433"/>
      <c r="T492" s="433"/>
      <c r="U492" s="434"/>
    </row>
    <row r="493" spans="2:21" s="2" customFormat="1" ht="13.5" customHeight="1">
      <c r="B493" s="500"/>
      <c r="C493" s="432"/>
      <c r="D493" s="432"/>
      <c r="E493" s="432"/>
      <c r="F493" s="432"/>
      <c r="G493" s="433"/>
      <c r="H493" s="433"/>
      <c r="I493" s="433"/>
      <c r="J493" s="433"/>
      <c r="K493" s="433"/>
      <c r="L493" s="433"/>
      <c r="M493" s="433"/>
      <c r="N493" s="433"/>
      <c r="O493" s="433"/>
      <c r="P493" s="433"/>
      <c r="Q493" s="433"/>
      <c r="R493" s="433"/>
      <c r="S493" s="433"/>
      <c r="T493" s="433"/>
      <c r="U493" s="434"/>
    </row>
    <row r="494" spans="2:21" s="2" customFormat="1" ht="13.5" customHeight="1">
      <c r="B494" s="500"/>
      <c r="C494" s="432"/>
      <c r="D494" s="432"/>
      <c r="E494" s="432"/>
      <c r="F494" s="432"/>
      <c r="G494" s="433"/>
      <c r="H494" s="433"/>
      <c r="I494" s="433"/>
      <c r="J494" s="433"/>
      <c r="K494" s="433"/>
      <c r="L494" s="433"/>
      <c r="M494" s="433"/>
      <c r="N494" s="433"/>
      <c r="O494" s="433"/>
      <c r="P494" s="433"/>
      <c r="Q494" s="433"/>
      <c r="R494" s="433"/>
      <c r="S494" s="433"/>
      <c r="T494" s="433"/>
      <c r="U494" s="434"/>
    </row>
    <row r="495" spans="2:21" s="2" customFormat="1" ht="13.5" customHeight="1">
      <c r="B495" s="500"/>
      <c r="C495" s="432"/>
      <c r="D495" s="432"/>
      <c r="E495" s="432"/>
      <c r="F495" s="432"/>
      <c r="G495" s="433"/>
      <c r="H495" s="433"/>
      <c r="I495" s="433"/>
      <c r="J495" s="433"/>
      <c r="K495" s="433"/>
      <c r="L495" s="433"/>
      <c r="M495" s="433"/>
      <c r="N495" s="433"/>
      <c r="O495" s="433"/>
      <c r="P495" s="433"/>
      <c r="Q495" s="433"/>
      <c r="R495" s="433"/>
      <c r="S495" s="433"/>
      <c r="T495" s="433"/>
      <c r="U495" s="434"/>
    </row>
    <row r="496" spans="2:21" s="2" customFormat="1" ht="13.5" customHeight="1">
      <c r="B496" s="500"/>
      <c r="C496" s="432"/>
      <c r="D496" s="432"/>
      <c r="E496" s="432"/>
      <c r="F496" s="432"/>
      <c r="G496" s="433"/>
      <c r="H496" s="433"/>
      <c r="I496" s="433"/>
      <c r="J496" s="433"/>
      <c r="K496" s="433"/>
      <c r="L496" s="433"/>
      <c r="M496" s="433"/>
      <c r="N496" s="433"/>
      <c r="O496" s="433"/>
      <c r="P496" s="433"/>
      <c r="Q496" s="433"/>
      <c r="R496" s="433"/>
      <c r="S496" s="433"/>
      <c r="T496" s="433"/>
      <c r="U496" s="434"/>
    </row>
    <row r="497" spans="2:21" s="2" customFormat="1" ht="3" customHeight="1">
      <c r="B497" s="500"/>
      <c r="C497" s="432"/>
      <c r="D497" s="432"/>
      <c r="E497" s="432"/>
      <c r="F497" s="432"/>
      <c r="G497" s="433"/>
      <c r="H497" s="433"/>
      <c r="I497" s="433"/>
      <c r="J497" s="433"/>
      <c r="K497" s="433"/>
      <c r="L497" s="433"/>
      <c r="M497" s="433"/>
      <c r="N497" s="433"/>
      <c r="O497" s="433"/>
      <c r="P497" s="433"/>
      <c r="Q497" s="433"/>
      <c r="R497" s="433"/>
      <c r="S497" s="433"/>
      <c r="T497" s="433"/>
      <c r="U497" s="434"/>
    </row>
    <row r="498" spans="2:21" s="2" customFormat="1" ht="23.25" customHeight="1">
      <c r="B498" s="500"/>
      <c r="C498" s="392" t="s">
        <v>276</v>
      </c>
      <c r="D498" s="359" t="s">
        <v>197</v>
      </c>
      <c r="E498" s="359"/>
      <c r="F498" s="360"/>
      <c r="G498" s="395" t="s">
        <v>322</v>
      </c>
      <c r="H498" s="396"/>
      <c r="I498" s="396"/>
      <c r="J498" s="396"/>
      <c r="K498" s="396"/>
      <c r="L498" s="396"/>
      <c r="M498" s="396"/>
      <c r="N498" s="396"/>
      <c r="O498" s="396"/>
      <c r="P498" s="396"/>
      <c r="Q498" s="396"/>
      <c r="R498" s="396"/>
      <c r="S498" s="396"/>
      <c r="T498" s="396"/>
      <c r="U498" s="397"/>
    </row>
    <row r="499" spans="2:21" s="2" customFormat="1" ht="23.25" customHeight="1">
      <c r="B499" s="500"/>
      <c r="C499" s="392"/>
      <c r="D499" s="393"/>
      <c r="E499" s="393"/>
      <c r="F499" s="394"/>
      <c r="G499" s="398"/>
      <c r="H499" s="399"/>
      <c r="I499" s="399"/>
      <c r="J499" s="399"/>
      <c r="K499" s="399"/>
      <c r="L499" s="399"/>
      <c r="M499" s="399"/>
      <c r="N499" s="399"/>
      <c r="O499" s="399"/>
      <c r="P499" s="399"/>
      <c r="Q499" s="399"/>
      <c r="R499" s="399"/>
      <c r="S499" s="399"/>
      <c r="T499" s="399"/>
      <c r="U499" s="400"/>
    </row>
    <row r="500" spans="2:21" s="2" customFormat="1" ht="13.5" customHeight="1">
      <c r="B500" s="500"/>
      <c r="C500" s="458" t="s">
        <v>74</v>
      </c>
      <c r="D500" s="459"/>
      <c r="E500" s="459"/>
      <c r="F500" s="460"/>
      <c r="G500" s="444" t="s">
        <v>194</v>
      </c>
      <c r="H500" s="445"/>
      <c r="I500" s="445"/>
      <c r="J500" s="445"/>
      <c r="K500" s="445"/>
      <c r="L500" s="445"/>
      <c r="M500" s="445"/>
      <c r="N500" s="445"/>
      <c r="O500" s="445"/>
      <c r="P500" s="445"/>
      <c r="Q500" s="445"/>
      <c r="R500" s="445"/>
      <c r="S500" s="445"/>
      <c r="T500" s="445"/>
      <c r="U500" s="446"/>
    </row>
    <row r="501" spans="2:21" s="2" customFormat="1" ht="13.5" customHeight="1">
      <c r="B501" s="500"/>
      <c r="C501" s="461"/>
      <c r="D501" s="462"/>
      <c r="E501" s="462"/>
      <c r="F501" s="463"/>
      <c r="G501" s="444"/>
      <c r="H501" s="445"/>
      <c r="I501" s="445"/>
      <c r="J501" s="445"/>
      <c r="K501" s="445"/>
      <c r="L501" s="445"/>
      <c r="M501" s="445"/>
      <c r="N501" s="445"/>
      <c r="O501" s="445"/>
      <c r="P501" s="445"/>
      <c r="Q501" s="445"/>
      <c r="R501" s="445"/>
      <c r="S501" s="445"/>
      <c r="T501" s="445"/>
      <c r="U501" s="446"/>
    </row>
    <row r="502" spans="2:21" s="2" customFormat="1" ht="13.5" customHeight="1">
      <c r="B502" s="500"/>
      <c r="C502" s="461"/>
      <c r="D502" s="462"/>
      <c r="E502" s="462"/>
      <c r="F502" s="463"/>
      <c r="G502" s="444"/>
      <c r="H502" s="445"/>
      <c r="I502" s="445"/>
      <c r="J502" s="445"/>
      <c r="K502" s="445"/>
      <c r="L502" s="445"/>
      <c r="M502" s="445"/>
      <c r="N502" s="445"/>
      <c r="O502" s="445"/>
      <c r="P502" s="445"/>
      <c r="Q502" s="445"/>
      <c r="R502" s="445"/>
      <c r="S502" s="445"/>
      <c r="T502" s="445"/>
      <c r="U502" s="446"/>
    </row>
    <row r="503" spans="2:21" s="2" customFormat="1" ht="13.5" customHeight="1">
      <c r="B503" s="500"/>
      <c r="C503" s="461"/>
      <c r="D503" s="462"/>
      <c r="E503" s="462"/>
      <c r="F503" s="463"/>
      <c r="G503" s="444"/>
      <c r="H503" s="445"/>
      <c r="I503" s="445"/>
      <c r="J503" s="445"/>
      <c r="K503" s="445"/>
      <c r="L503" s="445"/>
      <c r="M503" s="445"/>
      <c r="N503" s="445"/>
      <c r="O503" s="445"/>
      <c r="P503" s="445"/>
      <c r="Q503" s="445"/>
      <c r="R503" s="445"/>
      <c r="S503" s="445"/>
      <c r="T503" s="445"/>
      <c r="U503" s="446"/>
    </row>
    <row r="504" spans="2:21" s="2" customFormat="1" ht="13.5" customHeight="1">
      <c r="B504" s="500"/>
      <c r="C504" s="464"/>
      <c r="D504" s="465"/>
      <c r="E504" s="465"/>
      <c r="F504" s="466"/>
      <c r="G504" s="444"/>
      <c r="H504" s="445"/>
      <c r="I504" s="445"/>
      <c r="J504" s="445"/>
      <c r="K504" s="445"/>
      <c r="L504" s="445"/>
      <c r="M504" s="445"/>
      <c r="N504" s="445"/>
      <c r="O504" s="445"/>
      <c r="P504" s="445"/>
      <c r="Q504" s="445"/>
      <c r="R504" s="445"/>
      <c r="S504" s="445"/>
      <c r="T504" s="445"/>
      <c r="U504" s="446"/>
    </row>
    <row r="505" spans="2:21" s="2" customFormat="1" ht="13.5" customHeight="1">
      <c r="B505" s="500"/>
      <c r="C505" s="435" t="s">
        <v>192</v>
      </c>
      <c r="D505" s="436"/>
      <c r="E505" s="436"/>
      <c r="F505" s="437"/>
      <c r="G505" s="444" t="s">
        <v>323</v>
      </c>
      <c r="H505" s="445"/>
      <c r="I505" s="445"/>
      <c r="J505" s="445"/>
      <c r="K505" s="445"/>
      <c r="L505" s="445"/>
      <c r="M505" s="445"/>
      <c r="N505" s="445"/>
      <c r="O505" s="445"/>
      <c r="P505" s="445"/>
      <c r="Q505" s="445"/>
      <c r="R505" s="445"/>
      <c r="S505" s="445"/>
      <c r="T505" s="445"/>
      <c r="U505" s="446"/>
    </row>
    <row r="506" spans="2:21" s="2" customFormat="1" ht="13.5" customHeight="1">
      <c r="B506" s="500"/>
      <c r="C506" s="438"/>
      <c r="D506" s="439"/>
      <c r="E506" s="439"/>
      <c r="F506" s="440"/>
      <c r="G506" s="444"/>
      <c r="H506" s="445"/>
      <c r="I506" s="445"/>
      <c r="J506" s="445"/>
      <c r="K506" s="445"/>
      <c r="L506" s="445"/>
      <c r="M506" s="445"/>
      <c r="N506" s="445"/>
      <c r="O506" s="445"/>
      <c r="P506" s="445"/>
      <c r="Q506" s="445"/>
      <c r="R506" s="445"/>
      <c r="S506" s="445"/>
      <c r="T506" s="445"/>
      <c r="U506" s="446"/>
    </row>
    <row r="507" spans="2:21" s="2" customFormat="1" ht="13.5" customHeight="1">
      <c r="B507" s="500"/>
      <c r="C507" s="438"/>
      <c r="D507" s="439"/>
      <c r="E507" s="439"/>
      <c r="F507" s="440"/>
      <c r="G507" s="444"/>
      <c r="H507" s="445"/>
      <c r="I507" s="445"/>
      <c r="J507" s="445"/>
      <c r="K507" s="445"/>
      <c r="L507" s="445"/>
      <c r="M507" s="445"/>
      <c r="N507" s="445"/>
      <c r="O507" s="445"/>
      <c r="P507" s="445"/>
      <c r="Q507" s="445"/>
      <c r="R507" s="445"/>
      <c r="S507" s="445"/>
      <c r="T507" s="445"/>
      <c r="U507" s="446"/>
    </row>
    <row r="508" spans="2:21" s="2" customFormat="1" ht="13.5" customHeight="1">
      <c r="B508" s="500"/>
      <c r="C508" s="438"/>
      <c r="D508" s="439"/>
      <c r="E508" s="439"/>
      <c r="F508" s="440"/>
      <c r="G508" s="444"/>
      <c r="H508" s="445"/>
      <c r="I508" s="445"/>
      <c r="J508" s="445"/>
      <c r="K508" s="445"/>
      <c r="L508" s="445"/>
      <c r="M508" s="445"/>
      <c r="N508" s="445"/>
      <c r="O508" s="445"/>
      <c r="P508" s="445"/>
      <c r="Q508" s="445"/>
      <c r="R508" s="445"/>
      <c r="S508" s="445"/>
      <c r="T508" s="445"/>
      <c r="U508" s="446"/>
    </row>
    <row r="509" spans="2:21" s="2" customFormat="1" ht="13.5" customHeight="1">
      <c r="B509" s="500"/>
      <c r="C509" s="441"/>
      <c r="D509" s="442"/>
      <c r="E509" s="442"/>
      <c r="F509" s="443"/>
      <c r="G509" s="444"/>
      <c r="H509" s="445"/>
      <c r="I509" s="445"/>
      <c r="J509" s="445"/>
      <c r="K509" s="445"/>
      <c r="L509" s="445"/>
      <c r="M509" s="445"/>
      <c r="N509" s="445"/>
      <c r="O509" s="445"/>
      <c r="P509" s="445"/>
      <c r="Q509" s="445"/>
      <c r="R509" s="445"/>
      <c r="S509" s="445"/>
      <c r="T509" s="445"/>
      <c r="U509" s="446"/>
    </row>
    <row r="510" spans="2:21" s="2" customFormat="1" ht="13.5" customHeight="1">
      <c r="B510" s="500"/>
      <c r="C510" s="447" t="s">
        <v>55</v>
      </c>
      <c r="D510" s="447"/>
      <c r="E510" s="447"/>
      <c r="F510" s="448"/>
      <c r="G510" s="732" t="s">
        <v>116</v>
      </c>
      <c r="H510" s="733"/>
      <c r="I510" s="733"/>
      <c r="J510" s="733"/>
      <c r="K510" s="733"/>
      <c r="L510" s="733"/>
      <c r="M510" s="733"/>
      <c r="N510" s="733"/>
      <c r="O510" s="734"/>
      <c r="P510" s="550" t="s">
        <v>99</v>
      </c>
      <c r="Q510" s="551"/>
      <c r="R510" s="552"/>
      <c r="S510" s="342" t="s">
        <v>100</v>
      </c>
      <c r="T510" s="343"/>
      <c r="U510" s="344"/>
    </row>
    <row r="511" spans="2:21" s="2" customFormat="1" ht="13.5" customHeight="1">
      <c r="B511" s="500"/>
      <c r="C511" s="447"/>
      <c r="D511" s="447"/>
      <c r="E511" s="447"/>
      <c r="F511" s="448"/>
      <c r="G511" s="524"/>
      <c r="H511" s="525"/>
      <c r="I511" s="525"/>
      <c r="J511" s="525"/>
      <c r="K511" s="525"/>
      <c r="L511" s="525"/>
      <c r="M511" s="525"/>
      <c r="N511" s="525"/>
      <c r="O511" s="735"/>
      <c r="P511" s="553"/>
      <c r="Q511" s="554"/>
      <c r="R511" s="555"/>
      <c r="S511" s="345"/>
      <c r="T511" s="346"/>
      <c r="U511" s="347"/>
    </row>
    <row r="512" spans="2:21" s="2" customFormat="1" ht="13.5" customHeight="1">
      <c r="B512" s="500"/>
      <c r="C512" s="447"/>
      <c r="D512" s="447"/>
      <c r="E512" s="447"/>
      <c r="F512" s="448"/>
      <c r="G512" s="736"/>
      <c r="H512" s="737"/>
      <c r="I512" s="737"/>
      <c r="J512" s="737"/>
      <c r="K512" s="737"/>
      <c r="L512" s="737"/>
      <c r="M512" s="737"/>
      <c r="N512" s="737"/>
      <c r="O512" s="738"/>
      <c r="P512" s="556"/>
      <c r="Q512" s="557"/>
      <c r="R512" s="558"/>
      <c r="S512" s="348"/>
      <c r="T512" s="349"/>
      <c r="U512" s="350"/>
    </row>
    <row r="513" spans="2:21" s="2" customFormat="1" ht="13.5" customHeight="1">
      <c r="B513" s="500"/>
      <c r="C513" s="748" t="s">
        <v>106</v>
      </c>
      <c r="D513" s="748"/>
      <c r="E513" s="748"/>
      <c r="F513" s="749"/>
      <c r="G513" s="745" t="s">
        <v>191</v>
      </c>
      <c r="H513" s="746"/>
      <c r="I513" s="746"/>
      <c r="J513" s="746"/>
      <c r="K513" s="746"/>
      <c r="L513" s="746"/>
      <c r="M513" s="746"/>
      <c r="N513" s="746"/>
      <c r="O513" s="746"/>
      <c r="P513" s="746"/>
      <c r="Q513" s="746"/>
      <c r="R513" s="746"/>
      <c r="S513" s="746"/>
      <c r="T513" s="746"/>
      <c r="U513" s="747"/>
    </row>
    <row r="514" spans="2:21" s="2" customFormat="1" ht="13.5" customHeight="1">
      <c r="B514" s="500"/>
      <c r="C514" s="748"/>
      <c r="D514" s="748"/>
      <c r="E514" s="748"/>
      <c r="F514" s="749"/>
      <c r="G514" s="745"/>
      <c r="H514" s="746"/>
      <c r="I514" s="746"/>
      <c r="J514" s="746"/>
      <c r="K514" s="746"/>
      <c r="L514" s="746"/>
      <c r="M514" s="746"/>
      <c r="N514" s="746"/>
      <c r="O514" s="746"/>
      <c r="P514" s="746"/>
      <c r="Q514" s="746"/>
      <c r="R514" s="746"/>
      <c r="S514" s="746"/>
      <c r="T514" s="746"/>
      <c r="U514" s="747"/>
    </row>
    <row r="515" spans="2:21" s="2" customFormat="1" ht="13.5" customHeight="1">
      <c r="B515" s="500"/>
      <c r="C515" s="748"/>
      <c r="D515" s="748"/>
      <c r="E515" s="748"/>
      <c r="F515" s="749"/>
      <c r="G515" s="745"/>
      <c r="H515" s="746"/>
      <c r="I515" s="746"/>
      <c r="J515" s="746"/>
      <c r="K515" s="746"/>
      <c r="L515" s="746"/>
      <c r="M515" s="746"/>
      <c r="N515" s="746"/>
      <c r="O515" s="746"/>
      <c r="P515" s="746"/>
      <c r="Q515" s="746"/>
      <c r="R515" s="746"/>
      <c r="S515" s="746"/>
      <c r="T515" s="746"/>
      <c r="U515" s="747"/>
    </row>
    <row r="516" spans="2:21" s="2" customFormat="1" ht="13.5" customHeight="1">
      <c r="B516" s="500"/>
      <c r="C516" s="447" t="s">
        <v>12</v>
      </c>
      <c r="D516" s="447"/>
      <c r="E516" s="447"/>
      <c r="F516" s="448"/>
      <c r="G516" s="449" t="s">
        <v>198</v>
      </c>
      <c r="H516" s="449"/>
      <c r="I516" s="449"/>
      <c r="J516" s="449"/>
      <c r="K516" s="449"/>
      <c r="L516" s="449"/>
      <c r="M516" s="450" t="s">
        <v>104</v>
      </c>
      <c r="N516" s="451"/>
      <c r="O516" s="451"/>
      <c r="P516" s="451"/>
      <c r="Q516" s="451"/>
      <c r="R516" s="451"/>
      <c r="S516" s="451"/>
      <c r="T516" s="451"/>
      <c r="U516" s="452"/>
    </row>
    <row r="517" spans="2:21" s="2" customFormat="1" ht="13.5" customHeight="1">
      <c r="B517" s="500"/>
      <c r="C517" s="447"/>
      <c r="D517" s="447"/>
      <c r="E517" s="447"/>
      <c r="F517" s="448"/>
      <c r="G517" s="449"/>
      <c r="H517" s="449"/>
      <c r="I517" s="449"/>
      <c r="J517" s="449"/>
      <c r="K517" s="449"/>
      <c r="L517" s="449"/>
      <c r="M517" s="453"/>
      <c r="N517" s="454"/>
      <c r="O517" s="454"/>
      <c r="P517" s="454"/>
      <c r="Q517" s="454"/>
      <c r="R517" s="454"/>
      <c r="S517" s="454"/>
      <c r="T517" s="454"/>
      <c r="U517" s="455"/>
    </row>
    <row r="518" spans="2:21" s="2" customFormat="1" ht="13.5" customHeight="1">
      <c r="B518" s="500"/>
      <c r="C518" s="739" t="s">
        <v>193</v>
      </c>
      <c r="D518" s="739"/>
      <c r="E518" s="739"/>
      <c r="F518" s="740"/>
      <c r="G518" s="743" t="s">
        <v>195</v>
      </c>
      <c r="H518" s="743"/>
      <c r="I518" s="743"/>
      <c r="J518" s="743"/>
      <c r="K518" s="743"/>
      <c r="L518" s="743"/>
      <c r="M518" s="743"/>
      <c r="N518" s="743"/>
      <c r="O518" s="743"/>
      <c r="P518" s="743"/>
      <c r="Q518" s="743"/>
      <c r="R518" s="743"/>
      <c r="S518" s="743"/>
      <c r="T518" s="743"/>
      <c r="U518" s="744"/>
    </row>
    <row r="519" spans="2:21" s="2" customFormat="1" ht="13.5" customHeight="1">
      <c r="B519" s="500"/>
      <c r="C519" s="361"/>
      <c r="D519" s="361"/>
      <c r="E519" s="361"/>
      <c r="F519" s="362"/>
      <c r="G519" s="743"/>
      <c r="H519" s="743"/>
      <c r="I519" s="743"/>
      <c r="J519" s="743"/>
      <c r="K519" s="743"/>
      <c r="L519" s="743"/>
      <c r="M519" s="743"/>
      <c r="N519" s="743"/>
      <c r="O519" s="743"/>
      <c r="P519" s="743"/>
      <c r="Q519" s="743"/>
      <c r="R519" s="743"/>
      <c r="S519" s="743"/>
      <c r="T519" s="743"/>
      <c r="U519" s="744"/>
    </row>
    <row r="520" spans="2:21" s="2" customFormat="1" ht="13.5" customHeight="1">
      <c r="B520" s="500"/>
      <c r="C520" s="741"/>
      <c r="D520" s="741"/>
      <c r="E520" s="741"/>
      <c r="F520" s="742"/>
      <c r="G520" s="743"/>
      <c r="H520" s="743"/>
      <c r="I520" s="743"/>
      <c r="J520" s="743"/>
      <c r="K520" s="743"/>
      <c r="L520" s="743"/>
      <c r="M520" s="743"/>
      <c r="N520" s="743"/>
      <c r="O520" s="743"/>
      <c r="P520" s="743"/>
      <c r="Q520" s="743"/>
      <c r="R520" s="743"/>
      <c r="S520" s="743"/>
      <c r="T520" s="743"/>
      <c r="U520" s="744"/>
    </row>
    <row r="521" spans="2:21" s="2" customFormat="1" ht="13.5" customHeight="1">
      <c r="B521" s="500"/>
      <c r="C521" s="447" t="s">
        <v>13</v>
      </c>
      <c r="D521" s="447"/>
      <c r="E521" s="447"/>
      <c r="F521" s="448"/>
      <c r="G521" s="750" t="s">
        <v>117</v>
      </c>
      <c r="H521" s="751"/>
      <c r="I521" s="751"/>
      <c r="J521" s="751"/>
      <c r="K521" s="751"/>
      <c r="L521" s="751"/>
      <c r="M521" s="751"/>
      <c r="N521" s="751"/>
      <c r="O521" s="751"/>
      <c r="P521" s="751"/>
      <c r="Q521" s="751"/>
      <c r="R521" s="751"/>
      <c r="S521" s="751"/>
      <c r="T521" s="751"/>
      <c r="U521" s="752"/>
    </row>
    <row r="522" spans="2:21" s="2" customFormat="1" ht="13.5" customHeight="1">
      <c r="B522" s="500"/>
      <c r="C522" s="447"/>
      <c r="D522" s="447"/>
      <c r="E522" s="447"/>
      <c r="F522" s="448"/>
      <c r="G522" s="753"/>
      <c r="H522" s="754"/>
      <c r="I522" s="754"/>
      <c r="J522" s="754"/>
      <c r="K522" s="754"/>
      <c r="L522" s="754"/>
      <c r="M522" s="754"/>
      <c r="N522" s="754"/>
      <c r="O522" s="754"/>
      <c r="P522" s="754"/>
      <c r="Q522" s="754"/>
      <c r="R522" s="754"/>
      <c r="S522" s="754"/>
      <c r="T522" s="754"/>
      <c r="U522" s="755"/>
    </row>
    <row r="523" spans="2:21" s="2" customFormat="1" ht="13.5" customHeight="1">
      <c r="B523" s="500"/>
      <c r="C523" s="756" t="s">
        <v>107</v>
      </c>
      <c r="D523" s="757"/>
      <c r="E523" s="757"/>
      <c r="F523" s="758"/>
      <c r="G523" s="761"/>
      <c r="H523" s="761"/>
      <c r="I523" s="761"/>
      <c r="J523" s="761"/>
      <c r="K523" s="761"/>
      <c r="L523" s="761"/>
      <c r="M523" s="761"/>
      <c r="N523" s="761"/>
      <c r="O523" s="761"/>
      <c r="P523" s="761"/>
      <c r="Q523" s="761"/>
      <c r="R523" s="761"/>
      <c r="S523" s="761"/>
      <c r="T523" s="761"/>
      <c r="U523" s="762"/>
    </row>
    <row r="524" spans="2:21" s="2" customFormat="1" ht="13.5" customHeight="1">
      <c r="B524" s="500"/>
      <c r="C524" s="756"/>
      <c r="D524" s="757"/>
      <c r="E524" s="757"/>
      <c r="F524" s="758"/>
      <c r="G524" s="761"/>
      <c r="H524" s="761"/>
      <c r="I524" s="761"/>
      <c r="J524" s="761"/>
      <c r="K524" s="761"/>
      <c r="L524" s="761"/>
      <c r="M524" s="761"/>
      <c r="N524" s="761"/>
      <c r="O524" s="761"/>
      <c r="P524" s="761"/>
      <c r="Q524" s="761"/>
      <c r="R524" s="761"/>
      <c r="S524" s="761"/>
      <c r="T524" s="761"/>
      <c r="U524" s="762"/>
    </row>
    <row r="525" spans="2:21" s="2" customFormat="1" ht="13.5" customHeight="1">
      <c r="B525" s="500"/>
      <c r="C525" s="756"/>
      <c r="D525" s="757"/>
      <c r="E525" s="757"/>
      <c r="F525" s="758"/>
      <c r="G525" s="761"/>
      <c r="H525" s="761"/>
      <c r="I525" s="761"/>
      <c r="J525" s="761"/>
      <c r="K525" s="761"/>
      <c r="L525" s="761"/>
      <c r="M525" s="761"/>
      <c r="N525" s="761"/>
      <c r="O525" s="761"/>
      <c r="P525" s="761"/>
      <c r="Q525" s="761"/>
      <c r="R525" s="761"/>
      <c r="S525" s="761"/>
      <c r="T525" s="761"/>
      <c r="U525" s="762"/>
    </row>
    <row r="526" spans="2:21" s="2" customFormat="1" ht="13.5" customHeight="1">
      <c r="B526" s="500"/>
      <c r="C526" s="757"/>
      <c r="D526" s="757"/>
      <c r="E526" s="757"/>
      <c r="F526" s="758"/>
      <c r="G526" s="761"/>
      <c r="H526" s="761"/>
      <c r="I526" s="761"/>
      <c r="J526" s="761"/>
      <c r="K526" s="761"/>
      <c r="L526" s="761"/>
      <c r="M526" s="761"/>
      <c r="N526" s="761"/>
      <c r="O526" s="761"/>
      <c r="P526" s="761"/>
      <c r="Q526" s="761"/>
      <c r="R526" s="761"/>
      <c r="S526" s="761"/>
      <c r="T526" s="761"/>
      <c r="U526" s="762"/>
    </row>
    <row r="527" spans="2:21" s="2" customFormat="1" ht="13.5" customHeight="1">
      <c r="B527" s="500"/>
      <c r="C527" s="759"/>
      <c r="D527" s="759"/>
      <c r="E527" s="759"/>
      <c r="F527" s="760"/>
      <c r="G527" s="763"/>
      <c r="H527" s="763"/>
      <c r="I527" s="763"/>
      <c r="J527" s="763"/>
      <c r="K527" s="763"/>
      <c r="L527" s="763"/>
      <c r="M527" s="763"/>
      <c r="N527" s="763"/>
      <c r="O527" s="763"/>
      <c r="P527" s="763"/>
      <c r="Q527" s="763"/>
      <c r="R527" s="763"/>
      <c r="S527" s="763"/>
      <c r="T527" s="763"/>
      <c r="U527" s="764"/>
    </row>
    <row r="528" spans="2:21" s="2" customFormat="1" ht="10.5" customHeight="1">
      <c r="B528" s="500"/>
      <c r="C528" s="473"/>
      <c r="D528" s="630" t="s">
        <v>81</v>
      </c>
      <c r="E528" s="708" t="s">
        <v>108</v>
      </c>
      <c r="F528" s="709"/>
      <c r="G528" s="637" t="s">
        <v>10</v>
      </c>
      <c r="H528" s="704"/>
      <c r="I528" s="638"/>
      <c r="J528" s="244" t="s">
        <v>33</v>
      </c>
      <c r="K528" s="241"/>
      <c r="L528" s="242"/>
      <c r="M528" s="241" t="s">
        <v>32</v>
      </c>
      <c r="N528" s="242"/>
      <c r="O528" s="637" t="s">
        <v>14</v>
      </c>
      <c r="P528" s="638"/>
      <c r="Q528" s="359" t="s">
        <v>64</v>
      </c>
      <c r="R528" s="359"/>
      <c r="S528" s="360"/>
      <c r="T528" s="365" t="s">
        <v>43</v>
      </c>
      <c r="U528" s="627" t="s">
        <v>42</v>
      </c>
    </row>
    <row r="529" spans="2:21" s="2" customFormat="1" ht="13.5" customHeight="1">
      <c r="B529" s="500"/>
      <c r="C529" s="474"/>
      <c r="D529" s="631"/>
      <c r="E529" s="710"/>
      <c r="F529" s="711"/>
      <c r="G529" s="461"/>
      <c r="H529" s="462"/>
      <c r="I529" s="463"/>
      <c r="J529" s="706"/>
      <c r="K529" s="633"/>
      <c r="L529" s="634"/>
      <c r="M529" s="633"/>
      <c r="N529" s="634"/>
      <c r="O529" s="461"/>
      <c r="P529" s="463"/>
      <c r="Q529" s="361"/>
      <c r="R529" s="361"/>
      <c r="S529" s="362"/>
      <c r="T529" s="366"/>
      <c r="U529" s="628"/>
    </row>
    <row r="530" spans="2:21" s="2" customFormat="1" ht="13.5" customHeight="1" thickBot="1">
      <c r="B530" s="500"/>
      <c r="C530" s="475"/>
      <c r="D530" s="632"/>
      <c r="E530" s="712"/>
      <c r="F530" s="713"/>
      <c r="G530" s="639"/>
      <c r="H530" s="705"/>
      <c r="I530" s="640"/>
      <c r="J530" s="707"/>
      <c r="K530" s="635"/>
      <c r="L530" s="636"/>
      <c r="M530" s="635"/>
      <c r="N530" s="636"/>
      <c r="O530" s="639"/>
      <c r="P530" s="640"/>
      <c r="Q530" s="363"/>
      <c r="R530" s="363"/>
      <c r="S530" s="364"/>
      <c r="T530" s="367"/>
      <c r="U530" s="629"/>
    </row>
    <row r="531" spans="2:21" s="2" customFormat="1" ht="13.5" customHeight="1" thickTop="1">
      <c r="B531" s="500"/>
      <c r="C531" s="671" t="s">
        <v>77</v>
      </c>
      <c r="D531" s="674" t="s">
        <v>122</v>
      </c>
      <c r="E531" s="655" t="s">
        <v>132</v>
      </c>
      <c r="F531" s="656"/>
      <c r="G531" s="659" t="s">
        <v>119</v>
      </c>
      <c r="H531" s="660"/>
      <c r="I531" s="661"/>
      <c r="J531" s="490" t="s">
        <v>136</v>
      </c>
      <c r="K531" s="647"/>
      <c r="L531" s="491"/>
      <c r="M531" s="351" t="s">
        <v>137</v>
      </c>
      <c r="N531" s="352"/>
      <c r="O531" s="490" t="s">
        <v>138</v>
      </c>
      <c r="P531" s="491"/>
      <c r="Q531" s="490" t="s">
        <v>139</v>
      </c>
      <c r="R531" s="647"/>
      <c r="S531" s="491"/>
      <c r="T531" s="653" t="s">
        <v>110</v>
      </c>
      <c r="U531" s="494" t="s">
        <v>110</v>
      </c>
    </row>
    <row r="532" spans="2:21" s="2" customFormat="1" ht="13.5" customHeight="1">
      <c r="B532" s="500"/>
      <c r="C532" s="672"/>
      <c r="D532" s="675"/>
      <c r="E532" s="657"/>
      <c r="F532" s="658"/>
      <c r="G532" s="662"/>
      <c r="H532" s="663"/>
      <c r="I532" s="664"/>
      <c r="J532" s="357"/>
      <c r="K532" s="648"/>
      <c r="L532" s="358"/>
      <c r="M532" s="353"/>
      <c r="N532" s="354"/>
      <c r="O532" s="357"/>
      <c r="P532" s="358"/>
      <c r="Q532" s="357"/>
      <c r="R532" s="648"/>
      <c r="S532" s="358"/>
      <c r="T532" s="654"/>
      <c r="U532" s="495"/>
    </row>
    <row r="533" spans="2:21" s="2" customFormat="1" ht="13.5" customHeight="1">
      <c r="B533" s="500"/>
      <c r="C533" s="672"/>
      <c r="D533" s="651" t="s">
        <v>118</v>
      </c>
      <c r="E533" s="676" t="s">
        <v>132</v>
      </c>
      <c r="F533" s="676"/>
      <c r="G533" s="677" t="s">
        <v>119</v>
      </c>
      <c r="H533" s="677"/>
      <c r="I533" s="677"/>
      <c r="J533" s="355" t="s">
        <v>133</v>
      </c>
      <c r="K533" s="678"/>
      <c r="L533" s="356"/>
      <c r="M533" s="641" t="s">
        <v>134</v>
      </c>
      <c r="N533" s="641"/>
      <c r="O533" s="355" t="s">
        <v>140</v>
      </c>
      <c r="P533" s="356"/>
      <c r="Q533" s="492" t="s">
        <v>141</v>
      </c>
      <c r="R533" s="492"/>
      <c r="S533" s="492"/>
      <c r="T533" s="646" t="s">
        <v>110</v>
      </c>
      <c r="U533" s="644" t="s">
        <v>110</v>
      </c>
    </row>
    <row r="534" spans="2:21" s="2" customFormat="1" ht="13.5" customHeight="1">
      <c r="B534" s="500"/>
      <c r="C534" s="672"/>
      <c r="D534" s="652"/>
      <c r="E534" s="676"/>
      <c r="F534" s="676"/>
      <c r="G534" s="677"/>
      <c r="H534" s="677"/>
      <c r="I534" s="677"/>
      <c r="J534" s="357"/>
      <c r="K534" s="648"/>
      <c r="L534" s="358"/>
      <c r="M534" s="641"/>
      <c r="N534" s="641"/>
      <c r="O534" s="357"/>
      <c r="P534" s="358"/>
      <c r="Q534" s="492"/>
      <c r="R534" s="492"/>
      <c r="S534" s="492"/>
      <c r="T534" s="646"/>
      <c r="U534" s="644"/>
    </row>
    <row r="535" spans="2:21" s="2" customFormat="1" ht="13.5" customHeight="1">
      <c r="B535" s="500"/>
      <c r="C535" s="672"/>
      <c r="D535" s="456"/>
      <c r="E535" s="470"/>
      <c r="F535" s="470"/>
      <c r="G535" s="471"/>
      <c r="H535" s="471"/>
      <c r="I535" s="471"/>
      <c r="J535" s="618"/>
      <c r="K535" s="642"/>
      <c r="L535" s="619"/>
      <c r="M535" s="502"/>
      <c r="N535" s="502"/>
      <c r="O535" s="618"/>
      <c r="P535" s="619"/>
      <c r="Q535" s="617"/>
      <c r="R535" s="617"/>
      <c r="S535" s="617"/>
      <c r="T535" s="645"/>
      <c r="U535" s="616"/>
    </row>
    <row r="536" spans="2:21" s="2" customFormat="1" ht="13.5" customHeight="1">
      <c r="B536" s="500"/>
      <c r="C536" s="672"/>
      <c r="D536" s="457"/>
      <c r="E536" s="470"/>
      <c r="F536" s="470"/>
      <c r="G536" s="471"/>
      <c r="H536" s="471"/>
      <c r="I536" s="471"/>
      <c r="J536" s="620"/>
      <c r="K536" s="643"/>
      <c r="L536" s="621"/>
      <c r="M536" s="502"/>
      <c r="N536" s="502"/>
      <c r="O536" s="620"/>
      <c r="P536" s="621"/>
      <c r="Q536" s="617"/>
      <c r="R536" s="617"/>
      <c r="S536" s="617"/>
      <c r="T536" s="645"/>
      <c r="U536" s="616"/>
    </row>
    <row r="537" spans="2:21" s="2" customFormat="1" ht="13.5" customHeight="1">
      <c r="B537" s="500"/>
      <c r="C537" s="672"/>
      <c r="D537" s="456"/>
      <c r="E537" s="470"/>
      <c r="F537" s="470"/>
      <c r="G537" s="471"/>
      <c r="H537" s="471"/>
      <c r="I537" s="471"/>
      <c r="J537" s="618"/>
      <c r="K537" s="642"/>
      <c r="L537" s="619"/>
      <c r="M537" s="502"/>
      <c r="N537" s="502"/>
      <c r="O537" s="618"/>
      <c r="P537" s="619"/>
      <c r="Q537" s="617"/>
      <c r="R537" s="617"/>
      <c r="S537" s="617"/>
      <c r="T537" s="645"/>
      <c r="U537" s="616"/>
    </row>
    <row r="538" spans="2:21" s="2" customFormat="1" ht="13.5" customHeight="1">
      <c r="B538" s="500"/>
      <c r="C538" s="672"/>
      <c r="D538" s="457"/>
      <c r="E538" s="470"/>
      <c r="F538" s="470"/>
      <c r="G538" s="471"/>
      <c r="H538" s="471"/>
      <c r="I538" s="471"/>
      <c r="J538" s="620"/>
      <c r="K538" s="643"/>
      <c r="L538" s="621"/>
      <c r="M538" s="502"/>
      <c r="N538" s="502"/>
      <c r="O538" s="620"/>
      <c r="P538" s="621"/>
      <c r="Q538" s="617"/>
      <c r="R538" s="617"/>
      <c r="S538" s="617"/>
      <c r="T538" s="645"/>
      <c r="U538" s="616"/>
    </row>
    <row r="539" spans="2:21" s="2" customFormat="1" ht="13.5" customHeight="1">
      <c r="B539" s="500"/>
      <c r="C539" s="672"/>
      <c r="D539" s="456"/>
      <c r="E539" s="470"/>
      <c r="F539" s="470"/>
      <c r="G539" s="471"/>
      <c r="H539" s="471"/>
      <c r="I539" s="471"/>
      <c r="J539" s="618"/>
      <c r="K539" s="642"/>
      <c r="L539" s="619"/>
      <c r="M539" s="502"/>
      <c r="N539" s="502"/>
      <c r="O539" s="618"/>
      <c r="P539" s="619"/>
      <c r="Q539" s="617"/>
      <c r="R539" s="617"/>
      <c r="S539" s="617"/>
      <c r="T539" s="645"/>
      <c r="U539" s="616"/>
    </row>
    <row r="540" spans="2:21" s="2" customFormat="1" ht="13.5" customHeight="1">
      <c r="B540" s="500"/>
      <c r="C540" s="672"/>
      <c r="D540" s="457"/>
      <c r="E540" s="470"/>
      <c r="F540" s="470"/>
      <c r="G540" s="471"/>
      <c r="H540" s="471"/>
      <c r="I540" s="471"/>
      <c r="J540" s="620"/>
      <c r="K540" s="643"/>
      <c r="L540" s="621"/>
      <c r="M540" s="502"/>
      <c r="N540" s="502"/>
      <c r="O540" s="620"/>
      <c r="P540" s="621"/>
      <c r="Q540" s="617"/>
      <c r="R540" s="617"/>
      <c r="S540" s="617"/>
      <c r="T540" s="645"/>
      <c r="U540" s="616"/>
    </row>
    <row r="541" spans="2:21" s="2" customFormat="1" ht="13.5" customHeight="1">
      <c r="B541" s="500"/>
      <c r="C541" s="672"/>
      <c r="D541" s="456"/>
      <c r="E541" s="470"/>
      <c r="F541" s="470"/>
      <c r="G541" s="471"/>
      <c r="H541" s="471"/>
      <c r="I541" s="471"/>
      <c r="J541" s="544"/>
      <c r="K541" s="545"/>
      <c r="L541" s="546"/>
      <c r="M541" s="502"/>
      <c r="N541" s="502"/>
      <c r="O541" s="544"/>
      <c r="P541" s="546"/>
      <c r="Q541" s="502"/>
      <c r="R541" s="502"/>
      <c r="S541" s="502"/>
      <c r="T541" s="472"/>
      <c r="U541" s="489"/>
    </row>
    <row r="542" spans="2:21" s="2" customFormat="1" ht="13.5" customHeight="1">
      <c r="B542" s="500"/>
      <c r="C542" s="672"/>
      <c r="D542" s="457"/>
      <c r="E542" s="470"/>
      <c r="F542" s="470"/>
      <c r="G542" s="471"/>
      <c r="H542" s="471"/>
      <c r="I542" s="471"/>
      <c r="J542" s="547"/>
      <c r="K542" s="548"/>
      <c r="L542" s="549"/>
      <c r="M542" s="502"/>
      <c r="N542" s="502"/>
      <c r="O542" s="547"/>
      <c r="P542" s="549"/>
      <c r="Q542" s="502"/>
      <c r="R542" s="502"/>
      <c r="S542" s="502"/>
      <c r="T542" s="472"/>
      <c r="U542" s="489"/>
    </row>
    <row r="543" spans="2:21" s="2" customFormat="1" ht="13.5" customHeight="1">
      <c r="B543" s="500"/>
      <c r="C543" s="672"/>
      <c r="D543" s="456"/>
      <c r="E543" s="470"/>
      <c r="F543" s="470"/>
      <c r="G543" s="471"/>
      <c r="H543" s="471"/>
      <c r="I543" s="471"/>
      <c r="J543" s="544"/>
      <c r="K543" s="545"/>
      <c r="L543" s="546"/>
      <c r="M543" s="502"/>
      <c r="N543" s="502"/>
      <c r="O543" s="544"/>
      <c r="P543" s="546"/>
      <c r="Q543" s="502"/>
      <c r="R543" s="502"/>
      <c r="S543" s="502"/>
      <c r="T543" s="472"/>
      <c r="U543" s="489"/>
    </row>
    <row r="544" spans="2:21" s="2" customFormat="1" ht="13.5" customHeight="1">
      <c r="B544" s="500"/>
      <c r="C544" s="672"/>
      <c r="D544" s="457"/>
      <c r="E544" s="470"/>
      <c r="F544" s="470"/>
      <c r="G544" s="471"/>
      <c r="H544" s="471"/>
      <c r="I544" s="471"/>
      <c r="J544" s="547"/>
      <c r="K544" s="548"/>
      <c r="L544" s="549"/>
      <c r="M544" s="502"/>
      <c r="N544" s="502"/>
      <c r="O544" s="547"/>
      <c r="P544" s="549"/>
      <c r="Q544" s="502"/>
      <c r="R544" s="502"/>
      <c r="S544" s="502"/>
      <c r="T544" s="472"/>
      <c r="U544" s="489"/>
    </row>
    <row r="545" spans="1:21" s="2" customFormat="1" ht="13.5" customHeight="1">
      <c r="B545" s="500"/>
      <c r="C545" s="672"/>
      <c r="D545" s="456"/>
      <c r="E545" s="470"/>
      <c r="F545" s="470"/>
      <c r="G545" s="471"/>
      <c r="H545" s="471"/>
      <c r="I545" s="471"/>
      <c r="J545" s="544"/>
      <c r="K545" s="545"/>
      <c r="L545" s="546"/>
      <c r="M545" s="502"/>
      <c r="N545" s="502"/>
      <c r="O545" s="544"/>
      <c r="P545" s="546"/>
      <c r="Q545" s="502"/>
      <c r="R545" s="502"/>
      <c r="S545" s="502"/>
      <c r="T545" s="472"/>
      <c r="U545" s="489"/>
    </row>
    <row r="546" spans="1:21" s="2" customFormat="1" ht="13.5" customHeight="1">
      <c r="B546" s="500"/>
      <c r="C546" s="672"/>
      <c r="D546" s="457"/>
      <c r="E546" s="470"/>
      <c r="F546" s="470"/>
      <c r="G546" s="471"/>
      <c r="H546" s="471"/>
      <c r="I546" s="471"/>
      <c r="J546" s="547"/>
      <c r="K546" s="548"/>
      <c r="L546" s="549"/>
      <c r="M546" s="502"/>
      <c r="N546" s="502"/>
      <c r="O546" s="547"/>
      <c r="P546" s="549"/>
      <c r="Q546" s="502"/>
      <c r="R546" s="502"/>
      <c r="S546" s="502"/>
      <c r="T546" s="472"/>
      <c r="U546" s="489"/>
    </row>
    <row r="547" spans="1:21" s="2" customFormat="1" ht="13.5" customHeight="1">
      <c r="B547" s="500"/>
      <c r="C547" s="672"/>
      <c r="D547" s="456"/>
      <c r="E547" s="470"/>
      <c r="F547" s="470"/>
      <c r="G547" s="471"/>
      <c r="H547" s="471"/>
      <c r="I547" s="471"/>
      <c r="J547" s="544"/>
      <c r="K547" s="545"/>
      <c r="L547" s="546"/>
      <c r="M547" s="502"/>
      <c r="N547" s="502"/>
      <c r="O547" s="544"/>
      <c r="P547" s="546"/>
      <c r="Q547" s="502"/>
      <c r="R547" s="502"/>
      <c r="S547" s="502"/>
      <c r="T547" s="472"/>
      <c r="U547" s="489"/>
    </row>
    <row r="548" spans="1:21" s="2" customFormat="1" ht="13.5" customHeight="1">
      <c r="B548" s="500"/>
      <c r="C548" s="672"/>
      <c r="D548" s="457"/>
      <c r="E548" s="470"/>
      <c r="F548" s="470"/>
      <c r="G548" s="471"/>
      <c r="H548" s="471"/>
      <c r="I548" s="471"/>
      <c r="J548" s="547"/>
      <c r="K548" s="548"/>
      <c r="L548" s="549"/>
      <c r="M548" s="502"/>
      <c r="N548" s="502"/>
      <c r="O548" s="547"/>
      <c r="P548" s="549"/>
      <c r="Q548" s="502"/>
      <c r="R548" s="502"/>
      <c r="S548" s="502"/>
      <c r="T548" s="472"/>
      <c r="U548" s="489"/>
    </row>
    <row r="549" spans="1:21" s="2" customFormat="1" ht="13.5" customHeight="1">
      <c r="B549" s="500"/>
      <c r="C549" s="672"/>
      <c r="D549" s="456"/>
      <c r="E549" s="470"/>
      <c r="F549" s="470"/>
      <c r="G549" s="471"/>
      <c r="H549" s="471"/>
      <c r="I549" s="471"/>
      <c r="J549" s="544"/>
      <c r="K549" s="545"/>
      <c r="L549" s="546"/>
      <c r="M549" s="502"/>
      <c r="N549" s="502"/>
      <c r="O549" s="544"/>
      <c r="P549" s="546"/>
      <c r="Q549" s="502"/>
      <c r="R549" s="502"/>
      <c r="S549" s="502"/>
      <c r="T549" s="472"/>
      <c r="U549" s="489"/>
    </row>
    <row r="550" spans="1:21" s="2" customFormat="1" ht="13.5" customHeight="1">
      <c r="A550" s="26"/>
      <c r="B550" s="500"/>
      <c r="C550" s="673"/>
      <c r="D550" s="457"/>
      <c r="E550" s="470"/>
      <c r="F550" s="470"/>
      <c r="G550" s="471"/>
      <c r="H550" s="471"/>
      <c r="I550" s="471"/>
      <c r="J550" s="547"/>
      <c r="K550" s="548"/>
      <c r="L550" s="549"/>
      <c r="M550" s="502"/>
      <c r="N550" s="502"/>
      <c r="O550" s="547"/>
      <c r="P550" s="549"/>
      <c r="Q550" s="502"/>
      <c r="R550" s="502"/>
      <c r="S550" s="502"/>
      <c r="T550" s="472"/>
      <c r="U550" s="489"/>
    </row>
    <row r="551" spans="1:21" s="2" customFormat="1" ht="13.5" customHeight="1">
      <c r="A551" s="26"/>
      <c r="B551" s="500"/>
      <c r="C551" s="771"/>
      <c r="D551" s="772"/>
      <c r="E551" s="771"/>
      <c r="F551" s="772"/>
      <c r="G551" s="771"/>
      <c r="H551" s="775"/>
      <c r="I551" s="772"/>
      <c r="J551" s="771"/>
      <c r="K551" s="775"/>
      <c r="L551" s="772"/>
      <c r="M551" s="775"/>
      <c r="N551" s="772"/>
      <c r="O551" s="771"/>
      <c r="P551" s="772"/>
      <c r="Q551" s="777" t="s">
        <v>11</v>
      </c>
      <c r="R551" s="777"/>
      <c r="S551" s="778"/>
      <c r="T551" s="724">
        <f>COUNTIF(T531:T550,"○")</f>
        <v>2</v>
      </c>
      <c r="U551" s="669">
        <f>COUNTIF(U531:U550,"○")</f>
        <v>2</v>
      </c>
    </row>
    <row r="552" spans="1:21" s="2" customFormat="1" ht="13.5" customHeight="1">
      <c r="B552" s="500"/>
      <c r="C552" s="773"/>
      <c r="D552" s="774"/>
      <c r="E552" s="773"/>
      <c r="F552" s="774"/>
      <c r="G552" s="773"/>
      <c r="H552" s="776"/>
      <c r="I552" s="774"/>
      <c r="J552" s="773"/>
      <c r="K552" s="776"/>
      <c r="L552" s="774"/>
      <c r="M552" s="776"/>
      <c r="N552" s="774"/>
      <c r="O552" s="773"/>
      <c r="P552" s="774"/>
      <c r="Q552" s="779"/>
      <c r="R552" s="779"/>
      <c r="S552" s="780"/>
      <c r="T552" s="725"/>
      <c r="U552" s="670"/>
    </row>
    <row r="553" spans="1:21" s="2" customFormat="1" ht="13.5" customHeight="1">
      <c r="B553" s="500"/>
      <c r="C553" s="665" t="s">
        <v>65</v>
      </c>
      <c r="D553" s="665"/>
      <c r="E553" s="665"/>
      <c r="F553" s="665"/>
      <c r="G553" s="665"/>
      <c r="H553" s="665"/>
      <c r="I553" s="665"/>
      <c r="J553" s="665"/>
      <c r="K553" s="665"/>
      <c r="L553" s="665"/>
      <c r="M553" s="665"/>
      <c r="N553" s="665"/>
      <c r="O553" s="665"/>
      <c r="P553" s="665"/>
      <c r="Q553" s="665"/>
      <c r="R553" s="665"/>
      <c r="S553" s="665"/>
      <c r="T553" s="665"/>
      <c r="U553" s="666"/>
    </row>
    <row r="554" spans="1:21" s="2" customFormat="1" ht="13.5" customHeight="1" thickBot="1">
      <c r="B554" s="501"/>
      <c r="C554" s="667"/>
      <c r="D554" s="667"/>
      <c r="E554" s="667"/>
      <c r="F554" s="667"/>
      <c r="G554" s="667"/>
      <c r="H554" s="667"/>
      <c r="I554" s="667"/>
      <c r="J554" s="667"/>
      <c r="K554" s="667"/>
      <c r="L554" s="667"/>
      <c r="M554" s="667"/>
      <c r="N554" s="667"/>
      <c r="O554" s="667"/>
      <c r="P554" s="667"/>
      <c r="Q554" s="667"/>
      <c r="R554" s="667"/>
      <c r="S554" s="667"/>
      <c r="T554" s="667"/>
      <c r="U554" s="668"/>
    </row>
    <row r="555" spans="1:21" s="2" customFormat="1" ht="13.5" customHeight="1">
      <c r="B555" s="3"/>
      <c r="C555" s="3"/>
      <c r="D555" s="3"/>
      <c r="E555" s="3"/>
      <c r="F555" s="3"/>
      <c r="G555" s="3"/>
      <c r="H555" s="3"/>
      <c r="I555" s="3"/>
      <c r="J555" s="3"/>
      <c r="K555" s="3"/>
      <c r="L555" s="3"/>
      <c r="M555" s="3"/>
      <c r="N555" s="3"/>
      <c r="O555" s="3"/>
      <c r="P555" s="3"/>
      <c r="Q555" s="3"/>
      <c r="R555" s="3"/>
      <c r="S555" s="3"/>
      <c r="T555" s="3"/>
      <c r="U555" s="3"/>
    </row>
    <row r="556" spans="1:21" s="2" customFormat="1" ht="2.25" customHeight="1">
      <c r="B556" s="3"/>
      <c r="C556" s="3"/>
      <c r="D556" s="3"/>
      <c r="E556" s="3"/>
      <c r="F556" s="3"/>
      <c r="G556" s="3"/>
      <c r="H556" s="3"/>
      <c r="I556" s="3"/>
      <c r="J556" s="3"/>
      <c r="K556" s="3"/>
      <c r="L556" s="3"/>
      <c r="M556" s="3"/>
      <c r="N556" s="3"/>
      <c r="O556" s="3"/>
      <c r="P556" s="3"/>
      <c r="Q556" s="3"/>
      <c r="R556" s="3"/>
      <c r="S556" s="3"/>
      <c r="T556" s="3"/>
      <c r="U556" s="3"/>
    </row>
    <row r="557" spans="1:21" ht="15.75" customHeight="1">
      <c r="B557" s="61" t="s">
        <v>282</v>
      </c>
      <c r="C557" s="43"/>
      <c r="D557" s="43"/>
      <c r="E557" s="43"/>
      <c r="F557" s="43"/>
      <c r="G557" s="43"/>
      <c r="H557" s="43"/>
      <c r="I557" s="43"/>
      <c r="J557" s="43"/>
      <c r="K557" s="43"/>
      <c r="L557" s="44"/>
      <c r="M557" s="44"/>
      <c r="N557" s="44"/>
      <c r="O557" s="44"/>
      <c r="P557" s="44"/>
      <c r="Q557" s="44"/>
      <c r="R557" s="44"/>
      <c r="S557" s="44"/>
      <c r="T557" s="44"/>
      <c r="U557" s="44"/>
    </row>
    <row r="558" spans="1:21" s="2" customFormat="1" ht="3" customHeight="1">
      <c r="B558" s="43"/>
      <c r="C558" s="43"/>
      <c r="D558" s="43"/>
      <c r="E558" s="43"/>
      <c r="F558" s="43"/>
      <c r="G558" s="43"/>
      <c r="H558" s="43"/>
      <c r="I558" s="43"/>
      <c r="J558" s="43"/>
      <c r="K558" s="43"/>
      <c r="L558" s="383" t="s">
        <v>16</v>
      </c>
      <c r="M558" s="383"/>
      <c r="N558" s="383"/>
      <c r="O558" s="383"/>
      <c r="P558" s="383"/>
      <c r="Q558" s="383"/>
      <c r="R558" s="383"/>
      <c r="S558" s="383"/>
      <c r="T558" s="383"/>
      <c r="U558" s="383"/>
    </row>
    <row r="559" spans="1:21" s="2" customFormat="1" ht="13.5" customHeight="1" thickBot="1">
      <c r="B559" s="100" t="s">
        <v>228</v>
      </c>
      <c r="C559" s="26"/>
      <c r="D559" s="26"/>
      <c r="E559" s="26"/>
      <c r="F559" s="26"/>
      <c r="G559" s="26"/>
      <c r="H559" s="26"/>
      <c r="I559" s="43"/>
      <c r="J559" s="43"/>
      <c r="K559" s="43"/>
      <c r="L559" s="383"/>
      <c r="M559" s="383"/>
      <c r="N559" s="383"/>
      <c r="O559" s="383"/>
      <c r="P559" s="383"/>
      <c r="Q559" s="383"/>
      <c r="R559" s="383"/>
      <c r="S559" s="383"/>
      <c r="T559" s="383"/>
      <c r="U559" s="383"/>
    </row>
    <row r="560" spans="1:21" s="2" customFormat="1" ht="6.75" customHeight="1">
      <c r="B560" s="384" t="s">
        <v>17</v>
      </c>
      <c r="C560" s="385"/>
      <c r="D560" s="284" t="s">
        <v>18</v>
      </c>
      <c r="E560" s="285"/>
      <c r="F560" s="285"/>
      <c r="G560" s="286"/>
      <c r="H560" s="385" t="s">
        <v>19</v>
      </c>
      <c r="I560" s="385"/>
      <c r="J560" s="385"/>
      <c r="K560" s="385"/>
      <c r="L560" s="385"/>
      <c r="M560" s="385"/>
      <c r="N560" s="385"/>
      <c r="O560" s="385"/>
      <c r="P560" s="385"/>
      <c r="Q560" s="388"/>
      <c r="R560" s="385" t="s">
        <v>15</v>
      </c>
      <c r="S560" s="385"/>
      <c r="T560" s="385"/>
      <c r="U560" s="390"/>
    </row>
    <row r="561" spans="2:21" s="2" customFormat="1" ht="13.5" customHeight="1" thickBot="1">
      <c r="B561" s="386"/>
      <c r="C561" s="387"/>
      <c r="D561" s="287"/>
      <c r="E561" s="288"/>
      <c r="F561" s="288"/>
      <c r="G561" s="289"/>
      <c r="H561" s="387"/>
      <c r="I561" s="387"/>
      <c r="J561" s="387"/>
      <c r="K561" s="387"/>
      <c r="L561" s="387"/>
      <c r="M561" s="387"/>
      <c r="N561" s="387"/>
      <c r="O561" s="387"/>
      <c r="P561" s="387"/>
      <c r="Q561" s="389"/>
      <c r="R561" s="387"/>
      <c r="S561" s="387"/>
      <c r="T561" s="387"/>
      <c r="U561" s="391"/>
    </row>
    <row r="562" spans="2:21" s="2" customFormat="1" ht="13.5" customHeight="1" thickTop="1">
      <c r="B562" s="294" t="s">
        <v>20</v>
      </c>
      <c r="C562" s="295"/>
      <c r="D562" s="687" t="s">
        <v>21</v>
      </c>
      <c r="E562" s="687"/>
      <c r="F562" s="687"/>
      <c r="G562" s="687"/>
      <c r="H562" s="302" t="s">
        <v>142</v>
      </c>
      <c r="I562" s="302"/>
      <c r="J562" s="302"/>
      <c r="K562" s="302"/>
      <c r="L562" s="302"/>
      <c r="M562" s="302"/>
      <c r="N562" s="302"/>
      <c r="O562" s="302"/>
      <c r="P562" s="302"/>
      <c r="Q562" s="302"/>
      <c r="R562" s="53"/>
      <c r="S562" s="54"/>
      <c r="T562" s="54"/>
      <c r="U562" s="55"/>
    </row>
    <row r="563" spans="2:21" s="2" customFormat="1" ht="13.5" customHeight="1">
      <c r="B563" s="294"/>
      <c r="C563" s="295"/>
      <c r="D563" s="688"/>
      <c r="E563" s="688"/>
      <c r="F563" s="688"/>
      <c r="G563" s="688"/>
      <c r="H563" s="44"/>
      <c r="I563" s="126" t="s">
        <v>143</v>
      </c>
      <c r="J563" s="126"/>
      <c r="K563" s="126"/>
      <c r="L563" s="126"/>
      <c r="M563" s="126"/>
      <c r="N563" s="126"/>
      <c r="O563" s="126"/>
      <c r="P563" s="126"/>
      <c r="Q563" s="126"/>
      <c r="R563" s="127">
        <v>0</v>
      </c>
      <c r="S563" s="128"/>
      <c r="T563" s="128"/>
      <c r="U563" s="129"/>
    </row>
    <row r="564" spans="2:21" s="2" customFormat="1" ht="13.5" customHeight="1">
      <c r="B564" s="294"/>
      <c r="C564" s="295"/>
      <c r="D564" s="688"/>
      <c r="E564" s="688"/>
      <c r="F564" s="688"/>
      <c r="G564" s="688"/>
      <c r="H564" s="126" t="s">
        <v>153</v>
      </c>
      <c r="I564" s="126"/>
      <c r="J564" s="126"/>
      <c r="K564" s="126"/>
      <c r="L564" s="126"/>
      <c r="M564" s="126"/>
      <c r="N564" s="126"/>
      <c r="O564" s="126"/>
      <c r="P564" s="126"/>
      <c r="Q564" s="126"/>
      <c r="R564" s="57"/>
      <c r="S564" s="58"/>
      <c r="T564" s="58"/>
      <c r="U564" s="59"/>
    </row>
    <row r="565" spans="2:21" s="2" customFormat="1" ht="13.5" customHeight="1">
      <c r="B565" s="294"/>
      <c r="C565" s="295"/>
      <c r="D565" s="688"/>
      <c r="E565" s="688"/>
      <c r="F565" s="688"/>
      <c r="G565" s="688"/>
      <c r="H565" s="44"/>
      <c r="I565" s="126" t="s">
        <v>154</v>
      </c>
      <c r="J565" s="126"/>
      <c r="K565" s="126"/>
      <c r="L565" s="126"/>
      <c r="M565" s="126"/>
      <c r="N565" s="126"/>
      <c r="O565" s="126"/>
      <c r="P565" s="126"/>
      <c r="Q565" s="126"/>
      <c r="R565" s="127">
        <v>0</v>
      </c>
      <c r="S565" s="128"/>
      <c r="T565" s="128"/>
      <c r="U565" s="129"/>
    </row>
    <row r="566" spans="2:21" s="2" customFormat="1" ht="13.5" customHeight="1">
      <c r="B566" s="294"/>
      <c r="C566" s="295"/>
      <c r="D566" s="688"/>
      <c r="E566" s="688"/>
      <c r="F566" s="688"/>
      <c r="G566" s="688"/>
      <c r="H566" s="126" t="s">
        <v>155</v>
      </c>
      <c r="I566" s="126"/>
      <c r="J566" s="126"/>
      <c r="K566" s="126"/>
      <c r="L566" s="126"/>
      <c r="M566" s="126"/>
      <c r="N566" s="126"/>
      <c r="O566" s="126"/>
      <c r="P566" s="126"/>
      <c r="Q566" s="126"/>
      <c r="R566" s="17"/>
      <c r="S566" s="18"/>
      <c r="T566" s="18"/>
      <c r="U566" s="56"/>
    </row>
    <row r="567" spans="2:21" s="2" customFormat="1" ht="13.5" customHeight="1">
      <c r="B567" s="294"/>
      <c r="C567" s="295"/>
      <c r="D567" s="688"/>
      <c r="E567" s="688"/>
      <c r="F567" s="688"/>
      <c r="G567" s="688"/>
      <c r="H567" s="44"/>
      <c r="I567" s="126" t="s">
        <v>154</v>
      </c>
      <c r="J567" s="126"/>
      <c r="K567" s="126"/>
      <c r="L567" s="126"/>
      <c r="M567" s="126"/>
      <c r="N567" s="126"/>
      <c r="O567" s="126"/>
      <c r="P567" s="126"/>
      <c r="Q567" s="126"/>
      <c r="R567" s="127">
        <v>0</v>
      </c>
      <c r="S567" s="128"/>
      <c r="T567" s="128"/>
      <c r="U567" s="129"/>
    </row>
    <row r="568" spans="2:21" s="2" customFormat="1" ht="13.5" customHeight="1">
      <c r="B568" s="294"/>
      <c r="C568" s="295"/>
      <c r="D568" s="688"/>
      <c r="E568" s="688"/>
      <c r="F568" s="688"/>
      <c r="G568" s="688"/>
      <c r="H568" s="126" t="s">
        <v>156</v>
      </c>
      <c r="I568" s="126"/>
      <c r="J568" s="126"/>
      <c r="K568" s="126"/>
      <c r="L568" s="126"/>
      <c r="M568" s="126"/>
      <c r="N568" s="126"/>
      <c r="O568" s="126"/>
      <c r="P568" s="126"/>
      <c r="Q568" s="126"/>
      <c r="R568" s="17"/>
      <c r="S568" s="18"/>
      <c r="T568" s="18"/>
      <c r="U568" s="56"/>
    </row>
    <row r="569" spans="2:21" s="2" customFormat="1" ht="13.5" customHeight="1">
      <c r="B569" s="294"/>
      <c r="C569" s="295"/>
      <c r="D569" s="688"/>
      <c r="E569" s="688"/>
      <c r="F569" s="688"/>
      <c r="G569" s="688"/>
      <c r="H569" s="44"/>
      <c r="I569" s="126" t="s">
        <v>157</v>
      </c>
      <c r="J569" s="126"/>
      <c r="K569" s="126"/>
      <c r="L569" s="126"/>
      <c r="M569" s="126"/>
      <c r="N569" s="126"/>
      <c r="O569" s="126"/>
      <c r="P569" s="126"/>
      <c r="Q569" s="126"/>
      <c r="R569" s="127">
        <v>0</v>
      </c>
      <c r="S569" s="128"/>
      <c r="T569" s="128"/>
      <c r="U569" s="129"/>
    </row>
    <row r="570" spans="2:21" s="2" customFormat="1" ht="13.5" customHeight="1">
      <c r="B570" s="294"/>
      <c r="C570" s="295"/>
      <c r="D570" s="688"/>
      <c r="E570" s="688"/>
      <c r="F570" s="688"/>
      <c r="G570" s="688"/>
      <c r="H570" s="44"/>
      <c r="I570" s="126" t="s">
        <v>158</v>
      </c>
      <c r="J570" s="126"/>
      <c r="K570" s="126"/>
      <c r="L570" s="126"/>
      <c r="M570" s="126"/>
      <c r="N570" s="126"/>
      <c r="O570" s="126"/>
      <c r="P570" s="126"/>
      <c r="Q570" s="126"/>
      <c r="R570" s="127">
        <v>0</v>
      </c>
      <c r="S570" s="128"/>
      <c r="T570" s="128"/>
      <c r="U570" s="129"/>
    </row>
    <row r="571" spans="2:21" s="2" customFormat="1" ht="13.5" customHeight="1">
      <c r="B571" s="294"/>
      <c r="C571" s="295"/>
      <c r="D571" s="688"/>
      <c r="E571" s="688"/>
      <c r="F571" s="688"/>
      <c r="G571" s="688"/>
      <c r="H571" s="126" t="s">
        <v>159</v>
      </c>
      <c r="I571" s="126"/>
      <c r="J571" s="126"/>
      <c r="K571" s="126"/>
      <c r="L571" s="126"/>
      <c r="M571" s="126"/>
      <c r="N571" s="126"/>
      <c r="O571" s="126"/>
      <c r="P571" s="126"/>
      <c r="Q571" s="126"/>
      <c r="R571" s="17"/>
      <c r="S571" s="18"/>
      <c r="T571" s="18"/>
      <c r="U571" s="56"/>
    </row>
    <row r="572" spans="2:21" s="2" customFormat="1" ht="13.5" customHeight="1">
      <c r="B572" s="294"/>
      <c r="C572" s="295"/>
      <c r="D572" s="688"/>
      <c r="E572" s="688"/>
      <c r="F572" s="688"/>
      <c r="G572" s="688"/>
      <c r="H572" s="44"/>
      <c r="I572" s="126" t="s">
        <v>160</v>
      </c>
      <c r="J572" s="126"/>
      <c r="K572" s="126"/>
      <c r="L572" s="126"/>
      <c r="M572" s="126"/>
      <c r="N572" s="126"/>
      <c r="O572" s="126"/>
      <c r="P572" s="126"/>
      <c r="Q572" s="126"/>
      <c r="R572" s="127">
        <v>0</v>
      </c>
      <c r="S572" s="128"/>
      <c r="T572" s="128"/>
      <c r="U572" s="129"/>
    </row>
    <row r="573" spans="2:21" s="2" customFormat="1" ht="13.5" customHeight="1">
      <c r="B573" s="294"/>
      <c r="C573" s="295"/>
      <c r="D573" s="688"/>
      <c r="E573" s="688"/>
      <c r="F573" s="688"/>
      <c r="G573" s="688"/>
      <c r="H573" s="126" t="s">
        <v>161</v>
      </c>
      <c r="I573" s="126"/>
      <c r="J573" s="126"/>
      <c r="K573" s="126"/>
      <c r="L573" s="126"/>
      <c r="M573" s="126"/>
      <c r="N573" s="126"/>
      <c r="O573" s="126"/>
      <c r="P573" s="126"/>
      <c r="Q573" s="126"/>
      <c r="R573" s="17"/>
      <c r="S573" s="18"/>
      <c r="T573" s="18"/>
      <c r="U573" s="56"/>
    </row>
    <row r="574" spans="2:21" s="2" customFormat="1" ht="13.5" customHeight="1">
      <c r="B574" s="294"/>
      <c r="C574" s="295"/>
      <c r="D574" s="688"/>
      <c r="E574" s="688"/>
      <c r="F574" s="688"/>
      <c r="G574" s="688"/>
      <c r="H574" s="44"/>
      <c r="I574" s="126" t="s">
        <v>162</v>
      </c>
      <c r="J574" s="126"/>
      <c r="K574" s="126"/>
      <c r="L574" s="126"/>
      <c r="M574" s="126"/>
      <c r="N574" s="126"/>
      <c r="O574" s="126"/>
      <c r="P574" s="126"/>
      <c r="Q574" s="126"/>
      <c r="R574" s="127">
        <v>0</v>
      </c>
      <c r="S574" s="128"/>
      <c r="T574" s="128"/>
      <c r="U574" s="129"/>
    </row>
    <row r="575" spans="2:21" s="2" customFormat="1" ht="13.5" customHeight="1">
      <c r="B575" s="294"/>
      <c r="C575" s="295"/>
      <c r="D575" s="688"/>
      <c r="E575" s="688"/>
      <c r="F575" s="688"/>
      <c r="G575" s="688"/>
      <c r="H575" s="47"/>
      <c r="I575" s="146" t="s">
        <v>163</v>
      </c>
      <c r="J575" s="146"/>
      <c r="K575" s="146"/>
      <c r="L575" s="146"/>
      <c r="M575" s="146"/>
      <c r="N575" s="146"/>
      <c r="O575" s="146"/>
      <c r="P575" s="146"/>
      <c r="Q575" s="146"/>
      <c r="R575" s="127">
        <v>0</v>
      </c>
      <c r="S575" s="128"/>
      <c r="T575" s="128"/>
      <c r="U575" s="129"/>
    </row>
    <row r="576" spans="2:21" s="2" customFormat="1" ht="10.5" customHeight="1">
      <c r="B576" s="294"/>
      <c r="C576" s="295"/>
      <c r="D576" s="688"/>
      <c r="E576" s="688"/>
      <c r="F576" s="688"/>
      <c r="G576" s="688"/>
      <c r="H576" s="120" t="s">
        <v>22</v>
      </c>
      <c r="I576" s="120"/>
      <c r="J576" s="120"/>
      <c r="K576" s="120"/>
      <c r="L576" s="120"/>
      <c r="M576" s="120"/>
      <c r="N576" s="120"/>
      <c r="O576" s="120"/>
      <c r="P576" s="120"/>
      <c r="Q576" s="121"/>
      <c r="R576" s="726">
        <f>SUM(R562:U575)</f>
        <v>0</v>
      </c>
      <c r="S576" s="727"/>
      <c r="T576" s="727"/>
      <c r="U576" s="728"/>
    </row>
    <row r="577" spans="2:21" s="2" customFormat="1" ht="11.25" customHeight="1">
      <c r="B577" s="294"/>
      <c r="C577" s="295"/>
      <c r="D577" s="688"/>
      <c r="E577" s="688"/>
      <c r="F577" s="688"/>
      <c r="G577" s="688"/>
      <c r="H577" s="123"/>
      <c r="I577" s="123"/>
      <c r="J577" s="123"/>
      <c r="K577" s="123"/>
      <c r="L577" s="123"/>
      <c r="M577" s="123"/>
      <c r="N577" s="123"/>
      <c r="O577" s="123"/>
      <c r="P577" s="123"/>
      <c r="Q577" s="124"/>
      <c r="R577" s="254"/>
      <c r="S577" s="255"/>
      <c r="T577" s="255"/>
      <c r="U577" s="256"/>
    </row>
    <row r="578" spans="2:21" ht="13.5" customHeight="1">
      <c r="B578" s="294"/>
      <c r="C578" s="295"/>
      <c r="D578" s="155" t="s">
        <v>51</v>
      </c>
      <c r="E578" s="135"/>
      <c r="F578" s="135"/>
      <c r="G578" s="136"/>
      <c r="H578" s="125" t="s">
        <v>144</v>
      </c>
      <c r="I578" s="125"/>
      <c r="J578" s="125"/>
      <c r="K578" s="125"/>
      <c r="L578" s="125"/>
      <c r="M578" s="125"/>
      <c r="N578" s="125"/>
      <c r="O578" s="125"/>
      <c r="P578" s="125"/>
      <c r="Q578" s="125"/>
      <c r="R578" s="19"/>
      <c r="S578" s="20"/>
      <c r="T578" s="20"/>
      <c r="U578" s="60"/>
    </row>
    <row r="579" spans="2:21" ht="13.5" customHeight="1">
      <c r="B579" s="294"/>
      <c r="C579" s="295"/>
      <c r="D579" s="156"/>
      <c r="E579" s="137"/>
      <c r="F579" s="137"/>
      <c r="G579" s="138"/>
      <c r="H579" s="44"/>
      <c r="I579" s="126" t="s">
        <v>145</v>
      </c>
      <c r="J579" s="126"/>
      <c r="K579" s="126"/>
      <c r="L579" s="126"/>
      <c r="M579" s="126"/>
      <c r="N579" s="126"/>
      <c r="O579" s="126"/>
      <c r="P579" s="126"/>
      <c r="Q579" s="126"/>
      <c r="R579" s="127">
        <v>0</v>
      </c>
      <c r="S579" s="128"/>
      <c r="T579" s="128"/>
      <c r="U579" s="129"/>
    </row>
    <row r="580" spans="2:21" s="2" customFormat="1" ht="13.5" customHeight="1">
      <c r="B580" s="294"/>
      <c r="C580" s="295"/>
      <c r="D580" s="156"/>
      <c r="E580" s="137"/>
      <c r="F580" s="137"/>
      <c r="G580" s="138"/>
      <c r="H580" s="126" t="s">
        <v>164</v>
      </c>
      <c r="I580" s="126"/>
      <c r="J580" s="126"/>
      <c r="K580" s="126"/>
      <c r="L580" s="126"/>
      <c r="M580" s="126"/>
      <c r="N580" s="126"/>
      <c r="O580" s="126"/>
      <c r="P580" s="126"/>
      <c r="Q580" s="126"/>
      <c r="R580" s="17"/>
      <c r="S580" s="18"/>
      <c r="T580" s="18"/>
      <c r="U580" s="56"/>
    </row>
    <row r="581" spans="2:21" s="2" customFormat="1" ht="13.5" customHeight="1">
      <c r="B581" s="294"/>
      <c r="C581" s="295"/>
      <c r="D581" s="156"/>
      <c r="E581" s="137"/>
      <c r="F581" s="137"/>
      <c r="G581" s="138"/>
      <c r="H581" s="44"/>
      <c r="I581" s="126" t="s">
        <v>145</v>
      </c>
      <c r="J581" s="126"/>
      <c r="K581" s="126"/>
      <c r="L581" s="126"/>
      <c r="M581" s="126"/>
      <c r="N581" s="126"/>
      <c r="O581" s="126"/>
      <c r="P581" s="126"/>
      <c r="Q581" s="126"/>
      <c r="R581" s="127">
        <v>0</v>
      </c>
      <c r="S581" s="128"/>
      <c r="T581" s="128"/>
      <c r="U581" s="129"/>
    </row>
    <row r="582" spans="2:21" s="2" customFormat="1" ht="9" customHeight="1">
      <c r="B582" s="294"/>
      <c r="C582" s="295"/>
      <c r="D582" s="156"/>
      <c r="E582" s="137"/>
      <c r="F582" s="137"/>
      <c r="G582" s="138"/>
      <c r="H582" s="120" t="s">
        <v>22</v>
      </c>
      <c r="I582" s="120"/>
      <c r="J582" s="120"/>
      <c r="K582" s="120"/>
      <c r="L582" s="120"/>
      <c r="M582" s="120"/>
      <c r="N582" s="120"/>
      <c r="O582" s="120"/>
      <c r="P582" s="120"/>
      <c r="Q582" s="120"/>
      <c r="R582" s="102">
        <f>SUM(R578:U581)</f>
        <v>0</v>
      </c>
      <c r="S582" s="103"/>
      <c r="T582" s="103"/>
      <c r="U582" s="104"/>
    </row>
    <row r="583" spans="2:21" s="2" customFormat="1" ht="12" customHeight="1">
      <c r="B583" s="294"/>
      <c r="C583" s="295"/>
      <c r="D583" s="157"/>
      <c r="E583" s="139"/>
      <c r="F583" s="139"/>
      <c r="G583" s="140"/>
      <c r="H583" s="123"/>
      <c r="I583" s="123"/>
      <c r="J583" s="123"/>
      <c r="K583" s="123"/>
      <c r="L583" s="123"/>
      <c r="M583" s="123"/>
      <c r="N583" s="123"/>
      <c r="O583" s="123"/>
      <c r="P583" s="123"/>
      <c r="Q583" s="123"/>
      <c r="R583" s="105"/>
      <c r="S583" s="106"/>
      <c r="T583" s="106"/>
      <c r="U583" s="107"/>
    </row>
    <row r="584" spans="2:21" s="2" customFormat="1" ht="13.5" customHeight="1">
      <c r="B584" s="294"/>
      <c r="C584" s="295"/>
      <c r="D584" s="134" t="s">
        <v>48</v>
      </c>
      <c r="E584" s="135"/>
      <c r="F584" s="135"/>
      <c r="G584" s="136"/>
      <c r="H584" s="125" t="s">
        <v>146</v>
      </c>
      <c r="I584" s="125"/>
      <c r="J584" s="125"/>
      <c r="K584" s="125"/>
      <c r="L584" s="125"/>
      <c r="M584" s="125"/>
      <c r="N584" s="125"/>
      <c r="O584" s="125"/>
      <c r="P584" s="125"/>
      <c r="Q584" s="125"/>
      <c r="R584" s="19"/>
      <c r="S584" s="20"/>
      <c r="T584" s="20"/>
      <c r="U584" s="60"/>
    </row>
    <row r="585" spans="2:21" s="2" customFormat="1" ht="13.5" customHeight="1">
      <c r="B585" s="294"/>
      <c r="C585" s="295"/>
      <c r="D585" s="137"/>
      <c r="E585" s="137"/>
      <c r="F585" s="137"/>
      <c r="G585" s="138"/>
      <c r="H585" s="44"/>
      <c r="I585" s="126" t="s">
        <v>147</v>
      </c>
      <c r="J585" s="126"/>
      <c r="K585" s="126"/>
      <c r="L585" s="126"/>
      <c r="M585" s="126"/>
      <c r="N585" s="126"/>
      <c r="O585" s="126"/>
      <c r="P585" s="126"/>
      <c r="Q585" s="126"/>
      <c r="R585" s="127">
        <v>0</v>
      </c>
      <c r="S585" s="128"/>
      <c r="T585" s="128"/>
      <c r="U585" s="129"/>
    </row>
    <row r="586" spans="2:21" s="2" customFormat="1" ht="13.5" customHeight="1">
      <c r="B586" s="294"/>
      <c r="C586" s="295"/>
      <c r="D586" s="137"/>
      <c r="E586" s="137"/>
      <c r="F586" s="137"/>
      <c r="G586" s="138"/>
      <c r="H586" s="126" t="s">
        <v>165</v>
      </c>
      <c r="I586" s="126"/>
      <c r="J586" s="126"/>
      <c r="K586" s="126"/>
      <c r="L586" s="126"/>
      <c r="M586" s="126"/>
      <c r="N586" s="126"/>
      <c r="O586" s="126"/>
      <c r="P586" s="126"/>
      <c r="Q586" s="126"/>
      <c r="R586" s="17"/>
      <c r="S586" s="18"/>
      <c r="T586" s="18"/>
      <c r="U586" s="56"/>
    </row>
    <row r="587" spans="2:21" s="2" customFormat="1" ht="13.5" customHeight="1">
      <c r="B587" s="294"/>
      <c r="C587" s="295"/>
      <c r="D587" s="137"/>
      <c r="E587" s="137"/>
      <c r="F587" s="137"/>
      <c r="G587" s="138"/>
      <c r="H587" s="44"/>
      <c r="I587" s="126" t="s">
        <v>166</v>
      </c>
      <c r="J587" s="126"/>
      <c r="K587" s="126"/>
      <c r="L587" s="126"/>
      <c r="M587" s="126"/>
      <c r="N587" s="126"/>
      <c r="O587" s="126"/>
      <c r="P587" s="126"/>
      <c r="Q587" s="126"/>
      <c r="R587" s="127">
        <v>0</v>
      </c>
      <c r="S587" s="128"/>
      <c r="T587" s="128"/>
      <c r="U587" s="129"/>
    </row>
    <row r="588" spans="2:21" s="2" customFormat="1" ht="10.5" customHeight="1">
      <c r="B588" s="294"/>
      <c r="C588" s="295"/>
      <c r="D588" s="137"/>
      <c r="E588" s="137"/>
      <c r="F588" s="137"/>
      <c r="G588" s="138"/>
      <c r="H588" s="120" t="s">
        <v>22</v>
      </c>
      <c r="I588" s="120"/>
      <c r="J588" s="120"/>
      <c r="K588" s="120"/>
      <c r="L588" s="120"/>
      <c r="M588" s="120"/>
      <c r="N588" s="120"/>
      <c r="O588" s="120"/>
      <c r="P588" s="120"/>
      <c r="Q588" s="120"/>
      <c r="R588" s="102">
        <f>SUM(R584:U587)</f>
        <v>0</v>
      </c>
      <c r="S588" s="103"/>
      <c r="T588" s="103"/>
      <c r="U588" s="104"/>
    </row>
    <row r="589" spans="2:21" s="2" customFormat="1" ht="11.25" customHeight="1">
      <c r="B589" s="294"/>
      <c r="C589" s="295"/>
      <c r="D589" s="139"/>
      <c r="E589" s="139"/>
      <c r="F589" s="139"/>
      <c r="G589" s="140"/>
      <c r="H589" s="123"/>
      <c r="I589" s="123"/>
      <c r="J589" s="123"/>
      <c r="K589" s="123"/>
      <c r="L589" s="123"/>
      <c r="M589" s="123"/>
      <c r="N589" s="123"/>
      <c r="O589" s="123"/>
      <c r="P589" s="123"/>
      <c r="Q589" s="123"/>
      <c r="R589" s="105"/>
      <c r="S589" s="106"/>
      <c r="T589" s="106"/>
      <c r="U589" s="107"/>
    </row>
    <row r="590" spans="2:21" s="2" customFormat="1" ht="13.5" customHeight="1">
      <c r="B590" s="294"/>
      <c r="C590" s="295"/>
      <c r="D590" s="134" t="s">
        <v>47</v>
      </c>
      <c r="E590" s="135"/>
      <c r="F590" s="135"/>
      <c r="G590" s="136"/>
      <c r="H590" s="125" t="s">
        <v>167</v>
      </c>
      <c r="I590" s="125"/>
      <c r="J590" s="125"/>
      <c r="K590" s="125"/>
      <c r="L590" s="125"/>
      <c r="M590" s="125"/>
      <c r="N590" s="125"/>
      <c r="O590" s="125"/>
      <c r="P590" s="125"/>
      <c r="Q590" s="125"/>
      <c r="R590" s="19"/>
      <c r="S590" s="20"/>
      <c r="T590" s="20"/>
      <c r="U590" s="60"/>
    </row>
    <row r="591" spans="2:21" s="2" customFormat="1" ht="13.5" customHeight="1">
      <c r="B591" s="294"/>
      <c r="C591" s="295"/>
      <c r="D591" s="137"/>
      <c r="E591" s="137"/>
      <c r="F591" s="137"/>
      <c r="G591" s="138"/>
      <c r="H591" s="44"/>
      <c r="I591" s="126" t="s">
        <v>168</v>
      </c>
      <c r="J591" s="126"/>
      <c r="K591" s="126"/>
      <c r="L591" s="126"/>
      <c r="M591" s="126"/>
      <c r="N591" s="126"/>
      <c r="O591" s="126"/>
      <c r="P591" s="126"/>
      <c r="Q591" s="126"/>
      <c r="R591" s="127">
        <v>0</v>
      </c>
      <c r="S591" s="128"/>
      <c r="T591" s="128"/>
      <c r="U591" s="129"/>
    </row>
    <row r="592" spans="2:21" s="2" customFormat="1" ht="13.5" customHeight="1">
      <c r="B592" s="294"/>
      <c r="C592" s="295"/>
      <c r="D592" s="137"/>
      <c r="E592" s="137"/>
      <c r="F592" s="137"/>
      <c r="G592" s="138"/>
      <c r="H592" s="126" t="s">
        <v>169</v>
      </c>
      <c r="I592" s="126"/>
      <c r="J592" s="126"/>
      <c r="K592" s="126"/>
      <c r="L592" s="126"/>
      <c r="M592" s="126"/>
      <c r="N592" s="126"/>
      <c r="O592" s="126"/>
      <c r="P592" s="126"/>
      <c r="Q592" s="126"/>
      <c r="R592" s="17"/>
      <c r="S592" s="18"/>
      <c r="T592" s="18"/>
      <c r="U592" s="56"/>
    </row>
    <row r="593" spans="2:21" s="2" customFormat="1" ht="13.5" customHeight="1">
      <c r="B593" s="294"/>
      <c r="C593" s="295"/>
      <c r="D593" s="137"/>
      <c r="E593" s="137"/>
      <c r="F593" s="137"/>
      <c r="G593" s="138"/>
      <c r="H593" s="44"/>
      <c r="I593" s="126" t="s">
        <v>170</v>
      </c>
      <c r="J593" s="126"/>
      <c r="K593" s="126"/>
      <c r="L593" s="126"/>
      <c r="M593" s="126"/>
      <c r="N593" s="126"/>
      <c r="O593" s="126"/>
      <c r="P593" s="126"/>
      <c r="Q593" s="126"/>
      <c r="R593" s="127">
        <v>0</v>
      </c>
      <c r="S593" s="128"/>
      <c r="T593" s="128"/>
      <c r="U593" s="129"/>
    </row>
    <row r="594" spans="2:21" s="2" customFormat="1" ht="8.25" customHeight="1">
      <c r="B594" s="294"/>
      <c r="C594" s="295"/>
      <c r="D594" s="137"/>
      <c r="E594" s="137"/>
      <c r="F594" s="137"/>
      <c r="G594" s="138"/>
      <c r="H594" s="120" t="s">
        <v>22</v>
      </c>
      <c r="I594" s="120"/>
      <c r="J594" s="120"/>
      <c r="K594" s="120"/>
      <c r="L594" s="120"/>
      <c r="M594" s="120"/>
      <c r="N594" s="120"/>
      <c r="O594" s="120"/>
      <c r="P594" s="120"/>
      <c r="Q594" s="120"/>
      <c r="R594" s="102">
        <f>SUM(R590:U593)</f>
        <v>0</v>
      </c>
      <c r="S594" s="103"/>
      <c r="T594" s="103"/>
      <c r="U594" s="104"/>
    </row>
    <row r="595" spans="2:21" s="2" customFormat="1" ht="13.5" customHeight="1">
      <c r="B595" s="294"/>
      <c r="C595" s="295"/>
      <c r="D595" s="139"/>
      <c r="E595" s="139"/>
      <c r="F595" s="139"/>
      <c r="G595" s="140"/>
      <c r="H595" s="123"/>
      <c r="I595" s="123"/>
      <c r="J595" s="123"/>
      <c r="K595" s="123"/>
      <c r="L595" s="123"/>
      <c r="M595" s="123"/>
      <c r="N595" s="123"/>
      <c r="O595" s="123"/>
      <c r="P595" s="123"/>
      <c r="Q595" s="123"/>
      <c r="R595" s="105"/>
      <c r="S595" s="106"/>
      <c r="T595" s="106"/>
      <c r="U595" s="107"/>
    </row>
    <row r="596" spans="2:21" ht="13.5" customHeight="1">
      <c r="B596" s="294"/>
      <c r="C596" s="295"/>
      <c r="D596" s="134" t="s">
        <v>8</v>
      </c>
      <c r="E596" s="135"/>
      <c r="F596" s="135"/>
      <c r="G596" s="136"/>
      <c r="H596" s="125" t="s">
        <v>148</v>
      </c>
      <c r="I596" s="125"/>
      <c r="J596" s="125"/>
      <c r="K596" s="125"/>
      <c r="L596" s="125"/>
      <c r="M596" s="125"/>
      <c r="N596" s="125"/>
      <c r="O596" s="125"/>
      <c r="P596" s="125"/>
      <c r="Q596" s="125"/>
      <c r="R596" s="17"/>
      <c r="S596" s="18"/>
      <c r="T596" s="18"/>
      <c r="U596" s="56"/>
    </row>
    <row r="597" spans="2:21" ht="13.5" customHeight="1">
      <c r="B597" s="294"/>
      <c r="C597" s="295"/>
      <c r="D597" s="137"/>
      <c r="E597" s="137"/>
      <c r="F597" s="137"/>
      <c r="G597" s="138"/>
      <c r="H597" s="44"/>
      <c r="I597" s="126" t="s">
        <v>143</v>
      </c>
      <c r="J597" s="126"/>
      <c r="K597" s="126"/>
      <c r="L597" s="126"/>
      <c r="M597" s="126"/>
      <c r="N597" s="126"/>
      <c r="O597" s="126"/>
      <c r="P597" s="126"/>
      <c r="Q597" s="126"/>
      <c r="R597" s="127">
        <v>0</v>
      </c>
      <c r="S597" s="128"/>
      <c r="T597" s="128"/>
      <c r="U597" s="129"/>
    </row>
    <row r="598" spans="2:21" ht="13.5" customHeight="1">
      <c r="B598" s="294"/>
      <c r="C598" s="295"/>
      <c r="D598" s="137"/>
      <c r="E598" s="137"/>
      <c r="F598" s="137"/>
      <c r="G598" s="138"/>
      <c r="H598" s="126" t="s">
        <v>229</v>
      </c>
      <c r="I598" s="126"/>
      <c r="J598" s="126"/>
      <c r="K598" s="126"/>
      <c r="L598" s="126"/>
      <c r="M598" s="126"/>
      <c r="N598" s="126"/>
      <c r="O598" s="126"/>
      <c r="P598" s="126"/>
      <c r="Q598" s="126"/>
      <c r="R598" s="17"/>
      <c r="S598" s="18"/>
      <c r="T598" s="18"/>
      <c r="U598" s="56"/>
    </row>
    <row r="599" spans="2:21" ht="13.5" customHeight="1">
      <c r="B599" s="294"/>
      <c r="C599" s="295"/>
      <c r="D599" s="137"/>
      <c r="E599" s="137"/>
      <c r="F599" s="137"/>
      <c r="G599" s="138"/>
      <c r="H599" s="44"/>
      <c r="I599" s="126" t="s">
        <v>143</v>
      </c>
      <c r="J599" s="126"/>
      <c r="K599" s="126"/>
      <c r="L599" s="126"/>
      <c r="M599" s="126"/>
      <c r="N599" s="126"/>
      <c r="O599" s="126"/>
      <c r="P599" s="126"/>
      <c r="Q599" s="126"/>
      <c r="R599" s="127">
        <v>0</v>
      </c>
      <c r="S599" s="128"/>
      <c r="T599" s="128"/>
      <c r="U599" s="129"/>
    </row>
    <row r="600" spans="2:21" s="2" customFormat="1" ht="9" customHeight="1">
      <c r="B600" s="294"/>
      <c r="C600" s="295"/>
      <c r="D600" s="137"/>
      <c r="E600" s="137"/>
      <c r="F600" s="137"/>
      <c r="G600" s="138"/>
      <c r="H600" s="120" t="s">
        <v>22</v>
      </c>
      <c r="I600" s="120"/>
      <c r="J600" s="120"/>
      <c r="K600" s="120"/>
      <c r="L600" s="120"/>
      <c r="M600" s="120"/>
      <c r="N600" s="120"/>
      <c r="O600" s="120"/>
      <c r="P600" s="120"/>
      <c r="Q600" s="120"/>
      <c r="R600" s="102">
        <f>SUM(R596:U599)</f>
        <v>0</v>
      </c>
      <c r="S600" s="103"/>
      <c r="T600" s="103"/>
      <c r="U600" s="104"/>
    </row>
    <row r="601" spans="2:21" s="2" customFormat="1" ht="13.5" customHeight="1">
      <c r="B601" s="294"/>
      <c r="C601" s="295"/>
      <c r="D601" s="139"/>
      <c r="E601" s="139"/>
      <c r="F601" s="139"/>
      <c r="G601" s="140"/>
      <c r="H601" s="123"/>
      <c r="I601" s="123"/>
      <c r="J601" s="123"/>
      <c r="K601" s="123"/>
      <c r="L601" s="123"/>
      <c r="M601" s="123"/>
      <c r="N601" s="123"/>
      <c r="O601" s="123"/>
      <c r="P601" s="123"/>
      <c r="Q601" s="123"/>
      <c r="R601" s="105"/>
      <c r="S601" s="106"/>
      <c r="T601" s="106"/>
      <c r="U601" s="107"/>
    </row>
    <row r="602" spans="2:21" ht="13.5" customHeight="1">
      <c r="B602" s="294"/>
      <c r="C602" s="295"/>
      <c r="D602" s="277" t="s">
        <v>23</v>
      </c>
      <c r="E602" s="134"/>
      <c r="F602" s="134"/>
      <c r="G602" s="278"/>
      <c r="H602" s="126" t="s">
        <v>149</v>
      </c>
      <c r="I602" s="126"/>
      <c r="J602" s="126"/>
      <c r="K602" s="126"/>
      <c r="L602" s="126"/>
      <c r="M602" s="126"/>
      <c r="N602" s="126"/>
      <c r="O602" s="126"/>
      <c r="P602" s="126"/>
      <c r="Q602" s="126"/>
      <c r="R602" s="19"/>
      <c r="S602" s="20"/>
      <c r="T602" s="20"/>
      <c r="U602" s="60"/>
    </row>
    <row r="603" spans="2:21" ht="13.5" customHeight="1">
      <c r="B603" s="294"/>
      <c r="C603" s="295"/>
      <c r="D603" s="279"/>
      <c r="E603" s="276"/>
      <c r="F603" s="276"/>
      <c r="G603" s="280"/>
      <c r="H603" s="44"/>
      <c r="I603" s="126" t="s">
        <v>143</v>
      </c>
      <c r="J603" s="126"/>
      <c r="K603" s="126"/>
      <c r="L603" s="126"/>
      <c r="M603" s="126"/>
      <c r="N603" s="126"/>
      <c r="O603" s="126"/>
      <c r="P603" s="126"/>
      <c r="Q603" s="126"/>
      <c r="R603" s="127">
        <v>0</v>
      </c>
      <c r="S603" s="128"/>
      <c r="T603" s="128"/>
      <c r="U603" s="129"/>
    </row>
    <row r="604" spans="2:21" s="2" customFormat="1" ht="13.5" customHeight="1">
      <c r="B604" s="294"/>
      <c r="C604" s="295"/>
      <c r="D604" s="279"/>
      <c r="E604" s="276"/>
      <c r="F604" s="276"/>
      <c r="G604" s="280"/>
      <c r="H604" s="126" t="s">
        <v>171</v>
      </c>
      <c r="I604" s="126"/>
      <c r="J604" s="126"/>
      <c r="K604" s="126"/>
      <c r="L604" s="126"/>
      <c r="M604" s="126"/>
      <c r="N604" s="126"/>
      <c r="O604" s="126"/>
      <c r="P604" s="126"/>
      <c r="Q604" s="126"/>
      <c r="R604" s="17"/>
      <c r="S604" s="18"/>
      <c r="T604" s="18"/>
      <c r="U604" s="56"/>
    </row>
    <row r="605" spans="2:21" s="2" customFormat="1" ht="13.5" customHeight="1">
      <c r="B605" s="294"/>
      <c r="C605" s="295"/>
      <c r="D605" s="279"/>
      <c r="E605" s="276"/>
      <c r="F605" s="276"/>
      <c r="G605" s="280"/>
      <c r="H605" s="44"/>
      <c r="I605" s="126" t="s">
        <v>172</v>
      </c>
      <c r="J605" s="126"/>
      <c r="K605" s="126"/>
      <c r="L605" s="126"/>
      <c r="M605" s="126"/>
      <c r="N605" s="126"/>
      <c r="O605" s="126"/>
      <c r="P605" s="126"/>
      <c r="Q605" s="126"/>
      <c r="R605" s="127">
        <v>0</v>
      </c>
      <c r="S605" s="128"/>
      <c r="T605" s="128"/>
      <c r="U605" s="129"/>
    </row>
    <row r="606" spans="2:21" s="2" customFormat="1" ht="13.5" customHeight="1">
      <c r="B606" s="294"/>
      <c r="C606" s="295"/>
      <c r="D606" s="279"/>
      <c r="E606" s="276"/>
      <c r="F606" s="276"/>
      <c r="G606" s="280"/>
      <c r="H606" s="126" t="s">
        <v>173</v>
      </c>
      <c r="I606" s="126"/>
      <c r="J606" s="126"/>
      <c r="K606" s="126"/>
      <c r="L606" s="126"/>
      <c r="M606" s="126"/>
      <c r="N606" s="126"/>
      <c r="O606" s="126"/>
      <c r="P606" s="126"/>
      <c r="Q606" s="126"/>
      <c r="R606" s="17"/>
      <c r="S606" s="18"/>
      <c r="T606" s="18"/>
      <c r="U606" s="56"/>
    </row>
    <row r="607" spans="2:21" s="2" customFormat="1" ht="13.5" customHeight="1">
      <c r="B607" s="294"/>
      <c r="C607" s="295"/>
      <c r="D607" s="279"/>
      <c r="E607" s="276"/>
      <c r="F607" s="276"/>
      <c r="G607" s="280"/>
      <c r="H607" s="44"/>
      <c r="I607" s="126" t="s">
        <v>174</v>
      </c>
      <c r="J607" s="126"/>
      <c r="K607" s="126"/>
      <c r="L607" s="126"/>
      <c r="M607" s="126"/>
      <c r="N607" s="126"/>
      <c r="O607" s="126"/>
      <c r="P607" s="126"/>
      <c r="Q607" s="126"/>
      <c r="R607" s="127">
        <v>0</v>
      </c>
      <c r="S607" s="128"/>
      <c r="T607" s="128"/>
      <c r="U607" s="129"/>
    </row>
    <row r="608" spans="2:21" s="2" customFormat="1" ht="13.5" customHeight="1">
      <c r="B608" s="294"/>
      <c r="C608" s="295"/>
      <c r="D608" s="279"/>
      <c r="E608" s="276"/>
      <c r="F608" s="276"/>
      <c r="G608" s="280"/>
      <c r="H608" s="126" t="s">
        <v>175</v>
      </c>
      <c r="I608" s="126"/>
      <c r="J608" s="126"/>
      <c r="K608" s="126"/>
      <c r="L608" s="126"/>
      <c r="M608" s="126"/>
      <c r="N608" s="126"/>
      <c r="O608" s="126"/>
      <c r="P608" s="126"/>
      <c r="Q608" s="126"/>
      <c r="R608" s="17"/>
      <c r="S608" s="18"/>
      <c r="T608" s="18"/>
      <c r="U608" s="56"/>
    </row>
    <row r="609" spans="2:21" s="2" customFormat="1" ht="13.5" customHeight="1">
      <c r="B609" s="294"/>
      <c r="C609" s="295"/>
      <c r="D609" s="279"/>
      <c r="E609" s="276"/>
      <c r="F609" s="276"/>
      <c r="G609" s="280"/>
      <c r="H609" s="44"/>
      <c r="I609" s="126" t="s">
        <v>143</v>
      </c>
      <c r="J609" s="126"/>
      <c r="K609" s="126"/>
      <c r="L609" s="126"/>
      <c r="M609" s="126"/>
      <c r="N609" s="126"/>
      <c r="O609" s="126"/>
      <c r="P609" s="126"/>
      <c r="Q609" s="126"/>
      <c r="R609" s="127">
        <v>0</v>
      </c>
      <c r="S609" s="128"/>
      <c r="T609" s="128"/>
      <c r="U609" s="129"/>
    </row>
    <row r="610" spans="2:21" s="2" customFormat="1" ht="9.75" customHeight="1">
      <c r="B610" s="294"/>
      <c r="C610" s="295"/>
      <c r="D610" s="279"/>
      <c r="E610" s="276"/>
      <c r="F610" s="276"/>
      <c r="G610" s="280"/>
      <c r="H610" s="120" t="s">
        <v>22</v>
      </c>
      <c r="I610" s="120"/>
      <c r="J610" s="120"/>
      <c r="K610" s="120"/>
      <c r="L610" s="120"/>
      <c r="M610" s="120"/>
      <c r="N610" s="120"/>
      <c r="O610" s="120"/>
      <c r="P610" s="120"/>
      <c r="Q610" s="120"/>
      <c r="R610" s="102">
        <f>SUM(R602:U609)</f>
        <v>0</v>
      </c>
      <c r="S610" s="103"/>
      <c r="T610" s="103"/>
      <c r="U610" s="104"/>
    </row>
    <row r="611" spans="2:21" s="2" customFormat="1" ht="9" customHeight="1">
      <c r="B611" s="294"/>
      <c r="C611" s="295"/>
      <c r="D611" s="281"/>
      <c r="E611" s="282"/>
      <c r="F611" s="282"/>
      <c r="G611" s="283"/>
      <c r="H611" s="123"/>
      <c r="I611" s="123"/>
      <c r="J611" s="123"/>
      <c r="K611" s="123"/>
      <c r="L611" s="123"/>
      <c r="M611" s="123"/>
      <c r="N611" s="123"/>
      <c r="O611" s="123"/>
      <c r="P611" s="123"/>
      <c r="Q611" s="123"/>
      <c r="R611" s="105"/>
      <c r="S611" s="106"/>
      <c r="T611" s="106"/>
      <c r="U611" s="107"/>
    </row>
    <row r="612" spans="2:21" s="2" customFormat="1" ht="13.5" customHeight="1">
      <c r="B612" s="294"/>
      <c r="C612" s="295"/>
      <c r="D612" s="134" t="s">
        <v>9</v>
      </c>
      <c r="E612" s="135"/>
      <c r="F612" s="135"/>
      <c r="G612" s="136"/>
      <c r="H612" s="125" t="s">
        <v>176</v>
      </c>
      <c r="I612" s="125"/>
      <c r="J612" s="125"/>
      <c r="K612" s="125"/>
      <c r="L612" s="125"/>
      <c r="M612" s="125"/>
      <c r="N612" s="125"/>
      <c r="O612" s="125"/>
      <c r="P612" s="125"/>
      <c r="Q612" s="125"/>
      <c r="R612" s="19"/>
      <c r="S612" s="20"/>
      <c r="T612" s="20"/>
      <c r="U612" s="60"/>
    </row>
    <row r="613" spans="2:21" s="2" customFormat="1" ht="13.5" customHeight="1">
      <c r="B613" s="294"/>
      <c r="C613" s="295"/>
      <c r="D613" s="137"/>
      <c r="E613" s="137"/>
      <c r="F613" s="137"/>
      <c r="G613" s="138"/>
      <c r="H613" s="44"/>
      <c r="I613" s="126" t="s">
        <v>177</v>
      </c>
      <c r="J613" s="126"/>
      <c r="K613" s="126"/>
      <c r="L613" s="126"/>
      <c r="M613" s="126"/>
      <c r="N613" s="126"/>
      <c r="O613" s="126"/>
      <c r="P613" s="126"/>
      <c r="Q613" s="126"/>
      <c r="R613" s="127">
        <v>0</v>
      </c>
      <c r="S613" s="128"/>
      <c r="T613" s="128"/>
      <c r="U613" s="129"/>
    </row>
    <row r="614" spans="2:21" s="2" customFormat="1" ht="13.5" customHeight="1">
      <c r="B614" s="294"/>
      <c r="C614" s="295"/>
      <c r="D614" s="137"/>
      <c r="E614" s="137"/>
      <c r="F614" s="137"/>
      <c r="G614" s="138"/>
      <c r="H614" s="126" t="s">
        <v>178</v>
      </c>
      <c r="I614" s="126"/>
      <c r="J614" s="126"/>
      <c r="K614" s="126"/>
      <c r="L614" s="126"/>
      <c r="M614" s="126"/>
      <c r="N614" s="126"/>
      <c r="O614" s="126"/>
      <c r="P614" s="126"/>
      <c r="Q614" s="126"/>
      <c r="R614" s="17"/>
      <c r="S614" s="18"/>
      <c r="T614" s="18"/>
      <c r="U614" s="56"/>
    </row>
    <row r="615" spans="2:21" s="2" customFormat="1" ht="13.5" customHeight="1">
      <c r="B615" s="294"/>
      <c r="C615" s="295"/>
      <c r="D615" s="137"/>
      <c r="E615" s="137"/>
      <c r="F615" s="137"/>
      <c r="G615" s="138"/>
      <c r="H615" s="44"/>
      <c r="I615" s="126" t="s">
        <v>177</v>
      </c>
      <c r="J615" s="126"/>
      <c r="K615" s="126"/>
      <c r="L615" s="126"/>
      <c r="M615" s="126"/>
      <c r="N615" s="126"/>
      <c r="O615" s="126"/>
      <c r="P615" s="126"/>
      <c r="Q615" s="126"/>
      <c r="R615" s="127">
        <v>0</v>
      </c>
      <c r="S615" s="128"/>
      <c r="T615" s="128"/>
      <c r="U615" s="129"/>
    </row>
    <row r="616" spans="2:21" s="2" customFormat="1" ht="13.5" customHeight="1">
      <c r="B616" s="294"/>
      <c r="C616" s="295"/>
      <c r="D616" s="137"/>
      <c r="E616" s="137"/>
      <c r="F616" s="137"/>
      <c r="G616" s="138"/>
      <c r="H616" s="126" t="s">
        <v>179</v>
      </c>
      <c r="I616" s="126"/>
      <c r="J616" s="126"/>
      <c r="K616" s="126"/>
      <c r="L616" s="126"/>
      <c r="M616" s="126"/>
      <c r="N616" s="126"/>
      <c r="O616" s="126"/>
      <c r="P616" s="126"/>
      <c r="Q616" s="126"/>
      <c r="R616" s="17"/>
      <c r="S616" s="18"/>
      <c r="T616" s="18"/>
      <c r="U616" s="56"/>
    </row>
    <row r="617" spans="2:21" s="2" customFormat="1" ht="13.5" customHeight="1">
      <c r="B617" s="294"/>
      <c r="C617" s="295"/>
      <c r="D617" s="137"/>
      <c r="E617" s="137"/>
      <c r="F617" s="137"/>
      <c r="G617" s="138"/>
      <c r="H617" s="44"/>
      <c r="I617" s="126" t="s">
        <v>180</v>
      </c>
      <c r="J617" s="126"/>
      <c r="K617" s="126"/>
      <c r="L617" s="126"/>
      <c r="M617" s="126"/>
      <c r="N617" s="126"/>
      <c r="O617" s="126"/>
      <c r="P617" s="126"/>
      <c r="Q617" s="126"/>
      <c r="R617" s="127">
        <v>0</v>
      </c>
      <c r="S617" s="128"/>
      <c r="T617" s="128"/>
      <c r="U617" s="129"/>
    </row>
    <row r="618" spans="2:21" s="2" customFormat="1" ht="8.25" customHeight="1">
      <c r="B618" s="294"/>
      <c r="C618" s="295"/>
      <c r="D618" s="137"/>
      <c r="E618" s="137"/>
      <c r="F618" s="137"/>
      <c r="G618" s="138"/>
      <c r="H618" s="120" t="s">
        <v>22</v>
      </c>
      <c r="I618" s="120"/>
      <c r="J618" s="120"/>
      <c r="K618" s="120"/>
      <c r="L618" s="120"/>
      <c r="M618" s="120"/>
      <c r="N618" s="120"/>
      <c r="O618" s="120"/>
      <c r="P618" s="120"/>
      <c r="Q618" s="120"/>
      <c r="R618" s="102">
        <f>SUM(R612:U617)</f>
        <v>0</v>
      </c>
      <c r="S618" s="103"/>
      <c r="T618" s="103"/>
      <c r="U618" s="104"/>
    </row>
    <row r="619" spans="2:21" s="2" customFormat="1" ht="10.5" customHeight="1">
      <c r="B619" s="294"/>
      <c r="C619" s="295"/>
      <c r="D619" s="139"/>
      <c r="E619" s="139"/>
      <c r="F619" s="139"/>
      <c r="G619" s="140"/>
      <c r="H619" s="123"/>
      <c r="I619" s="123"/>
      <c r="J619" s="123"/>
      <c r="K619" s="123"/>
      <c r="L619" s="123"/>
      <c r="M619" s="123"/>
      <c r="N619" s="123"/>
      <c r="O619" s="123"/>
      <c r="P619" s="123"/>
      <c r="Q619" s="123"/>
      <c r="R619" s="105"/>
      <c r="S619" s="106"/>
      <c r="T619" s="106"/>
      <c r="U619" s="107"/>
    </row>
    <row r="620" spans="2:21" s="2" customFormat="1" ht="13.5" customHeight="1">
      <c r="B620" s="294"/>
      <c r="C620" s="295"/>
      <c r="D620" s="134" t="s">
        <v>24</v>
      </c>
      <c r="E620" s="135"/>
      <c r="F620" s="135"/>
      <c r="G620" s="136"/>
      <c r="H620" s="125" t="s">
        <v>21</v>
      </c>
      <c r="I620" s="125"/>
      <c r="J620" s="125"/>
      <c r="K620" s="125"/>
      <c r="L620" s="125"/>
      <c r="M620" s="125"/>
      <c r="N620" s="125"/>
      <c r="O620" s="125"/>
      <c r="P620" s="125"/>
      <c r="Q620" s="125"/>
      <c r="R620" s="17"/>
      <c r="S620" s="18"/>
      <c r="T620" s="18"/>
      <c r="U620" s="56"/>
    </row>
    <row r="621" spans="2:21" s="2" customFormat="1" ht="13.5" customHeight="1">
      <c r="B621" s="294"/>
      <c r="C621" s="295"/>
      <c r="D621" s="276"/>
      <c r="E621" s="137"/>
      <c r="F621" s="137"/>
      <c r="G621" s="138"/>
      <c r="H621" s="141" t="s">
        <v>186</v>
      </c>
      <c r="I621" s="126"/>
      <c r="J621" s="126"/>
      <c r="K621" s="126"/>
      <c r="L621" s="126"/>
      <c r="M621" s="126"/>
      <c r="N621" s="126"/>
      <c r="O621" s="126"/>
      <c r="P621" s="126"/>
      <c r="Q621" s="142"/>
      <c r="R621" s="17"/>
      <c r="S621" s="18"/>
      <c r="T621" s="18"/>
      <c r="U621" s="56"/>
    </row>
    <row r="622" spans="2:21" s="2" customFormat="1" ht="13.5" customHeight="1">
      <c r="B622" s="294"/>
      <c r="C622" s="295"/>
      <c r="D622" s="276"/>
      <c r="E622" s="137"/>
      <c r="F622" s="137"/>
      <c r="G622" s="138"/>
      <c r="H622" s="141" t="s">
        <v>187</v>
      </c>
      <c r="I622" s="126"/>
      <c r="J622" s="126"/>
      <c r="K622" s="126"/>
      <c r="L622" s="126"/>
      <c r="M622" s="126"/>
      <c r="N622" s="126"/>
      <c r="O622" s="126"/>
      <c r="P622" s="126"/>
      <c r="Q622" s="142"/>
      <c r="R622" s="17"/>
      <c r="S622" s="18"/>
      <c r="T622" s="18"/>
      <c r="U622" s="56"/>
    </row>
    <row r="623" spans="2:21" s="2" customFormat="1" ht="13.5" customHeight="1">
      <c r="B623" s="294"/>
      <c r="C623" s="295"/>
      <c r="D623" s="137"/>
      <c r="E623" s="137"/>
      <c r="F623" s="137"/>
      <c r="G623" s="138"/>
      <c r="H623" s="44"/>
      <c r="I623" s="126" t="s">
        <v>189</v>
      </c>
      <c r="J623" s="126"/>
      <c r="K623" s="126"/>
      <c r="L623" s="126"/>
      <c r="M623" s="126"/>
      <c r="N623" s="126"/>
      <c r="O623" s="126"/>
      <c r="P623" s="126"/>
      <c r="Q623" s="126"/>
      <c r="R623" s="127">
        <v>0</v>
      </c>
      <c r="S623" s="128"/>
      <c r="T623" s="128"/>
      <c r="U623" s="129"/>
    </row>
    <row r="624" spans="2:21" s="2" customFormat="1" ht="8.25" customHeight="1">
      <c r="B624" s="294"/>
      <c r="C624" s="295"/>
      <c r="D624" s="137"/>
      <c r="E624" s="137"/>
      <c r="F624" s="137"/>
      <c r="G624" s="138"/>
      <c r="H624" s="120" t="s">
        <v>22</v>
      </c>
      <c r="I624" s="120"/>
      <c r="J624" s="120"/>
      <c r="K624" s="120"/>
      <c r="L624" s="120"/>
      <c r="M624" s="120"/>
      <c r="N624" s="120"/>
      <c r="O624" s="120"/>
      <c r="P624" s="120"/>
      <c r="Q624" s="120"/>
      <c r="R624" s="102">
        <f>SUM(R620:U623)</f>
        <v>0</v>
      </c>
      <c r="S624" s="103"/>
      <c r="T624" s="103"/>
      <c r="U624" s="104"/>
    </row>
    <row r="625" spans="2:24" s="2" customFormat="1" ht="9.75" customHeight="1">
      <c r="B625" s="294"/>
      <c r="C625" s="295"/>
      <c r="D625" s="139"/>
      <c r="E625" s="139"/>
      <c r="F625" s="139"/>
      <c r="G625" s="140"/>
      <c r="H625" s="123"/>
      <c r="I625" s="123"/>
      <c r="J625" s="123"/>
      <c r="K625" s="123"/>
      <c r="L625" s="123"/>
      <c r="M625" s="123"/>
      <c r="N625" s="123"/>
      <c r="O625" s="123"/>
      <c r="P625" s="123"/>
      <c r="Q625" s="123"/>
      <c r="R625" s="105"/>
      <c r="S625" s="106"/>
      <c r="T625" s="106"/>
      <c r="U625" s="107"/>
    </row>
    <row r="626" spans="2:24" s="2" customFormat="1" ht="13.5" customHeight="1">
      <c r="B626" s="294"/>
      <c r="C626" s="295"/>
      <c r="D626" s="245" t="s">
        <v>41</v>
      </c>
      <c r="E626" s="246"/>
      <c r="F626" s="246"/>
      <c r="G626" s="246"/>
      <c r="H626" s="246"/>
      <c r="I626" s="246"/>
      <c r="J626" s="246"/>
      <c r="K626" s="246"/>
      <c r="L626" s="246"/>
      <c r="M626" s="246"/>
      <c r="N626" s="246"/>
      <c r="O626" s="246"/>
      <c r="P626" s="246"/>
      <c r="Q626" s="247"/>
      <c r="R626" s="127">
        <f>R576+R582+R588+R594+R600+R610+R618+R624</f>
        <v>0</v>
      </c>
      <c r="S626" s="128"/>
      <c r="T626" s="128"/>
      <c r="U626" s="129"/>
    </row>
    <row r="627" spans="2:24" s="2" customFormat="1" ht="13.5" customHeight="1">
      <c r="B627" s="296"/>
      <c r="C627" s="297"/>
      <c r="D627" s="248"/>
      <c r="E627" s="249"/>
      <c r="F627" s="249"/>
      <c r="G627" s="249"/>
      <c r="H627" s="249"/>
      <c r="I627" s="249"/>
      <c r="J627" s="249"/>
      <c r="K627" s="249"/>
      <c r="L627" s="249"/>
      <c r="M627" s="249"/>
      <c r="N627" s="249"/>
      <c r="O627" s="249"/>
      <c r="P627" s="249"/>
      <c r="Q627" s="250"/>
      <c r="R627" s="254"/>
      <c r="S627" s="255"/>
      <c r="T627" s="255"/>
      <c r="U627" s="256"/>
    </row>
    <row r="628" spans="2:24" s="2" customFormat="1" ht="13.5" customHeight="1">
      <c r="B628" s="337" t="s">
        <v>50</v>
      </c>
      <c r="C628" s="338"/>
      <c r="D628" s="263" t="s">
        <v>50</v>
      </c>
      <c r="E628" s="264"/>
      <c r="F628" s="264"/>
      <c r="G628" s="258"/>
      <c r="H628" s="269" t="s">
        <v>150</v>
      </c>
      <c r="I628" s="125"/>
      <c r="J628" s="125"/>
      <c r="K628" s="125"/>
      <c r="L628" s="125"/>
      <c r="M628" s="125"/>
      <c r="N628" s="125"/>
      <c r="O628" s="125"/>
      <c r="P628" s="125"/>
      <c r="Q628" s="270"/>
      <c r="R628" s="251">
        <f>ROUNDDOWN(R626*10%,0)</f>
        <v>0</v>
      </c>
      <c r="S628" s="252"/>
      <c r="T628" s="252"/>
      <c r="U628" s="253"/>
    </row>
    <row r="629" spans="2:24" s="2" customFormat="1" ht="13.5" customHeight="1">
      <c r="B629" s="337"/>
      <c r="C629" s="338"/>
      <c r="D629" s="265"/>
      <c r="E629" s="266"/>
      <c r="F629" s="266"/>
      <c r="G629" s="260"/>
      <c r="H629" s="271" t="s">
        <v>151</v>
      </c>
      <c r="I629" s="272"/>
      <c r="J629" s="272"/>
      <c r="K629" s="272"/>
      <c r="L629" s="272"/>
      <c r="M629" s="272"/>
      <c r="N629" s="272"/>
      <c r="O629" s="272"/>
      <c r="P629" s="272"/>
      <c r="Q629" s="273"/>
      <c r="R629" s="127"/>
      <c r="S629" s="128"/>
      <c r="T629" s="128"/>
      <c r="U629" s="129"/>
    </row>
    <row r="630" spans="2:24" s="2" customFormat="1" ht="13.5" customHeight="1">
      <c r="B630" s="337"/>
      <c r="C630" s="338"/>
      <c r="D630" s="339"/>
      <c r="E630" s="340"/>
      <c r="F630" s="340"/>
      <c r="G630" s="341"/>
      <c r="H630" s="45"/>
      <c r="I630" s="126" t="s">
        <v>152</v>
      </c>
      <c r="J630" s="126"/>
      <c r="K630" s="126"/>
      <c r="L630" s="126"/>
      <c r="M630" s="126"/>
      <c r="N630" s="126"/>
      <c r="O630" s="126"/>
      <c r="P630" s="126"/>
      <c r="Q630" s="142"/>
      <c r="R630" s="127"/>
      <c r="S630" s="128"/>
      <c r="T630" s="128"/>
      <c r="U630" s="129"/>
    </row>
    <row r="631" spans="2:24" s="2" customFormat="1" ht="20.25" customHeight="1">
      <c r="B631" s="337" t="s">
        <v>49</v>
      </c>
      <c r="C631" s="338"/>
      <c r="D631" s="263" t="s">
        <v>49</v>
      </c>
      <c r="E631" s="264"/>
      <c r="F631" s="264"/>
      <c r="G631" s="258"/>
      <c r="H631" s="269" t="s">
        <v>181</v>
      </c>
      <c r="I631" s="125"/>
      <c r="J631" s="125"/>
      <c r="K631" s="125"/>
      <c r="L631" s="125"/>
      <c r="M631" s="125"/>
      <c r="N631" s="125"/>
      <c r="O631" s="125"/>
      <c r="P631" s="125"/>
      <c r="Q631" s="270"/>
      <c r="R631" s="251">
        <v>0</v>
      </c>
      <c r="S631" s="252"/>
      <c r="T631" s="252"/>
      <c r="U631" s="253"/>
    </row>
    <row r="632" spans="2:24" ht="17.25" customHeight="1">
      <c r="B632" s="337"/>
      <c r="C632" s="338"/>
      <c r="D632" s="265"/>
      <c r="E632" s="266"/>
      <c r="F632" s="266"/>
      <c r="G632" s="260"/>
      <c r="H632" s="141"/>
      <c r="I632" s="126"/>
      <c r="J632" s="126"/>
      <c r="K632" s="126"/>
      <c r="L632" s="126"/>
      <c r="M632" s="126"/>
      <c r="N632" s="126"/>
      <c r="O632" s="126"/>
      <c r="P632" s="126"/>
      <c r="Q632" s="142"/>
      <c r="R632" s="127"/>
      <c r="S632" s="128"/>
      <c r="T632" s="128"/>
      <c r="U632" s="129"/>
    </row>
    <row r="633" spans="2:24" ht="17.25" customHeight="1" thickBot="1">
      <c r="B633" s="337"/>
      <c r="C633" s="338"/>
      <c r="D633" s="267"/>
      <c r="E633" s="268"/>
      <c r="F633" s="268"/>
      <c r="G633" s="262"/>
      <c r="H633" s="45"/>
      <c r="I633" s="126" t="s">
        <v>152</v>
      </c>
      <c r="J633" s="126"/>
      <c r="K633" s="126"/>
      <c r="L633" s="126"/>
      <c r="M633" s="126"/>
      <c r="N633" s="126"/>
      <c r="O633" s="126"/>
      <c r="P633" s="126"/>
      <c r="Q633" s="142"/>
      <c r="R633" s="127"/>
      <c r="S633" s="128"/>
      <c r="T633" s="128"/>
      <c r="U633" s="129"/>
    </row>
    <row r="634" spans="2:24" ht="13.5" customHeight="1">
      <c r="B634" s="215" t="s">
        <v>257</v>
      </c>
      <c r="C634" s="216"/>
      <c r="D634" s="216"/>
      <c r="E634" s="216"/>
      <c r="F634" s="216"/>
      <c r="G634" s="216"/>
      <c r="H634" s="216"/>
      <c r="I634" s="216"/>
      <c r="J634" s="216"/>
      <c r="K634" s="216"/>
      <c r="L634" s="216"/>
      <c r="M634" s="216"/>
      <c r="N634" s="216"/>
      <c r="O634" s="216"/>
      <c r="P634" s="216"/>
      <c r="Q634" s="217"/>
      <c r="R634" s="221">
        <f>R626+R628+R631</f>
        <v>0</v>
      </c>
      <c r="S634" s="222"/>
      <c r="T634" s="222"/>
      <c r="U634" s="223"/>
    </row>
    <row r="635" spans="2:24" ht="13.5" customHeight="1" thickBot="1">
      <c r="B635" s="681"/>
      <c r="C635" s="682"/>
      <c r="D635" s="682"/>
      <c r="E635" s="682"/>
      <c r="F635" s="682"/>
      <c r="G635" s="682"/>
      <c r="H635" s="682"/>
      <c r="I635" s="682"/>
      <c r="J635" s="682"/>
      <c r="K635" s="682"/>
      <c r="L635" s="682"/>
      <c r="M635" s="682"/>
      <c r="N635" s="682"/>
      <c r="O635" s="682"/>
      <c r="P635" s="682"/>
      <c r="Q635" s="683"/>
      <c r="R635" s="684"/>
      <c r="S635" s="685"/>
      <c r="T635" s="685"/>
      <c r="U635" s="686"/>
    </row>
    <row r="636" spans="2:24" ht="13.5" customHeight="1" thickTop="1">
      <c r="B636" s="331" t="s">
        <v>246</v>
      </c>
      <c r="C636" s="332"/>
      <c r="D636" s="155" t="s">
        <v>246</v>
      </c>
      <c r="E636" s="135"/>
      <c r="F636" s="135"/>
      <c r="G636" s="136"/>
      <c r="H636" s="322"/>
      <c r="I636" s="323"/>
      <c r="J636" s="323"/>
      <c r="K636" s="323"/>
      <c r="L636" s="323"/>
      <c r="M636" s="323"/>
      <c r="N636" s="323"/>
      <c r="O636" s="323"/>
      <c r="P636" s="323"/>
      <c r="Q636" s="324"/>
      <c r="R636" s="325">
        <v>0</v>
      </c>
      <c r="S636" s="326"/>
      <c r="T636" s="326"/>
      <c r="U636" s="327"/>
      <c r="X636" s="63" t="s">
        <v>247</v>
      </c>
    </row>
    <row r="637" spans="2:24" ht="13.5" customHeight="1" thickBot="1">
      <c r="B637" s="333"/>
      <c r="C637" s="334"/>
      <c r="D637" s="157"/>
      <c r="E637" s="139"/>
      <c r="F637" s="139"/>
      <c r="G637" s="140"/>
      <c r="H637" s="328"/>
      <c r="I637" s="329"/>
      <c r="J637" s="329"/>
      <c r="K637" s="329"/>
      <c r="L637" s="329"/>
      <c r="M637" s="329"/>
      <c r="N637" s="329"/>
      <c r="O637" s="329"/>
      <c r="P637" s="329"/>
      <c r="Q637" s="330"/>
      <c r="R637" s="143"/>
      <c r="S637" s="144"/>
      <c r="T637" s="144"/>
      <c r="U637" s="145"/>
    </row>
    <row r="638" spans="2:24" ht="13.5" customHeight="1" thickTop="1">
      <c r="B638" s="333"/>
      <c r="C638" s="334"/>
      <c r="D638" s="304" t="s">
        <v>258</v>
      </c>
      <c r="E638" s="305"/>
      <c r="F638" s="305"/>
      <c r="G638" s="305"/>
      <c r="H638" s="305"/>
      <c r="I638" s="305"/>
      <c r="J638" s="305"/>
      <c r="K638" s="305"/>
      <c r="L638" s="305"/>
      <c r="M638" s="305"/>
      <c r="N638" s="305"/>
      <c r="O638" s="305"/>
      <c r="P638" s="305"/>
      <c r="Q638" s="306"/>
      <c r="R638" s="308">
        <v>0</v>
      </c>
      <c r="S638" s="308"/>
      <c r="T638" s="308"/>
      <c r="U638" s="309"/>
    </row>
    <row r="639" spans="2:24" ht="13.5" customHeight="1" thickBot="1">
      <c r="B639" s="335"/>
      <c r="C639" s="336"/>
      <c r="D639" s="307"/>
      <c r="E639" s="219"/>
      <c r="F639" s="219"/>
      <c r="G639" s="219"/>
      <c r="H639" s="219"/>
      <c r="I639" s="219"/>
      <c r="J639" s="219"/>
      <c r="K639" s="219"/>
      <c r="L639" s="219"/>
      <c r="M639" s="219"/>
      <c r="N639" s="219"/>
      <c r="O639" s="219"/>
      <c r="P639" s="219"/>
      <c r="Q639" s="220"/>
      <c r="R639" s="310"/>
      <c r="S639" s="310"/>
      <c r="T639" s="310"/>
      <c r="U639" s="311"/>
    </row>
    <row r="640" spans="2:24" ht="13.5" customHeight="1">
      <c r="B640" s="215" t="s">
        <v>259</v>
      </c>
      <c r="C640" s="216"/>
      <c r="D640" s="216"/>
      <c r="E640" s="216"/>
      <c r="F640" s="216"/>
      <c r="G640" s="216"/>
      <c r="H640" s="216"/>
      <c r="I640" s="216"/>
      <c r="J640" s="216"/>
      <c r="K640" s="216"/>
      <c r="L640" s="216"/>
      <c r="M640" s="216"/>
      <c r="N640" s="216"/>
      <c r="O640" s="216"/>
      <c r="P640" s="216"/>
      <c r="Q640" s="217"/>
      <c r="R640" s="315">
        <f>R634-R638</f>
        <v>0</v>
      </c>
      <c r="S640" s="315"/>
      <c r="T640" s="315"/>
      <c r="U640" s="316"/>
    </row>
    <row r="641" spans="2:21" ht="9" customHeight="1">
      <c r="B641" s="312"/>
      <c r="C641" s="313"/>
      <c r="D641" s="313"/>
      <c r="E641" s="313"/>
      <c r="F641" s="313"/>
      <c r="G641" s="313"/>
      <c r="H641" s="313"/>
      <c r="I641" s="313"/>
      <c r="J641" s="313"/>
      <c r="K641" s="313"/>
      <c r="L641" s="313"/>
      <c r="M641" s="313"/>
      <c r="N641" s="313"/>
      <c r="O641" s="313"/>
      <c r="P641" s="313"/>
      <c r="Q641" s="314"/>
      <c r="R641" s="317"/>
      <c r="S641" s="317"/>
      <c r="T641" s="317"/>
      <c r="U641" s="318"/>
    </row>
    <row r="642" spans="2:21" ht="7.5" customHeight="1" thickBot="1">
      <c r="B642" s="218"/>
      <c r="C642" s="219"/>
      <c r="D642" s="219"/>
      <c r="E642" s="219"/>
      <c r="F642" s="219"/>
      <c r="G642" s="219"/>
      <c r="H642" s="219"/>
      <c r="I642" s="219"/>
      <c r="J642" s="219"/>
      <c r="K642" s="219"/>
      <c r="L642" s="219"/>
      <c r="M642" s="219"/>
      <c r="N642" s="219"/>
      <c r="O642" s="219"/>
      <c r="P642" s="219"/>
      <c r="Q642" s="220"/>
      <c r="R642" s="310"/>
      <c r="S642" s="310"/>
      <c r="T642" s="310"/>
      <c r="U642" s="311"/>
    </row>
    <row r="643" spans="2:21" ht="13.5" customHeight="1">
      <c r="B643" s="319" t="s">
        <v>230</v>
      </c>
      <c r="C643" s="320"/>
      <c r="D643" s="320"/>
      <c r="E643" s="320"/>
      <c r="F643" s="320"/>
      <c r="G643" s="320"/>
      <c r="H643" s="320"/>
      <c r="I643" s="320"/>
      <c r="J643" s="320"/>
      <c r="K643" s="320"/>
      <c r="L643" s="320"/>
      <c r="M643" s="320"/>
      <c r="N643" s="320"/>
      <c r="O643" s="320"/>
      <c r="P643" s="320"/>
      <c r="Q643" s="320"/>
      <c r="R643" s="320"/>
      <c r="S643" s="320"/>
      <c r="T643" s="320"/>
      <c r="U643" s="320"/>
    </row>
    <row r="644" spans="2:21" ht="13.5" customHeight="1">
      <c r="B644" s="321"/>
      <c r="C644" s="321"/>
      <c r="D644" s="321"/>
      <c r="E644" s="321"/>
      <c r="F644" s="321"/>
      <c r="G644" s="321"/>
      <c r="H644" s="321"/>
      <c r="I644" s="321"/>
      <c r="J644" s="321"/>
      <c r="K644" s="321"/>
      <c r="L644" s="321"/>
      <c r="M644" s="321"/>
      <c r="N644" s="321"/>
      <c r="O644" s="321"/>
      <c r="P644" s="321"/>
      <c r="Q644" s="321"/>
      <c r="R644" s="321"/>
      <c r="S644" s="321"/>
      <c r="T644" s="321"/>
      <c r="U644" s="321"/>
    </row>
    <row r="645" spans="2:21" ht="18.75" customHeight="1">
      <c r="B645" s="321"/>
      <c r="C645" s="321"/>
      <c r="D645" s="321"/>
      <c r="E645" s="321"/>
      <c r="F645" s="321"/>
      <c r="G645" s="321"/>
      <c r="H645" s="321"/>
      <c r="I645" s="321"/>
      <c r="J645" s="321"/>
      <c r="K645" s="321"/>
      <c r="L645" s="321"/>
      <c r="M645" s="321"/>
      <c r="N645" s="321"/>
      <c r="O645" s="321"/>
      <c r="P645" s="321"/>
      <c r="Q645" s="321"/>
      <c r="R645" s="321"/>
      <c r="S645" s="321"/>
      <c r="T645" s="321"/>
      <c r="U645" s="321"/>
    </row>
    <row r="646" spans="2:21" ht="13.5" customHeight="1">
      <c r="B646" s="151" t="s">
        <v>283</v>
      </c>
      <c r="C646" s="151"/>
      <c r="D646" s="151"/>
      <c r="E646" s="151"/>
      <c r="F646" s="151"/>
      <c r="G646" s="151"/>
      <c r="H646" s="151"/>
      <c r="I646" s="151"/>
      <c r="J646" s="151"/>
      <c r="K646" s="151"/>
      <c r="L646" s="151"/>
      <c r="M646" s="151"/>
      <c r="N646" s="151"/>
      <c r="O646" s="151"/>
      <c r="P646" s="151"/>
      <c r="Q646" s="151"/>
      <c r="R646" s="151"/>
      <c r="S646" s="151"/>
      <c r="T646" s="151"/>
      <c r="U646" s="151"/>
    </row>
    <row r="647" spans="2:21" ht="10.5" customHeight="1">
      <c r="B647" s="151"/>
      <c r="C647" s="151"/>
      <c r="D647" s="151"/>
      <c r="E647" s="151"/>
      <c r="F647" s="151"/>
      <c r="G647" s="151"/>
      <c r="H647" s="151"/>
      <c r="I647" s="151"/>
      <c r="J647" s="151"/>
      <c r="K647" s="151"/>
      <c r="L647" s="151"/>
      <c r="M647" s="151"/>
      <c r="N647" s="151"/>
      <c r="O647" s="151"/>
      <c r="P647" s="151"/>
      <c r="Q647" s="151"/>
      <c r="R647" s="151"/>
      <c r="S647" s="151"/>
      <c r="T647" s="151"/>
      <c r="U647" s="151"/>
    </row>
    <row r="648" spans="2:21" ht="16.5" customHeight="1" thickBot="1">
      <c r="B648" s="99"/>
      <c r="D648" s="6"/>
      <c r="G648" s="5"/>
      <c r="H648" s="5"/>
      <c r="I648" s="5"/>
      <c r="J648" s="5"/>
      <c r="K648" s="5"/>
      <c r="L648" s="5"/>
      <c r="M648" s="5"/>
      <c r="N648" s="5"/>
      <c r="O648" s="5"/>
      <c r="P648" s="5"/>
      <c r="Q648" s="5"/>
      <c r="R648" s="5"/>
      <c r="S648" s="5"/>
      <c r="T648" s="5"/>
      <c r="U648" s="5"/>
    </row>
    <row r="649" spans="2:21" ht="13.5" customHeight="1">
      <c r="B649" s="130" t="s">
        <v>44</v>
      </c>
      <c r="C649" s="131"/>
      <c r="D649" s="131"/>
      <c r="E649" s="131"/>
      <c r="F649" s="131"/>
      <c r="G649" s="131"/>
      <c r="H649" s="132"/>
      <c r="I649" s="132"/>
      <c r="J649" s="132"/>
      <c r="K649" s="132"/>
      <c r="L649" s="132"/>
      <c r="M649" s="132"/>
      <c r="N649" s="132"/>
      <c r="O649" s="132"/>
      <c r="P649" s="132"/>
      <c r="Q649" s="132"/>
      <c r="R649" s="132"/>
      <c r="S649" s="132"/>
      <c r="T649" s="132"/>
      <c r="U649" s="133"/>
    </row>
    <row r="650" spans="2:21" ht="13.5" customHeight="1">
      <c r="B650" s="108"/>
      <c r="C650" s="109"/>
      <c r="D650" s="109"/>
      <c r="E650" s="109"/>
      <c r="F650" s="109"/>
      <c r="G650" s="109"/>
      <c r="H650" s="112"/>
      <c r="I650" s="112"/>
      <c r="J650" s="112"/>
      <c r="K650" s="112"/>
      <c r="L650" s="112"/>
      <c r="M650" s="112"/>
      <c r="N650" s="112"/>
      <c r="O650" s="112"/>
      <c r="P650" s="112"/>
      <c r="Q650" s="112"/>
      <c r="R650" s="112"/>
      <c r="S650" s="112"/>
      <c r="T650" s="112"/>
      <c r="U650" s="113"/>
    </row>
    <row r="651" spans="2:21" ht="13.5" customHeight="1">
      <c r="B651" s="108"/>
      <c r="C651" s="109"/>
      <c r="D651" s="109"/>
      <c r="E651" s="109"/>
      <c r="F651" s="109"/>
      <c r="G651" s="109"/>
      <c r="H651" s="112"/>
      <c r="I651" s="112"/>
      <c r="J651" s="112"/>
      <c r="K651" s="112"/>
      <c r="L651" s="112"/>
      <c r="M651" s="112"/>
      <c r="N651" s="112"/>
      <c r="O651" s="112"/>
      <c r="P651" s="112"/>
      <c r="Q651" s="112"/>
      <c r="R651" s="112"/>
      <c r="S651" s="112"/>
      <c r="T651" s="112"/>
      <c r="U651" s="113"/>
    </row>
    <row r="652" spans="2:21" ht="13.5" customHeight="1">
      <c r="B652" s="108" t="s">
        <v>45</v>
      </c>
      <c r="C652" s="109"/>
      <c r="D652" s="109"/>
      <c r="E652" s="109"/>
      <c r="F652" s="109"/>
      <c r="G652" s="109"/>
      <c r="H652" s="112"/>
      <c r="I652" s="112"/>
      <c r="J652" s="112"/>
      <c r="K652" s="112"/>
      <c r="L652" s="112"/>
      <c r="M652" s="112"/>
      <c r="N652" s="112"/>
      <c r="O652" s="112"/>
      <c r="P652" s="112"/>
      <c r="Q652" s="112"/>
      <c r="R652" s="112"/>
      <c r="S652" s="112"/>
      <c r="T652" s="112"/>
      <c r="U652" s="113"/>
    </row>
    <row r="653" spans="2:21" ht="13.5" customHeight="1">
      <c r="B653" s="108"/>
      <c r="C653" s="109"/>
      <c r="D653" s="109"/>
      <c r="E653" s="109"/>
      <c r="F653" s="109"/>
      <c r="G653" s="109"/>
      <c r="H653" s="112"/>
      <c r="I653" s="112"/>
      <c r="J653" s="112"/>
      <c r="K653" s="112"/>
      <c r="L653" s="112"/>
      <c r="M653" s="112"/>
      <c r="N653" s="112"/>
      <c r="O653" s="112"/>
      <c r="P653" s="112"/>
      <c r="Q653" s="112"/>
      <c r="R653" s="112"/>
      <c r="S653" s="112"/>
      <c r="T653" s="112"/>
      <c r="U653" s="113"/>
    </row>
    <row r="654" spans="2:21" ht="13.5" customHeight="1">
      <c r="B654" s="108"/>
      <c r="C654" s="109"/>
      <c r="D654" s="109"/>
      <c r="E654" s="109"/>
      <c r="F654" s="109"/>
      <c r="G654" s="109"/>
      <c r="H654" s="112"/>
      <c r="I654" s="112"/>
      <c r="J654" s="112"/>
      <c r="K654" s="112"/>
      <c r="L654" s="112"/>
      <c r="M654" s="112"/>
      <c r="N654" s="112"/>
      <c r="O654" s="112"/>
      <c r="P654" s="112"/>
      <c r="Q654" s="112"/>
      <c r="R654" s="112"/>
      <c r="S654" s="112"/>
      <c r="T654" s="112"/>
      <c r="U654" s="113"/>
    </row>
    <row r="655" spans="2:21" ht="13.5" customHeight="1">
      <c r="B655" s="108" t="s">
        <v>46</v>
      </c>
      <c r="C655" s="109"/>
      <c r="D655" s="109"/>
      <c r="E655" s="109"/>
      <c r="F655" s="109"/>
      <c r="G655" s="109"/>
      <c r="H655" s="112"/>
      <c r="I655" s="112"/>
      <c r="J655" s="112"/>
      <c r="K655" s="112"/>
      <c r="L655" s="112"/>
      <c r="M655" s="112"/>
      <c r="N655" s="112"/>
      <c r="O655" s="112"/>
      <c r="P655" s="112"/>
      <c r="Q655" s="112"/>
      <c r="R655" s="112"/>
      <c r="S655" s="112"/>
      <c r="T655" s="112"/>
      <c r="U655" s="113"/>
    </row>
    <row r="656" spans="2:21" ht="13.5" customHeight="1">
      <c r="B656" s="108"/>
      <c r="C656" s="109"/>
      <c r="D656" s="109"/>
      <c r="E656" s="109"/>
      <c r="F656" s="109"/>
      <c r="G656" s="109"/>
      <c r="H656" s="112"/>
      <c r="I656" s="112"/>
      <c r="J656" s="112"/>
      <c r="K656" s="112"/>
      <c r="L656" s="112"/>
      <c r="M656" s="112"/>
      <c r="N656" s="112"/>
      <c r="O656" s="112"/>
      <c r="P656" s="112"/>
      <c r="Q656" s="112"/>
      <c r="R656" s="112"/>
      <c r="S656" s="112"/>
      <c r="T656" s="112"/>
      <c r="U656" s="113"/>
    </row>
    <row r="657" spans="2:21" ht="13.5" customHeight="1">
      <c r="B657" s="108"/>
      <c r="C657" s="109"/>
      <c r="D657" s="109"/>
      <c r="E657" s="109"/>
      <c r="F657" s="109"/>
      <c r="G657" s="109"/>
      <c r="H657" s="112"/>
      <c r="I657" s="112"/>
      <c r="J657" s="112"/>
      <c r="K657" s="112"/>
      <c r="L657" s="112"/>
      <c r="M657" s="112"/>
      <c r="N657" s="112"/>
      <c r="O657" s="112"/>
      <c r="P657" s="112"/>
      <c r="Q657" s="112"/>
      <c r="R657" s="112"/>
      <c r="S657" s="112"/>
      <c r="T657" s="112"/>
      <c r="U657" s="113"/>
    </row>
    <row r="658" spans="2:21" ht="13.5" customHeight="1">
      <c r="B658" s="108" t="s">
        <v>290</v>
      </c>
      <c r="C658" s="109"/>
      <c r="D658" s="109"/>
      <c r="E658" s="109"/>
      <c r="F658" s="109"/>
      <c r="G658" s="109"/>
      <c r="H658" s="112"/>
      <c r="I658" s="112"/>
      <c r="J658" s="112"/>
      <c r="K658" s="112"/>
      <c r="L658" s="112"/>
      <c r="M658" s="112"/>
      <c r="N658" s="112"/>
      <c r="O658" s="112"/>
      <c r="P658" s="112"/>
      <c r="Q658" s="112"/>
      <c r="R658" s="112"/>
      <c r="S658" s="112"/>
      <c r="T658" s="112"/>
      <c r="U658" s="113"/>
    </row>
    <row r="659" spans="2:21" ht="13.5" customHeight="1">
      <c r="B659" s="108"/>
      <c r="C659" s="109"/>
      <c r="D659" s="109"/>
      <c r="E659" s="109"/>
      <c r="F659" s="109"/>
      <c r="G659" s="109"/>
      <c r="H659" s="112"/>
      <c r="I659" s="112"/>
      <c r="J659" s="112"/>
      <c r="K659" s="112"/>
      <c r="L659" s="112"/>
      <c r="M659" s="112"/>
      <c r="N659" s="112"/>
      <c r="O659" s="112"/>
      <c r="P659" s="112"/>
      <c r="Q659" s="112"/>
      <c r="R659" s="112"/>
      <c r="S659" s="112"/>
      <c r="T659" s="112"/>
      <c r="U659" s="113"/>
    </row>
    <row r="660" spans="2:21" ht="13.5" customHeight="1" thickBot="1">
      <c r="B660" s="110"/>
      <c r="C660" s="111"/>
      <c r="D660" s="111"/>
      <c r="E660" s="111"/>
      <c r="F660" s="111"/>
      <c r="G660" s="111"/>
      <c r="H660" s="114"/>
      <c r="I660" s="114"/>
      <c r="J660" s="114"/>
      <c r="K660" s="114"/>
      <c r="L660" s="114"/>
      <c r="M660" s="114"/>
      <c r="N660" s="114"/>
      <c r="O660" s="114"/>
      <c r="P660" s="114"/>
      <c r="Q660" s="114"/>
      <c r="R660" s="114"/>
      <c r="S660" s="114"/>
      <c r="T660" s="114"/>
      <c r="U660" s="115"/>
    </row>
    <row r="661" spans="2:21" ht="13.5" customHeight="1">
      <c r="B661" s="6"/>
      <c r="D661" s="6"/>
      <c r="G661" s="5"/>
      <c r="H661" s="5"/>
      <c r="I661" s="5"/>
      <c r="J661" s="5"/>
      <c r="K661" s="5"/>
      <c r="L661" s="5"/>
      <c r="M661" s="5"/>
      <c r="N661" s="5"/>
      <c r="O661" s="5"/>
      <c r="P661" s="5"/>
      <c r="Q661" s="5"/>
      <c r="R661" s="5"/>
      <c r="S661" s="5"/>
      <c r="T661" s="5"/>
      <c r="U661" s="5"/>
    </row>
    <row r="662" spans="2:21" ht="18.75" customHeight="1">
      <c r="B662" s="99" t="s">
        <v>306</v>
      </c>
      <c r="C662" s="6"/>
      <c r="D662" s="6"/>
      <c r="E662" s="6"/>
      <c r="F662" s="6"/>
      <c r="G662" s="6"/>
      <c r="H662" s="6"/>
      <c r="I662" s="6"/>
      <c r="J662" s="6"/>
      <c r="K662" s="6"/>
      <c r="L662" s="101" t="s">
        <v>307</v>
      </c>
      <c r="M662" s="101"/>
      <c r="N662" s="101"/>
      <c r="O662" s="101"/>
      <c r="P662" s="101"/>
      <c r="Q662" s="101"/>
      <c r="R662" s="101"/>
      <c r="S662" s="101"/>
      <c r="T662" s="101"/>
      <c r="U662" s="101"/>
    </row>
    <row r="663" spans="2:21" ht="13.5" customHeight="1" thickBot="1">
      <c r="B663" s="6"/>
      <c r="C663" s="6"/>
      <c r="D663" s="6"/>
      <c r="E663" s="6"/>
      <c r="F663" s="6"/>
      <c r="G663" s="6"/>
      <c r="H663" s="6"/>
      <c r="I663" s="6"/>
      <c r="J663" s="6"/>
      <c r="K663" s="6"/>
      <c r="L663" s="902"/>
      <c r="M663" s="902"/>
      <c r="N663" s="902"/>
      <c r="O663" s="902"/>
      <c r="P663" s="902"/>
      <c r="Q663" s="902"/>
      <c r="R663" s="902"/>
      <c r="S663" s="902"/>
      <c r="T663" s="902"/>
      <c r="U663" s="902"/>
    </row>
    <row r="664" spans="2:21" ht="13.5" customHeight="1">
      <c r="B664" s="679" t="s">
        <v>17</v>
      </c>
      <c r="C664" s="286"/>
      <c r="D664" s="284" t="s">
        <v>18</v>
      </c>
      <c r="E664" s="285"/>
      <c r="F664" s="285"/>
      <c r="G664" s="286"/>
      <c r="H664" s="284" t="s">
        <v>19</v>
      </c>
      <c r="I664" s="285"/>
      <c r="J664" s="285"/>
      <c r="K664" s="285"/>
      <c r="L664" s="285"/>
      <c r="M664" s="285"/>
      <c r="N664" s="285"/>
      <c r="O664" s="285"/>
      <c r="P664" s="285"/>
      <c r="Q664" s="286"/>
      <c r="R664" s="284" t="s">
        <v>15</v>
      </c>
      <c r="S664" s="285"/>
      <c r="T664" s="285"/>
      <c r="U664" s="290"/>
    </row>
    <row r="665" spans="2:21" ht="13.5" customHeight="1" thickBot="1">
      <c r="B665" s="680"/>
      <c r="C665" s="289"/>
      <c r="D665" s="287"/>
      <c r="E665" s="288"/>
      <c r="F665" s="288"/>
      <c r="G665" s="289"/>
      <c r="H665" s="287"/>
      <c r="I665" s="288"/>
      <c r="J665" s="288"/>
      <c r="K665" s="288"/>
      <c r="L665" s="288"/>
      <c r="M665" s="288"/>
      <c r="N665" s="288"/>
      <c r="O665" s="288"/>
      <c r="P665" s="288"/>
      <c r="Q665" s="289"/>
      <c r="R665" s="287"/>
      <c r="S665" s="288"/>
      <c r="T665" s="288"/>
      <c r="U665" s="291"/>
    </row>
    <row r="666" spans="2:21" ht="13.5" customHeight="1" thickTop="1">
      <c r="B666" s="292" t="s">
        <v>20</v>
      </c>
      <c r="C666" s="293"/>
      <c r="D666" s="298" t="s">
        <v>21</v>
      </c>
      <c r="E666" s="299"/>
      <c r="F666" s="299"/>
      <c r="G666" s="300"/>
      <c r="H666" s="301" t="s">
        <v>182</v>
      </c>
      <c r="I666" s="302"/>
      <c r="J666" s="302"/>
      <c r="K666" s="302"/>
      <c r="L666" s="302"/>
      <c r="M666" s="302"/>
      <c r="N666" s="302"/>
      <c r="O666" s="302"/>
      <c r="P666" s="302"/>
      <c r="Q666" s="303"/>
      <c r="R666" s="17"/>
      <c r="S666" s="18"/>
      <c r="T666" s="18"/>
      <c r="U666" s="56"/>
    </row>
    <row r="667" spans="2:21" ht="13.5" customHeight="1">
      <c r="B667" s="294"/>
      <c r="C667" s="295"/>
      <c r="D667" s="156"/>
      <c r="E667" s="137"/>
      <c r="F667" s="137"/>
      <c r="G667" s="138"/>
      <c r="H667" s="97"/>
      <c r="I667" s="126" t="s">
        <v>154</v>
      </c>
      <c r="J667" s="126"/>
      <c r="K667" s="126"/>
      <c r="L667" s="126"/>
      <c r="M667" s="126"/>
      <c r="N667" s="126"/>
      <c r="O667" s="126"/>
      <c r="P667" s="126"/>
      <c r="Q667" s="142"/>
      <c r="R667" s="127">
        <v>0</v>
      </c>
      <c r="S667" s="128"/>
      <c r="T667" s="128"/>
      <c r="U667" s="129"/>
    </row>
    <row r="668" spans="2:21" ht="13.5" customHeight="1">
      <c r="B668" s="294"/>
      <c r="C668" s="295"/>
      <c r="D668" s="156"/>
      <c r="E668" s="137"/>
      <c r="F668" s="137"/>
      <c r="G668" s="138"/>
      <c r="H668" s="141" t="s">
        <v>182</v>
      </c>
      <c r="I668" s="126"/>
      <c r="J668" s="126"/>
      <c r="K668" s="126"/>
      <c r="L668" s="126"/>
      <c r="M668" s="126"/>
      <c r="N668" s="126"/>
      <c r="O668" s="126"/>
      <c r="P668" s="126"/>
      <c r="Q668" s="142"/>
      <c r="R668" s="17"/>
      <c r="S668" s="18"/>
      <c r="T668" s="18"/>
      <c r="U668" s="56"/>
    </row>
    <row r="669" spans="2:21" ht="13.5" customHeight="1">
      <c r="B669" s="294"/>
      <c r="C669" s="295"/>
      <c r="D669" s="156"/>
      <c r="E669" s="137"/>
      <c r="F669" s="137"/>
      <c r="G669" s="138"/>
      <c r="H669" s="97"/>
      <c r="I669" s="146" t="s">
        <v>154</v>
      </c>
      <c r="J669" s="146"/>
      <c r="K669" s="146"/>
      <c r="L669" s="146"/>
      <c r="M669" s="146"/>
      <c r="N669" s="146"/>
      <c r="O669" s="146"/>
      <c r="P669" s="146"/>
      <c r="Q669" s="147"/>
      <c r="R669" s="116">
        <v>0</v>
      </c>
      <c r="S669" s="117"/>
      <c r="T669" s="117"/>
      <c r="U669" s="118"/>
    </row>
    <row r="670" spans="2:21" ht="13.5" customHeight="1">
      <c r="B670" s="294"/>
      <c r="C670" s="295"/>
      <c r="D670" s="156"/>
      <c r="E670" s="137"/>
      <c r="F670" s="137"/>
      <c r="G670" s="138"/>
      <c r="H670" s="119" t="s">
        <v>22</v>
      </c>
      <c r="I670" s="120"/>
      <c r="J670" s="120"/>
      <c r="K670" s="120"/>
      <c r="L670" s="120"/>
      <c r="M670" s="120"/>
      <c r="N670" s="120"/>
      <c r="O670" s="120"/>
      <c r="P670" s="120"/>
      <c r="Q670" s="121"/>
      <c r="R670" s="726">
        <f>SUM(R666:U669)</f>
        <v>0</v>
      </c>
      <c r="S670" s="727"/>
      <c r="T670" s="727"/>
      <c r="U670" s="728"/>
    </row>
    <row r="671" spans="2:21" ht="13.5" customHeight="1">
      <c r="B671" s="294"/>
      <c r="C671" s="295"/>
      <c r="D671" s="157"/>
      <c r="E671" s="139"/>
      <c r="F671" s="139"/>
      <c r="G671" s="140"/>
      <c r="H671" s="122"/>
      <c r="I671" s="123"/>
      <c r="J671" s="123"/>
      <c r="K671" s="123"/>
      <c r="L671" s="123"/>
      <c r="M671" s="123"/>
      <c r="N671" s="123"/>
      <c r="O671" s="123"/>
      <c r="P671" s="123"/>
      <c r="Q671" s="124"/>
      <c r="R671" s="254"/>
      <c r="S671" s="255"/>
      <c r="T671" s="255"/>
      <c r="U671" s="256"/>
    </row>
    <row r="672" spans="2:21" ht="13.5" customHeight="1">
      <c r="B672" s="294"/>
      <c r="C672" s="295"/>
      <c r="D672" s="155" t="s">
        <v>7</v>
      </c>
      <c r="E672" s="135"/>
      <c r="F672" s="135"/>
      <c r="G672" s="136"/>
      <c r="H672" s="269" t="s">
        <v>183</v>
      </c>
      <c r="I672" s="125"/>
      <c r="J672" s="125"/>
      <c r="K672" s="125"/>
      <c r="L672" s="125"/>
      <c r="M672" s="125"/>
      <c r="N672" s="125"/>
      <c r="O672" s="125"/>
      <c r="P672" s="125"/>
      <c r="Q672" s="270"/>
      <c r="R672" s="19"/>
      <c r="S672" s="20"/>
      <c r="T672" s="20"/>
      <c r="U672" s="60"/>
    </row>
    <row r="673" spans="2:21" ht="13.5" customHeight="1">
      <c r="B673" s="294"/>
      <c r="C673" s="295"/>
      <c r="D673" s="156"/>
      <c r="E673" s="137"/>
      <c r="F673" s="137"/>
      <c r="G673" s="138"/>
      <c r="H673" s="97"/>
      <c r="I673" s="146" t="s">
        <v>184</v>
      </c>
      <c r="J673" s="146"/>
      <c r="K673" s="146"/>
      <c r="L673" s="146"/>
      <c r="M673" s="146"/>
      <c r="N673" s="146"/>
      <c r="O673" s="146"/>
      <c r="P673" s="146"/>
      <c r="Q673" s="147"/>
      <c r="R673" s="116">
        <v>0</v>
      </c>
      <c r="S673" s="117"/>
      <c r="T673" s="117"/>
      <c r="U673" s="118"/>
    </row>
    <row r="674" spans="2:21" ht="13.5" customHeight="1">
      <c r="B674" s="294"/>
      <c r="C674" s="295"/>
      <c r="D674" s="156"/>
      <c r="E674" s="137"/>
      <c r="F674" s="137"/>
      <c r="G674" s="138"/>
      <c r="H674" s="119" t="s">
        <v>22</v>
      </c>
      <c r="I674" s="120"/>
      <c r="J674" s="120"/>
      <c r="K674" s="120"/>
      <c r="L674" s="120"/>
      <c r="M674" s="120"/>
      <c r="N674" s="120"/>
      <c r="O674" s="120"/>
      <c r="P674" s="120"/>
      <c r="Q674" s="121"/>
      <c r="R674" s="102">
        <f>SUM(R672:U673)</f>
        <v>0</v>
      </c>
      <c r="S674" s="103"/>
      <c r="T674" s="103"/>
      <c r="U674" s="104"/>
    </row>
    <row r="675" spans="2:21" ht="13.5" customHeight="1">
      <c r="B675" s="294"/>
      <c r="C675" s="295"/>
      <c r="D675" s="157"/>
      <c r="E675" s="139"/>
      <c r="F675" s="139"/>
      <c r="G675" s="140"/>
      <c r="H675" s="122"/>
      <c r="I675" s="123"/>
      <c r="J675" s="123"/>
      <c r="K675" s="123"/>
      <c r="L675" s="123"/>
      <c r="M675" s="123"/>
      <c r="N675" s="123"/>
      <c r="O675" s="123"/>
      <c r="P675" s="123"/>
      <c r="Q675" s="124"/>
      <c r="R675" s="105"/>
      <c r="S675" s="106"/>
      <c r="T675" s="106"/>
      <c r="U675" s="107"/>
    </row>
    <row r="676" spans="2:21" ht="13.5" customHeight="1">
      <c r="B676" s="294"/>
      <c r="C676" s="295"/>
      <c r="D676" s="277" t="s">
        <v>48</v>
      </c>
      <c r="E676" s="134"/>
      <c r="F676" s="134"/>
      <c r="G676" s="278"/>
      <c r="H676" s="269" t="s">
        <v>146</v>
      </c>
      <c r="I676" s="125"/>
      <c r="J676" s="125"/>
      <c r="K676" s="125"/>
      <c r="L676" s="125"/>
      <c r="M676" s="125"/>
      <c r="N676" s="125"/>
      <c r="O676" s="125"/>
      <c r="P676" s="125"/>
      <c r="Q676" s="270"/>
      <c r="R676" s="19"/>
      <c r="S676" s="20"/>
      <c r="T676" s="20"/>
      <c r="U676" s="60"/>
    </row>
    <row r="677" spans="2:21" ht="13.5" customHeight="1">
      <c r="B677" s="294"/>
      <c r="C677" s="295"/>
      <c r="D677" s="279"/>
      <c r="E677" s="276"/>
      <c r="F677" s="276"/>
      <c r="G677" s="280"/>
      <c r="H677" s="97"/>
      <c r="I677" s="126" t="s">
        <v>147</v>
      </c>
      <c r="J677" s="126"/>
      <c r="K677" s="126"/>
      <c r="L677" s="126"/>
      <c r="M677" s="126"/>
      <c r="N677" s="126"/>
      <c r="O677" s="126"/>
      <c r="P677" s="126"/>
      <c r="Q677" s="142"/>
      <c r="R677" s="127">
        <v>0</v>
      </c>
      <c r="S677" s="128"/>
      <c r="T677" s="128"/>
      <c r="U677" s="129"/>
    </row>
    <row r="678" spans="2:21" ht="13.5" customHeight="1">
      <c r="B678" s="294"/>
      <c r="C678" s="295"/>
      <c r="D678" s="279"/>
      <c r="E678" s="276"/>
      <c r="F678" s="276"/>
      <c r="G678" s="280"/>
      <c r="H678" s="141" t="s">
        <v>165</v>
      </c>
      <c r="I678" s="126"/>
      <c r="J678" s="126"/>
      <c r="K678" s="126"/>
      <c r="L678" s="126"/>
      <c r="M678" s="126"/>
      <c r="N678" s="126"/>
      <c r="O678" s="126"/>
      <c r="P678" s="126"/>
      <c r="Q678" s="142"/>
      <c r="R678" s="17"/>
      <c r="S678" s="18"/>
      <c r="T678" s="18"/>
      <c r="U678" s="56"/>
    </row>
    <row r="679" spans="2:21" ht="13.5" customHeight="1">
      <c r="B679" s="294"/>
      <c r="C679" s="295"/>
      <c r="D679" s="279"/>
      <c r="E679" s="276"/>
      <c r="F679" s="276"/>
      <c r="G679" s="280"/>
      <c r="H679" s="97"/>
      <c r="I679" s="146" t="s">
        <v>166</v>
      </c>
      <c r="J679" s="146"/>
      <c r="K679" s="146"/>
      <c r="L679" s="146"/>
      <c r="M679" s="146"/>
      <c r="N679" s="146"/>
      <c r="O679" s="146"/>
      <c r="P679" s="146"/>
      <c r="Q679" s="147"/>
      <c r="R679" s="116">
        <v>0</v>
      </c>
      <c r="S679" s="117"/>
      <c r="T679" s="117"/>
      <c r="U679" s="118"/>
    </row>
    <row r="680" spans="2:21" ht="13.5" customHeight="1">
      <c r="B680" s="294"/>
      <c r="C680" s="295"/>
      <c r="D680" s="279"/>
      <c r="E680" s="276"/>
      <c r="F680" s="276"/>
      <c r="G680" s="280"/>
      <c r="H680" s="119" t="s">
        <v>22</v>
      </c>
      <c r="I680" s="120"/>
      <c r="J680" s="120"/>
      <c r="K680" s="120"/>
      <c r="L680" s="120"/>
      <c r="M680" s="120"/>
      <c r="N680" s="120"/>
      <c r="O680" s="120"/>
      <c r="P680" s="120"/>
      <c r="Q680" s="121"/>
      <c r="R680" s="102">
        <f>SUM(R676:U679)</f>
        <v>0</v>
      </c>
      <c r="S680" s="103"/>
      <c r="T680" s="103"/>
      <c r="U680" s="104"/>
    </row>
    <row r="681" spans="2:21" ht="13.5" customHeight="1">
      <c r="B681" s="294"/>
      <c r="C681" s="295"/>
      <c r="D681" s="281"/>
      <c r="E681" s="282"/>
      <c r="F681" s="282"/>
      <c r="G681" s="283"/>
      <c r="H681" s="122"/>
      <c r="I681" s="123"/>
      <c r="J681" s="123"/>
      <c r="K681" s="123"/>
      <c r="L681" s="123"/>
      <c r="M681" s="123"/>
      <c r="N681" s="123"/>
      <c r="O681" s="123"/>
      <c r="P681" s="123"/>
      <c r="Q681" s="124"/>
      <c r="R681" s="105"/>
      <c r="S681" s="106"/>
      <c r="T681" s="106"/>
      <c r="U681" s="107"/>
    </row>
    <row r="682" spans="2:21" ht="13.5" customHeight="1">
      <c r="B682" s="294"/>
      <c r="C682" s="295"/>
      <c r="D682" s="277" t="s">
        <v>47</v>
      </c>
      <c r="E682" s="134"/>
      <c r="F682" s="134"/>
      <c r="G682" s="278"/>
      <c r="H682" s="269" t="s">
        <v>167</v>
      </c>
      <c r="I682" s="125"/>
      <c r="J682" s="125"/>
      <c r="K682" s="125"/>
      <c r="L682" s="125"/>
      <c r="M682" s="125"/>
      <c r="N682" s="125"/>
      <c r="O682" s="125"/>
      <c r="P682" s="125"/>
      <c r="Q682" s="270"/>
      <c r="R682" s="19"/>
      <c r="S682" s="20"/>
      <c r="T682" s="20"/>
      <c r="U682" s="60"/>
    </row>
    <row r="683" spans="2:21" ht="13.5" customHeight="1">
      <c r="B683" s="294"/>
      <c r="C683" s="295"/>
      <c r="D683" s="279"/>
      <c r="E683" s="276"/>
      <c r="F683" s="276"/>
      <c r="G683" s="280"/>
      <c r="H683" s="97"/>
      <c r="I683" s="126" t="s">
        <v>168</v>
      </c>
      <c r="J683" s="126"/>
      <c r="K683" s="126"/>
      <c r="L683" s="126"/>
      <c r="M683" s="126"/>
      <c r="N683" s="126"/>
      <c r="O683" s="126"/>
      <c r="P683" s="126"/>
      <c r="Q683" s="142"/>
      <c r="R683" s="127">
        <v>0</v>
      </c>
      <c r="S683" s="128"/>
      <c r="T683" s="128"/>
      <c r="U683" s="129"/>
    </row>
    <row r="684" spans="2:21" ht="13.5" customHeight="1">
      <c r="B684" s="294"/>
      <c r="C684" s="295"/>
      <c r="D684" s="279"/>
      <c r="E684" s="276"/>
      <c r="F684" s="276"/>
      <c r="G684" s="280"/>
      <c r="H684" s="141" t="s">
        <v>169</v>
      </c>
      <c r="I684" s="126"/>
      <c r="J684" s="126"/>
      <c r="K684" s="126"/>
      <c r="L684" s="126"/>
      <c r="M684" s="126"/>
      <c r="N684" s="126"/>
      <c r="O684" s="126"/>
      <c r="P684" s="126"/>
      <c r="Q684" s="142"/>
      <c r="R684" s="17"/>
      <c r="S684" s="18"/>
      <c r="T684" s="18"/>
      <c r="U684" s="56"/>
    </row>
    <row r="685" spans="2:21" ht="13.5" customHeight="1">
      <c r="B685" s="294"/>
      <c r="C685" s="295"/>
      <c r="D685" s="279"/>
      <c r="E685" s="276"/>
      <c r="F685" s="276"/>
      <c r="G685" s="280"/>
      <c r="H685" s="97"/>
      <c r="I685" s="146" t="s">
        <v>170</v>
      </c>
      <c r="J685" s="146"/>
      <c r="K685" s="146"/>
      <c r="L685" s="146"/>
      <c r="M685" s="146"/>
      <c r="N685" s="146"/>
      <c r="O685" s="146"/>
      <c r="P685" s="146"/>
      <c r="Q685" s="147"/>
      <c r="R685" s="116">
        <v>0</v>
      </c>
      <c r="S685" s="117"/>
      <c r="T685" s="117"/>
      <c r="U685" s="118"/>
    </row>
    <row r="686" spans="2:21" ht="13.5" customHeight="1">
      <c r="B686" s="294"/>
      <c r="C686" s="295"/>
      <c r="D686" s="279"/>
      <c r="E686" s="276"/>
      <c r="F686" s="276"/>
      <c r="G686" s="280"/>
      <c r="H686" s="119" t="s">
        <v>22</v>
      </c>
      <c r="I686" s="120"/>
      <c r="J686" s="120"/>
      <c r="K686" s="120"/>
      <c r="L686" s="120"/>
      <c r="M686" s="120"/>
      <c r="N686" s="120"/>
      <c r="O686" s="120"/>
      <c r="P686" s="120"/>
      <c r="Q686" s="121"/>
      <c r="R686" s="102">
        <f>SUM(R682:U685)</f>
        <v>0</v>
      </c>
      <c r="S686" s="103"/>
      <c r="T686" s="103"/>
      <c r="U686" s="104"/>
    </row>
    <row r="687" spans="2:21" ht="13.5" customHeight="1">
      <c r="B687" s="294"/>
      <c r="C687" s="295"/>
      <c r="D687" s="281"/>
      <c r="E687" s="282"/>
      <c r="F687" s="282"/>
      <c r="G687" s="283"/>
      <c r="H687" s="122"/>
      <c r="I687" s="123"/>
      <c r="J687" s="123"/>
      <c r="K687" s="123"/>
      <c r="L687" s="123"/>
      <c r="M687" s="123"/>
      <c r="N687" s="123"/>
      <c r="O687" s="123"/>
      <c r="P687" s="123"/>
      <c r="Q687" s="124"/>
      <c r="R687" s="105"/>
      <c r="S687" s="106"/>
      <c r="T687" s="106"/>
      <c r="U687" s="107"/>
    </row>
    <row r="688" spans="2:21" ht="13.5" customHeight="1">
      <c r="B688" s="294"/>
      <c r="C688" s="295"/>
      <c r="D688" s="134" t="s">
        <v>8</v>
      </c>
      <c r="E688" s="135"/>
      <c r="F688" s="135"/>
      <c r="G688" s="136"/>
      <c r="H688" s="125" t="s">
        <v>229</v>
      </c>
      <c r="I688" s="125"/>
      <c r="J688" s="125"/>
      <c r="K688" s="125"/>
      <c r="L688" s="125"/>
      <c r="M688" s="125"/>
      <c r="N688" s="125"/>
      <c r="O688" s="125"/>
      <c r="P688" s="125"/>
      <c r="Q688" s="125"/>
      <c r="R688" s="17"/>
      <c r="S688" s="18"/>
      <c r="T688" s="18"/>
      <c r="U688" s="56"/>
    </row>
    <row r="689" spans="2:21" ht="13.5" customHeight="1">
      <c r="B689" s="294"/>
      <c r="C689" s="295"/>
      <c r="D689" s="137"/>
      <c r="E689" s="137"/>
      <c r="F689" s="137"/>
      <c r="G689" s="138"/>
      <c r="H689" s="97"/>
      <c r="I689" s="126" t="s">
        <v>143</v>
      </c>
      <c r="J689" s="126"/>
      <c r="K689" s="126"/>
      <c r="L689" s="126"/>
      <c r="M689" s="126"/>
      <c r="N689" s="126"/>
      <c r="O689" s="126"/>
      <c r="P689" s="126"/>
      <c r="Q689" s="126"/>
      <c r="R689" s="127"/>
      <c r="S689" s="128"/>
      <c r="T689" s="128"/>
      <c r="U689" s="129"/>
    </row>
    <row r="690" spans="2:21" ht="13.5" customHeight="1">
      <c r="B690" s="294"/>
      <c r="C690" s="295"/>
      <c r="D690" s="137"/>
      <c r="E690" s="137"/>
      <c r="F690" s="137"/>
      <c r="G690" s="138"/>
      <c r="H690" s="126"/>
      <c r="I690" s="126"/>
      <c r="J690" s="126"/>
      <c r="K690" s="126"/>
      <c r="L690" s="126"/>
      <c r="M690" s="126"/>
      <c r="N690" s="126"/>
      <c r="O690" s="126"/>
      <c r="P690" s="126"/>
      <c r="Q690" s="126"/>
      <c r="R690" s="17"/>
      <c r="S690" s="18"/>
      <c r="T690" s="18"/>
      <c r="U690" s="56"/>
    </row>
    <row r="691" spans="2:21" ht="13.5" customHeight="1">
      <c r="B691" s="294"/>
      <c r="C691" s="295"/>
      <c r="D691" s="137"/>
      <c r="E691" s="137"/>
      <c r="F691" s="137"/>
      <c r="G691" s="138"/>
      <c r="H691" s="97"/>
      <c r="I691" s="126"/>
      <c r="J691" s="126"/>
      <c r="K691" s="126"/>
      <c r="L691" s="126"/>
      <c r="M691" s="126"/>
      <c r="N691" s="126"/>
      <c r="O691" s="126"/>
      <c r="P691" s="126"/>
      <c r="Q691" s="126"/>
      <c r="R691" s="127">
        <v>0</v>
      </c>
      <c r="S691" s="128"/>
      <c r="T691" s="128"/>
      <c r="U691" s="129"/>
    </row>
    <row r="692" spans="2:21" s="2" customFormat="1" ht="9" customHeight="1">
      <c r="B692" s="294"/>
      <c r="C692" s="295"/>
      <c r="D692" s="137"/>
      <c r="E692" s="137"/>
      <c r="F692" s="137"/>
      <c r="G692" s="138"/>
      <c r="H692" s="120" t="s">
        <v>22</v>
      </c>
      <c r="I692" s="120"/>
      <c r="J692" s="120"/>
      <c r="K692" s="120"/>
      <c r="L692" s="120"/>
      <c r="M692" s="120"/>
      <c r="N692" s="120"/>
      <c r="O692" s="120"/>
      <c r="P692" s="120"/>
      <c r="Q692" s="120"/>
      <c r="R692" s="102">
        <f>SUM(R688:U691)</f>
        <v>0</v>
      </c>
      <c r="S692" s="103"/>
      <c r="T692" s="103"/>
      <c r="U692" s="104"/>
    </row>
    <row r="693" spans="2:21" s="2" customFormat="1" ht="13.5" customHeight="1">
      <c r="B693" s="294"/>
      <c r="C693" s="295"/>
      <c r="D693" s="139"/>
      <c r="E693" s="139"/>
      <c r="F693" s="139"/>
      <c r="G693" s="140"/>
      <c r="H693" s="123"/>
      <c r="I693" s="123"/>
      <c r="J693" s="123"/>
      <c r="K693" s="123"/>
      <c r="L693" s="123"/>
      <c r="M693" s="123"/>
      <c r="N693" s="123"/>
      <c r="O693" s="123"/>
      <c r="P693" s="123"/>
      <c r="Q693" s="123"/>
      <c r="R693" s="105"/>
      <c r="S693" s="106"/>
      <c r="T693" s="106"/>
      <c r="U693" s="107"/>
    </row>
    <row r="694" spans="2:21" ht="13.5" customHeight="1">
      <c r="B694" s="294"/>
      <c r="C694" s="295"/>
      <c r="D694" s="277" t="s">
        <v>23</v>
      </c>
      <c r="E694" s="134"/>
      <c r="F694" s="134"/>
      <c r="G694" s="278"/>
      <c r="H694" s="269" t="s">
        <v>171</v>
      </c>
      <c r="I694" s="125"/>
      <c r="J694" s="125"/>
      <c r="K694" s="125"/>
      <c r="L694" s="125"/>
      <c r="M694" s="125"/>
      <c r="N694" s="125"/>
      <c r="O694" s="125"/>
      <c r="P694" s="125"/>
      <c r="Q694" s="270"/>
      <c r="R694" s="19"/>
      <c r="S694" s="20"/>
      <c r="T694" s="20"/>
      <c r="U694" s="60"/>
    </row>
    <row r="695" spans="2:21" ht="13.5" customHeight="1">
      <c r="B695" s="294"/>
      <c r="C695" s="295"/>
      <c r="D695" s="279"/>
      <c r="E695" s="276"/>
      <c r="F695" s="276"/>
      <c r="G695" s="280"/>
      <c r="H695" s="97"/>
      <c r="I695" s="126" t="s">
        <v>172</v>
      </c>
      <c r="J695" s="126"/>
      <c r="K695" s="126"/>
      <c r="L695" s="126"/>
      <c r="M695" s="126"/>
      <c r="N695" s="126"/>
      <c r="O695" s="126"/>
      <c r="P695" s="126"/>
      <c r="Q695" s="142"/>
      <c r="R695" s="127">
        <v>0</v>
      </c>
      <c r="S695" s="128"/>
      <c r="T695" s="128"/>
      <c r="U695" s="129"/>
    </row>
    <row r="696" spans="2:21" ht="13.5" customHeight="1">
      <c r="B696" s="294"/>
      <c r="C696" s="295"/>
      <c r="D696" s="279"/>
      <c r="E696" s="276"/>
      <c r="F696" s="276"/>
      <c r="G696" s="280"/>
      <c r="H696" s="141" t="s">
        <v>173</v>
      </c>
      <c r="I696" s="126"/>
      <c r="J696" s="126"/>
      <c r="K696" s="126"/>
      <c r="L696" s="126"/>
      <c r="M696" s="126"/>
      <c r="N696" s="126"/>
      <c r="O696" s="126"/>
      <c r="P696" s="126"/>
      <c r="Q696" s="142"/>
      <c r="R696" s="17"/>
      <c r="S696" s="18"/>
      <c r="T696" s="18"/>
      <c r="U696" s="56"/>
    </row>
    <row r="697" spans="2:21" ht="13.5" customHeight="1">
      <c r="B697" s="294"/>
      <c r="C697" s="295"/>
      <c r="D697" s="279"/>
      <c r="E697" s="276"/>
      <c r="F697" s="276"/>
      <c r="G697" s="280"/>
      <c r="H697" s="97"/>
      <c r="I697" s="126" t="s">
        <v>174</v>
      </c>
      <c r="J697" s="126"/>
      <c r="K697" s="126"/>
      <c r="L697" s="126"/>
      <c r="M697" s="126"/>
      <c r="N697" s="126"/>
      <c r="O697" s="126"/>
      <c r="P697" s="126"/>
      <c r="Q697" s="142"/>
      <c r="R697" s="127">
        <v>0</v>
      </c>
      <c r="S697" s="128"/>
      <c r="T697" s="128"/>
      <c r="U697" s="129"/>
    </row>
    <row r="698" spans="2:21" ht="9" customHeight="1">
      <c r="B698" s="294"/>
      <c r="C698" s="295"/>
      <c r="D698" s="279"/>
      <c r="E698" s="276"/>
      <c r="F698" s="276"/>
      <c r="G698" s="280"/>
      <c r="H698" s="141" t="s">
        <v>175</v>
      </c>
      <c r="I698" s="126"/>
      <c r="J698" s="126"/>
      <c r="K698" s="126"/>
      <c r="L698" s="126"/>
      <c r="M698" s="126"/>
      <c r="N698" s="126"/>
      <c r="O698" s="126"/>
      <c r="P698" s="126"/>
      <c r="Q698" s="142"/>
      <c r="R698" s="17"/>
      <c r="S698" s="18"/>
      <c r="T698" s="18"/>
      <c r="U698" s="56"/>
    </row>
    <row r="699" spans="2:21" ht="13.5" customHeight="1">
      <c r="B699" s="294"/>
      <c r="C699" s="295"/>
      <c r="D699" s="279"/>
      <c r="E699" s="276"/>
      <c r="F699" s="276"/>
      <c r="G699" s="280"/>
      <c r="H699" s="97"/>
      <c r="I699" s="146" t="s">
        <v>143</v>
      </c>
      <c r="J699" s="146"/>
      <c r="K699" s="146"/>
      <c r="L699" s="146"/>
      <c r="M699" s="146"/>
      <c r="N699" s="146"/>
      <c r="O699" s="146"/>
      <c r="P699" s="146"/>
      <c r="Q699" s="147"/>
      <c r="R699" s="116">
        <v>0</v>
      </c>
      <c r="S699" s="117"/>
      <c r="T699" s="117"/>
      <c r="U699" s="118"/>
    </row>
    <row r="700" spans="2:21" ht="13.5" customHeight="1">
      <c r="B700" s="294"/>
      <c r="C700" s="295"/>
      <c r="D700" s="279"/>
      <c r="E700" s="276"/>
      <c r="F700" s="276"/>
      <c r="G700" s="280"/>
      <c r="H700" s="119" t="s">
        <v>22</v>
      </c>
      <c r="I700" s="120"/>
      <c r="J700" s="120"/>
      <c r="K700" s="120"/>
      <c r="L700" s="120"/>
      <c r="M700" s="120"/>
      <c r="N700" s="120"/>
      <c r="O700" s="120"/>
      <c r="P700" s="120"/>
      <c r="Q700" s="121"/>
      <c r="R700" s="102">
        <f>SUM(R694:U699)</f>
        <v>0</v>
      </c>
      <c r="S700" s="103"/>
      <c r="T700" s="103"/>
      <c r="U700" s="104"/>
    </row>
    <row r="701" spans="2:21" ht="13.5" customHeight="1">
      <c r="B701" s="294"/>
      <c r="C701" s="295"/>
      <c r="D701" s="281"/>
      <c r="E701" s="282"/>
      <c r="F701" s="282"/>
      <c r="G701" s="283"/>
      <c r="H701" s="122"/>
      <c r="I701" s="123"/>
      <c r="J701" s="123"/>
      <c r="K701" s="123"/>
      <c r="L701" s="123"/>
      <c r="M701" s="123"/>
      <c r="N701" s="123"/>
      <c r="O701" s="123"/>
      <c r="P701" s="123"/>
      <c r="Q701" s="124"/>
      <c r="R701" s="105"/>
      <c r="S701" s="106"/>
      <c r="T701" s="106"/>
      <c r="U701" s="107"/>
    </row>
    <row r="702" spans="2:21" ht="13.5" customHeight="1">
      <c r="B702" s="294"/>
      <c r="C702" s="295"/>
      <c r="D702" s="277" t="s">
        <v>9</v>
      </c>
      <c r="E702" s="134"/>
      <c r="F702" s="134"/>
      <c r="G702" s="278"/>
      <c r="H702" s="269" t="s">
        <v>176</v>
      </c>
      <c r="I702" s="125"/>
      <c r="J702" s="125"/>
      <c r="K702" s="125"/>
      <c r="L702" s="125"/>
      <c r="M702" s="125"/>
      <c r="N702" s="125"/>
      <c r="O702" s="125"/>
      <c r="P702" s="125"/>
      <c r="Q702" s="270"/>
      <c r="R702" s="19"/>
      <c r="S702" s="20"/>
      <c r="T702" s="20"/>
      <c r="U702" s="60"/>
    </row>
    <row r="703" spans="2:21" ht="13.5" customHeight="1">
      <c r="B703" s="294"/>
      <c r="C703" s="295"/>
      <c r="D703" s="279"/>
      <c r="E703" s="276"/>
      <c r="F703" s="276"/>
      <c r="G703" s="280"/>
      <c r="H703" s="97"/>
      <c r="I703" s="126" t="s">
        <v>177</v>
      </c>
      <c r="J703" s="126"/>
      <c r="K703" s="126"/>
      <c r="L703" s="126"/>
      <c r="M703" s="126"/>
      <c r="N703" s="126"/>
      <c r="O703" s="126"/>
      <c r="P703" s="126"/>
      <c r="Q703" s="142"/>
      <c r="R703" s="127">
        <v>0</v>
      </c>
      <c r="S703" s="128"/>
      <c r="T703" s="128"/>
      <c r="U703" s="129"/>
    </row>
    <row r="704" spans="2:21" ht="13.5" customHeight="1">
      <c r="B704" s="294"/>
      <c r="C704" s="295"/>
      <c r="D704" s="279"/>
      <c r="E704" s="276"/>
      <c r="F704" s="276"/>
      <c r="G704" s="280"/>
      <c r="H704" s="141" t="s">
        <v>178</v>
      </c>
      <c r="I704" s="126"/>
      <c r="J704" s="126"/>
      <c r="K704" s="126"/>
      <c r="L704" s="126"/>
      <c r="M704" s="126"/>
      <c r="N704" s="126"/>
      <c r="O704" s="126"/>
      <c r="P704" s="126"/>
      <c r="Q704" s="142"/>
      <c r="R704" s="17"/>
      <c r="S704" s="18"/>
      <c r="T704" s="18"/>
      <c r="U704" s="56"/>
    </row>
    <row r="705" spans="2:21" ht="13.5" customHeight="1">
      <c r="B705" s="294"/>
      <c r="C705" s="295"/>
      <c r="D705" s="279"/>
      <c r="E705" s="276"/>
      <c r="F705" s="276"/>
      <c r="G705" s="280"/>
      <c r="H705" s="97"/>
      <c r="I705" s="126" t="s">
        <v>177</v>
      </c>
      <c r="J705" s="126"/>
      <c r="K705" s="126"/>
      <c r="L705" s="126"/>
      <c r="M705" s="126"/>
      <c r="N705" s="126"/>
      <c r="O705" s="126"/>
      <c r="P705" s="126"/>
      <c r="Q705" s="142"/>
      <c r="R705" s="127">
        <v>0</v>
      </c>
      <c r="S705" s="128"/>
      <c r="T705" s="128"/>
      <c r="U705" s="129"/>
    </row>
    <row r="706" spans="2:21" ht="13.5" customHeight="1">
      <c r="B706" s="294"/>
      <c r="C706" s="295"/>
      <c r="D706" s="279"/>
      <c r="E706" s="276"/>
      <c r="F706" s="276"/>
      <c r="G706" s="280"/>
      <c r="H706" s="141" t="s">
        <v>179</v>
      </c>
      <c r="I706" s="126"/>
      <c r="J706" s="126"/>
      <c r="K706" s="126"/>
      <c r="L706" s="126"/>
      <c r="M706" s="126"/>
      <c r="N706" s="126"/>
      <c r="O706" s="126"/>
      <c r="P706" s="126"/>
      <c r="Q706" s="142"/>
      <c r="R706" s="17"/>
      <c r="S706" s="18"/>
      <c r="T706" s="18"/>
      <c r="U706" s="56"/>
    </row>
    <row r="707" spans="2:21" ht="13.5" customHeight="1">
      <c r="B707" s="294"/>
      <c r="C707" s="295"/>
      <c r="D707" s="279"/>
      <c r="E707" s="276"/>
      <c r="F707" s="276"/>
      <c r="G707" s="280"/>
      <c r="H707" s="97"/>
      <c r="I707" s="146" t="s">
        <v>180</v>
      </c>
      <c r="J707" s="146"/>
      <c r="K707" s="146"/>
      <c r="L707" s="146"/>
      <c r="M707" s="146"/>
      <c r="N707" s="146"/>
      <c r="O707" s="146"/>
      <c r="P707" s="146"/>
      <c r="Q707" s="147"/>
      <c r="R707" s="116">
        <v>0</v>
      </c>
      <c r="S707" s="117"/>
      <c r="T707" s="117"/>
      <c r="U707" s="118"/>
    </row>
    <row r="708" spans="2:21" ht="13.5" customHeight="1">
      <c r="B708" s="294"/>
      <c r="C708" s="295"/>
      <c r="D708" s="279"/>
      <c r="E708" s="276"/>
      <c r="F708" s="276"/>
      <c r="G708" s="280"/>
      <c r="H708" s="119" t="s">
        <v>22</v>
      </c>
      <c r="I708" s="120"/>
      <c r="J708" s="120"/>
      <c r="K708" s="120"/>
      <c r="L708" s="120"/>
      <c r="M708" s="120"/>
      <c r="N708" s="120"/>
      <c r="O708" s="120"/>
      <c r="P708" s="120"/>
      <c r="Q708" s="121"/>
      <c r="R708" s="102">
        <f>SUM(R702:U707)</f>
        <v>0</v>
      </c>
      <c r="S708" s="103"/>
      <c r="T708" s="103"/>
      <c r="U708" s="104"/>
    </row>
    <row r="709" spans="2:21" ht="13.5" customHeight="1">
      <c r="B709" s="294"/>
      <c r="C709" s="295"/>
      <c r="D709" s="281"/>
      <c r="E709" s="282"/>
      <c r="F709" s="282"/>
      <c r="G709" s="283"/>
      <c r="H709" s="122"/>
      <c r="I709" s="123"/>
      <c r="J709" s="123"/>
      <c r="K709" s="123"/>
      <c r="L709" s="123"/>
      <c r="M709" s="123"/>
      <c r="N709" s="123"/>
      <c r="O709" s="123"/>
      <c r="P709" s="123"/>
      <c r="Q709" s="124"/>
      <c r="R709" s="105"/>
      <c r="S709" s="106"/>
      <c r="T709" s="106"/>
      <c r="U709" s="107"/>
    </row>
    <row r="710" spans="2:21" s="2" customFormat="1" ht="13.5" customHeight="1">
      <c r="B710" s="294"/>
      <c r="C710" s="295"/>
      <c r="D710" s="134" t="s">
        <v>24</v>
      </c>
      <c r="E710" s="135"/>
      <c r="F710" s="135"/>
      <c r="G710" s="136"/>
      <c r="H710" s="125" t="s">
        <v>21</v>
      </c>
      <c r="I710" s="125"/>
      <c r="J710" s="125"/>
      <c r="K710" s="125"/>
      <c r="L710" s="125"/>
      <c r="M710" s="125"/>
      <c r="N710" s="125"/>
      <c r="O710" s="125"/>
      <c r="P710" s="125"/>
      <c r="Q710" s="125"/>
      <c r="R710" s="17"/>
      <c r="S710" s="18"/>
      <c r="T710" s="18"/>
      <c r="U710" s="56"/>
    </row>
    <row r="711" spans="2:21" s="2" customFormat="1" ht="13.5" customHeight="1">
      <c r="B711" s="294"/>
      <c r="C711" s="295"/>
      <c r="D711" s="276"/>
      <c r="E711" s="137"/>
      <c r="F711" s="137"/>
      <c r="G711" s="138"/>
      <c r="H711" s="141" t="s">
        <v>186</v>
      </c>
      <c r="I711" s="126"/>
      <c r="J711" s="126"/>
      <c r="K711" s="126"/>
      <c r="L711" s="126"/>
      <c r="M711" s="126"/>
      <c r="N711" s="126"/>
      <c r="O711" s="126"/>
      <c r="P711" s="126"/>
      <c r="Q711" s="142"/>
      <c r="R711" s="143"/>
      <c r="S711" s="144"/>
      <c r="T711" s="144"/>
      <c r="U711" s="145"/>
    </row>
    <row r="712" spans="2:21" s="2" customFormat="1" ht="13.5" customHeight="1">
      <c r="B712" s="294"/>
      <c r="C712" s="295"/>
      <c r="D712" s="276"/>
      <c r="E712" s="137"/>
      <c r="F712" s="137"/>
      <c r="G712" s="138"/>
      <c r="H712" s="141" t="s">
        <v>187</v>
      </c>
      <c r="I712" s="126"/>
      <c r="J712" s="126"/>
      <c r="K712" s="126"/>
      <c r="L712" s="126"/>
      <c r="M712" s="126"/>
      <c r="N712" s="126"/>
      <c r="O712" s="126"/>
      <c r="P712" s="126"/>
      <c r="Q712" s="142"/>
      <c r="R712" s="17"/>
      <c r="S712" s="18"/>
      <c r="T712" s="18"/>
      <c r="U712" s="56"/>
    </row>
    <row r="713" spans="2:21" s="2" customFormat="1" ht="13.5" customHeight="1">
      <c r="B713" s="294"/>
      <c r="C713" s="295"/>
      <c r="D713" s="137"/>
      <c r="E713" s="137"/>
      <c r="F713" s="137"/>
      <c r="G713" s="138"/>
      <c r="H713" s="97"/>
      <c r="I713" s="126" t="s">
        <v>189</v>
      </c>
      <c r="J713" s="126"/>
      <c r="K713" s="126"/>
      <c r="L713" s="126"/>
      <c r="M713" s="126"/>
      <c r="N713" s="126"/>
      <c r="O713" s="126"/>
      <c r="P713" s="126"/>
      <c r="Q713" s="126"/>
      <c r="R713" s="127">
        <v>0</v>
      </c>
      <c r="S713" s="128"/>
      <c r="T713" s="128"/>
      <c r="U713" s="129"/>
    </row>
    <row r="714" spans="2:21" s="2" customFormat="1" ht="8.25" customHeight="1">
      <c r="B714" s="294"/>
      <c r="C714" s="295"/>
      <c r="D714" s="137"/>
      <c r="E714" s="137"/>
      <c r="F714" s="137"/>
      <c r="G714" s="138"/>
      <c r="H714" s="120" t="s">
        <v>22</v>
      </c>
      <c r="I714" s="120"/>
      <c r="J714" s="120"/>
      <c r="K714" s="120"/>
      <c r="L714" s="120"/>
      <c r="M714" s="120"/>
      <c r="N714" s="120"/>
      <c r="O714" s="120"/>
      <c r="P714" s="120"/>
      <c r="Q714" s="120"/>
      <c r="R714" s="102">
        <f>SUM(R710:U713)</f>
        <v>0</v>
      </c>
      <c r="S714" s="103"/>
      <c r="T714" s="103"/>
      <c r="U714" s="104"/>
    </row>
    <row r="715" spans="2:21" s="2" customFormat="1" ht="13.5" customHeight="1">
      <c r="B715" s="294"/>
      <c r="C715" s="295"/>
      <c r="D715" s="139"/>
      <c r="E715" s="139"/>
      <c r="F715" s="139"/>
      <c r="G715" s="140"/>
      <c r="H715" s="123"/>
      <c r="I715" s="123"/>
      <c r="J715" s="123"/>
      <c r="K715" s="123"/>
      <c r="L715" s="123"/>
      <c r="M715" s="123"/>
      <c r="N715" s="123"/>
      <c r="O715" s="123"/>
      <c r="P715" s="123"/>
      <c r="Q715" s="123"/>
      <c r="R715" s="105"/>
      <c r="S715" s="106"/>
      <c r="T715" s="106"/>
      <c r="U715" s="107"/>
    </row>
    <row r="716" spans="2:21" ht="13.5" customHeight="1">
      <c r="B716" s="294"/>
      <c r="C716" s="295"/>
      <c r="D716" s="245" t="s">
        <v>41</v>
      </c>
      <c r="E716" s="246"/>
      <c r="F716" s="246"/>
      <c r="G716" s="246"/>
      <c r="H716" s="246"/>
      <c r="I716" s="246"/>
      <c r="J716" s="246"/>
      <c r="K716" s="246"/>
      <c r="L716" s="246"/>
      <c r="M716" s="246"/>
      <c r="N716" s="246"/>
      <c r="O716" s="246"/>
      <c r="P716" s="246"/>
      <c r="Q716" s="247"/>
      <c r="R716" s="251">
        <f>R670+R674+R686+R692+R680+R700+R708+R714</f>
        <v>0</v>
      </c>
      <c r="S716" s="252"/>
      <c r="T716" s="252"/>
      <c r="U716" s="253"/>
    </row>
    <row r="717" spans="2:21" ht="13.5" customHeight="1">
      <c r="B717" s="296"/>
      <c r="C717" s="297"/>
      <c r="D717" s="248"/>
      <c r="E717" s="249"/>
      <c r="F717" s="249"/>
      <c r="G717" s="249"/>
      <c r="H717" s="249"/>
      <c r="I717" s="249"/>
      <c r="J717" s="249"/>
      <c r="K717" s="249"/>
      <c r="L717" s="249"/>
      <c r="M717" s="249"/>
      <c r="N717" s="249"/>
      <c r="O717" s="249"/>
      <c r="P717" s="249"/>
      <c r="Q717" s="250"/>
      <c r="R717" s="254"/>
      <c r="S717" s="255"/>
      <c r="T717" s="255"/>
      <c r="U717" s="256"/>
    </row>
    <row r="718" spans="2:21" ht="13.5" customHeight="1">
      <c r="B718" s="257" t="s">
        <v>50</v>
      </c>
      <c r="C718" s="258"/>
      <c r="D718" s="263" t="s">
        <v>50</v>
      </c>
      <c r="E718" s="264"/>
      <c r="F718" s="264"/>
      <c r="G718" s="258"/>
      <c r="H718" s="269" t="s">
        <v>185</v>
      </c>
      <c r="I718" s="125"/>
      <c r="J718" s="125"/>
      <c r="K718" s="125"/>
      <c r="L718" s="125"/>
      <c r="M718" s="125"/>
      <c r="N718" s="125"/>
      <c r="O718" s="125"/>
      <c r="P718" s="125"/>
      <c r="Q718" s="270"/>
      <c r="R718" s="251">
        <f>ROUNDDOWN(R716*10%,0)</f>
        <v>0</v>
      </c>
      <c r="S718" s="252"/>
      <c r="T718" s="252"/>
      <c r="U718" s="253"/>
    </row>
    <row r="719" spans="2:21" ht="13.5" customHeight="1">
      <c r="B719" s="259"/>
      <c r="C719" s="260"/>
      <c r="D719" s="265"/>
      <c r="E719" s="266"/>
      <c r="F719" s="266"/>
      <c r="G719" s="260"/>
      <c r="H719" s="271" t="s">
        <v>151</v>
      </c>
      <c r="I719" s="272"/>
      <c r="J719" s="272"/>
      <c r="K719" s="272"/>
      <c r="L719" s="272"/>
      <c r="M719" s="272"/>
      <c r="N719" s="272"/>
      <c r="O719" s="272"/>
      <c r="P719" s="272"/>
      <c r="Q719" s="273"/>
      <c r="R719" s="127"/>
      <c r="S719" s="128"/>
      <c r="T719" s="128"/>
      <c r="U719" s="129"/>
    </row>
    <row r="720" spans="2:21" ht="13.5" customHeight="1" thickBot="1">
      <c r="B720" s="261"/>
      <c r="C720" s="262"/>
      <c r="D720" s="267"/>
      <c r="E720" s="268"/>
      <c r="F720" s="268"/>
      <c r="G720" s="262"/>
      <c r="H720" s="98"/>
      <c r="I720" s="274" t="s">
        <v>152</v>
      </c>
      <c r="J720" s="274"/>
      <c r="K720" s="274"/>
      <c r="L720" s="274"/>
      <c r="M720" s="274"/>
      <c r="N720" s="274"/>
      <c r="O720" s="274"/>
      <c r="P720" s="274"/>
      <c r="Q720" s="275"/>
      <c r="R720" s="224"/>
      <c r="S720" s="225"/>
      <c r="T720" s="225"/>
      <c r="U720" s="226"/>
    </row>
    <row r="721" spans="2:21" ht="13.5" customHeight="1">
      <c r="B721" s="215" t="s">
        <v>52</v>
      </c>
      <c r="C721" s="216"/>
      <c r="D721" s="216"/>
      <c r="E721" s="216"/>
      <c r="F721" s="216"/>
      <c r="G721" s="216"/>
      <c r="H721" s="216"/>
      <c r="I721" s="216"/>
      <c r="J721" s="216"/>
      <c r="K721" s="216"/>
      <c r="L721" s="216"/>
      <c r="M721" s="216"/>
      <c r="N721" s="216"/>
      <c r="O721" s="216"/>
      <c r="P721" s="216"/>
      <c r="Q721" s="217"/>
      <c r="R721" s="221">
        <f>R716+R718</f>
        <v>0</v>
      </c>
      <c r="S721" s="222"/>
      <c r="T721" s="222"/>
      <c r="U721" s="223"/>
    </row>
    <row r="722" spans="2:21" ht="13.5" customHeight="1" thickBot="1">
      <c r="B722" s="218"/>
      <c r="C722" s="219"/>
      <c r="D722" s="219"/>
      <c r="E722" s="219"/>
      <c r="F722" s="219"/>
      <c r="G722" s="219"/>
      <c r="H722" s="219"/>
      <c r="I722" s="219"/>
      <c r="J722" s="219"/>
      <c r="K722" s="219"/>
      <c r="L722" s="219"/>
      <c r="M722" s="219"/>
      <c r="N722" s="219"/>
      <c r="O722" s="219"/>
      <c r="P722" s="219"/>
      <c r="Q722" s="220"/>
      <c r="R722" s="224"/>
      <c r="S722" s="225"/>
      <c r="T722" s="225"/>
      <c r="U722" s="226"/>
    </row>
    <row r="723" spans="2:21" ht="13.5" customHeight="1">
      <c r="B723" s="6"/>
      <c r="C723" s="6"/>
      <c r="D723" s="6"/>
      <c r="E723" s="6"/>
      <c r="F723" s="8"/>
      <c r="G723" s="5"/>
      <c r="H723" s="5"/>
      <c r="I723" s="5"/>
      <c r="J723" s="5"/>
      <c r="K723" s="5"/>
      <c r="L723" s="5"/>
      <c r="M723" s="5"/>
      <c r="N723" s="5"/>
      <c r="O723" s="5"/>
      <c r="P723" s="5"/>
      <c r="Q723" s="5"/>
      <c r="R723" s="5"/>
      <c r="S723" s="5"/>
      <c r="T723" s="5"/>
      <c r="U723" s="5"/>
    </row>
    <row r="724" spans="2:21" ht="13.5" hidden="1" customHeight="1">
      <c r="B724" s="5"/>
      <c r="C724" s="5"/>
      <c r="D724" s="5"/>
      <c r="E724" s="5"/>
      <c r="F724" s="5"/>
      <c r="G724" s="5"/>
      <c r="H724" s="5"/>
      <c r="I724" s="5"/>
      <c r="J724" s="5"/>
      <c r="K724" s="5"/>
      <c r="L724" s="5"/>
      <c r="M724" s="1"/>
      <c r="N724" s="1"/>
      <c r="O724" s="1"/>
      <c r="P724" s="1"/>
      <c r="Q724" s="5"/>
      <c r="R724" s="5"/>
      <c r="S724" s="5"/>
      <c r="T724" s="5"/>
      <c r="U724" s="5"/>
    </row>
    <row r="725" spans="2:21" ht="13.5" hidden="1" customHeight="1" thickBot="1">
      <c r="B725" s="5"/>
      <c r="C725" s="5"/>
      <c r="D725" s="5"/>
      <c r="E725" s="5"/>
      <c r="F725" s="5"/>
      <c r="G725" s="5"/>
      <c r="H725" s="5"/>
      <c r="I725" s="5"/>
      <c r="J725" s="5"/>
      <c r="K725" s="5"/>
      <c r="L725" s="5"/>
      <c r="M725" s="1"/>
      <c r="N725" s="1"/>
      <c r="O725" s="1"/>
      <c r="P725" s="1"/>
      <c r="Q725" s="5"/>
      <c r="R725" s="97"/>
      <c r="S725" s="15"/>
      <c r="T725" s="15"/>
      <c r="U725" s="15"/>
    </row>
    <row r="726" spans="2:21" ht="8.25" hidden="1" customHeight="1">
      <c r="B726" s="5"/>
      <c r="C726" s="5"/>
      <c r="D726" s="5"/>
      <c r="E726" s="5"/>
      <c r="F726" s="5"/>
      <c r="G726" s="5"/>
      <c r="H726" s="5"/>
      <c r="I726" s="5"/>
      <c r="J726" s="5"/>
      <c r="K726" s="5"/>
      <c r="L726" s="5"/>
      <c r="M726" s="1"/>
      <c r="N726" s="1"/>
      <c r="O726" s="1"/>
      <c r="P726" s="1"/>
      <c r="Q726" s="5"/>
      <c r="R726" s="15"/>
      <c r="S726" s="15"/>
      <c r="T726" s="15"/>
      <c r="U726" s="15"/>
    </row>
    <row r="727" spans="2:21" ht="13.5" customHeight="1">
      <c r="B727" s="49" t="s">
        <v>284</v>
      </c>
      <c r="C727" s="1"/>
      <c r="D727" s="1"/>
      <c r="E727" s="1"/>
      <c r="F727" s="1"/>
      <c r="G727" s="1"/>
      <c r="H727" s="1"/>
      <c r="I727" s="1"/>
      <c r="J727" s="1"/>
      <c r="K727" s="1"/>
      <c r="L727" s="1"/>
      <c r="M727" s="1"/>
      <c r="N727" s="1"/>
      <c r="O727" s="1"/>
      <c r="P727" s="1"/>
      <c r="Q727" s="1"/>
      <c r="R727" s="1"/>
      <c r="S727" s="1"/>
      <c r="T727" s="1"/>
      <c r="U727" s="1"/>
    </row>
    <row r="728" spans="2:21" ht="13.5" customHeight="1" thickBot="1">
      <c r="B728" s="41"/>
      <c r="C728" s="41"/>
      <c r="D728" s="41"/>
      <c r="E728" s="41"/>
      <c r="F728" s="41"/>
      <c r="G728" s="41"/>
      <c r="H728" s="41"/>
      <c r="I728" s="41"/>
      <c r="J728" s="41"/>
      <c r="K728" s="41"/>
      <c r="L728" s="41"/>
      <c r="M728" s="41"/>
      <c r="N728" s="41"/>
      <c r="O728" s="41"/>
      <c r="P728" s="41"/>
      <c r="Q728" s="41"/>
      <c r="R728" s="41"/>
      <c r="S728" s="41"/>
      <c r="T728" s="41"/>
      <c r="U728" s="41"/>
    </row>
    <row r="729" spans="2:21" ht="13.5" customHeight="1">
      <c r="B729" s="190" t="s">
        <v>27</v>
      </c>
      <c r="C729" s="191"/>
      <c r="D729" s="227" t="s">
        <v>36</v>
      </c>
      <c r="E729" s="228"/>
      <c r="F729" s="229"/>
      <c r="G729" s="233"/>
      <c r="H729" s="234"/>
      <c r="I729" s="234"/>
      <c r="J729" s="234"/>
      <c r="K729" s="234"/>
      <c r="L729" s="235"/>
      <c r="M729" s="237" t="s">
        <v>37</v>
      </c>
      <c r="N729" s="228"/>
      <c r="O729" s="229"/>
      <c r="P729" s="233"/>
      <c r="Q729" s="234"/>
      <c r="R729" s="234"/>
      <c r="S729" s="234"/>
      <c r="T729" s="234"/>
      <c r="U729" s="239"/>
    </row>
    <row r="730" spans="2:21" ht="13.5" customHeight="1">
      <c r="B730" s="192"/>
      <c r="C730" s="193"/>
      <c r="D730" s="230"/>
      <c r="E730" s="231"/>
      <c r="F730" s="232"/>
      <c r="G730" s="212"/>
      <c r="H730" s="213"/>
      <c r="I730" s="213"/>
      <c r="J730" s="213"/>
      <c r="K730" s="213"/>
      <c r="L730" s="236"/>
      <c r="M730" s="238"/>
      <c r="N730" s="231"/>
      <c r="O730" s="232"/>
      <c r="P730" s="212"/>
      <c r="Q730" s="213"/>
      <c r="R730" s="213"/>
      <c r="S730" s="213"/>
      <c r="T730" s="213"/>
      <c r="U730" s="214"/>
    </row>
    <row r="731" spans="2:21" ht="13.5" customHeight="1">
      <c r="B731" s="192"/>
      <c r="C731" s="193"/>
      <c r="D731" s="240" t="s">
        <v>4</v>
      </c>
      <c r="E731" s="241"/>
      <c r="F731" s="242"/>
      <c r="G731" s="209"/>
      <c r="H731" s="210"/>
      <c r="I731" s="243"/>
      <c r="J731" s="244" t="s">
        <v>38</v>
      </c>
      <c r="K731" s="241"/>
      <c r="L731" s="242"/>
      <c r="M731" s="209"/>
      <c r="N731" s="210"/>
      <c r="O731" s="210"/>
      <c r="P731" s="210"/>
      <c r="Q731" s="210"/>
      <c r="R731" s="210"/>
      <c r="S731" s="210"/>
      <c r="T731" s="210"/>
      <c r="U731" s="211"/>
    </row>
    <row r="732" spans="2:21" ht="13.5" customHeight="1">
      <c r="B732" s="192"/>
      <c r="C732" s="193"/>
      <c r="D732" s="230"/>
      <c r="E732" s="231"/>
      <c r="F732" s="232"/>
      <c r="G732" s="212"/>
      <c r="H732" s="213"/>
      <c r="I732" s="236"/>
      <c r="J732" s="238"/>
      <c r="K732" s="231"/>
      <c r="L732" s="232"/>
      <c r="M732" s="212"/>
      <c r="N732" s="213"/>
      <c r="O732" s="213"/>
      <c r="P732" s="213"/>
      <c r="Q732" s="213"/>
      <c r="R732" s="213"/>
      <c r="S732" s="213"/>
      <c r="T732" s="213"/>
      <c r="U732" s="214"/>
    </row>
    <row r="733" spans="2:21" ht="13.5" customHeight="1">
      <c r="B733" s="192"/>
      <c r="C733" s="193"/>
      <c r="D733" s="240" t="s">
        <v>3</v>
      </c>
      <c r="E733" s="241"/>
      <c r="F733" s="242"/>
      <c r="G733" s="209"/>
      <c r="H733" s="210"/>
      <c r="I733" s="210"/>
      <c r="J733" s="210"/>
      <c r="K733" s="210"/>
      <c r="L733" s="243"/>
      <c r="M733" s="244" t="s">
        <v>39</v>
      </c>
      <c r="N733" s="241"/>
      <c r="O733" s="242"/>
      <c r="P733" s="209"/>
      <c r="Q733" s="210"/>
      <c r="R733" s="210"/>
      <c r="S733" s="210"/>
      <c r="T733" s="210"/>
      <c r="U733" s="211"/>
    </row>
    <row r="734" spans="2:21" ht="13.5" customHeight="1">
      <c r="B734" s="192"/>
      <c r="C734" s="193"/>
      <c r="D734" s="230"/>
      <c r="E734" s="231"/>
      <c r="F734" s="232"/>
      <c r="G734" s="212"/>
      <c r="H734" s="213"/>
      <c r="I734" s="213"/>
      <c r="J734" s="213"/>
      <c r="K734" s="213"/>
      <c r="L734" s="236"/>
      <c r="M734" s="238"/>
      <c r="N734" s="231"/>
      <c r="O734" s="232"/>
      <c r="P734" s="212"/>
      <c r="Q734" s="213"/>
      <c r="R734" s="213"/>
      <c r="S734" s="213"/>
      <c r="T734" s="213"/>
      <c r="U734" s="214"/>
    </row>
    <row r="735" spans="2:21" ht="13.5" customHeight="1">
      <c r="B735" s="192"/>
      <c r="C735" s="193"/>
      <c r="D735" s="198" t="s">
        <v>248</v>
      </c>
      <c r="E735" s="199"/>
      <c r="F735" s="199"/>
      <c r="G735" s="201"/>
      <c r="H735" s="201"/>
      <c r="I735" s="201"/>
      <c r="J735" s="201"/>
      <c r="K735" s="201"/>
      <c r="L735" s="201"/>
      <c r="M735" s="199" t="s">
        <v>249</v>
      </c>
      <c r="N735" s="199"/>
      <c r="O735" s="199"/>
      <c r="P735" s="207"/>
      <c r="Q735" s="201"/>
      <c r="R735" s="201"/>
      <c r="S735" s="201"/>
      <c r="T735" s="201"/>
      <c r="U735" s="203"/>
    </row>
    <row r="736" spans="2:21" ht="13.5" customHeight="1" thickBot="1">
      <c r="B736" s="194"/>
      <c r="C736" s="195"/>
      <c r="D736" s="204"/>
      <c r="E736" s="205"/>
      <c r="F736" s="205"/>
      <c r="G736" s="206"/>
      <c r="H736" s="206"/>
      <c r="I736" s="206"/>
      <c r="J736" s="206"/>
      <c r="K736" s="206"/>
      <c r="L736" s="206"/>
      <c r="M736" s="205"/>
      <c r="N736" s="205"/>
      <c r="O736" s="205"/>
      <c r="P736" s="206"/>
      <c r="Q736" s="206"/>
      <c r="R736" s="206"/>
      <c r="S736" s="206"/>
      <c r="T736" s="206"/>
      <c r="U736" s="208"/>
    </row>
    <row r="737" spans="2:21" ht="13.5" customHeight="1">
      <c r="B737" s="190" t="s">
        <v>5</v>
      </c>
      <c r="C737" s="191"/>
      <c r="D737" s="196" t="s">
        <v>36</v>
      </c>
      <c r="E737" s="197"/>
      <c r="F737" s="197"/>
      <c r="G737" s="200"/>
      <c r="H737" s="200"/>
      <c r="I737" s="200"/>
      <c r="J737" s="200"/>
      <c r="K737" s="200"/>
      <c r="L737" s="200"/>
      <c r="M737" s="197" t="s">
        <v>37</v>
      </c>
      <c r="N737" s="197"/>
      <c r="O737" s="197"/>
      <c r="P737" s="200"/>
      <c r="Q737" s="200"/>
      <c r="R737" s="200"/>
      <c r="S737" s="200"/>
      <c r="T737" s="200"/>
      <c r="U737" s="202"/>
    </row>
    <row r="738" spans="2:21" ht="13.5" customHeight="1">
      <c r="B738" s="192"/>
      <c r="C738" s="193"/>
      <c r="D738" s="198"/>
      <c r="E738" s="199"/>
      <c r="F738" s="199"/>
      <c r="G738" s="201"/>
      <c r="H738" s="201"/>
      <c r="I738" s="201"/>
      <c r="J738" s="201"/>
      <c r="K738" s="201"/>
      <c r="L738" s="201"/>
      <c r="M738" s="199"/>
      <c r="N738" s="199"/>
      <c r="O738" s="199"/>
      <c r="P738" s="201"/>
      <c r="Q738" s="201"/>
      <c r="R738" s="201"/>
      <c r="S738" s="201"/>
      <c r="T738" s="201"/>
      <c r="U738" s="203"/>
    </row>
    <row r="739" spans="2:21" ht="13.5" customHeight="1">
      <c r="B739" s="192"/>
      <c r="C739" s="193"/>
      <c r="D739" s="198" t="s">
        <v>4</v>
      </c>
      <c r="E739" s="199"/>
      <c r="F739" s="199"/>
      <c r="G739" s="201"/>
      <c r="H739" s="201"/>
      <c r="I739" s="201"/>
      <c r="J739" s="199" t="s">
        <v>38</v>
      </c>
      <c r="K739" s="199"/>
      <c r="L739" s="199"/>
      <c r="M739" s="201"/>
      <c r="N739" s="201"/>
      <c r="O739" s="201"/>
      <c r="P739" s="201"/>
      <c r="Q739" s="201"/>
      <c r="R739" s="201"/>
      <c r="S739" s="201"/>
      <c r="T739" s="201"/>
      <c r="U739" s="203"/>
    </row>
    <row r="740" spans="2:21" ht="13.5" customHeight="1">
      <c r="B740" s="192"/>
      <c r="C740" s="193"/>
      <c r="D740" s="198"/>
      <c r="E740" s="199"/>
      <c r="F740" s="199"/>
      <c r="G740" s="201"/>
      <c r="H740" s="201"/>
      <c r="I740" s="201"/>
      <c r="J740" s="199"/>
      <c r="K740" s="199"/>
      <c r="L740" s="199"/>
      <c r="M740" s="201"/>
      <c r="N740" s="201"/>
      <c r="O740" s="201"/>
      <c r="P740" s="201"/>
      <c r="Q740" s="201"/>
      <c r="R740" s="201"/>
      <c r="S740" s="201"/>
      <c r="T740" s="201"/>
      <c r="U740" s="203"/>
    </row>
    <row r="741" spans="2:21" ht="13.5" customHeight="1">
      <c r="B741" s="192"/>
      <c r="C741" s="193"/>
      <c r="D741" s="198" t="s">
        <v>3</v>
      </c>
      <c r="E741" s="199"/>
      <c r="F741" s="199"/>
      <c r="G741" s="201"/>
      <c r="H741" s="201"/>
      <c r="I741" s="201"/>
      <c r="J741" s="201"/>
      <c r="K741" s="201"/>
      <c r="L741" s="201"/>
      <c r="M741" s="199" t="s">
        <v>39</v>
      </c>
      <c r="N741" s="199"/>
      <c r="O741" s="199"/>
      <c r="P741" s="201"/>
      <c r="Q741" s="201"/>
      <c r="R741" s="201"/>
      <c r="S741" s="201"/>
      <c r="T741" s="201"/>
      <c r="U741" s="203"/>
    </row>
    <row r="742" spans="2:21" ht="13.5" customHeight="1">
      <c r="B742" s="192"/>
      <c r="C742" s="193"/>
      <c r="D742" s="198"/>
      <c r="E742" s="199"/>
      <c r="F742" s="199"/>
      <c r="G742" s="201"/>
      <c r="H742" s="201"/>
      <c r="I742" s="201"/>
      <c r="J742" s="201"/>
      <c r="K742" s="201"/>
      <c r="L742" s="201"/>
      <c r="M742" s="199"/>
      <c r="N742" s="199"/>
      <c r="O742" s="199"/>
      <c r="P742" s="201"/>
      <c r="Q742" s="201"/>
      <c r="R742" s="201"/>
      <c r="S742" s="201"/>
      <c r="T742" s="201"/>
      <c r="U742" s="203"/>
    </row>
    <row r="743" spans="2:21" ht="13.5" customHeight="1">
      <c r="B743" s="192"/>
      <c r="C743" s="193"/>
      <c r="D743" s="198" t="s">
        <v>250</v>
      </c>
      <c r="E743" s="199"/>
      <c r="F743" s="199"/>
      <c r="G743" s="201"/>
      <c r="H743" s="201"/>
      <c r="I743" s="201"/>
      <c r="J743" s="201"/>
      <c r="K743" s="201"/>
      <c r="L743" s="201"/>
      <c r="M743" s="199" t="s">
        <v>251</v>
      </c>
      <c r="N743" s="199"/>
      <c r="O743" s="199"/>
      <c r="P743" s="207"/>
      <c r="Q743" s="201"/>
      <c r="R743" s="201"/>
      <c r="S743" s="201"/>
      <c r="T743" s="201"/>
      <c r="U743" s="203"/>
    </row>
    <row r="744" spans="2:21" ht="13.5" customHeight="1" thickBot="1">
      <c r="B744" s="194"/>
      <c r="C744" s="195"/>
      <c r="D744" s="204"/>
      <c r="E744" s="205"/>
      <c r="F744" s="205"/>
      <c r="G744" s="206"/>
      <c r="H744" s="206"/>
      <c r="I744" s="206"/>
      <c r="J744" s="206"/>
      <c r="K744" s="206"/>
      <c r="L744" s="206"/>
      <c r="M744" s="205"/>
      <c r="N744" s="205"/>
      <c r="O744" s="205"/>
      <c r="P744" s="206"/>
      <c r="Q744" s="206"/>
      <c r="R744" s="206"/>
      <c r="S744" s="206"/>
      <c r="T744" s="206"/>
      <c r="U744" s="208"/>
    </row>
    <row r="745" spans="2:21" ht="13.5" customHeight="1">
      <c r="B745" s="190" t="s">
        <v>6</v>
      </c>
      <c r="C745" s="191"/>
      <c r="D745" s="196" t="s">
        <v>36</v>
      </c>
      <c r="E745" s="197"/>
      <c r="F745" s="197"/>
      <c r="G745" s="200"/>
      <c r="H745" s="200"/>
      <c r="I745" s="200"/>
      <c r="J745" s="200"/>
      <c r="K745" s="200"/>
      <c r="L745" s="200"/>
      <c r="M745" s="197" t="s">
        <v>37</v>
      </c>
      <c r="N745" s="197"/>
      <c r="O745" s="197"/>
      <c r="P745" s="200"/>
      <c r="Q745" s="200"/>
      <c r="R745" s="200"/>
      <c r="S745" s="200"/>
      <c r="T745" s="200"/>
      <c r="U745" s="202"/>
    </row>
    <row r="746" spans="2:21" ht="13.5" customHeight="1">
      <c r="B746" s="192"/>
      <c r="C746" s="193"/>
      <c r="D746" s="198"/>
      <c r="E746" s="199"/>
      <c r="F746" s="199"/>
      <c r="G746" s="201"/>
      <c r="H746" s="201"/>
      <c r="I746" s="201"/>
      <c r="J746" s="201"/>
      <c r="K746" s="201"/>
      <c r="L746" s="201"/>
      <c r="M746" s="199"/>
      <c r="N746" s="199"/>
      <c r="O746" s="199"/>
      <c r="P746" s="201"/>
      <c r="Q746" s="201"/>
      <c r="R746" s="201"/>
      <c r="S746" s="201"/>
      <c r="T746" s="201"/>
      <c r="U746" s="203"/>
    </row>
    <row r="747" spans="2:21" ht="13.5" customHeight="1">
      <c r="B747" s="192"/>
      <c r="C747" s="193"/>
      <c r="D747" s="198" t="s">
        <v>4</v>
      </c>
      <c r="E747" s="199"/>
      <c r="F747" s="199"/>
      <c r="G747" s="201"/>
      <c r="H747" s="201"/>
      <c r="I747" s="201"/>
      <c r="J747" s="199" t="s">
        <v>38</v>
      </c>
      <c r="K747" s="199"/>
      <c r="L747" s="199"/>
      <c r="M747" s="201"/>
      <c r="N747" s="201"/>
      <c r="O747" s="201"/>
      <c r="P747" s="201"/>
      <c r="Q747" s="201"/>
      <c r="R747" s="201"/>
      <c r="S747" s="201"/>
      <c r="T747" s="201"/>
      <c r="U747" s="203"/>
    </row>
    <row r="748" spans="2:21" ht="13.5" customHeight="1">
      <c r="B748" s="192"/>
      <c r="C748" s="193"/>
      <c r="D748" s="198"/>
      <c r="E748" s="199"/>
      <c r="F748" s="199"/>
      <c r="G748" s="201"/>
      <c r="H748" s="201"/>
      <c r="I748" s="201"/>
      <c r="J748" s="199"/>
      <c r="K748" s="199"/>
      <c r="L748" s="199"/>
      <c r="M748" s="201"/>
      <c r="N748" s="201"/>
      <c r="O748" s="201"/>
      <c r="P748" s="201"/>
      <c r="Q748" s="201"/>
      <c r="R748" s="201"/>
      <c r="S748" s="201"/>
      <c r="T748" s="201"/>
      <c r="U748" s="203"/>
    </row>
    <row r="749" spans="2:21" ht="13.5" customHeight="1">
      <c r="B749" s="192"/>
      <c r="C749" s="193"/>
      <c r="D749" s="198" t="s">
        <v>3</v>
      </c>
      <c r="E749" s="199"/>
      <c r="F749" s="199"/>
      <c r="G749" s="201"/>
      <c r="H749" s="201"/>
      <c r="I749" s="201"/>
      <c r="J749" s="201"/>
      <c r="K749" s="201"/>
      <c r="L749" s="201"/>
      <c r="M749" s="199" t="s">
        <v>39</v>
      </c>
      <c r="N749" s="199"/>
      <c r="O749" s="199"/>
      <c r="P749" s="201"/>
      <c r="Q749" s="201"/>
      <c r="R749" s="201"/>
      <c r="S749" s="201"/>
      <c r="T749" s="201"/>
      <c r="U749" s="203"/>
    </row>
    <row r="750" spans="2:21" ht="13.5" customHeight="1">
      <c r="B750" s="192"/>
      <c r="C750" s="193"/>
      <c r="D750" s="198"/>
      <c r="E750" s="199"/>
      <c r="F750" s="199"/>
      <c r="G750" s="201"/>
      <c r="H750" s="201"/>
      <c r="I750" s="201"/>
      <c r="J750" s="201"/>
      <c r="K750" s="201"/>
      <c r="L750" s="201"/>
      <c r="M750" s="199"/>
      <c r="N750" s="199"/>
      <c r="O750" s="199"/>
      <c r="P750" s="201"/>
      <c r="Q750" s="201"/>
      <c r="R750" s="201"/>
      <c r="S750" s="201"/>
      <c r="T750" s="201"/>
      <c r="U750" s="203"/>
    </row>
    <row r="751" spans="2:21" ht="13.5" customHeight="1">
      <c r="B751" s="192"/>
      <c r="C751" s="193"/>
      <c r="D751" s="198" t="s">
        <v>252</v>
      </c>
      <c r="E751" s="199"/>
      <c r="F751" s="199"/>
      <c r="G751" s="201"/>
      <c r="H751" s="201"/>
      <c r="I751" s="201"/>
      <c r="J751" s="201"/>
      <c r="K751" s="201"/>
      <c r="L751" s="201"/>
      <c r="M751" s="199" t="s">
        <v>251</v>
      </c>
      <c r="N751" s="199"/>
      <c r="O751" s="199"/>
      <c r="P751" s="207"/>
      <c r="Q751" s="201"/>
      <c r="R751" s="201"/>
      <c r="S751" s="201"/>
      <c r="T751" s="201"/>
      <c r="U751" s="203"/>
    </row>
    <row r="752" spans="2:21" ht="13.5" customHeight="1" thickBot="1">
      <c r="B752" s="194"/>
      <c r="C752" s="195"/>
      <c r="D752" s="204"/>
      <c r="E752" s="205"/>
      <c r="F752" s="205"/>
      <c r="G752" s="206"/>
      <c r="H752" s="206"/>
      <c r="I752" s="206"/>
      <c r="J752" s="206"/>
      <c r="K752" s="206"/>
      <c r="L752" s="206"/>
      <c r="M752" s="205"/>
      <c r="N752" s="205"/>
      <c r="O752" s="205"/>
      <c r="P752" s="206"/>
      <c r="Q752" s="206"/>
      <c r="R752" s="206"/>
      <c r="S752" s="206"/>
      <c r="T752" s="206"/>
      <c r="U752" s="208"/>
    </row>
    <row r="753" spans="2:21" ht="13.5" customHeight="1">
      <c r="B753" s="42" t="s">
        <v>66</v>
      </c>
      <c r="C753" s="42"/>
      <c r="D753" s="42"/>
      <c r="E753" s="42"/>
      <c r="F753" s="42"/>
      <c r="G753" s="42"/>
      <c r="H753" s="42"/>
      <c r="I753" s="42"/>
      <c r="J753" s="42"/>
      <c r="K753" s="42"/>
      <c r="L753" s="42"/>
      <c r="M753" s="42"/>
      <c r="N753" s="42"/>
      <c r="O753" s="42"/>
      <c r="P753" s="42"/>
      <c r="Q753" s="42"/>
      <c r="R753" s="42"/>
      <c r="S753" s="42"/>
      <c r="T753" s="42"/>
      <c r="U753" s="42"/>
    </row>
  </sheetData>
  <mergeCells count="1125">
    <mergeCell ref="C553:U554"/>
    <mergeCell ref="I570:Q570"/>
    <mergeCell ref="R570:U570"/>
    <mergeCell ref="H568:Q568"/>
    <mergeCell ref="I575:Q575"/>
    <mergeCell ref="R575:U575"/>
    <mergeCell ref="T551:T552"/>
    <mergeCell ref="C551:D552"/>
    <mergeCell ref="R609:U609"/>
    <mergeCell ref="H621:Q621"/>
    <mergeCell ref="H622:Q622"/>
    <mergeCell ref="R617:U617"/>
    <mergeCell ref="H618:Q619"/>
    <mergeCell ref="R618:U619"/>
    <mergeCell ref="H616:Q616"/>
    <mergeCell ref="I609:Q609"/>
    <mergeCell ref="H670:Q671"/>
    <mergeCell ref="R670:U671"/>
    <mergeCell ref="R669:U669"/>
    <mergeCell ref="H608:Q608"/>
    <mergeCell ref="T192:U193"/>
    <mergeCell ref="R188:S189"/>
    <mergeCell ref="G192:J193"/>
    <mergeCell ref="K192:N193"/>
    <mergeCell ref="O192:Q193"/>
    <mergeCell ref="R192:S193"/>
    <mergeCell ref="T188:U189"/>
    <mergeCell ref="G194:J195"/>
    <mergeCell ref="K194:N195"/>
    <mergeCell ref="O194:Q195"/>
    <mergeCell ref="R194:S195"/>
    <mergeCell ref="B190:C191"/>
    <mergeCell ref="D190:F191"/>
    <mergeCell ref="G190:J191"/>
    <mergeCell ref="K190:N191"/>
    <mergeCell ref="O190:Q191"/>
    <mergeCell ref="T539:T540"/>
    <mergeCell ref="T194:U195"/>
    <mergeCell ref="B192:C193"/>
    <mergeCell ref="D192:F193"/>
    <mergeCell ref="B196:N196"/>
    <mergeCell ref="B198:U199"/>
    <mergeCell ref="B200:D204"/>
    <mergeCell ref="E200:U204"/>
    <mergeCell ref="B194:C195"/>
    <mergeCell ref="D194:F195"/>
    <mergeCell ref="B206:U207"/>
    <mergeCell ref="B208:D212"/>
    <mergeCell ref="E208:U212"/>
    <mergeCell ref="C323:S324"/>
    <mergeCell ref="C399:S400"/>
    <mergeCell ref="R184:S185"/>
    <mergeCell ref="T180:U181"/>
    <mergeCell ref="V180:W181"/>
    <mergeCell ref="T182:U183"/>
    <mergeCell ref="V182:W183"/>
    <mergeCell ref="T184:U185"/>
    <mergeCell ref="B186:C187"/>
    <mergeCell ref="D186:F187"/>
    <mergeCell ref="G186:J187"/>
    <mergeCell ref="K186:N187"/>
    <mergeCell ref="O186:Q187"/>
    <mergeCell ref="R186:S187"/>
    <mergeCell ref="T186:U187"/>
    <mergeCell ref="B184:C185"/>
    <mergeCell ref="D184:F185"/>
    <mergeCell ref="R190:S191"/>
    <mergeCell ref="T190:U191"/>
    <mergeCell ref="B188:C189"/>
    <mergeCell ref="D188:F189"/>
    <mergeCell ref="G188:J189"/>
    <mergeCell ref="K188:N189"/>
    <mergeCell ref="O188:Q189"/>
    <mergeCell ref="K178:N179"/>
    <mergeCell ref="O178:Q179"/>
    <mergeCell ref="R178:S179"/>
    <mergeCell ref="O176:Q177"/>
    <mergeCell ref="T178:U179"/>
    <mergeCell ref="D171:G172"/>
    <mergeCell ref="V178:W179"/>
    <mergeCell ref="B180:C181"/>
    <mergeCell ref="D180:F181"/>
    <mergeCell ref="G180:J181"/>
    <mergeCell ref="K180:N181"/>
    <mergeCell ref="O180:Q181"/>
    <mergeCell ref="R180:S181"/>
    <mergeCell ref="B178:C179"/>
    <mergeCell ref="D178:F179"/>
    <mergeCell ref="G178:J179"/>
    <mergeCell ref="B182:C183"/>
    <mergeCell ref="D182:F183"/>
    <mergeCell ref="G182:J183"/>
    <mergeCell ref="K182:N183"/>
    <mergeCell ref="O182:Q183"/>
    <mergeCell ref="R182:S183"/>
    <mergeCell ref="A156:T157"/>
    <mergeCell ref="B158:C162"/>
    <mergeCell ref="D158:U162"/>
    <mergeCell ref="B165:C166"/>
    <mergeCell ref="D165:G166"/>
    <mergeCell ref="B176:C177"/>
    <mergeCell ref="D176:F177"/>
    <mergeCell ref="G176:J177"/>
    <mergeCell ref="K176:N177"/>
    <mergeCell ref="H165:O166"/>
    <mergeCell ref="B171:C172"/>
    <mergeCell ref="D169:G170"/>
    <mergeCell ref="R176:S177"/>
    <mergeCell ref="T176:U177"/>
    <mergeCell ref="V176:W177"/>
    <mergeCell ref="H171:O172"/>
    <mergeCell ref="P171:U172"/>
    <mergeCell ref="P165:U166"/>
    <mergeCell ref="H167:O168"/>
    <mergeCell ref="P167:U168"/>
    <mergeCell ref="H169:O170"/>
    <mergeCell ref="P169:U170"/>
    <mergeCell ref="R138:U139"/>
    <mergeCell ref="B140:C141"/>
    <mergeCell ref="B138:C139"/>
    <mergeCell ref="D138:G139"/>
    <mergeCell ref="H138:L139"/>
    <mergeCell ref="M138:Q139"/>
    <mergeCell ref="B128:U129"/>
    <mergeCell ref="B122:D124"/>
    <mergeCell ref="E122:U124"/>
    <mergeCell ref="B144:C145"/>
    <mergeCell ref="D144:G145"/>
    <mergeCell ref="H144:L145"/>
    <mergeCell ref="M144:Q145"/>
    <mergeCell ref="R144:U145"/>
    <mergeCell ref="B146:C147"/>
    <mergeCell ref="D146:G147"/>
    <mergeCell ref="H146:L147"/>
    <mergeCell ref="M146:Q147"/>
    <mergeCell ref="R146:U147"/>
    <mergeCell ref="N49:S49"/>
    <mergeCell ref="E54:G54"/>
    <mergeCell ref="H54:J54"/>
    <mergeCell ref="K54:M54"/>
    <mergeCell ref="N54:R54"/>
    <mergeCell ref="C58:E59"/>
    <mergeCell ref="F58:Q59"/>
    <mergeCell ref="E52:G52"/>
    <mergeCell ref="K48:M48"/>
    <mergeCell ref="N48:S48"/>
    <mergeCell ref="E49:G51"/>
    <mergeCell ref="H49:J51"/>
    <mergeCell ref="K49:M51"/>
    <mergeCell ref="N50:S50"/>
    <mergeCell ref="N51:S51"/>
    <mergeCell ref="E53:G53"/>
    <mergeCell ref="H53:J53"/>
    <mergeCell ref="N53:R53"/>
    <mergeCell ref="F57:Q57"/>
    <mergeCell ref="R57:T57"/>
    <mergeCell ref="B55:H55"/>
    <mergeCell ref="B52:D53"/>
    <mergeCell ref="K53:M53"/>
    <mergeCell ref="K52:M52"/>
    <mergeCell ref="K184:N185"/>
    <mergeCell ref="O184:Q185"/>
    <mergeCell ref="J545:L546"/>
    <mergeCell ref="H140:L141"/>
    <mergeCell ref="G543:I544"/>
    <mergeCell ref="A149:T150"/>
    <mergeCell ref="B151:C155"/>
    <mergeCell ref="D151:U155"/>
    <mergeCell ref="U549:U550"/>
    <mergeCell ref="H52:J52"/>
    <mergeCell ref="Q543:S544"/>
    <mergeCell ref="T543:T544"/>
    <mergeCell ref="U543:U544"/>
    <mergeCell ref="R64:T65"/>
    <mergeCell ref="R58:T59"/>
    <mergeCell ref="U539:U540"/>
    <mergeCell ref="Q541:S542"/>
    <mergeCell ref="T541:T542"/>
    <mergeCell ref="N52:R52"/>
    <mergeCell ref="G184:J185"/>
    <mergeCell ref="R60:T61"/>
    <mergeCell ref="B142:C143"/>
    <mergeCell ref="D142:G143"/>
    <mergeCell ref="H142:L143"/>
    <mergeCell ref="M142:Q143"/>
    <mergeCell ref="F60:Q61"/>
    <mergeCell ref="C60:E61"/>
    <mergeCell ref="F64:Q65"/>
    <mergeCell ref="E119:U121"/>
    <mergeCell ref="B126:U127"/>
    <mergeCell ref="R142:U143"/>
    <mergeCell ref="S79:T79"/>
    <mergeCell ref="E551:F552"/>
    <mergeCell ref="G551:I552"/>
    <mergeCell ref="J551:L552"/>
    <mergeCell ref="O551:P552"/>
    <mergeCell ref="M545:N546"/>
    <mergeCell ref="O545:P546"/>
    <mergeCell ref="M551:N552"/>
    <mergeCell ref="T547:T548"/>
    <mergeCell ref="U545:U546"/>
    <mergeCell ref="D547:D548"/>
    <mergeCell ref="E547:F548"/>
    <mergeCell ref="G547:I548"/>
    <mergeCell ref="J547:L548"/>
    <mergeCell ref="M547:N548"/>
    <mergeCell ref="O547:P548"/>
    <mergeCell ref="Q545:S546"/>
    <mergeCell ref="U547:U548"/>
    <mergeCell ref="D549:D550"/>
    <mergeCell ref="E549:F550"/>
    <mergeCell ref="G549:I550"/>
    <mergeCell ref="J549:L550"/>
    <mergeCell ref="G545:I546"/>
    <mergeCell ref="D545:D546"/>
    <mergeCell ref="E545:F546"/>
    <mergeCell ref="Q547:S548"/>
    <mergeCell ref="M549:N550"/>
    <mergeCell ref="Q551:S552"/>
    <mergeCell ref="O549:P550"/>
    <mergeCell ref="Q549:S550"/>
    <mergeCell ref="T549:T550"/>
    <mergeCell ref="T545:T546"/>
    <mergeCell ref="U551:U552"/>
    <mergeCell ref="O539:P540"/>
    <mergeCell ref="T535:T536"/>
    <mergeCell ref="U535:U536"/>
    <mergeCell ref="Q539:S540"/>
    <mergeCell ref="D537:D538"/>
    <mergeCell ref="E537:F538"/>
    <mergeCell ref="G537:I538"/>
    <mergeCell ref="J537:L538"/>
    <mergeCell ref="M537:N538"/>
    <mergeCell ref="D543:D544"/>
    <mergeCell ref="E543:F544"/>
    <mergeCell ref="U541:U542"/>
    <mergeCell ref="Q537:S538"/>
    <mergeCell ref="T537:T538"/>
    <mergeCell ref="U537:U538"/>
    <mergeCell ref="D539:D540"/>
    <mergeCell ref="E539:F540"/>
    <mergeCell ref="G539:I540"/>
    <mergeCell ref="J539:L540"/>
    <mergeCell ref="D541:D542"/>
    <mergeCell ref="E541:F542"/>
    <mergeCell ref="G541:I542"/>
    <mergeCell ref="J541:L542"/>
    <mergeCell ref="M541:N542"/>
    <mergeCell ref="O541:P542"/>
    <mergeCell ref="J543:L544"/>
    <mergeCell ref="M543:N544"/>
    <mergeCell ref="O543:P544"/>
    <mergeCell ref="D528:D530"/>
    <mergeCell ref="E528:F530"/>
    <mergeCell ref="G528:I530"/>
    <mergeCell ref="J528:L530"/>
    <mergeCell ref="O528:P530"/>
    <mergeCell ref="U528:U530"/>
    <mergeCell ref="C531:C550"/>
    <mergeCell ref="D531:D532"/>
    <mergeCell ref="E531:F532"/>
    <mergeCell ref="G531:I532"/>
    <mergeCell ref="J531:L532"/>
    <mergeCell ref="Q535:S536"/>
    <mergeCell ref="O531:P532"/>
    <mergeCell ref="Q531:S532"/>
    <mergeCell ref="T531:T532"/>
    <mergeCell ref="U531:U532"/>
    <mergeCell ref="D533:D534"/>
    <mergeCell ref="E533:F534"/>
    <mergeCell ref="G533:I534"/>
    <mergeCell ref="J533:L534"/>
    <mergeCell ref="M533:N534"/>
    <mergeCell ref="O537:P538"/>
    <mergeCell ref="Q533:S534"/>
    <mergeCell ref="T533:T534"/>
    <mergeCell ref="U533:U534"/>
    <mergeCell ref="D535:D536"/>
    <mergeCell ref="E535:F536"/>
    <mergeCell ref="G535:I536"/>
    <mergeCell ref="J535:L536"/>
    <mergeCell ref="M535:N536"/>
    <mergeCell ref="O535:P536"/>
    <mergeCell ref="M539:N540"/>
    <mergeCell ref="C475:D476"/>
    <mergeCell ref="E475:F476"/>
    <mergeCell ref="G475:I476"/>
    <mergeCell ref="J475:L476"/>
    <mergeCell ref="M475:N476"/>
    <mergeCell ref="O475:P476"/>
    <mergeCell ref="Q475:S476"/>
    <mergeCell ref="T475:T476"/>
    <mergeCell ref="U475:U476"/>
    <mergeCell ref="C477:U478"/>
    <mergeCell ref="B480:B554"/>
    <mergeCell ref="C480:F481"/>
    <mergeCell ref="G480:U481"/>
    <mergeCell ref="C500:F504"/>
    <mergeCell ref="G500:U504"/>
    <mergeCell ref="C505:F509"/>
    <mergeCell ref="G505:U509"/>
    <mergeCell ref="C510:F512"/>
    <mergeCell ref="G510:O512"/>
    <mergeCell ref="M528:N530"/>
    <mergeCell ref="C513:F515"/>
    <mergeCell ref="G513:U515"/>
    <mergeCell ref="C516:F517"/>
    <mergeCell ref="G516:L517"/>
    <mergeCell ref="M516:U517"/>
    <mergeCell ref="C518:F520"/>
    <mergeCell ref="G518:U520"/>
    <mergeCell ref="C521:F522"/>
    <mergeCell ref="G521:U522"/>
    <mergeCell ref="C523:F527"/>
    <mergeCell ref="G523:U527"/>
    <mergeCell ref="C528:C530"/>
    <mergeCell ref="D471:D472"/>
    <mergeCell ref="E471:F472"/>
    <mergeCell ref="G471:I472"/>
    <mergeCell ref="J471:L472"/>
    <mergeCell ref="M471:N472"/>
    <mergeCell ref="O471:P472"/>
    <mergeCell ref="Q471:S472"/>
    <mergeCell ref="T471:T472"/>
    <mergeCell ref="U471:U472"/>
    <mergeCell ref="D473:D474"/>
    <mergeCell ref="E473:F474"/>
    <mergeCell ref="G473:I474"/>
    <mergeCell ref="J473:L474"/>
    <mergeCell ref="M473:N474"/>
    <mergeCell ref="O473:P474"/>
    <mergeCell ref="Q473:S474"/>
    <mergeCell ref="T473:T474"/>
    <mergeCell ref="U473:U474"/>
    <mergeCell ref="D467:D468"/>
    <mergeCell ref="E467:F468"/>
    <mergeCell ref="G467:I468"/>
    <mergeCell ref="J467:L468"/>
    <mergeCell ref="M467:N468"/>
    <mergeCell ref="O467:P468"/>
    <mergeCell ref="Q467:S468"/>
    <mergeCell ref="T467:T468"/>
    <mergeCell ref="U467:U468"/>
    <mergeCell ref="D469:D470"/>
    <mergeCell ref="E469:F470"/>
    <mergeCell ref="G469:I470"/>
    <mergeCell ref="J469:L470"/>
    <mergeCell ref="M469:N470"/>
    <mergeCell ref="O469:P470"/>
    <mergeCell ref="Q469:S470"/>
    <mergeCell ref="T469:T470"/>
    <mergeCell ref="U469:U470"/>
    <mergeCell ref="M461:N462"/>
    <mergeCell ref="O461:P462"/>
    <mergeCell ref="Q461:S462"/>
    <mergeCell ref="T461:T462"/>
    <mergeCell ref="U461:U462"/>
    <mergeCell ref="D463:D464"/>
    <mergeCell ref="E463:F464"/>
    <mergeCell ref="G463:I464"/>
    <mergeCell ref="J463:L464"/>
    <mergeCell ref="M463:N464"/>
    <mergeCell ref="O463:P464"/>
    <mergeCell ref="Q463:S464"/>
    <mergeCell ref="T463:T464"/>
    <mergeCell ref="U463:U464"/>
    <mergeCell ref="D465:D466"/>
    <mergeCell ref="E465:F466"/>
    <mergeCell ref="G465:I466"/>
    <mergeCell ref="J465:L466"/>
    <mergeCell ref="M465:N466"/>
    <mergeCell ref="O465:P466"/>
    <mergeCell ref="Q465:S466"/>
    <mergeCell ref="T465:T466"/>
    <mergeCell ref="U465:U466"/>
    <mergeCell ref="C455:C474"/>
    <mergeCell ref="D455:D456"/>
    <mergeCell ref="E455:F456"/>
    <mergeCell ref="G455:I456"/>
    <mergeCell ref="J455:L456"/>
    <mergeCell ref="M455:N456"/>
    <mergeCell ref="O455:P456"/>
    <mergeCell ref="Q455:S456"/>
    <mergeCell ref="T455:T456"/>
    <mergeCell ref="U455:U456"/>
    <mergeCell ref="D457:D458"/>
    <mergeCell ref="E457:F458"/>
    <mergeCell ref="G457:I458"/>
    <mergeCell ref="J457:L458"/>
    <mergeCell ref="M457:N458"/>
    <mergeCell ref="O457:P458"/>
    <mergeCell ref="Q457:S458"/>
    <mergeCell ref="T457:T458"/>
    <mergeCell ref="U457:U458"/>
    <mergeCell ref="D459:D460"/>
    <mergeCell ref="E459:F460"/>
    <mergeCell ref="G459:I460"/>
    <mergeCell ref="J459:L460"/>
    <mergeCell ref="M459:N460"/>
    <mergeCell ref="O459:P460"/>
    <mergeCell ref="Q459:S460"/>
    <mergeCell ref="T459:T460"/>
    <mergeCell ref="U459:U460"/>
    <mergeCell ref="D461:D462"/>
    <mergeCell ref="E461:F462"/>
    <mergeCell ref="G461:I462"/>
    <mergeCell ref="J461:L462"/>
    <mergeCell ref="C401:U402"/>
    <mergeCell ref="C442:F444"/>
    <mergeCell ref="G442:U444"/>
    <mergeCell ref="C445:F446"/>
    <mergeCell ref="G445:U446"/>
    <mergeCell ref="C447:F451"/>
    <mergeCell ref="G447:U451"/>
    <mergeCell ref="C452:C454"/>
    <mergeCell ref="D452:D454"/>
    <mergeCell ref="E452:F454"/>
    <mergeCell ref="G452:I454"/>
    <mergeCell ref="J452:L454"/>
    <mergeCell ref="M452:N454"/>
    <mergeCell ref="O452:P454"/>
    <mergeCell ref="Q452:S454"/>
    <mergeCell ref="T452:T454"/>
    <mergeCell ref="U452:U454"/>
    <mergeCell ref="D395:D396"/>
    <mergeCell ref="E395:F396"/>
    <mergeCell ref="G395:I396"/>
    <mergeCell ref="J395:L396"/>
    <mergeCell ref="M395:N396"/>
    <mergeCell ref="O395:P396"/>
    <mergeCell ref="Q395:S396"/>
    <mergeCell ref="G397:I398"/>
    <mergeCell ref="J397:L398"/>
    <mergeCell ref="M397:N398"/>
    <mergeCell ref="O397:P398"/>
    <mergeCell ref="Q397:S398"/>
    <mergeCell ref="T397:T398"/>
    <mergeCell ref="B404:B478"/>
    <mergeCell ref="C404:F405"/>
    <mergeCell ref="G404:U405"/>
    <mergeCell ref="C424:F428"/>
    <mergeCell ref="G424:U428"/>
    <mergeCell ref="B328:B402"/>
    <mergeCell ref="T395:T396"/>
    <mergeCell ref="U395:U396"/>
    <mergeCell ref="D397:D398"/>
    <mergeCell ref="E397:F398"/>
    <mergeCell ref="C328:F329"/>
    <mergeCell ref="G434:O436"/>
    <mergeCell ref="P434:R436"/>
    <mergeCell ref="S434:U436"/>
    <mergeCell ref="C437:F439"/>
    <mergeCell ref="G437:U439"/>
    <mergeCell ref="U397:U398"/>
    <mergeCell ref="T399:T400"/>
    <mergeCell ref="U399:U400"/>
    <mergeCell ref="D391:D392"/>
    <mergeCell ref="E391:F392"/>
    <mergeCell ref="G391:I392"/>
    <mergeCell ref="J391:L392"/>
    <mergeCell ref="M391:N392"/>
    <mergeCell ref="O391:P392"/>
    <mergeCell ref="Q391:S392"/>
    <mergeCell ref="T391:T392"/>
    <mergeCell ref="U391:U392"/>
    <mergeCell ref="D393:D394"/>
    <mergeCell ref="E393:F394"/>
    <mergeCell ref="G393:I394"/>
    <mergeCell ref="J393:L394"/>
    <mergeCell ref="M393:N394"/>
    <mergeCell ref="O393:P394"/>
    <mergeCell ref="Q393:S394"/>
    <mergeCell ref="T393:T394"/>
    <mergeCell ref="U393:U394"/>
    <mergeCell ref="D385:D386"/>
    <mergeCell ref="E385:F386"/>
    <mergeCell ref="G385:I386"/>
    <mergeCell ref="J385:L386"/>
    <mergeCell ref="M385:N386"/>
    <mergeCell ref="O385:P386"/>
    <mergeCell ref="Q385:S386"/>
    <mergeCell ref="T385:T386"/>
    <mergeCell ref="U385:U386"/>
    <mergeCell ref="G387:I388"/>
    <mergeCell ref="J387:L388"/>
    <mergeCell ref="M387:N388"/>
    <mergeCell ref="O387:P388"/>
    <mergeCell ref="Q387:S388"/>
    <mergeCell ref="T387:T388"/>
    <mergeCell ref="U387:U388"/>
    <mergeCell ref="O389:P390"/>
    <mergeCell ref="Q389:S390"/>
    <mergeCell ref="T389:T390"/>
    <mergeCell ref="U389:U390"/>
    <mergeCell ref="T379:T380"/>
    <mergeCell ref="U379:U380"/>
    <mergeCell ref="D381:D382"/>
    <mergeCell ref="E381:F382"/>
    <mergeCell ref="G381:I382"/>
    <mergeCell ref="J381:L382"/>
    <mergeCell ref="M381:N382"/>
    <mergeCell ref="O381:P382"/>
    <mergeCell ref="Q381:S382"/>
    <mergeCell ref="T381:T382"/>
    <mergeCell ref="U381:U382"/>
    <mergeCell ref="D383:D384"/>
    <mergeCell ref="E383:F384"/>
    <mergeCell ref="G383:I384"/>
    <mergeCell ref="J383:L384"/>
    <mergeCell ref="M383:N384"/>
    <mergeCell ref="O383:P384"/>
    <mergeCell ref="Q383:S384"/>
    <mergeCell ref="T383:T384"/>
    <mergeCell ref="U383:U384"/>
    <mergeCell ref="O379:P380"/>
    <mergeCell ref="G358:O360"/>
    <mergeCell ref="P358:R360"/>
    <mergeCell ref="S358:U360"/>
    <mergeCell ref="G353:U357"/>
    <mergeCell ref="C366:F368"/>
    <mergeCell ref="G366:U368"/>
    <mergeCell ref="G361:U363"/>
    <mergeCell ref="G364:L365"/>
    <mergeCell ref="M364:U365"/>
    <mergeCell ref="C361:F363"/>
    <mergeCell ref="C369:F370"/>
    <mergeCell ref="G369:U370"/>
    <mergeCell ref="C371:F375"/>
    <mergeCell ref="G371:U375"/>
    <mergeCell ref="C376:C378"/>
    <mergeCell ref="D376:D378"/>
    <mergeCell ref="E376:F378"/>
    <mergeCell ref="G376:I378"/>
    <mergeCell ref="J376:L378"/>
    <mergeCell ref="M376:N378"/>
    <mergeCell ref="C379:C398"/>
    <mergeCell ref="D379:D380"/>
    <mergeCell ref="E379:F380"/>
    <mergeCell ref="G379:I380"/>
    <mergeCell ref="J379:L380"/>
    <mergeCell ref="M379:N380"/>
    <mergeCell ref="J389:L390"/>
    <mergeCell ref="M389:N390"/>
    <mergeCell ref="D387:D388"/>
    <mergeCell ref="E387:F388"/>
    <mergeCell ref="Q379:S380"/>
    <mergeCell ref="F38:F42"/>
    <mergeCell ref="G38:Q38"/>
    <mergeCell ref="G39:Q39"/>
    <mergeCell ref="G42:Q42"/>
    <mergeCell ref="G40:Q40"/>
    <mergeCell ref="I617:Q617"/>
    <mergeCell ref="B93:U94"/>
    <mergeCell ref="U321:U322"/>
    <mergeCell ref="G321:I322"/>
    <mergeCell ref="J321:L322"/>
    <mergeCell ref="C47:U47"/>
    <mergeCell ref="G300:I302"/>
    <mergeCell ref="J300:L302"/>
    <mergeCell ref="E300:F302"/>
    <mergeCell ref="G288:L289"/>
    <mergeCell ref="M288:U289"/>
    <mergeCell ref="B89:U90"/>
    <mergeCell ref="B91:U92"/>
    <mergeCell ref="H67:J67"/>
    <mergeCell ref="B119:D121"/>
    <mergeCell ref="T323:T324"/>
    <mergeCell ref="Q321:S322"/>
    <mergeCell ref="T321:T322"/>
    <mergeCell ref="Q307:S308"/>
    <mergeCell ref="T309:T310"/>
    <mergeCell ref="O317:P318"/>
    <mergeCell ref="Q317:S318"/>
    <mergeCell ref="T311:T312"/>
    <mergeCell ref="T313:T314"/>
    <mergeCell ref="O307:P308"/>
    <mergeCell ref="U311:U312"/>
    <mergeCell ref="D313:D314"/>
    <mergeCell ref="C325:U326"/>
    <mergeCell ref="U323:U324"/>
    <mergeCell ref="E321:F322"/>
    <mergeCell ref="C303:C322"/>
    <mergeCell ref="D303:D304"/>
    <mergeCell ref="E305:F306"/>
    <mergeCell ref="G305:I306"/>
    <mergeCell ref="J305:L306"/>
    <mergeCell ref="B664:C665"/>
    <mergeCell ref="H629:Q629"/>
    <mergeCell ref="H632:Q632"/>
    <mergeCell ref="B634:Q635"/>
    <mergeCell ref="R634:U635"/>
    <mergeCell ref="B562:C627"/>
    <mergeCell ref="D562:G577"/>
    <mergeCell ref="H620:Q620"/>
    <mergeCell ref="H562:Q562"/>
    <mergeCell ref="D590:G595"/>
    <mergeCell ref="E313:F314"/>
    <mergeCell ref="G313:I314"/>
    <mergeCell ref="M317:N318"/>
    <mergeCell ref="J313:L314"/>
    <mergeCell ref="M313:N314"/>
    <mergeCell ref="O313:P314"/>
    <mergeCell ref="Q313:S314"/>
    <mergeCell ref="J317:L318"/>
    <mergeCell ref="R576:U577"/>
    <mergeCell ref="G328:U329"/>
    <mergeCell ref="O376:P378"/>
    <mergeCell ref="Q376:S378"/>
    <mergeCell ref="T376:T378"/>
    <mergeCell ref="U376:U378"/>
    <mergeCell ref="T307:T308"/>
    <mergeCell ref="U313:U314"/>
    <mergeCell ref="T305:T306"/>
    <mergeCell ref="E307:F308"/>
    <mergeCell ref="G307:I308"/>
    <mergeCell ref="J307:L308"/>
    <mergeCell ref="M307:N308"/>
    <mergeCell ref="G309:I310"/>
    <mergeCell ref="Q303:S304"/>
    <mergeCell ref="O305:P306"/>
    <mergeCell ref="J309:L310"/>
    <mergeCell ref="M309:N310"/>
    <mergeCell ref="O309:P310"/>
    <mergeCell ref="D321:D322"/>
    <mergeCell ref="D309:D310"/>
    <mergeCell ref="D319:D320"/>
    <mergeCell ref="D307:D308"/>
    <mergeCell ref="D305:D306"/>
    <mergeCell ref="T303:T304"/>
    <mergeCell ref="E309:F310"/>
    <mergeCell ref="E303:F304"/>
    <mergeCell ref="G303:I304"/>
    <mergeCell ref="J303:L304"/>
    <mergeCell ref="M321:N322"/>
    <mergeCell ref="O321:P322"/>
    <mergeCell ref="H48:J48"/>
    <mergeCell ref="B103:D106"/>
    <mergeCell ref="E103:U106"/>
    <mergeCell ref="D56:S56"/>
    <mergeCell ref="C57:E57"/>
    <mergeCell ref="B58:B59"/>
    <mergeCell ref="C64:E65"/>
    <mergeCell ref="E67:G67"/>
    <mergeCell ref="B111:D118"/>
    <mergeCell ref="E111:U118"/>
    <mergeCell ref="B98:D102"/>
    <mergeCell ref="E98:U102"/>
    <mergeCell ref="B107:D110"/>
    <mergeCell ref="E107:U110"/>
    <mergeCell ref="U309:U310"/>
    <mergeCell ref="Q311:S312"/>
    <mergeCell ref="D315:D316"/>
    <mergeCell ref="O315:P316"/>
    <mergeCell ref="E315:F316"/>
    <mergeCell ref="G315:I316"/>
    <mergeCell ref="J315:L316"/>
    <mergeCell ref="E311:F312"/>
    <mergeCell ref="O311:P312"/>
    <mergeCell ref="D311:D312"/>
    <mergeCell ref="C293:F294"/>
    <mergeCell ref="G293:U294"/>
    <mergeCell ref="C295:F299"/>
    <mergeCell ref="G295:U299"/>
    <mergeCell ref="T300:T302"/>
    <mergeCell ref="U300:U302"/>
    <mergeCell ref="D300:D302"/>
    <mergeCell ref="M300:N302"/>
    <mergeCell ref="B1:E2"/>
    <mergeCell ref="Q3:U4"/>
    <mergeCell ref="B6:U7"/>
    <mergeCell ref="B8:U9"/>
    <mergeCell ref="B11:H12"/>
    <mergeCell ref="G41:Q41"/>
    <mergeCell ref="M15:U16"/>
    <mergeCell ref="I17:K18"/>
    <mergeCell ref="B25:U27"/>
    <mergeCell ref="I21:K22"/>
    <mergeCell ref="D43:R43"/>
    <mergeCell ref="B75:O75"/>
    <mergeCell ref="I13:J14"/>
    <mergeCell ref="B3:E4"/>
    <mergeCell ref="M17:U18"/>
    <mergeCell ref="I19:K20"/>
    <mergeCell ref="M19:O20"/>
    <mergeCell ref="P19:T20"/>
    <mergeCell ref="U19:U20"/>
    <mergeCell ref="I15:K16"/>
    <mergeCell ref="M21:O22"/>
    <mergeCell ref="P21:T22"/>
    <mergeCell ref="D32:S32"/>
    <mergeCell ref="D35:S35"/>
    <mergeCell ref="E36:E37"/>
    <mergeCell ref="F36:F37"/>
    <mergeCell ref="G36:Q37"/>
    <mergeCell ref="R36:R37"/>
    <mergeCell ref="B34:H34"/>
    <mergeCell ref="A29:U31"/>
    <mergeCell ref="B48:D51"/>
    <mergeCell ref="E48:G48"/>
    <mergeCell ref="D132:G133"/>
    <mergeCell ref="H132:L133"/>
    <mergeCell ref="M132:Q133"/>
    <mergeCell ref="R132:U133"/>
    <mergeCell ref="B130:C131"/>
    <mergeCell ref="D130:G131"/>
    <mergeCell ref="H130:L131"/>
    <mergeCell ref="I574:Q574"/>
    <mergeCell ref="R574:U574"/>
    <mergeCell ref="H576:Q577"/>
    <mergeCell ref="E317:F318"/>
    <mergeCell ref="G317:I318"/>
    <mergeCell ref="G319:I320"/>
    <mergeCell ref="J319:L320"/>
    <mergeCell ref="E319:F320"/>
    <mergeCell ref="P510:R512"/>
    <mergeCell ref="O319:P320"/>
    <mergeCell ref="O300:P302"/>
    <mergeCell ref="T319:T320"/>
    <mergeCell ref="M305:N306"/>
    <mergeCell ref="G311:I312"/>
    <mergeCell ref="J311:L312"/>
    <mergeCell ref="M311:N312"/>
    <mergeCell ref="M315:N316"/>
    <mergeCell ref="M319:N320"/>
    <mergeCell ref="U307:U308"/>
    <mergeCell ref="Q315:S316"/>
    <mergeCell ref="T315:T316"/>
    <mergeCell ref="U315:U316"/>
    <mergeCell ref="U305:U306"/>
    <mergeCell ref="Q309:S310"/>
    <mergeCell ref="Q305:S306"/>
    <mergeCell ref="C288:F289"/>
    <mergeCell ref="Q300:S302"/>
    <mergeCell ref="C290:F292"/>
    <mergeCell ref="G290:U292"/>
    <mergeCell ref="C252:F253"/>
    <mergeCell ref="B250:K251"/>
    <mergeCell ref="B252:B326"/>
    <mergeCell ref="U319:U320"/>
    <mergeCell ref="Q319:S320"/>
    <mergeCell ref="D317:D318"/>
    <mergeCell ref="E84:Q84"/>
    <mergeCell ref="B134:C135"/>
    <mergeCell ref="D134:G135"/>
    <mergeCell ref="H134:L135"/>
    <mergeCell ref="M134:Q135"/>
    <mergeCell ref="B167:C168"/>
    <mergeCell ref="D167:G168"/>
    <mergeCell ref="M130:Q131"/>
    <mergeCell ref="B95:D97"/>
    <mergeCell ref="E95:U97"/>
    <mergeCell ref="R134:U135"/>
    <mergeCell ref="B169:C170"/>
    <mergeCell ref="B136:C137"/>
    <mergeCell ref="D136:G137"/>
    <mergeCell ref="H136:L137"/>
    <mergeCell ref="M136:Q137"/>
    <mergeCell ref="R136:U137"/>
    <mergeCell ref="D140:G141"/>
    <mergeCell ref="M140:Q141"/>
    <mergeCell ref="R140:U141"/>
    <mergeCell ref="R130:U131"/>
    <mergeCell ref="B132:C133"/>
    <mergeCell ref="C434:F436"/>
    <mergeCell ref="C440:F441"/>
    <mergeCell ref="G440:L441"/>
    <mergeCell ref="M440:U441"/>
    <mergeCell ref="C406:F410"/>
    <mergeCell ref="G406:U410"/>
    <mergeCell ref="C411:F421"/>
    <mergeCell ref="G411:U421"/>
    <mergeCell ref="D389:D390"/>
    <mergeCell ref="C348:F352"/>
    <mergeCell ref="C364:F365"/>
    <mergeCell ref="C358:F360"/>
    <mergeCell ref="G348:U352"/>
    <mergeCell ref="C353:F357"/>
    <mergeCell ref="C254:F258"/>
    <mergeCell ref="G254:U258"/>
    <mergeCell ref="C330:F334"/>
    <mergeCell ref="G330:U334"/>
    <mergeCell ref="C335:F345"/>
    <mergeCell ref="G335:U345"/>
    <mergeCell ref="C272:F276"/>
    <mergeCell ref="G272:U276"/>
    <mergeCell ref="G270:U271"/>
    <mergeCell ref="C270:C271"/>
    <mergeCell ref="D270:F271"/>
    <mergeCell ref="C259:F269"/>
    <mergeCell ref="E389:F390"/>
    <mergeCell ref="G389:I390"/>
    <mergeCell ref="G259:U269"/>
    <mergeCell ref="T317:T318"/>
    <mergeCell ref="C277:F281"/>
    <mergeCell ref="C300:C302"/>
    <mergeCell ref="B214:U215"/>
    <mergeCell ref="B174:U175"/>
    <mergeCell ref="B236:D240"/>
    <mergeCell ref="E236:U240"/>
    <mergeCell ref="B242:U243"/>
    <mergeCell ref="B244:D246"/>
    <mergeCell ref="E244:U246"/>
    <mergeCell ref="B216:D235"/>
    <mergeCell ref="K216:P216"/>
    <mergeCell ref="Q216:U216"/>
    <mergeCell ref="E217:U222"/>
    <mergeCell ref="E224:U227"/>
    <mergeCell ref="E229:U231"/>
    <mergeCell ref="E233:U235"/>
    <mergeCell ref="C422:C423"/>
    <mergeCell ref="D422:F423"/>
    <mergeCell ref="G422:U423"/>
    <mergeCell ref="C346:C347"/>
    <mergeCell ref="D346:F347"/>
    <mergeCell ref="G346:U347"/>
    <mergeCell ref="C282:F284"/>
    <mergeCell ref="C285:F287"/>
    <mergeCell ref="G252:U253"/>
    <mergeCell ref="G282:O284"/>
    <mergeCell ref="P282:R284"/>
    <mergeCell ref="S282:U284"/>
    <mergeCell ref="U317:U318"/>
    <mergeCell ref="M303:N304"/>
    <mergeCell ref="O303:P304"/>
    <mergeCell ref="G277:U281"/>
    <mergeCell ref="G285:U287"/>
    <mergeCell ref="U303:U304"/>
    <mergeCell ref="H566:Q566"/>
    <mergeCell ref="I567:Q567"/>
    <mergeCell ref="R567:U567"/>
    <mergeCell ref="I569:Q569"/>
    <mergeCell ref="R569:U569"/>
    <mergeCell ref="H571:Q571"/>
    <mergeCell ref="S510:U512"/>
    <mergeCell ref="I563:Q563"/>
    <mergeCell ref="R563:U563"/>
    <mergeCell ref="H564:Q564"/>
    <mergeCell ref="I565:Q565"/>
    <mergeCell ref="R565:U565"/>
    <mergeCell ref="M531:N532"/>
    <mergeCell ref="O533:P534"/>
    <mergeCell ref="Q528:S530"/>
    <mergeCell ref="T528:T530"/>
    <mergeCell ref="B247:D249"/>
    <mergeCell ref="E247:U249"/>
    <mergeCell ref="L558:U559"/>
    <mergeCell ref="B560:C561"/>
    <mergeCell ref="D560:G561"/>
    <mergeCell ref="H560:Q561"/>
    <mergeCell ref="R560:U561"/>
    <mergeCell ref="C498:C499"/>
    <mergeCell ref="D498:F499"/>
    <mergeCell ref="G498:U499"/>
    <mergeCell ref="C482:F486"/>
    <mergeCell ref="G482:U486"/>
    <mergeCell ref="C487:F497"/>
    <mergeCell ref="G487:U497"/>
    <mergeCell ref="C429:F433"/>
    <mergeCell ref="G429:U433"/>
    <mergeCell ref="H582:Q583"/>
    <mergeCell ref="R582:U583"/>
    <mergeCell ref="D584:G589"/>
    <mergeCell ref="H584:Q584"/>
    <mergeCell ref="I585:Q585"/>
    <mergeCell ref="R585:U585"/>
    <mergeCell ref="H586:Q586"/>
    <mergeCell ref="I587:Q587"/>
    <mergeCell ref="R587:U587"/>
    <mergeCell ref="H588:Q589"/>
    <mergeCell ref="I572:Q572"/>
    <mergeCell ref="R572:U572"/>
    <mergeCell ref="H573:Q573"/>
    <mergeCell ref="D578:G583"/>
    <mergeCell ref="H578:Q578"/>
    <mergeCell ref="I579:Q579"/>
    <mergeCell ref="R579:U579"/>
    <mergeCell ref="H580:Q580"/>
    <mergeCell ref="I581:Q581"/>
    <mergeCell ref="R581:U581"/>
    <mergeCell ref="H594:Q595"/>
    <mergeCell ref="R594:U595"/>
    <mergeCell ref="D596:G601"/>
    <mergeCell ref="H596:Q596"/>
    <mergeCell ref="I597:Q597"/>
    <mergeCell ref="R597:U597"/>
    <mergeCell ref="H598:Q598"/>
    <mergeCell ref="I599:Q599"/>
    <mergeCell ref="R599:U599"/>
    <mergeCell ref="H600:Q601"/>
    <mergeCell ref="R588:U589"/>
    <mergeCell ref="I591:Q591"/>
    <mergeCell ref="R591:U591"/>
    <mergeCell ref="H592:Q592"/>
    <mergeCell ref="I593:Q593"/>
    <mergeCell ref="R593:U593"/>
    <mergeCell ref="H590:Q590"/>
    <mergeCell ref="R607:U607"/>
    <mergeCell ref="H610:Q611"/>
    <mergeCell ref="R610:U611"/>
    <mergeCell ref="D612:G619"/>
    <mergeCell ref="H612:Q612"/>
    <mergeCell ref="I613:Q613"/>
    <mergeCell ref="R613:U613"/>
    <mergeCell ref="H614:Q614"/>
    <mergeCell ref="I615:Q615"/>
    <mergeCell ref="R615:U615"/>
    <mergeCell ref="R600:U601"/>
    <mergeCell ref="D602:G611"/>
    <mergeCell ref="H602:Q602"/>
    <mergeCell ref="I603:Q603"/>
    <mergeCell ref="R603:U603"/>
    <mergeCell ref="H604:Q604"/>
    <mergeCell ref="I605:Q605"/>
    <mergeCell ref="R605:U605"/>
    <mergeCell ref="H606:Q606"/>
    <mergeCell ref="I607:Q607"/>
    <mergeCell ref="B628:C630"/>
    <mergeCell ref="D628:G630"/>
    <mergeCell ref="H628:Q628"/>
    <mergeCell ref="R628:U630"/>
    <mergeCell ref="I630:Q630"/>
    <mergeCell ref="B631:C633"/>
    <mergeCell ref="D631:G633"/>
    <mergeCell ref="H631:Q631"/>
    <mergeCell ref="R631:U633"/>
    <mergeCell ref="I633:Q633"/>
    <mergeCell ref="I623:Q623"/>
    <mergeCell ref="R623:U623"/>
    <mergeCell ref="H624:Q625"/>
    <mergeCell ref="R624:U625"/>
    <mergeCell ref="D626:Q627"/>
    <mergeCell ref="R626:U627"/>
    <mergeCell ref="D620:G625"/>
    <mergeCell ref="I679:Q679"/>
    <mergeCell ref="D664:G665"/>
    <mergeCell ref="H664:Q665"/>
    <mergeCell ref="R664:U665"/>
    <mergeCell ref="B666:C717"/>
    <mergeCell ref="D666:G671"/>
    <mergeCell ref="H666:Q666"/>
    <mergeCell ref="I667:Q667"/>
    <mergeCell ref="R667:U667"/>
    <mergeCell ref="H668:Q668"/>
    <mergeCell ref="I669:Q669"/>
    <mergeCell ref="D638:Q639"/>
    <mergeCell ref="R638:U639"/>
    <mergeCell ref="B640:Q642"/>
    <mergeCell ref="R640:U642"/>
    <mergeCell ref="B643:U645"/>
    <mergeCell ref="D636:G637"/>
    <mergeCell ref="H636:Q636"/>
    <mergeCell ref="R636:U637"/>
    <mergeCell ref="H637:Q637"/>
    <mergeCell ref="B636:C639"/>
    <mergeCell ref="L663:U663"/>
    <mergeCell ref="R673:U673"/>
    <mergeCell ref="H674:Q675"/>
    <mergeCell ref="D694:G701"/>
    <mergeCell ref="H694:Q694"/>
    <mergeCell ref="H672:Q672"/>
    <mergeCell ref="D716:Q717"/>
    <mergeCell ref="R716:U717"/>
    <mergeCell ref="B718:C720"/>
    <mergeCell ref="D718:G720"/>
    <mergeCell ref="H718:Q718"/>
    <mergeCell ref="R718:U720"/>
    <mergeCell ref="H719:Q719"/>
    <mergeCell ref="I720:Q720"/>
    <mergeCell ref="H714:Q715"/>
    <mergeCell ref="R714:U715"/>
    <mergeCell ref="D710:G715"/>
    <mergeCell ref="H700:Q701"/>
    <mergeCell ref="D702:G709"/>
    <mergeCell ref="H702:Q702"/>
    <mergeCell ref="I703:Q703"/>
    <mergeCell ref="R703:U703"/>
    <mergeCell ref="H704:Q704"/>
    <mergeCell ref="I705:Q705"/>
    <mergeCell ref="M743:O744"/>
    <mergeCell ref="P743:U744"/>
    <mergeCell ref="P733:U734"/>
    <mergeCell ref="D735:F736"/>
    <mergeCell ref="G735:L736"/>
    <mergeCell ref="M735:O736"/>
    <mergeCell ref="P735:U736"/>
    <mergeCell ref="D739:F740"/>
    <mergeCell ref="M739:U740"/>
    <mergeCell ref="B737:C744"/>
    <mergeCell ref="D737:F738"/>
    <mergeCell ref="G737:L738"/>
    <mergeCell ref="M737:O738"/>
    <mergeCell ref="P737:U738"/>
    <mergeCell ref="B721:Q722"/>
    <mergeCell ref="R721:U722"/>
    <mergeCell ref="B729:C736"/>
    <mergeCell ref="D729:F730"/>
    <mergeCell ref="G729:L730"/>
    <mergeCell ref="M729:O730"/>
    <mergeCell ref="P729:U730"/>
    <mergeCell ref="D731:F732"/>
    <mergeCell ref="G731:I732"/>
    <mergeCell ref="J731:L732"/>
    <mergeCell ref="G739:I740"/>
    <mergeCell ref="J739:L740"/>
    <mergeCell ref="M731:U732"/>
    <mergeCell ref="D733:F734"/>
    <mergeCell ref="G733:L734"/>
    <mergeCell ref="M733:O734"/>
    <mergeCell ref="B60:B61"/>
    <mergeCell ref="B62:B63"/>
    <mergeCell ref="B64:B65"/>
    <mergeCell ref="B73:O73"/>
    <mergeCell ref="R62:T63"/>
    <mergeCell ref="F62:Q63"/>
    <mergeCell ref="K67:M67"/>
    <mergeCell ref="N67:R67"/>
    <mergeCell ref="C62:E63"/>
    <mergeCell ref="B745:C752"/>
    <mergeCell ref="D745:F746"/>
    <mergeCell ref="G745:L746"/>
    <mergeCell ref="M745:O746"/>
    <mergeCell ref="P745:U746"/>
    <mergeCell ref="G749:L750"/>
    <mergeCell ref="M747:U748"/>
    <mergeCell ref="D749:F750"/>
    <mergeCell ref="M749:O750"/>
    <mergeCell ref="P749:U750"/>
    <mergeCell ref="G747:I748"/>
    <mergeCell ref="J747:L748"/>
    <mergeCell ref="D751:F752"/>
    <mergeCell ref="G751:L752"/>
    <mergeCell ref="M751:O752"/>
    <mergeCell ref="P751:U752"/>
    <mergeCell ref="D747:F748"/>
    <mergeCell ref="D741:F742"/>
    <mergeCell ref="G741:L742"/>
    <mergeCell ref="M741:O742"/>
    <mergeCell ref="P741:U742"/>
    <mergeCell ref="D743:F744"/>
    <mergeCell ref="G743:L744"/>
    <mergeCell ref="P81:R81"/>
    <mergeCell ref="S81:T81"/>
    <mergeCell ref="P82:R82"/>
    <mergeCell ref="S82:T82"/>
    <mergeCell ref="R680:U681"/>
    <mergeCell ref="I673:Q673"/>
    <mergeCell ref="B646:U647"/>
    <mergeCell ref="P83:R83"/>
    <mergeCell ref="S83:T83"/>
    <mergeCell ref="D672:G675"/>
    <mergeCell ref="B80:O80"/>
    <mergeCell ref="B81:O81"/>
    <mergeCell ref="B82:O82"/>
    <mergeCell ref="B83:O83"/>
    <mergeCell ref="H690:Q690"/>
    <mergeCell ref="S75:T75"/>
    <mergeCell ref="P76:R76"/>
    <mergeCell ref="S76:T76"/>
    <mergeCell ref="S77:T77"/>
    <mergeCell ref="S78:T78"/>
    <mergeCell ref="S80:T80"/>
    <mergeCell ref="P75:R75"/>
    <mergeCell ref="P80:R80"/>
    <mergeCell ref="P77:R77"/>
    <mergeCell ref="P78:R78"/>
    <mergeCell ref="B76:O76"/>
    <mergeCell ref="B77:O77"/>
    <mergeCell ref="B78:O78"/>
    <mergeCell ref="B79:O79"/>
    <mergeCell ref="P79:R79"/>
    <mergeCell ref="D682:G687"/>
    <mergeCell ref="H682:Q682"/>
    <mergeCell ref="H710:Q710"/>
    <mergeCell ref="H711:Q711"/>
    <mergeCell ref="R711:U711"/>
    <mergeCell ref="I695:Q695"/>
    <mergeCell ref="R695:U695"/>
    <mergeCell ref="H696:Q696"/>
    <mergeCell ref="I697:Q697"/>
    <mergeCell ref="H712:Q712"/>
    <mergeCell ref="I713:Q713"/>
    <mergeCell ref="R713:U713"/>
    <mergeCell ref="I691:Q691"/>
    <mergeCell ref="R691:U691"/>
    <mergeCell ref="R707:U707"/>
    <mergeCell ref="H708:Q709"/>
    <mergeCell ref="R705:U705"/>
    <mergeCell ref="H706:Q706"/>
    <mergeCell ref="I707:Q707"/>
    <mergeCell ref="R697:U697"/>
    <mergeCell ref="I699:Q699"/>
    <mergeCell ref="R699:U699"/>
    <mergeCell ref="H698:Q698"/>
    <mergeCell ref="L662:U662"/>
    <mergeCell ref="R708:U709"/>
    <mergeCell ref="R700:U701"/>
    <mergeCell ref="B658:G660"/>
    <mergeCell ref="H658:U660"/>
    <mergeCell ref="R679:U679"/>
    <mergeCell ref="H680:Q681"/>
    <mergeCell ref="H688:Q688"/>
    <mergeCell ref="I689:Q689"/>
    <mergeCell ref="R689:U689"/>
    <mergeCell ref="B649:G651"/>
    <mergeCell ref="H649:U651"/>
    <mergeCell ref="B652:G654"/>
    <mergeCell ref="H652:U654"/>
    <mergeCell ref="B655:G657"/>
    <mergeCell ref="H655:U657"/>
    <mergeCell ref="D688:G693"/>
    <mergeCell ref="H692:Q693"/>
    <mergeCell ref="R692:U693"/>
    <mergeCell ref="I683:Q683"/>
    <mergeCell ref="R683:U683"/>
    <mergeCell ref="H684:Q684"/>
    <mergeCell ref="I685:Q685"/>
    <mergeCell ref="R685:U685"/>
    <mergeCell ref="H686:Q687"/>
    <mergeCell ref="R686:U687"/>
    <mergeCell ref="R674:U675"/>
    <mergeCell ref="D676:G681"/>
    <mergeCell ref="H676:Q676"/>
    <mergeCell ref="I677:Q677"/>
    <mergeCell ref="R677:U677"/>
    <mergeCell ref="H678:Q678"/>
  </mergeCells>
  <phoneticPr fontId="3"/>
  <pageMargins left="0.53" right="0.35433070866141736" top="0.35433070866141736" bottom="0.35433070866141736" header="0.31496062992125984" footer="0.31496062992125984"/>
  <pageSetup paperSize="9" scale="75" fitToHeight="23" orientation="portrait" r:id="rId1"/>
  <rowBreaks count="11" manualBreakCount="11">
    <brk id="54" max="20" man="1"/>
    <brk id="88" max="20" man="1"/>
    <brk id="162" max="20" man="1"/>
    <brk id="240" max="20" man="1"/>
    <brk id="249" max="20" man="1"/>
    <brk id="327" max="20" man="1"/>
    <brk id="402" max="20" man="1"/>
    <brk id="479" max="20" man="1"/>
    <brk id="555" max="20" man="1"/>
    <brk id="645" max="20" man="1"/>
    <brk id="723" max="20" man="1"/>
  </rowBreaks>
  <drawing r:id="rId2"/>
  <legacyDrawing r:id="rId3"/>
  <mc:AlternateContent xmlns:mc="http://schemas.openxmlformats.org/markup-compatibility/2006">
    <mc:Choice Requires="x14">
      <controls>
        <mc:AlternateContent xmlns:mc="http://schemas.openxmlformats.org/markup-compatibility/2006">
          <mc:Choice Requires="x14">
            <control shapeId="11877" r:id="rId4" name="Option Button 613">
              <controlPr defaultSize="0" autoFill="0" autoLine="0" autoPict="0">
                <anchor moveWithCells="1">
                  <from>
                    <xdr:col>13</xdr:col>
                    <xdr:colOff>76200</xdr:colOff>
                    <xdr:row>68</xdr:row>
                    <xdr:rowOff>47625</xdr:rowOff>
                  </from>
                  <to>
                    <xdr:col>16</xdr:col>
                    <xdr:colOff>314325</xdr:colOff>
                    <xdr:row>68</xdr:row>
                    <xdr:rowOff>247650</xdr:rowOff>
                  </to>
                </anchor>
              </controlPr>
            </control>
          </mc:Choice>
        </mc:AlternateContent>
        <mc:AlternateContent xmlns:mc="http://schemas.openxmlformats.org/markup-compatibility/2006">
          <mc:Choice Requires="x14">
            <control shapeId="11878" r:id="rId5" name="Option Button 614">
              <controlPr defaultSize="0" autoFill="0" autoLine="0" autoPict="0">
                <anchor moveWithCells="1">
                  <from>
                    <xdr:col>15</xdr:col>
                    <xdr:colOff>342900</xdr:colOff>
                    <xdr:row>67</xdr:row>
                    <xdr:rowOff>142875</xdr:rowOff>
                  </from>
                  <to>
                    <xdr:col>18</xdr:col>
                    <xdr:colOff>200025</xdr:colOff>
                    <xdr:row>69</xdr:row>
                    <xdr:rowOff>28575</xdr:rowOff>
                  </to>
                </anchor>
              </controlPr>
            </control>
          </mc:Choice>
        </mc:AlternateContent>
        <mc:AlternateContent xmlns:mc="http://schemas.openxmlformats.org/markup-compatibility/2006">
          <mc:Choice Requires="x14">
            <control shapeId="16665" r:id="rId6" name="Check Box 4377">
              <controlPr defaultSize="0" autoFill="0" autoLine="0" autoPict="0">
                <anchor moveWithCells="1">
                  <from>
                    <xdr:col>1</xdr:col>
                    <xdr:colOff>171450</xdr:colOff>
                    <xdr:row>46</xdr:row>
                    <xdr:rowOff>95250</xdr:rowOff>
                  </from>
                  <to>
                    <xdr:col>2</xdr:col>
                    <xdr:colOff>95250</xdr:colOff>
                    <xdr:row>47</xdr:row>
                    <xdr:rowOff>9525</xdr:rowOff>
                  </to>
                </anchor>
              </controlPr>
            </control>
          </mc:Choice>
        </mc:AlternateContent>
        <mc:AlternateContent xmlns:mc="http://schemas.openxmlformats.org/markup-compatibility/2006">
          <mc:Choice Requires="x14">
            <control shapeId="17770" r:id="rId7" name="Check Box 5482">
              <controlPr defaultSize="0" autoFill="0" autoLine="0" autoPict="0">
                <anchor moveWithCells="1">
                  <from>
                    <xdr:col>18</xdr:col>
                    <xdr:colOff>352425</xdr:colOff>
                    <xdr:row>74</xdr:row>
                    <xdr:rowOff>314325</xdr:rowOff>
                  </from>
                  <to>
                    <xdr:col>19</xdr:col>
                    <xdr:colOff>133350</xdr:colOff>
                    <xdr:row>76</xdr:row>
                    <xdr:rowOff>38100</xdr:rowOff>
                  </to>
                </anchor>
              </controlPr>
            </control>
          </mc:Choice>
        </mc:AlternateContent>
        <mc:AlternateContent xmlns:mc="http://schemas.openxmlformats.org/markup-compatibility/2006">
          <mc:Choice Requires="x14">
            <control shapeId="17771" r:id="rId8" name="Check Box 5483">
              <controlPr defaultSize="0" autoFill="0" autoLine="0" autoPict="0">
                <anchor moveWithCells="1">
                  <from>
                    <xdr:col>18</xdr:col>
                    <xdr:colOff>361950</xdr:colOff>
                    <xdr:row>76</xdr:row>
                    <xdr:rowOff>66675</xdr:rowOff>
                  </from>
                  <to>
                    <xdr:col>19</xdr:col>
                    <xdr:colOff>76200</xdr:colOff>
                    <xdr:row>76</xdr:row>
                    <xdr:rowOff>276225</xdr:rowOff>
                  </to>
                </anchor>
              </controlPr>
            </control>
          </mc:Choice>
        </mc:AlternateContent>
        <mc:AlternateContent xmlns:mc="http://schemas.openxmlformats.org/markup-compatibility/2006">
          <mc:Choice Requires="x14">
            <control shapeId="17772" r:id="rId9" name="Check Box 5484">
              <controlPr defaultSize="0" autoFill="0" autoLine="0" autoPict="0">
                <anchor moveWithCells="1">
                  <from>
                    <xdr:col>18</xdr:col>
                    <xdr:colOff>371475</xdr:colOff>
                    <xdr:row>77</xdr:row>
                    <xdr:rowOff>219075</xdr:rowOff>
                  </from>
                  <to>
                    <xdr:col>19</xdr:col>
                    <xdr:colOff>85725</xdr:colOff>
                    <xdr:row>77</xdr:row>
                    <xdr:rowOff>381000</xdr:rowOff>
                  </to>
                </anchor>
              </controlPr>
            </control>
          </mc:Choice>
        </mc:AlternateContent>
        <mc:AlternateContent xmlns:mc="http://schemas.openxmlformats.org/markup-compatibility/2006">
          <mc:Choice Requires="x14">
            <control shapeId="17773" r:id="rId10" name="Check Box 5485">
              <controlPr defaultSize="0" autoFill="0" autoLine="0" autoPict="0">
                <anchor moveWithCells="1">
                  <from>
                    <xdr:col>18</xdr:col>
                    <xdr:colOff>381000</xdr:colOff>
                    <xdr:row>79</xdr:row>
                    <xdr:rowOff>47625</xdr:rowOff>
                  </from>
                  <to>
                    <xdr:col>19</xdr:col>
                    <xdr:colOff>95250</xdr:colOff>
                    <xdr:row>79</xdr:row>
                    <xdr:rowOff>257175</xdr:rowOff>
                  </to>
                </anchor>
              </controlPr>
            </control>
          </mc:Choice>
        </mc:AlternateContent>
        <mc:AlternateContent xmlns:mc="http://schemas.openxmlformats.org/markup-compatibility/2006">
          <mc:Choice Requires="x14">
            <control shapeId="17774" r:id="rId11" name="Check Box 5486">
              <controlPr defaultSize="0" autoFill="0" autoLine="0" autoPict="0">
                <anchor moveWithCells="1">
                  <from>
                    <xdr:col>18</xdr:col>
                    <xdr:colOff>381000</xdr:colOff>
                    <xdr:row>80</xdr:row>
                    <xdr:rowOff>66675</xdr:rowOff>
                  </from>
                  <to>
                    <xdr:col>19</xdr:col>
                    <xdr:colOff>95250</xdr:colOff>
                    <xdr:row>80</xdr:row>
                    <xdr:rowOff>276225</xdr:rowOff>
                  </to>
                </anchor>
              </controlPr>
            </control>
          </mc:Choice>
        </mc:AlternateContent>
        <mc:AlternateContent xmlns:mc="http://schemas.openxmlformats.org/markup-compatibility/2006">
          <mc:Choice Requires="x14">
            <control shapeId="17775" r:id="rId12" name="Check Box 5487">
              <controlPr defaultSize="0" autoFill="0" autoLine="0" autoPict="0">
                <anchor moveWithCells="1">
                  <from>
                    <xdr:col>18</xdr:col>
                    <xdr:colOff>381000</xdr:colOff>
                    <xdr:row>81</xdr:row>
                    <xdr:rowOff>76200</xdr:rowOff>
                  </from>
                  <to>
                    <xdr:col>19</xdr:col>
                    <xdr:colOff>95250</xdr:colOff>
                    <xdr:row>81</xdr:row>
                    <xdr:rowOff>285750</xdr:rowOff>
                  </to>
                </anchor>
              </controlPr>
            </control>
          </mc:Choice>
        </mc:AlternateContent>
        <mc:AlternateContent xmlns:mc="http://schemas.openxmlformats.org/markup-compatibility/2006">
          <mc:Choice Requires="x14">
            <control shapeId="17776" r:id="rId13" name="Check Box 5488">
              <controlPr defaultSize="0" autoFill="0" autoLine="0" autoPict="0">
                <anchor moveWithCells="1">
                  <from>
                    <xdr:col>18</xdr:col>
                    <xdr:colOff>381000</xdr:colOff>
                    <xdr:row>82</xdr:row>
                    <xdr:rowOff>57150</xdr:rowOff>
                  </from>
                  <to>
                    <xdr:col>19</xdr:col>
                    <xdr:colOff>95250</xdr:colOff>
                    <xdr:row>82</xdr:row>
                    <xdr:rowOff>266700</xdr:rowOff>
                  </to>
                </anchor>
              </controlPr>
            </control>
          </mc:Choice>
        </mc:AlternateContent>
        <mc:AlternateContent xmlns:mc="http://schemas.openxmlformats.org/markup-compatibility/2006">
          <mc:Choice Requires="x14">
            <control shapeId="18152" r:id="rId14" name="Check Box 5864">
              <controlPr defaultSize="0" autoFill="0" autoLine="0" autoPict="0">
                <anchor moveWithCells="1">
                  <from>
                    <xdr:col>18</xdr:col>
                    <xdr:colOff>371475</xdr:colOff>
                    <xdr:row>78</xdr:row>
                    <xdr:rowOff>95250</xdr:rowOff>
                  </from>
                  <to>
                    <xdr:col>19</xdr:col>
                    <xdr:colOff>247650</xdr:colOff>
                    <xdr:row>78</xdr:row>
                    <xdr:rowOff>304800</xdr:rowOff>
                  </to>
                </anchor>
              </controlPr>
            </control>
          </mc:Choice>
        </mc:AlternateContent>
        <mc:AlternateContent xmlns:mc="http://schemas.openxmlformats.org/markup-compatibility/2006">
          <mc:Choice Requires="x14">
            <control shapeId="19552" r:id="rId15" name="Option Button 6240">
              <controlPr defaultSize="0" autoFill="0" autoLine="0" autoPict="0">
                <anchor moveWithCells="1">
                  <from>
                    <xdr:col>18</xdr:col>
                    <xdr:colOff>381000</xdr:colOff>
                    <xdr:row>68</xdr:row>
                    <xdr:rowOff>38100</xdr:rowOff>
                  </from>
                  <to>
                    <xdr:col>21</xdr:col>
                    <xdr:colOff>276225</xdr:colOff>
                    <xdr:row>68</xdr:row>
                    <xdr:rowOff>247650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AK745"/>
  <sheetViews>
    <sheetView tabSelected="1" view="pageBreakPreview" zoomScaleNormal="100" zoomScaleSheetLayoutView="100" workbookViewId="0">
      <selection activeCell="V18" sqref="V18"/>
    </sheetView>
  </sheetViews>
  <sheetFormatPr defaultColWidth="5.625" defaultRowHeight="13.5"/>
  <cols>
    <col min="1" max="1" width="4.625" style="4" customWidth="1"/>
    <col min="2" max="6" width="5.625" style="4"/>
    <col min="7" max="7" width="9.375" style="4" customWidth="1"/>
    <col min="8" max="17" width="5.625" style="4"/>
    <col min="18" max="19" width="6.5" style="4" customWidth="1"/>
    <col min="20" max="21" width="5.625" style="4"/>
    <col min="22" max="22" width="10.5" style="4" customWidth="1"/>
    <col min="23" max="23" width="5.625" style="4"/>
    <col min="24" max="24" width="14.375" style="4" customWidth="1"/>
    <col min="25" max="26" width="13.25" style="4" customWidth="1"/>
    <col min="27" max="16384" width="5.625" style="4"/>
  </cols>
  <sheetData>
    <row r="1" spans="2:21" s="10" customFormat="1" ht="13.5" customHeight="1">
      <c r="B1" s="559" t="s">
        <v>58</v>
      </c>
      <c r="C1" s="559"/>
      <c r="D1" s="559"/>
      <c r="E1" s="559"/>
    </row>
    <row r="2" spans="2:21" s="10" customFormat="1" ht="13.5" customHeight="1">
      <c r="B2" s="559"/>
      <c r="C2" s="559"/>
      <c r="D2" s="559"/>
      <c r="E2" s="559"/>
    </row>
    <row r="3" spans="2:21" s="10" customFormat="1" ht="13.5" customHeight="1">
      <c r="B3" s="1266"/>
      <c r="C3" s="1266"/>
      <c r="D3" s="1266"/>
      <c r="E3" s="1266"/>
      <c r="Q3" s="560" t="s">
        <v>188</v>
      </c>
      <c r="R3" s="560"/>
      <c r="S3" s="560"/>
      <c r="T3" s="560"/>
      <c r="U3" s="560"/>
    </row>
    <row r="4" spans="2:21" s="10" customFormat="1" ht="13.5" customHeight="1">
      <c r="B4" s="1266"/>
      <c r="C4" s="1266"/>
      <c r="D4" s="1266"/>
      <c r="E4" s="1266"/>
      <c r="Q4" s="560"/>
      <c r="R4" s="560"/>
      <c r="S4" s="560"/>
      <c r="T4" s="560"/>
      <c r="U4" s="560"/>
    </row>
    <row r="5" spans="2:21" s="10" customFormat="1" ht="0.75" customHeight="1"/>
    <row r="6" spans="2:21" ht="11.25" customHeight="1">
      <c r="B6" s="561" t="s">
        <v>57</v>
      </c>
      <c r="C6" s="561"/>
      <c r="D6" s="561"/>
      <c r="E6" s="561"/>
      <c r="F6" s="561"/>
      <c r="G6" s="561"/>
      <c r="H6" s="561"/>
      <c r="I6" s="561"/>
      <c r="J6" s="561"/>
      <c r="K6" s="561"/>
      <c r="L6" s="561"/>
      <c r="M6" s="561"/>
      <c r="N6" s="561"/>
      <c r="O6" s="561"/>
      <c r="P6" s="561"/>
      <c r="Q6" s="561"/>
      <c r="R6" s="561"/>
      <c r="S6" s="561"/>
      <c r="T6" s="561"/>
      <c r="U6" s="561"/>
    </row>
    <row r="7" spans="2:21" ht="11.25" customHeight="1">
      <c r="B7" s="561"/>
      <c r="C7" s="561"/>
      <c r="D7" s="561"/>
      <c r="E7" s="561"/>
      <c r="F7" s="561"/>
      <c r="G7" s="561"/>
      <c r="H7" s="561"/>
      <c r="I7" s="561"/>
      <c r="J7" s="561"/>
      <c r="K7" s="561"/>
      <c r="L7" s="561"/>
      <c r="M7" s="561"/>
      <c r="N7" s="561"/>
      <c r="O7" s="561"/>
      <c r="P7" s="561"/>
      <c r="Q7" s="561"/>
      <c r="R7" s="561"/>
      <c r="S7" s="561"/>
      <c r="T7" s="561"/>
      <c r="U7" s="561"/>
    </row>
    <row r="8" spans="2:21" s="10" customFormat="1" ht="11.25" customHeight="1">
      <c r="B8" s="561" t="s">
        <v>72</v>
      </c>
      <c r="C8" s="561"/>
      <c r="D8" s="561"/>
      <c r="E8" s="561"/>
      <c r="F8" s="561"/>
      <c r="G8" s="561"/>
      <c r="H8" s="561"/>
      <c r="I8" s="561"/>
      <c r="J8" s="561"/>
      <c r="K8" s="561"/>
      <c r="L8" s="561"/>
      <c r="M8" s="561"/>
      <c r="N8" s="561"/>
      <c r="O8" s="561"/>
      <c r="P8" s="561"/>
      <c r="Q8" s="561"/>
      <c r="R8" s="561"/>
      <c r="S8" s="561"/>
      <c r="T8" s="561"/>
      <c r="U8" s="561"/>
    </row>
    <row r="9" spans="2:21" s="10" customFormat="1" ht="11.25" customHeight="1">
      <c r="B9" s="561"/>
      <c r="C9" s="561"/>
      <c r="D9" s="561"/>
      <c r="E9" s="561"/>
      <c r="F9" s="561"/>
      <c r="G9" s="561"/>
      <c r="H9" s="561"/>
      <c r="I9" s="561"/>
      <c r="J9" s="561"/>
      <c r="K9" s="561"/>
      <c r="L9" s="561"/>
      <c r="M9" s="561"/>
      <c r="N9" s="561"/>
      <c r="O9" s="561"/>
      <c r="P9" s="561"/>
      <c r="Q9" s="561"/>
      <c r="R9" s="561"/>
      <c r="S9" s="561"/>
      <c r="T9" s="561"/>
      <c r="U9" s="561"/>
    </row>
    <row r="10" spans="2:21" s="10" customFormat="1" ht="9.75" customHeight="1"/>
    <row r="11" spans="2:21" s="10" customFormat="1" ht="13.5" customHeight="1">
      <c r="B11" s="562" t="s">
        <v>31</v>
      </c>
      <c r="C11" s="562"/>
      <c r="D11" s="562"/>
      <c r="E11" s="562"/>
      <c r="F11" s="562"/>
      <c r="G11" s="562"/>
      <c r="H11" s="562"/>
    </row>
    <row r="12" spans="2:21" s="10" customFormat="1" ht="13.5" customHeight="1">
      <c r="B12" s="562"/>
      <c r="C12" s="562"/>
      <c r="D12" s="562"/>
      <c r="E12" s="562"/>
      <c r="F12" s="562"/>
      <c r="G12" s="562"/>
      <c r="H12" s="562"/>
    </row>
    <row r="13" spans="2:21" s="10" customFormat="1" ht="13.5" customHeight="1">
      <c r="I13" s="560" t="s">
        <v>59</v>
      </c>
      <c r="J13" s="560"/>
    </row>
    <row r="14" spans="2:21" s="10" customFormat="1" ht="13.5" customHeight="1">
      <c r="I14" s="560"/>
      <c r="J14" s="560"/>
    </row>
    <row r="15" spans="2:21" s="10" customFormat="1" ht="13.5" customHeight="1">
      <c r="B15" s="10" t="s">
        <v>0</v>
      </c>
      <c r="H15" s="12"/>
      <c r="I15" s="567" t="s">
        <v>29</v>
      </c>
      <c r="J15" s="567"/>
      <c r="K15" s="567"/>
      <c r="M15" s="566"/>
      <c r="N15" s="566"/>
      <c r="O15" s="566"/>
      <c r="P15" s="566"/>
      <c r="Q15" s="566"/>
      <c r="R15" s="566"/>
      <c r="S15" s="566"/>
      <c r="T15" s="566"/>
      <c r="U15" s="566"/>
    </row>
    <row r="16" spans="2:21" s="10" customFormat="1" ht="13.5" customHeight="1">
      <c r="H16" s="12"/>
      <c r="I16" s="567"/>
      <c r="J16" s="567"/>
      <c r="K16" s="567"/>
      <c r="M16" s="566"/>
      <c r="N16" s="566"/>
      <c r="O16" s="566"/>
      <c r="P16" s="566"/>
      <c r="Q16" s="566"/>
      <c r="R16" s="566"/>
      <c r="S16" s="566"/>
      <c r="T16" s="566"/>
      <c r="U16" s="566"/>
    </row>
    <row r="17" spans="1:21" s="10" customFormat="1" ht="13.5" customHeight="1">
      <c r="H17" s="12"/>
      <c r="I17" s="567" t="s">
        <v>30</v>
      </c>
      <c r="J17" s="567"/>
      <c r="K17" s="567"/>
      <c r="M17" s="566"/>
      <c r="N17" s="566"/>
      <c r="O17" s="566"/>
      <c r="P17" s="566"/>
      <c r="Q17" s="566"/>
      <c r="R17" s="566"/>
      <c r="S17" s="566"/>
      <c r="T17" s="566"/>
      <c r="U17" s="566"/>
    </row>
    <row r="18" spans="1:21" s="10" customFormat="1" ht="13.5" customHeight="1">
      <c r="H18" s="12"/>
      <c r="I18" s="567"/>
      <c r="J18" s="567"/>
      <c r="K18" s="567"/>
      <c r="M18" s="566"/>
      <c r="N18" s="566"/>
      <c r="O18" s="566"/>
      <c r="P18" s="566"/>
      <c r="Q18" s="566"/>
      <c r="R18" s="566"/>
      <c r="S18" s="566"/>
      <c r="T18" s="566"/>
      <c r="U18" s="566"/>
    </row>
    <row r="19" spans="1:21" s="10" customFormat="1" ht="13.5" customHeight="1">
      <c r="H19" s="13"/>
      <c r="I19" s="567" t="s">
        <v>40</v>
      </c>
      <c r="J19" s="567"/>
      <c r="K19" s="567"/>
      <c r="M19" s="566"/>
      <c r="N19" s="566"/>
      <c r="O19" s="566"/>
      <c r="P19" s="580"/>
      <c r="Q19" s="580"/>
      <c r="R19" s="580"/>
      <c r="S19" s="580"/>
      <c r="T19" s="580"/>
      <c r="U19" s="562" t="s">
        <v>1</v>
      </c>
    </row>
    <row r="20" spans="1:21" s="10" customFormat="1" ht="13.5" customHeight="1">
      <c r="H20" s="13"/>
      <c r="I20" s="567"/>
      <c r="J20" s="567"/>
      <c r="K20" s="567"/>
      <c r="M20" s="566"/>
      <c r="N20" s="566"/>
      <c r="O20" s="566"/>
      <c r="P20" s="580"/>
      <c r="Q20" s="580"/>
      <c r="R20" s="580"/>
      <c r="S20" s="580"/>
      <c r="T20" s="580"/>
      <c r="U20" s="562"/>
    </row>
    <row r="21" spans="1:21" s="10" customFormat="1" ht="13.5" customHeight="1">
      <c r="H21" s="13"/>
      <c r="I21" s="569" t="s">
        <v>103</v>
      </c>
      <c r="J21" s="569"/>
      <c r="K21" s="569"/>
      <c r="M21" s="566"/>
      <c r="N21" s="566"/>
      <c r="O21" s="566"/>
      <c r="P21" s="580"/>
      <c r="Q21" s="580"/>
      <c r="R21" s="580"/>
      <c r="S21" s="580"/>
      <c r="T21" s="580"/>
      <c r="U21" s="11"/>
    </row>
    <row r="22" spans="1:21" s="10" customFormat="1" ht="13.5" customHeight="1">
      <c r="H22" s="13"/>
      <c r="I22" s="569"/>
      <c r="J22" s="569"/>
      <c r="K22" s="569"/>
      <c r="M22" s="566"/>
      <c r="N22" s="566"/>
      <c r="O22" s="566"/>
      <c r="P22" s="580"/>
      <c r="Q22" s="580"/>
      <c r="R22" s="580"/>
      <c r="S22" s="580"/>
      <c r="T22" s="580"/>
      <c r="U22" s="11"/>
    </row>
    <row r="23" spans="1:21" s="10" customFormat="1" ht="13.5" customHeight="1">
      <c r="H23" s="13"/>
      <c r="I23" s="30"/>
      <c r="J23" s="30"/>
      <c r="K23" s="30"/>
      <c r="M23" s="29"/>
      <c r="N23" s="29"/>
      <c r="O23" s="29"/>
      <c r="U23" s="11"/>
    </row>
    <row r="24" spans="1:21" s="10" customFormat="1" ht="1.5" customHeight="1">
      <c r="N24" s="11"/>
    </row>
    <row r="25" spans="1:21" s="10" customFormat="1" ht="21.75" hidden="1" customHeight="1"/>
    <row r="26" spans="1:21" s="10" customFormat="1" ht="13.5" customHeight="1">
      <c r="A26" s="590" t="s">
        <v>309</v>
      </c>
      <c r="B26" s="590"/>
      <c r="C26" s="590"/>
      <c r="D26" s="590"/>
      <c r="E26" s="590"/>
      <c r="F26" s="590"/>
      <c r="G26" s="590"/>
      <c r="H26" s="590"/>
      <c r="I26" s="590"/>
      <c r="J26" s="590"/>
      <c r="K26" s="590"/>
      <c r="L26" s="590"/>
      <c r="M26" s="590"/>
      <c r="N26" s="590"/>
      <c r="O26" s="590"/>
      <c r="P26" s="590"/>
      <c r="Q26" s="590"/>
      <c r="R26" s="590"/>
      <c r="S26" s="590"/>
      <c r="T26" s="590"/>
      <c r="U26" s="590"/>
    </row>
    <row r="27" spans="1:21" s="10" customFormat="1" ht="13.5" customHeight="1">
      <c r="A27" s="590"/>
      <c r="B27" s="590"/>
      <c r="C27" s="590"/>
      <c r="D27" s="590"/>
      <c r="E27" s="590"/>
      <c r="F27" s="590"/>
      <c r="G27" s="590"/>
      <c r="H27" s="590"/>
      <c r="I27" s="590"/>
      <c r="J27" s="590"/>
      <c r="K27" s="590"/>
      <c r="L27" s="590"/>
      <c r="M27" s="590"/>
      <c r="N27" s="590"/>
      <c r="O27" s="590"/>
      <c r="P27" s="590"/>
      <c r="Q27" s="590"/>
      <c r="R27" s="590"/>
      <c r="S27" s="590"/>
      <c r="T27" s="590"/>
      <c r="U27" s="590"/>
    </row>
    <row r="28" spans="1:21" s="10" customFormat="1" ht="12" customHeight="1">
      <c r="A28" s="590"/>
      <c r="B28" s="590"/>
      <c r="C28" s="590"/>
      <c r="D28" s="590"/>
      <c r="E28" s="590"/>
      <c r="F28" s="590"/>
      <c r="G28" s="590"/>
      <c r="H28" s="590"/>
      <c r="I28" s="590"/>
      <c r="J28" s="590"/>
      <c r="K28" s="590"/>
      <c r="L28" s="590"/>
      <c r="M28" s="590"/>
      <c r="N28" s="590"/>
      <c r="O28" s="590"/>
      <c r="P28" s="590"/>
      <c r="Q28" s="590"/>
      <c r="R28" s="590"/>
      <c r="S28" s="590"/>
      <c r="T28" s="590"/>
      <c r="U28" s="590"/>
    </row>
    <row r="29" spans="1:21" s="10" customFormat="1" ht="6" customHeight="1">
      <c r="D29" s="580"/>
      <c r="E29" s="580"/>
      <c r="F29" s="580"/>
      <c r="G29" s="580"/>
      <c r="H29" s="580"/>
      <c r="I29" s="580"/>
      <c r="J29" s="580"/>
      <c r="K29" s="580"/>
      <c r="L29" s="580"/>
      <c r="M29" s="580"/>
      <c r="N29" s="580"/>
      <c r="O29" s="580"/>
      <c r="P29" s="580"/>
      <c r="Q29" s="580"/>
      <c r="R29" s="580"/>
      <c r="S29" s="580"/>
    </row>
    <row r="30" spans="1:21" s="10" customFormat="1" ht="13.5" hidden="1" customHeight="1"/>
    <row r="31" spans="1:21" s="10" customFormat="1" ht="21" customHeight="1">
      <c r="B31" s="182" t="s">
        <v>277</v>
      </c>
      <c r="C31" s="182"/>
      <c r="D31" s="182"/>
      <c r="E31" s="182"/>
      <c r="F31" s="182"/>
      <c r="G31" s="182"/>
      <c r="H31" s="182"/>
    </row>
    <row r="32" spans="1:21" s="10" customFormat="1" ht="19.5" customHeight="1" thickBot="1">
      <c r="D32" s="503" t="s">
        <v>71</v>
      </c>
      <c r="E32" s="503"/>
      <c r="F32" s="503"/>
      <c r="G32" s="503"/>
      <c r="H32" s="503"/>
      <c r="I32" s="503"/>
      <c r="J32" s="503"/>
      <c r="K32" s="503"/>
      <c r="L32" s="503"/>
      <c r="M32" s="503"/>
      <c r="N32" s="503"/>
      <c r="O32" s="503"/>
      <c r="P32" s="503"/>
      <c r="Q32" s="503"/>
      <c r="R32" s="503"/>
      <c r="S32" s="503"/>
    </row>
    <row r="33" spans="1:22" s="10" customFormat="1" ht="10.5" customHeight="1">
      <c r="E33" s="582" t="s">
        <v>53</v>
      </c>
      <c r="F33" s="584"/>
      <c r="G33" s="586" t="s">
        <v>73</v>
      </c>
      <c r="H33" s="586"/>
      <c r="I33" s="586"/>
      <c r="J33" s="586"/>
      <c r="K33" s="586"/>
      <c r="L33" s="586"/>
      <c r="M33" s="586"/>
      <c r="N33" s="586"/>
      <c r="O33" s="586"/>
      <c r="P33" s="586"/>
      <c r="Q33" s="586"/>
      <c r="R33" s="1264" t="s">
        <v>293</v>
      </c>
    </row>
    <row r="34" spans="1:22" s="10" customFormat="1" ht="13.5" customHeight="1" thickBot="1">
      <c r="E34" s="583"/>
      <c r="F34" s="585"/>
      <c r="G34" s="587"/>
      <c r="H34" s="587"/>
      <c r="I34" s="587"/>
      <c r="J34" s="587"/>
      <c r="K34" s="587"/>
      <c r="L34" s="587"/>
      <c r="M34" s="587"/>
      <c r="N34" s="587"/>
      <c r="O34" s="587"/>
      <c r="P34" s="587"/>
      <c r="Q34" s="587"/>
      <c r="R34" s="1265"/>
    </row>
    <row r="35" spans="1:22" s="10" customFormat="1" ht="22.5" customHeight="1">
      <c r="E35" s="14"/>
      <c r="F35" s="689" t="s">
        <v>68</v>
      </c>
      <c r="G35" s="692" t="s">
        <v>78</v>
      </c>
      <c r="H35" s="693"/>
      <c r="I35" s="693"/>
      <c r="J35" s="693"/>
      <c r="K35" s="693"/>
      <c r="L35" s="693"/>
      <c r="M35" s="693"/>
      <c r="N35" s="693"/>
      <c r="O35" s="693"/>
      <c r="P35" s="693"/>
      <c r="Q35" s="694"/>
      <c r="R35" s="76"/>
    </row>
    <row r="36" spans="1:22" s="10" customFormat="1" ht="22.5" customHeight="1">
      <c r="E36" s="14"/>
      <c r="F36" s="690"/>
      <c r="G36" s="695" t="s">
        <v>79</v>
      </c>
      <c r="H36" s="696"/>
      <c r="I36" s="696"/>
      <c r="J36" s="696"/>
      <c r="K36" s="696"/>
      <c r="L36" s="696"/>
      <c r="M36" s="696"/>
      <c r="N36" s="696"/>
      <c r="O36" s="696"/>
      <c r="P36" s="696"/>
      <c r="Q36" s="697"/>
      <c r="R36" s="77"/>
    </row>
    <row r="37" spans="1:22" s="10" customFormat="1" ht="22.5" customHeight="1">
      <c r="E37" s="14"/>
      <c r="F37" s="690"/>
      <c r="G37" s="563" t="s">
        <v>80</v>
      </c>
      <c r="H37" s="564"/>
      <c r="I37" s="564"/>
      <c r="J37" s="564"/>
      <c r="K37" s="564"/>
      <c r="L37" s="564"/>
      <c r="M37" s="564"/>
      <c r="N37" s="564"/>
      <c r="O37" s="564"/>
      <c r="P37" s="564"/>
      <c r="Q37" s="565"/>
      <c r="R37" s="78"/>
    </row>
    <row r="38" spans="1:22" s="10" customFormat="1" ht="22.5" customHeight="1">
      <c r="E38" s="14"/>
      <c r="F38" s="690"/>
      <c r="G38" s="563" t="s">
        <v>262</v>
      </c>
      <c r="H38" s="564"/>
      <c r="I38" s="564"/>
      <c r="J38" s="564"/>
      <c r="K38" s="564"/>
      <c r="L38" s="564"/>
      <c r="M38" s="564"/>
      <c r="N38" s="564"/>
      <c r="O38" s="564"/>
      <c r="P38" s="564"/>
      <c r="Q38" s="565"/>
      <c r="R38" s="78"/>
    </row>
    <row r="39" spans="1:22" s="10" customFormat="1" ht="22.5" customHeight="1" thickBot="1">
      <c r="E39" s="14"/>
      <c r="F39" s="691"/>
      <c r="G39" s="698" t="s">
        <v>261</v>
      </c>
      <c r="H39" s="699"/>
      <c r="I39" s="699"/>
      <c r="J39" s="699"/>
      <c r="K39" s="699"/>
      <c r="L39" s="699"/>
      <c r="M39" s="699"/>
      <c r="N39" s="699"/>
      <c r="O39" s="699"/>
      <c r="P39" s="699"/>
      <c r="Q39" s="700"/>
      <c r="R39" s="79"/>
    </row>
    <row r="40" spans="1:22" s="10" customFormat="1" ht="3" customHeight="1">
      <c r="D40" s="570"/>
      <c r="E40" s="570"/>
      <c r="F40" s="570"/>
      <c r="G40" s="570"/>
      <c r="H40" s="570"/>
      <c r="I40" s="570"/>
      <c r="J40" s="570"/>
      <c r="K40" s="570"/>
      <c r="L40" s="570"/>
      <c r="M40" s="570"/>
      <c r="N40" s="570"/>
      <c r="O40" s="570"/>
      <c r="P40" s="570"/>
      <c r="Q40" s="570"/>
      <c r="R40" s="570"/>
    </row>
    <row r="41" spans="1:22" s="10" customFormat="1" ht="21.75" hidden="1" customHeight="1">
      <c r="E41" s="23"/>
      <c r="F41" s="23"/>
      <c r="G41" s="23"/>
      <c r="H41" s="23"/>
      <c r="I41" s="23"/>
      <c r="J41" s="23"/>
      <c r="K41" s="23"/>
      <c r="L41" s="23"/>
      <c r="M41" s="23"/>
      <c r="N41" s="23"/>
      <c r="O41" s="23"/>
      <c r="P41" s="23"/>
      <c r="Q41" s="23"/>
      <c r="R41" s="23"/>
    </row>
    <row r="42" spans="1:22" s="10" customFormat="1" ht="23.25" hidden="1" customHeight="1"/>
    <row r="43" spans="1:22" s="10" customFormat="1" ht="21.75" customHeight="1">
      <c r="A43" s="38"/>
      <c r="B43" s="38" t="s">
        <v>95</v>
      </c>
      <c r="C43" s="39"/>
      <c r="D43" s="38"/>
      <c r="E43" s="38"/>
      <c r="F43" s="40"/>
      <c r="G43" s="40"/>
      <c r="H43" s="40"/>
      <c r="I43" s="40"/>
      <c r="J43" s="40"/>
      <c r="K43" s="40"/>
      <c r="L43" s="40"/>
      <c r="M43" s="40"/>
      <c r="N43" s="40"/>
      <c r="O43" s="40"/>
      <c r="P43" s="40"/>
      <c r="Q43" s="40"/>
      <c r="R43" s="40"/>
      <c r="S43" s="38"/>
      <c r="T43" s="38"/>
      <c r="U43" s="38"/>
    </row>
    <row r="44" spans="1:22" s="10" customFormat="1" ht="28.5" customHeight="1" thickBot="1">
      <c r="A44" s="38"/>
      <c r="B44" s="38"/>
      <c r="C44" s="703" t="s">
        <v>209</v>
      </c>
      <c r="D44" s="703"/>
      <c r="E44" s="703"/>
      <c r="F44" s="703"/>
      <c r="G44" s="703"/>
      <c r="H44" s="703"/>
      <c r="I44" s="703"/>
      <c r="J44" s="703"/>
      <c r="K44" s="703"/>
      <c r="L44" s="703"/>
      <c r="M44" s="703"/>
      <c r="N44" s="703"/>
      <c r="O44" s="703"/>
      <c r="P44" s="703"/>
      <c r="Q44" s="703"/>
      <c r="R44" s="703"/>
      <c r="S44" s="703"/>
      <c r="T44" s="703"/>
      <c r="U44" s="703"/>
      <c r="V44" s="10" t="b">
        <v>0</v>
      </c>
    </row>
    <row r="45" spans="1:22" s="10" customFormat="1" ht="37.5" customHeight="1">
      <c r="A45" s="38"/>
      <c r="B45" s="591" t="s">
        <v>203</v>
      </c>
      <c r="C45" s="534"/>
      <c r="D45" s="534"/>
      <c r="E45" s="598" t="s">
        <v>204</v>
      </c>
      <c r="F45" s="598"/>
      <c r="G45" s="598"/>
      <c r="H45" s="598" t="s">
        <v>205</v>
      </c>
      <c r="I45" s="598"/>
      <c r="J45" s="598"/>
      <c r="K45" s="598" t="s">
        <v>206</v>
      </c>
      <c r="L45" s="598"/>
      <c r="M45" s="598"/>
      <c r="N45" s="805" t="s">
        <v>207</v>
      </c>
      <c r="O45" s="806"/>
      <c r="P45" s="806"/>
      <c r="Q45" s="806"/>
      <c r="R45" s="806"/>
      <c r="S45" s="807"/>
      <c r="T45" s="38"/>
      <c r="U45" s="38"/>
      <c r="V45" s="10" t="b">
        <f>IF(V44,H46&lt;=E46*0.5,H46&lt;=E46*0.3)</f>
        <v>1</v>
      </c>
    </row>
    <row r="46" spans="1:22" s="10" customFormat="1" ht="17.25" customHeight="1">
      <c r="A46" s="38"/>
      <c r="B46" s="592"/>
      <c r="C46" s="593"/>
      <c r="D46" s="593"/>
      <c r="E46" s="808">
        <f>R632</f>
        <v>0</v>
      </c>
      <c r="F46" s="809"/>
      <c r="G46" s="810"/>
      <c r="H46" s="808">
        <v>0</v>
      </c>
      <c r="I46" s="809"/>
      <c r="J46" s="810"/>
      <c r="K46" s="808">
        <v>0</v>
      </c>
      <c r="L46" s="809"/>
      <c r="M46" s="810"/>
      <c r="N46" s="1255" t="str">
        <f>IF(V46,"","事業経費予定額　限度額オーバー")</f>
        <v/>
      </c>
      <c r="O46" s="1256"/>
      <c r="P46" s="1256"/>
      <c r="Q46" s="1256"/>
      <c r="R46" s="1256"/>
      <c r="S46" s="1257"/>
      <c r="T46" s="38"/>
      <c r="U46" s="38"/>
      <c r="V46" s="10" t="b">
        <f>IF(V44,E46&lt;4000001,E46&lt;3000001)</f>
        <v>1</v>
      </c>
    </row>
    <row r="47" spans="1:22" s="10" customFormat="1" ht="17.25" customHeight="1">
      <c r="A47" s="38"/>
      <c r="B47" s="594"/>
      <c r="C47" s="595"/>
      <c r="D47" s="595"/>
      <c r="E47" s="811"/>
      <c r="F47" s="812"/>
      <c r="G47" s="813"/>
      <c r="H47" s="811"/>
      <c r="I47" s="812"/>
      <c r="J47" s="813"/>
      <c r="K47" s="811"/>
      <c r="L47" s="812"/>
      <c r="M47" s="813"/>
      <c r="N47" s="1258" t="str">
        <f>IF(V45,"","コーディネート謝金限度額オーバー")</f>
        <v/>
      </c>
      <c r="O47" s="1259"/>
      <c r="P47" s="1259"/>
      <c r="Q47" s="1259"/>
      <c r="R47" s="1259"/>
      <c r="S47" s="1260"/>
      <c r="T47" s="38"/>
      <c r="U47" s="38"/>
      <c r="V47" s="10" t="b">
        <f>IF(V44,H46&lt;E46*0.2,H46&lt;E46*0.2)</f>
        <v>0</v>
      </c>
    </row>
    <row r="48" spans="1:22" s="10" customFormat="1" ht="17.25" customHeight="1" thickBot="1">
      <c r="A48" s="38"/>
      <c r="B48" s="596"/>
      <c r="C48" s="597"/>
      <c r="D48" s="597"/>
      <c r="E48" s="814"/>
      <c r="F48" s="815"/>
      <c r="G48" s="816"/>
      <c r="H48" s="814"/>
      <c r="I48" s="815"/>
      <c r="J48" s="816"/>
      <c r="K48" s="814"/>
      <c r="L48" s="815"/>
      <c r="M48" s="816"/>
      <c r="N48" s="1261" t="str">
        <f>IF(E46*0.2&lt;K46,"作業補助等労務謝金限度額オーバー","")</f>
        <v/>
      </c>
      <c r="O48" s="1262"/>
      <c r="P48" s="1262"/>
      <c r="Q48" s="1262"/>
      <c r="R48" s="1262"/>
      <c r="S48" s="1263"/>
      <c r="T48" s="38"/>
      <c r="U48" s="38"/>
    </row>
    <row r="49" spans="1:22" s="10" customFormat="1" ht="4.5" customHeight="1">
      <c r="A49" s="38"/>
      <c r="B49" s="188"/>
      <c r="C49" s="188"/>
      <c r="D49" s="188"/>
      <c r="E49" s="188"/>
      <c r="F49" s="188"/>
      <c r="G49" s="188"/>
      <c r="H49" s="188"/>
      <c r="I49" s="188"/>
      <c r="J49" s="188"/>
      <c r="K49" s="188"/>
      <c r="L49" s="188"/>
      <c r="M49" s="188"/>
      <c r="N49" s="188"/>
      <c r="O49" s="188"/>
      <c r="P49" s="188"/>
      <c r="Q49" s="188"/>
      <c r="R49" s="188"/>
      <c r="S49" s="39"/>
      <c r="T49" s="38"/>
      <c r="U49" s="38"/>
      <c r="V49" s="10">
        <v>1</v>
      </c>
    </row>
    <row r="50" spans="1:22" s="10" customFormat="1" ht="73.5" hidden="1" customHeight="1">
      <c r="A50" s="38"/>
      <c r="B50" s="188"/>
      <c r="C50" s="188"/>
      <c r="D50" s="188"/>
      <c r="E50" s="187"/>
      <c r="F50" s="187"/>
      <c r="G50" s="187"/>
      <c r="H50" s="187"/>
      <c r="I50" s="187"/>
      <c r="J50" s="187"/>
      <c r="K50" s="187"/>
      <c r="L50" s="187"/>
      <c r="M50" s="187"/>
      <c r="N50" s="188"/>
      <c r="O50" s="188"/>
      <c r="P50" s="188"/>
      <c r="Q50" s="188"/>
      <c r="R50" s="188"/>
      <c r="S50" s="39"/>
      <c r="T50" s="38"/>
      <c r="U50" s="38"/>
      <c r="V50" s="10">
        <v>1</v>
      </c>
    </row>
    <row r="51" spans="1:22" s="10" customFormat="1" ht="39" hidden="1" customHeight="1">
      <c r="A51" s="38"/>
      <c r="D51" s="38"/>
      <c r="E51" s="188"/>
      <c r="F51" s="188"/>
      <c r="G51" s="188"/>
      <c r="H51" s="188"/>
      <c r="I51" s="188"/>
      <c r="J51" s="188"/>
      <c r="K51" s="188"/>
      <c r="L51" s="188"/>
      <c r="M51" s="188"/>
      <c r="N51" s="188"/>
      <c r="O51" s="188"/>
      <c r="P51" s="188"/>
      <c r="Q51" s="188"/>
      <c r="R51" s="188"/>
      <c r="S51" s="39"/>
      <c r="U51" s="38"/>
      <c r="V51" s="10">
        <v>1</v>
      </c>
    </row>
    <row r="52" spans="1:22" s="10" customFormat="1" ht="23.25" customHeight="1">
      <c r="B52" s="182" t="s">
        <v>210</v>
      </c>
      <c r="C52" s="182"/>
      <c r="D52" s="182"/>
      <c r="E52" s="182"/>
      <c r="F52" s="182"/>
      <c r="G52" s="182"/>
      <c r="H52" s="182"/>
      <c r="I52" s="48"/>
      <c r="J52" s="48"/>
      <c r="K52" s="48"/>
      <c r="L52" s="48"/>
      <c r="M52" s="48"/>
      <c r="N52" s="48"/>
      <c r="O52" s="48"/>
      <c r="P52" s="48"/>
      <c r="Q52" s="48"/>
      <c r="R52" s="80"/>
    </row>
    <row r="53" spans="1:22" s="10" customFormat="1" ht="29.25" customHeight="1" thickBot="1">
      <c r="D53" s="1254" t="s">
        <v>265</v>
      </c>
      <c r="E53" s="1254"/>
      <c r="F53" s="1254"/>
      <c r="G53" s="1254"/>
      <c r="H53" s="1254"/>
      <c r="I53" s="1254"/>
      <c r="J53" s="1254"/>
      <c r="K53" s="1254"/>
      <c r="L53" s="1254"/>
      <c r="M53" s="1254"/>
      <c r="N53" s="1254"/>
      <c r="O53" s="1254"/>
      <c r="P53" s="1254"/>
      <c r="Q53" s="1254"/>
      <c r="R53" s="1254"/>
      <c r="S53" s="1254"/>
    </row>
    <row r="54" spans="1:22" s="10" customFormat="1" ht="16.5" customHeight="1">
      <c r="B54" s="73" t="s">
        <v>253</v>
      </c>
      <c r="C54" s="515" t="s">
        <v>266</v>
      </c>
      <c r="D54" s="515"/>
      <c r="E54" s="515"/>
      <c r="F54" s="534" t="s">
        <v>63</v>
      </c>
      <c r="G54" s="534"/>
      <c r="H54" s="534"/>
      <c r="I54" s="534"/>
      <c r="J54" s="534"/>
      <c r="K54" s="534"/>
      <c r="L54" s="534"/>
      <c r="M54" s="534"/>
      <c r="N54" s="534"/>
      <c r="O54" s="534"/>
      <c r="P54" s="534"/>
      <c r="Q54" s="534"/>
      <c r="R54" s="534" t="s">
        <v>211</v>
      </c>
      <c r="S54" s="534"/>
      <c r="T54" s="535"/>
    </row>
    <row r="55" spans="1:22" s="10" customFormat="1" ht="12" customHeight="1">
      <c r="B55" s="1245"/>
      <c r="C55" s="189" t="s">
        <v>310</v>
      </c>
      <c r="D55" s="189"/>
      <c r="E55" s="189"/>
      <c r="F55" s="1247"/>
      <c r="G55" s="1247"/>
      <c r="H55" s="1247"/>
      <c r="I55" s="1247"/>
      <c r="J55" s="1247"/>
      <c r="K55" s="1247"/>
      <c r="L55" s="1247"/>
      <c r="M55" s="1247"/>
      <c r="N55" s="1247"/>
      <c r="O55" s="1247"/>
      <c r="P55" s="1247"/>
      <c r="Q55" s="1247"/>
      <c r="R55" s="1249"/>
      <c r="S55" s="1250"/>
      <c r="T55" s="1251"/>
    </row>
    <row r="56" spans="1:22" s="10" customFormat="1" ht="12" customHeight="1">
      <c r="B56" s="1245"/>
      <c r="C56" s="189"/>
      <c r="D56" s="189"/>
      <c r="E56" s="189"/>
      <c r="F56" s="1247"/>
      <c r="G56" s="1247"/>
      <c r="H56" s="1247"/>
      <c r="I56" s="1247"/>
      <c r="J56" s="1247"/>
      <c r="K56" s="1247"/>
      <c r="L56" s="1247"/>
      <c r="M56" s="1247"/>
      <c r="N56" s="1247"/>
      <c r="O56" s="1247"/>
      <c r="P56" s="1247"/>
      <c r="Q56" s="1247"/>
      <c r="R56" s="1250"/>
      <c r="S56" s="1250"/>
      <c r="T56" s="1251"/>
    </row>
    <row r="57" spans="1:22" s="10" customFormat="1" ht="12" customHeight="1">
      <c r="B57" s="1245"/>
      <c r="C57" s="189" t="s">
        <v>311</v>
      </c>
      <c r="D57" s="189"/>
      <c r="E57" s="189"/>
      <c r="F57" s="1247"/>
      <c r="G57" s="1247"/>
      <c r="H57" s="1247"/>
      <c r="I57" s="1247"/>
      <c r="J57" s="1247"/>
      <c r="K57" s="1247"/>
      <c r="L57" s="1247"/>
      <c r="M57" s="1247"/>
      <c r="N57" s="1247"/>
      <c r="O57" s="1247"/>
      <c r="P57" s="1247"/>
      <c r="Q57" s="1247"/>
      <c r="R57" s="1249"/>
      <c r="S57" s="1250"/>
      <c r="T57" s="1251"/>
    </row>
    <row r="58" spans="1:22" ht="12" customHeight="1">
      <c r="B58" s="1245"/>
      <c r="C58" s="189"/>
      <c r="D58" s="189"/>
      <c r="E58" s="189"/>
      <c r="F58" s="1247"/>
      <c r="G58" s="1247"/>
      <c r="H58" s="1247"/>
      <c r="I58" s="1247"/>
      <c r="J58" s="1247"/>
      <c r="K58" s="1247"/>
      <c r="L58" s="1247"/>
      <c r="M58" s="1247"/>
      <c r="N58" s="1247"/>
      <c r="O58" s="1247"/>
      <c r="P58" s="1247"/>
      <c r="Q58" s="1247"/>
      <c r="R58" s="1250"/>
      <c r="S58" s="1250"/>
      <c r="T58" s="1251"/>
    </row>
    <row r="59" spans="1:22" ht="12" customHeight="1">
      <c r="B59" s="1245"/>
      <c r="C59" s="189" t="s">
        <v>312</v>
      </c>
      <c r="D59" s="189"/>
      <c r="E59" s="189"/>
      <c r="F59" s="1247"/>
      <c r="G59" s="1247"/>
      <c r="H59" s="1247"/>
      <c r="I59" s="1247"/>
      <c r="J59" s="1247"/>
      <c r="K59" s="1247"/>
      <c r="L59" s="1247"/>
      <c r="M59" s="1247"/>
      <c r="N59" s="1247"/>
      <c r="O59" s="1247"/>
      <c r="P59" s="1247"/>
      <c r="Q59" s="1247"/>
      <c r="R59" s="1249"/>
      <c r="S59" s="1250"/>
      <c r="T59" s="1251"/>
    </row>
    <row r="60" spans="1:22" ht="12" customHeight="1">
      <c r="B60" s="1245"/>
      <c r="C60" s="189"/>
      <c r="D60" s="189"/>
      <c r="E60" s="189"/>
      <c r="F60" s="1247"/>
      <c r="G60" s="1247"/>
      <c r="H60" s="1247"/>
      <c r="I60" s="1247"/>
      <c r="J60" s="1247"/>
      <c r="K60" s="1247"/>
      <c r="L60" s="1247"/>
      <c r="M60" s="1247"/>
      <c r="N60" s="1247"/>
      <c r="O60" s="1247"/>
      <c r="P60" s="1247"/>
      <c r="Q60" s="1247"/>
      <c r="R60" s="1250"/>
      <c r="S60" s="1250"/>
      <c r="T60" s="1251"/>
    </row>
    <row r="61" spans="1:22" ht="12" customHeight="1">
      <c r="B61" s="1245"/>
      <c r="C61" s="189" t="s">
        <v>313</v>
      </c>
      <c r="D61" s="189"/>
      <c r="E61" s="189"/>
      <c r="F61" s="1247"/>
      <c r="G61" s="1247"/>
      <c r="H61" s="1247"/>
      <c r="I61" s="1247"/>
      <c r="J61" s="1247"/>
      <c r="K61" s="1247"/>
      <c r="L61" s="1247"/>
      <c r="M61" s="1247"/>
      <c r="N61" s="1247"/>
      <c r="O61" s="1247"/>
      <c r="P61" s="1247"/>
      <c r="Q61" s="1247"/>
      <c r="R61" s="1249"/>
      <c r="S61" s="1250"/>
      <c r="T61" s="1251"/>
    </row>
    <row r="62" spans="1:22" ht="12" customHeight="1" thickBot="1">
      <c r="B62" s="1246"/>
      <c r="C62" s="605"/>
      <c r="D62" s="605"/>
      <c r="E62" s="605"/>
      <c r="F62" s="1248"/>
      <c r="G62" s="1248"/>
      <c r="H62" s="1248"/>
      <c r="I62" s="1248"/>
      <c r="J62" s="1248"/>
      <c r="K62" s="1248"/>
      <c r="L62" s="1248"/>
      <c r="M62" s="1248"/>
      <c r="N62" s="1248"/>
      <c r="O62" s="1248"/>
      <c r="P62" s="1248"/>
      <c r="Q62" s="1248"/>
      <c r="R62" s="1252"/>
      <c r="S62" s="1252"/>
      <c r="T62" s="1253"/>
    </row>
    <row r="63" spans="1:22" ht="8.25" customHeight="1" thickBot="1"/>
    <row r="64" spans="1:22" s="10" customFormat="1" ht="18" hidden="1" customHeight="1" thickBot="1">
      <c r="A64" s="38"/>
      <c r="D64" s="38"/>
      <c r="E64" s="187"/>
      <c r="F64" s="187"/>
      <c r="G64" s="187"/>
      <c r="H64" s="187"/>
      <c r="I64" s="187"/>
      <c r="J64" s="187"/>
      <c r="K64" s="187"/>
      <c r="L64" s="187"/>
      <c r="M64" s="187"/>
      <c r="N64" s="188"/>
      <c r="O64" s="188"/>
      <c r="P64" s="188"/>
      <c r="Q64" s="188"/>
      <c r="R64" s="188"/>
      <c r="S64" s="39"/>
      <c r="U64" s="38"/>
      <c r="V64" s="10">
        <v>1</v>
      </c>
    </row>
    <row r="65" spans="2:26" s="10" customFormat="1" ht="12.75" hidden="1" customHeight="1" thickBot="1"/>
    <row r="66" spans="2:26" s="10" customFormat="1" ht="21.75" customHeight="1" thickBot="1">
      <c r="B66" s="10" t="s">
        <v>274</v>
      </c>
      <c r="N66" s="31"/>
      <c r="O66" s="32"/>
      <c r="P66" s="32"/>
      <c r="Q66" s="32"/>
      <c r="R66" s="32"/>
      <c r="S66" s="32"/>
      <c r="T66" s="32"/>
      <c r="U66" s="33"/>
      <c r="V66" s="10">
        <v>1</v>
      </c>
    </row>
    <row r="67" spans="2:26" s="10" customFormat="1" ht="3" customHeight="1">
      <c r="N67" s="38"/>
      <c r="O67" s="38"/>
      <c r="P67" s="38"/>
      <c r="Q67" s="38"/>
      <c r="R67" s="38"/>
    </row>
    <row r="68" spans="2:26" s="10" customFormat="1" ht="21.75" hidden="1" customHeight="1">
      <c r="N68" s="38"/>
      <c r="O68" s="38"/>
      <c r="P68" s="38"/>
      <c r="Q68" s="38"/>
      <c r="R68" s="38"/>
    </row>
    <row r="69" spans="2:26" s="10" customFormat="1" ht="21.75" hidden="1" customHeight="1">
      <c r="N69" s="38"/>
      <c r="O69" s="38"/>
      <c r="P69" s="38"/>
      <c r="Q69" s="38"/>
      <c r="R69" s="38"/>
    </row>
    <row r="70" spans="2:26" s="10" customFormat="1" ht="21.75" customHeight="1">
      <c r="B70" s="182" t="s">
        <v>275</v>
      </c>
      <c r="C70" s="182"/>
      <c r="D70" s="182"/>
      <c r="E70" s="182"/>
      <c r="F70" s="182"/>
      <c r="G70" s="182"/>
      <c r="H70" s="182"/>
      <c r="I70" s="182"/>
      <c r="J70" s="182"/>
      <c r="K70" s="182"/>
      <c r="L70" s="182"/>
      <c r="M70" s="182"/>
      <c r="N70" s="182"/>
      <c r="O70" s="182"/>
    </row>
    <row r="71" spans="2:26" ht="3" customHeight="1" thickBot="1"/>
    <row r="72" spans="2:26" s="10" customFormat="1" ht="25.5" customHeight="1" thickBot="1">
      <c r="B72" s="571" t="s">
        <v>60</v>
      </c>
      <c r="C72" s="572"/>
      <c r="D72" s="572"/>
      <c r="E72" s="572"/>
      <c r="F72" s="572"/>
      <c r="G72" s="572"/>
      <c r="H72" s="572"/>
      <c r="I72" s="572"/>
      <c r="J72" s="572"/>
      <c r="K72" s="572"/>
      <c r="L72" s="572"/>
      <c r="M72" s="572"/>
      <c r="N72" s="572"/>
      <c r="O72" s="573"/>
      <c r="P72" s="171" t="s">
        <v>61</v>
      </c>
      <c r="Q72" s="171"/>
      <c r="R72" s="171"/>
      <c r="S72" s="164" t="s">
        <v>96</v>
      </c>
      <c r="T72" s="165"/>
    </row>
    <row r="73" spans="2:26" s="10" customFormat="1" ht="20.25" customHeight="1">
      <c r="B73" s="175" t="s">
        <v>267</v>
      </c>
      <c r="C73" s="176"/>
      <c r="D73" s="176"/>
      <c r="E73" s="176"/>
      <c r="F73" s="176"/>
      <c r="G73" s="176"/>
      <c r="H73" s="176"/>
      <c r="I73" s="176"/>
      <c r="J73" s="176"/>
      <c r="K73" s="176"/>
      <c r="L73" s="176"/>
      <c r="M73" s="176"/>
      <c r="N73" s="176"/>
      <c r="O73" s="176"/>
      <c r="P73" s="166" t="s">
        <v>75</v>
      </c>
      <c r="Q73" s="167"/>
      <c r="R73" s="168"/>
      <c r="S73" s="169"/>
      <c r="T73" s="170"/>
      <c r="V73" s="10" t="b">
        <v>0</v>
      </c>
    </row>
    <row r="74" spans="2:26" s="10" customFormat="1" ht="20.25" customHeight="1">
      <c r="B74" s="158" t="s">
        <v>268</v>
      </c>
      <c r="C74" s="159"/>
      <c r="D74" s="159"/>
      <c r="E74" s="159"/>
      <c r="F74" s="159"/>
      <c r="G74" s="159"/>
      <c r="H74" s="159"/>
      <c r="I74" s="159"/>
      <c r="J74" s="159"/>
      <c r="K74" s="159"/>
      <c r="L74" s="159"/>
      <c r="M74" s="159"/>
      <c r="N74" s="159"/>
      <c r="O74" s="159"/>
      <c r="P74" s="148" t="s">
        <v>62</v>
      </c>
      <c r="Q74" s="148"/>
      <c r="R74" s="148"/>
      <c r="S74" s="149"/>
      <c r="T74" s="150"/>
      <c r="V74" s="10" t="b">
        <v>0</v>
      </c>
    </row>
    <row r="75" spans="2:26" s="10" customFormat="1" ht="46.5" customHeight="1">
      <c r="B75" s="177" t="s">
        <v>269</v>
      </c>
      <c r="C75" s="178"/>
      <c r="D75" s="178"/>
      <c r="E75" s="178"/>
      <c r="F75" s="178"/>
      <c r="G75" s="178"/>
      <c r="H75" s="178"/>
      <c r="I75" s="178"/>
      <c r="J75" s="178"/>
      <c r="K75" s="178"/>
      <c r="L75" s="178"/>
      <c r="M75" s="178"/>
      <c r="N75" s="178"/>
      <c r="O75" s="179"/>
      <c r="P75" s="172" t="s">
        <v>82</v>
      </c>
      <c r="Q75" s="173"/>
      <c r="R75" s="174"/>
      <c r="S75" s="149"/>
      <c r="T75" s="150"/>
      <c r="V75" s="10" t="b">
        <v>0</v>
      </c>
    </row>
    <row r="76" spans="2:26" s="10" customFormat="1" ht="24.75" customHeight="1">
      <c r="B76" s="158" t="s">
        <v>281</v>
      </c>
      <c r="C76" s="159"/>
      <c r="D76" s="159"/>
      <c r="E76" s="159"/>
      <c r="F76" s="159"/>
      <c r="G76" s="159"/>
      <c r="H76" s="159"/>
      <c r="I76" s="159"/>
      <c r="J76" s="159"/>
      <c r="K76" s="159"/>
      <c r="L76" s="159"/>
      <c r="M76" s="159"/>
      <c r="N76" s="159"/>
      <c r="O76" s="159"/>
      <c r="P76" s="148" t="s">
        <v>62</v>
      </c>
      <c r="Q76" s="148"/>
      <c r="R76" s="148"/>
      <c r="S76" s="149"/>
      <c r="T76" s="150"/>
      <c r="V76" s="10" t="b">
        <v>0</v>
      </c>
    </row>
    <row r="77" spans="2:26" s="10" customFormat="1" ht="21.75" customHeight="1">
      <c r="B77" s="158" t="s">
        <v>270</v>
      </c>
      <c r="C77" s="159"/>
      <c r="D77" s="159"/>
      <c r="E77" s="159"/>
      <c r="F77" s="159"/>
      <c r="G77" s="159"/>
      <c r="H77" s="159"/>
      <c r="I77" s="159"/>
      <c r="J77" s="159"/>
      <c r="K77" s="159"/>
      <c r="L77" s="159"/>
      <c r="M77" s="159"/>
      <c r="N77" s="159"/>
      <c r="O77" s="159"/>
      <c r="P77" s="148" t="s">
        <v>62</v>
      </c>
      <c r="Q77" s="148"/>
      <c r="R77" s="148"/>
      <c r="S77" s="149"/>
      <c r="T77" s="150"/>
      <c r="V77" s="10" t="b">
        <v>0</v>
      </c>
    </row>
    <row r="78" spans="2:26" s="10" customFormat="1" ht="21.75" customHeight="1">
      <c r="B78" s="158" t="s">
        <v>271</v>
      </c>
      <c r="C78" s="159"/>
      <c r="D78" s="159"/>
      <c r="E78" s="159"/>
      <c r="F78" s="159"/>
      <c r="G78" s="159"/>
      <c r="H78" s="159"/>
      <c r="I78" s="159"/>
      <c r="J78" s="159"/>
      <c r="K78" s="159"/>
      <c r="L78" s="159"/>
      <c r="M78" s="159"/>
      <c r="N78" s="159"/>
      <c r="O78" s="159"/>
      <c r="P78" s="148" t="s">
        <v>76</v>
      </c>
      <c r="Q78" s="148"/>
      <c r="R78" s="148"/>
      <c r="S78" s="149"/>
      <c r="T78" s="150"/>
      <c r="V78" s="10" t="b">
        <v>0</v>
      </c>
    </row>
    <row r="79" spans="2:26" s="10" customFormat="1" ht="21.75" customHeight="1">
      <c r="B79" s="160" t="s">
        <v>272</v>
      </c>
      <c r="C79" s="161"/>
      <c r="D79" s="161"/>
      <c r="E79" s="161"/>
      <c r="F79" s="161"/>
      <c r="G79" s="161"/>
      <c r="H79" s="161"/>
      <c r="I79" s="161"/>
      <c r="J79" s="161"/>
      <c r="K79" s="161"/>
      <c r="L79" s="161"/>
      <c r="M79" s="161"/>
      <c r="N79" s="161"/>
      <c r="O79" s="161"/>
      <c r="P79" s="148" t="s">
        <v>88</v>
      </c>
      <c r="Q79" s="148"/>
      <c r="R79" s="148"/>
      <c r="S79" s="149"/>
      <c r="T79" s="150"/>
      <c r="V79" s="10" t="b">
        <v>0</v>
      </c>
    </row>
    <row r="80" spans="2:26" s="10" customFormat="1" ht="21.75" customHeight="1" thickBot="1">
      <c r="B80" s="162" t="s">
        <v>273</v>
      </c>
      <c r="C80" s="163"/>
      <c r="D80" s="163"/>
      <c r="E80" s="163"/>
      <c r="F80" s="163"/>
      <c r="G80" s="163"/>
      <c r="H80" s="163"/>
      <c r="I80" s="163"/>
      <c r="J80" s="163"/>
      <c r="K80" s="163"/>
      <c r="L80" s="163"/>
      <c r="M80" s="163"/>
      <c r="N80" s="163"/>
      <c r="O80" s="163"/>
      <c r="P80" s="152" t="s">
        <v>88</v>
      </c>
      <c r="Q80" s="152"/>
      <c r="R80" s="152"/>
      <c r="S80" s="153"/>
      <c r="T80" s="154"/>
      <c r="V80" s="10" t="b">
        <v>0</v>
      </c>
      <c r="X80" s="10" t="s">
        <v>101</v>
      </c>
      <c r="Y80" s="10" t="s">
        <v>308</v>
      </c>
      <c r="Z80" s="10" t="s">
        <v>102</v>
      </c>
    </row>
    <row r="81" spans="2:26" s="10" customFormat="1" ht="21.75" customHeight="1">
      <c r="E81" s="503"/>
      <c r="F81" s="503"/>
      <c r="G81" s="503"/>
      <c r="H81" s="503"/>
      <c r="I81" s="503"/>
      <c r="J81" s="503"/>
      <c r="K81" s="503"/>
      <c r="L81" s="503"/>
      <c r="M81" s="503"/>
      <c r="N81" s="503"/>
      <c r="O81" s="503"/>
      <c r="P81" s="503"/>
      <c r="Q81" s="503"/>
      <c r="R81" s="95" t="str">
        <f>IF(V66=1,X81,IF(V66=2,Y81,IF(V66=3,Z81)))</f>
        <v>書類不備</v>
      </c>
      <c r="V81" s="10" t="b">
        <v>1</v>
      </c>
      <c r="X81" s="10" t="str">
        <f>IF(AND(V73=TRUE,V77=TRUE,V79=TRUE,V80=TRUE,V66=1),"","書類不備")</f>
        <v>書類不備</v>
      </c>
      <c r="Y81" s="10" t="str">
        <f>IF(AND(V73=TRUE,V74=TRUE,V75=TRUE,V77=TRUE,V78=TRUE,V79=TRUE,V80=TRUE,V66=2),"","書類不備")</f>
        <v>書類不備</v>
      </c>
      <c r="Z81" s="10" t="str">
        <f>IF(AND(V73=TRUE,V74=TRUE,V75=TRUE,V76=TRUE,V77=TRUE,V78=TRUE,V79=TRUE,V80=TRUE,V66=3),"","書類不備")</f>
        <v>書類不備</v>
      </c>
    </row>
    <row r="82" spans="2:26" ht="13.5" customHeight="1">
      <c r="B82" s="716" t="s">
        <v>314</v>
      </c>
      <c r="C82" s="716"/>
      <c r="D82" s="716"/>
      <c r="E82" s="716"/>
      <c r="F82" s="716"/>
      <c r="G82" s="716"/>
      <c r="H82" s="716"/>
      <c r="I82" s="716"/>
      <c r="J82" s="716"/>
      <c r="K82" s="716"/>
      <c r="L82" s="716"/>
      <c r="M82" s="716"/>
      <c r="N82" s="716"/>
      <c r="O82" s="716"/>
      <c r="P82" s="716"/>
      <c r="Q82" s="716"/>
      <c r="R82" s="716"/>
      <c r="S82" s="716"/>
      <c r="T82" s="716"/>
      <c r="U82" s="716"/>
      <c r="V82" s="7" t="s">
        <v>2</v>
      </c>
    </row>
    <row r="83" spans="2:26" ht="13.5" customHeight="1">
      <c r="B83" s="716"/>
      <c r="C83" s="716"/>
      <c r="D83" s="716"/>
      <c r="E83" s="716"/>
      <c r="F83" s="716"/>
      <c r="G83" s="716"/>
      <c r="H83" s="716"/>
      <c r="I83" s="716"/>
      <c r="J83" s="716"/>
      <c r="K83" s="716"/>
      <c r="L83" s="716"/>
      <c r="M83" s="716"/>
      <c r="N83" s="716"/>
      <c r="O83" s="716"/>
      <c r="P83" s="716"/>
      <c r="Q83" s="716"/>
      <c r="R83" s="716"/>
      <c r="S83" s="716"/>
      <c r="T83" s="716"/>
      <c r="U83" s="716"/>
      <c r="V83" s="7"/>
    </row>
    <row r="84" spans="2:26" ht="3.75" customHeight="1">
      <c r="B84" s="1239"/>
      <c r="C84" s="1239"/>
      <c r="D84" s="1239"/>
      <c r="E84" s="1239"/>
      <c r="F84" s="1239"/>
      <c r="G84" s="1239"/>
      <c r="H84" s="1239"/>
      <c r="I84" s="1239"/>
      <c r="J84" s="1239"/>
      <c r="K84" s="1239"/>
      <c r="L84" s="1239"/>
      <c r="M84" s="1239"/>
      <c r="N84" s="1239"/>
      <c r="O84" s="1239"/>
      <c r="P84" s="1239"/>
      <c r="Q84" s="1239"/>
      <c r="R84" s="1239"/>
      <c r="S84" s="1239"/>
      <c r="T84" s="1239"/>
      <c r="U84" s="1239"/>
      <c r="V84" s="7"/>
    </row>
    <row r="85" spans="2:26" ht="13.5" customHeight="1">
      <c r="B85" s="701" t="s">
        <v>28</v>
      </c>
      <c r="C85" s="701"/>
      <c r="D85" s="701"/>
      <c r="E85" s="701"/>
      <c r="F85" s="701"/>
      <c r="G85" s="701"/>
      <c r="H85" s="701"/>
      <c r="I85" s="701"/>
      <c r="J85" s="701"/>
      <c r="K85" s="701"/>
      <c r="L85" s="701"/>
      <c r="M85" s="701"/>
      <c r="N85" s="701"/>
      <c r="O85" s="701"/>
      <c r="P85" s="701"/>
      <c r="Q85" s="701"/>
      <c r="R85" s="701"/>
      <c r="S85" s="701"/>
      <c r="T85" s="701"/>
      <c r="U85" s="701"/>
    </row>
    <row r="86" spans="2:26" ht="13.5" customHeight="1" thickBot="1">
      <c r="B86" s="702"/>
      <c r="C86" s="702"/>
      <c r="D86" s="702"/>
      <c r="E86" s="702"/>
      <c r="F86" s="702"/>
      <c r="G86" s="702"/>
      <c r="H86" s="702"/>
      <c r="I86" s="702"/>
      <c r="J86" s="702"/>
      <c r="K86" s="702"/>
      <c r="L86" s="702"/>
      <c r="M86" s="702"/>
      <c r="N86" s="702"/>
      <c r="O86" s="702"/>
      <c r="P86" s="702"/>
      <c r="Q86" s="702"/>
      <c r="R86" s="702"/>
      <c r="S86" s="702"/>
      <c r="T86" s="702"/>
      <c r="U86" s="702"/>
    </row>
    <row r="87" spans="2:26" s="81" customFormat="1" ht="13.5" customHeight="1">
      <c r="B87" s="1240" t="s">
        <v>63</v>
      </c>
      <c r="C87" s="1241"/>
      <c r="D87" s="1241"/>
      <c r="E87" s="1242"/>
      <c r="F87" s="1243"/>
      <c r="G87" s="1243"/>
      <c r="H87" s="1243"/>
      <c r="I87" s="1243"/>
      <c r="J87" s="1243"/>
      <c r="K87" s="1243"/>
      <c r="L87" s="1243"/>
      <c r="M87" s="1243"/>
      <c r="N87" s="1243"/>
      <c r="O87" s="1243"/>
      <c r="P87" s="1243"/>
      <c r="Q87" s="1243"/>
      <c r="R87" s="1243"/>
      <c r="S87" s="1243"/>
      <c r="T87" s="1243"/>
      <c r="U87" s="1244"/>
    </row>
    <row r="88" spans="2:26" s="81" customFormat="1" ht="13.5" customHeight="1">
      <c r="B88" s="606"/>
      <c r="C88" s="485"/>
      <c r="D88" s="485"/>
      <c r="E88" s="1079"/>
      <c r="F88" s="1080"/>
      <c r="G88" s="1080"/>
      <c r="H88" s="1080"/>
      <c r="I88" s="1080"/>
      <c r="J88" s="1080"/>
      <c r="K88" s="1080"/>
      <c r="L88" s="1080"/>
      <c r="M88" s="1080"/>
      <c r="N88" s="1080"/>
      <c r="O88" s="1080"/>
      <c r="P88" s="1080"/>
      <c r="Q88" s="1080"/>
      <c r="R88" s="1080"/>
      <c r="S88" s="1080"/>
      <c r="T88" s="1080"/>
      <c r="U88" s="1232"/>
    </row>
    <row r="89" spans="2:26" s="81" customFormat="1" ht="13.5" customHeight="1">
      <c r="B89" s="606"/>
      <c r="C89" s="485"/>
      <c r="D89" s="485"/>
      <c r="E89" s="1233"/>
      <c r="F89" s="1234"/>
      <c r="G89" s="1234"/>
      <c r="H89" s="1234"/>
      <c r="I89" s="1234"/>
      <c r="J89" s="1234"/>
      <c r="K89" s="1234"/>
      <c r="L89" s="1234"/>
      <c r="M89" s="1234"/>
      <c r="N89" s="1234"/>
      <c r="O89" s="1234"/>
      <c r="P89" s="1234"/>
      <c r="Q89" s="1234"/>
      <c r="R89" s="1234"/>
      <c r="S89" s="1234"/>
      <c r="T89" s="1234"/>
      <c r="U89" s="1235"/>
    </row>
    <row r="90" spans="2:26" s="81" customFormat="1" ht="13.5" customHeight="1">
      <c r="B90" s="606" t="s">
        <v>89</v>
      </c>
      <c r="C90" s="485"/>
      <c r="D90" s="485"/>
      <c r="E90" s="1229"/>
      <c r="F90" s="1230"/>
      <c r="G90" s="1230"/>
      <c r="H90" s="1230"/>
      <c r="I90" s="1230"/>
      <c r="J90" s="1230"/>
      <c r="K90" s="1230"/>
      <c r="L90" s="1230"/>
      <c r="M90" s="1230"/>
      <c r="N90" s="1230"/>
      <c r="O90" s="1230"/>
      <c r="P90" s="1230"/>
      <c r="Q90" s="1230"/>
      <c r="R90" s="1230"/>
      <c r="S90" s="1230"/>
      <c r="T90" s="1230"/>
      <c r="U90" s="1231"/>
    </row>
    <row r="91" spans="2:26" s="81" customFormat="1" ht="13.5" customHeight="1">
      <c r="B91" s="606"/>
      <c r="C91" s="485"/>
      <c r="D91" s="485"/>
      <c r="E91" s="1079"/>
      <c r="F91" s="1080"/>
      <c r="G91" s="1080"/>
      <c r="H91" s="1080"/>
      <c r="I91" s="1080"/>
      <c r="J91" s="1080"/>
      <c r="K91" s="1080"/>
      <c r="L91" s="1080"/>
      <c r="M91" s="1080"/>
      <c r="N91" s="1080"/>
      <c r="O91" s="1080"/>
      <c r="P91" s="1080"/>
      <c r="Q91" s="1080"/>
      <c r="R91" s="1080"/>
      <c r="S91" s="1080"/>
      <c r="T91" s="1080"/>
      <c r="U91" s="1232"/>
    </row>
    <row r="92" spans="2:26" s="81" customFormat="1" ht="13.5" customHeight="1">
      <c r="B92" s="606"/>
      <c r="C92" s="485"/>
      <c r="D92" s="485"/>
      <c r="E92" s="1079"/>
      <c r="F92" s="1080"/>
      <c r="G92" s="1080"/>
      <c r="H92" s="1080"/>
      <c r="I92" s="1080"/>
      <c r="J92" s="1080"/>
      <c r="K92" s="1080"/>
      <c r="L92" s="1080"/>
      <c r="M92" s="1080"/>
      <c r="N92" s="1080"/>
      <c r="O92" s="1080"/>
      <c r="P92" s="1080"/>
      <c r="Q92" s="1080"/>
      <c r="R92" s="1080"/>
      <c r="S92" s="1080"/>
      <c r="T92" s="1080"/>
      <c r="U92" s="1232"/>
    </row>
    <row r="93" spans="2:26" s="81" customFormat="1" ht="13.5" customHeight="1">
      <c r="B93" s="606"/>
      <c r="C93" s="485"/>
      <c r="D93" s="485"/>
      <c r="E93" s="1079"/>
      <c r="F93" s="1080"/>
      <c r="G93" s="1080"/>
      <c r="H93" s="1080"/>
      <c r="I93" s="1080"/>
      <c r="J93" s="1080"/>
      <c r="K93" s="1080"/>
      <c r="L93" s="1080"/>
      <c r="M93" s="1080"/>
      <c r="N93" s="1080"/>
      <c r="O93" s="1080"/>
      <c r="P93" s="1080"/>
      <c r="Q93" s="1080"/>
      <c r="R93" s="1080"/>
      <c r="S93" s="1080"/>
      <c r="T93" s="1080"/>
      <c r="U93" s="1232"/>
    </row>
    <row r="94" spans="2:26" s="81" customFormat="1" ht="13.5" customHeight="1">
      <c r="B94" s="606"/>
      <c r="C94" s="485"/>
      <c r="D94" s="485"/>
      <c r="E94" s="1233"/>
      <c r="F94" s="1234"/>
      <c r="G94" s="1234"/>
      <c r="H94" s="1234"/>
      <c r="I94" s="1234"/>
      <c r="J94" s="1234"/>
      <c r="K94" s="1234"/>
      <c r="L94" s="1234"/>
      <c r="M94" s="1234"/>
      <c r="N94" s="1234"/>
      <c r="O94" s="1234"/>
      <c r="P94" s="1234"/>
      <c r="Q94" s="1234"/>
      <c r="R94" s="1234"/>
      <c r="S94" s="1234"/>
      <c r="T94" s="1234"/>
      <c r="U94" s="1235"/>
    </row>
    <row r="95" spans="2:26" s="81" customFormat="1" ht="13.5" customHeight="1">
      <c r="B95" s="599" t="s">
        <v>87</v>
      </c>
      <c r="C95" s="600"/>
      <c r="D95" s="600"/>
      <c r="E95" s="1229"/>
      <c r="F95" s="1230"/>
      <c r="G95" s="1230"/>
      <c r="H95" s="1230"/>
      <c r="I95" s="1230"/>
      <c r="J95" s="1230"/>
      <c r="K95" s="1230"/>
      <c r="L95" s="1230"/>
      <c r="M95" s="1230"/>
      <c r="N95" s="1230"/>
      <c r="O95" s="1230"/>
      <c r="P95" s="1230"/>
      <c r="Q95" s="1230"/>
      <c r="R95" s="1230"/>
      <c r="S95" s="1230"/>
      <c r="T95" s="1230"/>
      <c r="U95" s="1231"/>
    </row>
    <row r="96" spans="2:26" s="81" customFormat="1" ht="13.5" customHeight="1">
      <c r="B96" s="599"/>
      <c r="C96" s="600"/>
      <c r="D96" s="600"/>
      <c r="E96" s="1079"/>
      <c r="F96" s="1080"/>
      <c r="G96" s="1080"/>
      <c r="H96" s="1080"/>
      <c r="I96" s="1080"/>
      <c r="J96" s="1080"/>
      <c r="K96" s="1080"/>
      <c r="L96" s="1080"/>
      <c r="M96" s="1080"/>
      <c r="N96" s="1080"/>
      <c r="O96" s="1080"/>
      <c r="P96" s="1080"/>
      <c r="Q96" s="1080"/>
      <c r="R96" s="1080"/>
      <c r="S96" s="1080"/>
      <c r="T96" s="1080"/>
      <c r="U96" s="1232"/>
    </row>
    <row r="97" spans="2:21" s="81" customFormat="1" ht="13.5" customHeight="1">
      <c r="B97" s="599"/>
      <c r="C97" s="600"/>
      <c r="D97" s="600"/>
      <c r="E97" s="1079"/>
      <c r="F97" s="1080"/>
      <c r="G97" s="1080"/>
      <c r="H97" s="1080"/>
      <c r="I97" s="1080"/>
      <c r="J97" s="1080"/>
      <c r="K97" s="1080"/>
      <c r="L97" s="1080"/>
      <c r="M97" s="1080"/>
      <c r="N97" s="1080"/>
      <c r="O97" s="1080"/>
      <c r="P97" s="1080"/>
      <c r="Q97" s="1080"/>
      <c r="R97" s="1080"/>
      <c r="S97" s="1080"/>
      <c r="T97" s="1080"/>
      <c r="U97" s="1232"/>
    </row>
    <row r="98" spans="2:21" s="81" customFormat="1" ht="13.5" customHeight="1">
      <c r="B98" s="599"/>
      <c r="C98" s="600"/>
      <c r="D98" s="600"/>
      <c r="E98" s="1233"/>
      <c r="F98" s="1234"/>
      <c r="G98" s="1234"/>
      <c r="H98" s="1234"/>
      <c r="I98" s="1234"/>
      <c r="J98" s="1234"/>
      <c r="K98" s="1234"/>
      <c r="L98" s="1234"/>
      <c r="M98" s="1234"/>
      <c r="N98" s="1234"/>
      <c r="O98" s="1234"/>
      <c r="P98" s="1234"/>
      <c r="Q98" s="1234"/>
      <c r="R98" s="1234"/>
      <c r="S98" s="1234"/>
      <c r="T98" s="1234"/>
      <c r="U98" s="1235"/>
    </row>
    <row r="99" spans="2:21" s="81" customFormat="1" ht="20.25" customHeight="1">
      <c r="B99" s="599" t="s">
        <v>201</v>
      </c>
      <c r="C99" s="600"/>
      <c r="D99" s="600"/>
      <c r="E99" s="1093"/>
      <c r="F99" s="1094"/>
      <c r="G99" s="1094"/>
      <c r="H99" s="1094"/>
      <c r="I99" s="1094"/>
      <c r="J99" s="1094"/>
      <c r="K99" s="1094"/>
      <c r="L99" s="1094"/>
      <c r="M99" s="1094"/>
      <c r="N99" s="1094"/>
      <c r="O99" s="1094"/>
      <c r="P99" s="1094"/>
      <c r="Q99" s="1094"/>
      <c r="R99" s="1094"/>
      <c r="S99" s="1094"/>
      <c r="T99" s="1094"/>
      <c r="U99" s="1095"/>
    </row>
    <row r="100" spans="2:21" s="81" customFormat="1" ht="20.25" customHeight="1">
      <c r="B100" s="599"/>
      <c r="C100" s="600"/>
      <c r="D100" s="600"/>
      <c r="E100" s="1236"/>
      <c r="F100" s="1237"/>
      <c r="G100" s="1237"/>
      <c r="H100" s="1237"/>
      <c r="I100" s="1237"/>
      <c r="J100" s="1237"/>
      <c r="K100" s="1237"/>
      <c r="L100" s="1237"/>
      <c r="M100" s="1237"/>
      <c r="N100" s="1237"/>
      <c r="O100" s="1237"/>
      <c r="P100" s="1237"/>
      <c r="Q100" s="1237"/>
      <c r="R100" s="1237"/>
      <c r="S100" s="1237"/>
      <c r="T100" s="1237"/>
      <c r="U100" s="1238"/>
    </row>
    <row r="101" spans="2:21" s="81" customFormat="1" ht="20.25" customHeight="1">
      <c r="B101" s="599"/>
      <c r="C101" s="600"/>
      <c r="D101" s="600"/>
      <c r="E101" s="1236"/>
      <c r="F101" s="1237"/>
      <c r="G101" s="1237"/>
      <c r="H101" s="1237"/>
      <c r="I101" s="1237"/>
      <c r="J101" s="1237"/>
      <c r="K101" s="1237"/>
      <c r="L101" s="1237"/>
      <c r="M101" s="1237"/>
      <c r="N101" s="1237"/>
      <c r="O101" s="1237"/>
      <c r="P101" s="1237"/>
      <c r="Q101" s="1237"/>
      <c r="R101" s="1237"/>
      <c r="S101" s="1237"/>
      <c r="T101" s="1237"/>
      <c r="U101" s="1238"/>
    </row>
    <row r="102" spans="2:21" s="81" customFormat="1" ht="20.25" customHeight="1">
      <c r="B102" s="599"/>
      <c r="C102" s="600"/>
      <c r="D102" s="600"/>
      <c r="E102" s="1096"/>
      <c r="F102" s="1097"/>
      <c r="G102" s="1097"/>
      <c r="H102" s="1097"/>
      <c r="I102" s="1097"/>
      <c r="J102" s="1097"/>
      <c r="K102" s="1097"/>
      <c r="L102" s="1097"/>
      <c r="M102" s="1097"/>
      <c r="N102" s="1097"/>
      <c r="O102" s="1097"/>
      <c r="P102" s="1097"/>
      <c r="Q102" s="1097"/>
      <c r="R102" s="1097"/>
      <c r="S102" s="1097"/>
      <c r="T102" s="1097"/>
      <c r="U102" s="1098"/>
    </row>
    <row r="103" spans="2:21" s="81" customFormat="1" ht="13.5" customHeight="1">
      <c r="B103" s="606" t="s">
        <v>105</v>
      </c>
      <c r="C103" s="485"/>
      <c r="D103" s="485"/>
      <c r="E103" s="1203"/>
      <c r="F103" s="1204"/>
      <c r="G103" s="1204"/>
      <c r="H103" s="1204"/>
      <c r="I103" s="1204"/>
      <c r="J103" s="1204"/>
      <c r="K103" s="1204"/>
      <c r="L103" s="1204"/>
      <c r="M103" s="1204"/>
      <c r="N103" s="1204"/>
      <c r="O103" s="1204"/>
      <c r="P103" s="1204"/>
      <c r="Q103" s="1204"/>
      <c r="R103" s="1204"/>
      <c r="S103" s="1204"/>
      <c r="T103" s="1204"/>
      <c r="U103" s="1205"/>
    </row>
    <row r="104" spans="2:21" s="81" customFormat="1" ht="13.5" customHeight="1">
      <c r="B104" s="606"/>
      <c r="C104" s="485"/>
      <c r="D104" s="485"/>
      <c r="E104" s="1148"/>
      <c r="F104" s="1149"/>
      <c r="G104" s="1149"/>
      <c r="H104" s="1149"/>
      <c r="I104" s="1149"/>
      <c r="J104" s="1149"/>
      <c r="K104" s="1149"/>
      <c r="L104" s="1149"/>
      <c r="M104" s="1149"/>
      <c r="N104" s="1149"/>
      <c r="O104" s="1149"/>
      <c r="P104" s="1149"/>
      <c r="Q104" s="1149"/>
      <c r="R104" s="1149"/>
      <c r="S104" s="1149"/>
      <c r="T104" s="1149"/>
      <c r="U104" s="1150"/>
    </row>
    <row r="105" spans="2:21" s="81" customFormat="1" ht="13.5" customHeight="1">
      <c r="B105" s="606"/>
      <c r="C105" s="485"/>
      <c r="D105" s="485"/>
      <c r="E105" s="1148"/>
      <c r="F105" s="1149"/>
      <c r="G105" s="1149"/>
      <c r="H105" s="1149"/>
      <c r="I105" s="1149"/>
      <c r="J105" s="1149"/>
      <c r="K105" s="1149"/>
      <c r="L105" s="1149"/>
      <c r="M105" s="1149"/>
      <c r="N105" s="1149"/>
      <c r="O105" s="1149"/>
      <c r="P105" s="1149"/>
      <c r="Q105" s="1149"/>
      <c r="R105" s="1149"/>
      <c r="S105" s="1149"/>
      <c r="T105" s="1149"/>
      <c r="U105" s="1150"/>
    </row>
    <row r="106" spans="2:21" s="81" customFormat="1" ht="13.5" customHeight="1">
      <c r="B106" s="606"/>
      <c r="C106" s="485"/>
      <c r="D106" s="485"/>
      <c r="E106" s="1148"/>
      <c r="F106" s="1149"/>
      <c r="G106" s="1149"/>
      <c r="H106" s="1149"/>
      <c r="I106" s="1149"/>
      <c r="J106" s="1149"/>
      <c r="K106" s="1149"/>
      <c r="L106" s="1149"/>
      <c r="M106" s="1149"/>
      <c r="N106" s="1149"/>
      <c r="O106" s="1149"/>
      <c r="P106" s="1149"/>
      <c r="Q106" s="1149"/>
      <c r="R106" s="1149"/>
      <c r="S106" s="1149"/>
      <c r="T106" s="1149"/>
      <c r="U106" s="1150"/>
    </row>
    <row r="107" spans="2:21" s="81" customFormat="1" ht="13.5" customHeight="1">
      <c r="B107" s="606"/>
      <c r="C107" s="485"/>
      <c r="D107" s="485"/>
      <c r="E107" s="1148"/>
      <c r="F107" s="1149"/>
      <c r="G107" s="1149"/>
      <c r="H107" s="1149"/>
      <c r="I107" s="1149"/>
      <c r="J107" s="1149"/>
      <c r="K107" s="1149"/>
      <c r="L107" s="1149"/>
      <c r="M107" s="1149"/>
      <c r="N107" s="1149"/>
      <c r="O107" s="1149"/>
      <c r="P107" s="1149"/>
      <c r="Q107" s="1149"/>
      <c r="R107" s="1149"/>
      <c r="S107" s="1149"/>
      <c r="T107" s="1149"/>
      <c r="U107" s="1150"/>
    </row>
    <row r="108" spans="2:21" s="81" customFormat="1" ht="13.5" customHeight="1">
      <c r="B108" s="606"/>
      <c r="C108" s="485"/>
      <c r="D108" s="485"/>
      <c r="E108" s="1148"/>
      <c r="F108" s="1149"/>
      <c r="G108" s="1149"/>
      <c r="H108" s="1149"/>
      <c r="I108" s="1149"/>
      <c r="J108" s="1149"/>
      <c r="K108" s="1149"/>
      <c r="L108" s="1149"/>
      <c r="M108" s="1149"/>
      <c r="N108" s="1149"/>
      <c r="O108" s="1149"/>
      <c r="P108" s="1149"/>
      <c r="Q108" s="1149"/>
      <c r="R108" s="1149"/>
      <c r="S108" s="1149"/>
      <c r="T108" s="1149"/>
      <c r="U108" s="1150"/>
    </row>
    <row r="109" spans="2:21" s="81" customFormat="1" ht="13.5" customHeight="1">
      <c r="B109" s="606"/>
      <c r="C109" s="485"/>
      <c r="D109" s="485"/>
      <c r="E109" s="1148"/>
      <c r="F109" s="1149"/>
      <c r="G109" s="1149"/>
      <c r="H109" s="1149"/>
      <c r="I109" s="1149"/>
      <c r="J109" s="1149"/>
      <c r="K109" s="1149"/>
      <c r="L109" s="1149"/>
      <c r="M109" s="1149"/>
      <c r="N109" s="1149"/>
      <c r="O109" s="1149"/>
      <c r="P109" s="1149"/>
      <c r="Q109" s="1149"/>
      <c r="R109" s="1149"/>
      <c r="S109" s="1149"/>
      <c r="T109" s="1149"/>
      <c r="U109" s="1150"/>
    </row>
    <row r="110" spans="2:21" s="81" customFormat="1" ht="13.5" customHeight="1">
      <c r="B110" s="606"/>
      <c r="C110" s="485"/>
      <c r="D110" s="485"/>
      <c r="E110" s="1206"/>
      <c r="F110" s="1207"/>
      <c r="G110" s="1207"/>
      <c r="H110" s="1207"/>
      <c r="I110" s="1207"/>
      <c r="J110" s="1207"/>
      <c r="K110" s="1207"/>
      <c r="L110" s="1207"/>
      <c r="M110" s="1207"/>
      <c r="N110" s="1207"/>
      <c r="O110" s="1207"/>
      <c r="P110" s="1207"/>
      <c r="Q110" s="1207"/>
      <c r="R110" s="1207"/>
      <c r="S110" s="1207"/>
      <c r="T110" s="1207"/>
      <c r="U110" s="1208"/>
    </row>
    <row r="111" spans="2:21" s="81" customFormat="1" ht="13.5" customHeight="1">
      <c r="B111" s="1209" t="s">
        <v>54</v>
      </c>
      <c r="C111" s="1210"/>
      <c r="D111" s="1210"/>
      <c r="E111" s="1215" t="s">
        <v>113</v>
      </c>
      <c r="F111" s="1215"/>
      <c r="G111" s="1215"/>
      <c r="H111" s="1215"/>
      <c r="I111" s="1215"/>
      <c r="J111" s="1215"/>
      <c r="K111" s="1215"/>
      <c r="L111" s="1215"/>
      <c r="M111" s="1215"/>
      <c r="N111" s="1215"/>
      <c r="O111" s="1215"/>
      <c r="P111" s="1215"/>
      <c r="Q111" s="1215"/>
      <c r="R111" s="1215"/>
      <c r="S111" s="1215"/>
      <c r="T111" s="1215"/>
      <c r="U111" s="1216"/>
    </row>
    <row r="112" spans="2:21" s="81" customFormat="1" ht="13.5" customHeight="1">
      <c r="B112" s="1211"/>
      <c r="C112" s="1212"/>
      <c r="D112" s="1212"/>
      <c r="E112" s="1217"/>
      <c r="F112" s="1217"/>
      <c r="G112" s="1217"/>
      <c r="H112" s="1217"/>
      <c r="I112" s="1217"/>
      <c r="J112" s="1217"/>
      <c r="K112" s="1217"/>
      <c r="L112" s="1217"/>
      <c r="M112" s="1217"/>
      <c r="N112" s="1217"/>
      <c r="O112" s="1217"/>
      <c r="P112" s="1217"/>
      <c r="Q112" s="1217"/>
      <c r="R112" s="1217"/>
      <c r="S112" s="1217"/>
      <c r="T112" s="1217"/>
      <c r="U112" s="1218"/>
    </row>
    <row r="113" spans="2:21" s="81" customFormat="1" ht="13.5" customHeight="1">
      <c r="B113" s="1213"/>
      <c r="C113" s="1214"/>
      <c r="D113" s="1214"/>
      <c r="E113" s="1219"/>
      <c r="F113" s="1219"/>
      <c r="G113" s="1219"/>
      <c r="H113" s="1219"/>
      <c r="I113" s="1219"/>
      <c r="J113" s="1219"/>
      <c r="K113" s="1219"/>
      <c r="L113" s="1219"/>
      <c r="M113" s="1219"/>
      <c r="N113" s="1219"/>
      <c r="O113" s="1219"/>
      <c r="P113" s="1219"/>
      <c r="Q113" s="1219"/>
      <c r="R113" s="1219"/>
      <c r="S113" s="1219"/>
      <c r="T113" s="1219"/>
      <c r="U113" s="1220"/>
    </row>
    <row r="114" spans="2:21" s="81" customFormat="1" ht="13.5" customHeight="1">
      <c r="B114" s="1209" t="s">
        <v>92</v>
      </c>
      <c r="C114" s="1210"/>
      <c r="D114" s="1210"/>
      <c r="E114" s="1223"/>
      <c r="F114" s="1223"/>
      <c r="G114" s="1223"/>
      <c r="H114" s="1223"/>
      <c r="I114" s="1223"/>
      <c r="J114" s="1223"/>
      <c r="K114" s="1223"/>
      <c r="L114" s="1223"/>
      <c r="M114" s="1223"/>
      <c r="N114" s="1223"/>
      <c r="O114" s="1223"/>
      <c r="P114" s="1223"/>
      <c r="Q114" s="1223"/>
      <c r="R114" s="1223"/>
      <c r="S114" s="1223"/>
      <c r="T114" s="1223"/>
      <c r="U114" s="1224"/>
    </row>
    <row r="115" spans="2:21" s="81" customFormat="1" ht="13.5" customHeight="1">
      <c r="B115" s="1211"/>
      <c r="C115" s="1212"/>
      <c r="D115" s="1212"/>
      <c r="E115" s="1225"/>
      <c r="F115" s="1225"/>
      <c r="G115" s="1225"/>
      <c r="H115" s="1225"/>
      <c r="I115" s="1225"/>
      <c r="J115" s="1225"/>
      <c r="K115" s="1225"/>
      <c r="L115" s="1225"/>
      <c r="M115" s="1225"/>
      <c r="N115" s="1225"/>
      <c r="O115" s="1225"/>
      <c r="P115" s="1225"/>
      <c r="Q115" s="1225"/>
      <c r="R115" s="1225"/>
      <c r="S115" s="1225"/>
      <c r="T115" s="1225"/>
      <c r="U115" s="1226"/>
    </row>
    <row r="116" spans="2:21" s="81" customFormat="1" ht="13.5" customHeight="1" thickBot="1">
      <c r="B116" s="1221"/>
      <c r="C116" s="1222"/>
      <c r="D116" s="1222"/>
      <c r="E116" s="1227"/>
      <c r="F116" s="1227"/>
      <c r="G116" s="1227"/>
      <c r="H116" s="1227"/>
      <c r="I116" s="1227"/>
      <c r="J116" s="1227"/>
      <c r="K116" s="1227"/>
      <c r="L116" s="1227"/>
      <c r="M116" s="1227"/>
      <c r="N116" s="1227"/>
      <c r="O116" s="1227"/>
      <c r="P116" s="1227"/>
      <c r="Q116" s="1227"/>
      <c r="R116" s="1227"/>
      <c r="S116" s="1227"/>
      <c r="T116" s="1227"/>
      <c r="U116" s="1228"/>
    </row>
    <row r="117" spans="2:21" s="81" customFormat="1" ht="13.5" customHeight="1">
      <c r="B117" s="82"/>
      <c r="C117" s="82"/>
      <c r="D117" s="82"/>
      <c r="E117" s="82"/>
      <c r="F117" s="82"/>
      <c r="G117" s="82"/>
      <c r="H117" s="82"/>
      <c r="I117" s="82"/>
      <c r="J117" s="82"/>
      <c r="K117" s="82"/>
      <c r="L117" s="82"/>
      <c r="M117" s="82"/>
      <c r="N117" s="82"/>
      <c r="O117" s="82"/>
      <c r="P117" s="82"/>
      <c r="Q117" s="82"/>
      <c r="R117" s="82"/>
      <c r="S117" s="82"/>
      <c r="T117" s="82"/>
      <c r="U117" s="82"/>
    </row>
    <row r="118" spans="2:21" ht="13.5" customHeight="1">
      <c r="B118" s="830" t="s">
        <v>26</v>
      </c>
      <c r="C118" s="830"/>
      <c r="D118" s="830"/>
      <c r="E118" s="830"/>
      <c r="F118" s="830"/>
      <c r="G118" s="830"/>
      <c r="H118" s="830"/>
      <c r="I118" s="830"/>
      <c r="J118" s="830"/>
      <c r="K118" s="830"/>
      <c r="L118" s="830"/>
      <c r="M118" s="830"/>
      <c r="N118" s="830"/>
      <c r="O118" s="830"/>
      <c r="P118" s="830"/>
      <c r="Q118" s="830"/>
      <c r="R118" s="830"/>
      <c r="S118" s="830"/>
      <c r="T118" s="830"/>
      <c r="U118" s="830"/>
    </row>
    <row r="119" spans="2:21" ht="9" customHeight="1">
      <c r="B119" s="830"/>
      <c r="C119" s="830"/>
      <c r="D119" s="830"/>
      <c r="E119" s="830"/>
      <c r="F119" s="830"/>
      <c r="G119" s="830"/>
      <c r="H119" s="830"/>
      <c r="I119" s="830"/>
      <c r="J119" s="830"/>
      <c r="K119" s="830"/>
      <c r="L119" s="830"/>
      <c r="M119" s="830"/>
      <c r="N119" s="830"/>
      <c r="O119" s="830"/>
      <c r="P119" s="830"/>
      <c r="Q119" s="830"/>
      <c r="R119" s="830"/>
      <c r="S119" s="830"/>
      <c r="T119" s="830"/>
      <c r="U119" s="830"/>
    </row>
    <row r="120" spans="2:21" ht="13.5" customHeight="1">
      <c r="B120" s="831" t="s">
        <v>25</v>
      </c>
      <c r="C120" s="832"/>
      <c r="D120" s="832"/>
      <c r="E120" s="832"/>
      <c r="F120" s="832"/>
      <c r="G120" s="832"/>
      <c r="H120" s="832"/>
      <c r="I120" s="832"/>
      <c r="J120" s="832"/>
      <c r="K120" s="832"/>
      <c r="L120" s="832"/>
      <c r="M120" s="832"/>
      <c r="N120" s="832"/>
      <c r="O120" s="832"/>
      <c r="P120" s="832"/>
      <c r="Q120" s="832"/>
      <c r="R120" s="832"/>
      <c r="S120" s="832"/>
      <c r="T120" s="832"/>
      <c r="U120" s="833"/>
    </row>
    <row r="121" spans="2:21" ht="9" customHeight="1" thickBot="1">
      <c r="B121" s="834"/>
      <c r="C121" s="835"/>
      <c r="D121" s="835"/>
      <c r="E121" s="835"/>
      <c r="F121" s="835"/>
      <c r="G121" s="835"/>
      <c r="H121" s="835"/>
      <c r="I121" s="835"/>
      <c r="J121" s="835"/>
      <c r="K121" s="835"/>
      <c r="L121" s="835"/>
      <c r="M121" s="835"/>
      <c r="N121" s="835"/>
      <c r="O121" s="835"/>
      <c r="P121" s="835"/>
      <c r="Q121" s="835"/>
      <c r="R121" s="835"/>
      <c r="S121" s="835"/>
      <c r="T121" s="835"/>
      <c r="U121" s="836"/>
    </row>
    <row r="122" spans="2:21" ht="13.5" customHeight="1">
      <c r="B122" s="541" t="s">
        <v>35</v>
      </c>
      <c r="C122" s="197"/>
      <c r="D122" s="515" t="s">
        <v>34</v>
      </c>
      <c r="E122" s="515"/>
      <c r="F122" s="515"/>
      <c r="G122" s="515"/>
      <c r="H122" s="515" t="s">
        <v>33</v>
      </c>
      <c r="I122" s="515"/>
      <c r="J122" s="515"/>
      <c r="K122" s="515"/>
      <c r="L122" s="515"/>
      <c r="M122" s="515" t="s">
        <v>32</v>
      </c>
      <c r="N122" s="515"/>
      <c r="O122" s="515"/>
      <c r="P122" s="515"/>
      <c r="Q122" s="515"/>
      <c r="R122" s="534" t="s">
        <v>212</v>
      </c>
      <c r="S122" s="534"/>
      <c r="T122" s="534"/>
      <c r="U122" s="535"/>
    </row>
    <row r="123" spans="2:21" ht="13.5" customHeight="1" thickBot="1">
      <c r="B123" s="542"/>
      <c r="C123" s="543"/>
      <c r="D123" s="516"/>
      <c r="E123" s="516"/>
      <c r="F123" s="516"/>
      <c r="G123" s="516"/>
      <c r="H123" s="516"/>
      <c r="I123" s="516"/>
      <c r="J123" s="516"/>
      <c r="K123" s="516"/>
      <c r="L123" s="516"/>
      <c r="M123" s="516"/>
      <c r="N123" s="516"/>
      <c r="O123" s="516"/>
      <c r="P123" s="516"/>
      <c r="Q123" s="516"/>
      <c r="R123" s="536"/>
      <c r="S123" s="536"/>
      <c r="T123" s="536"/>
      <c r="U123" s="537"/>
    </row>
    <row r="124" spans="2:21" ht="13.5" customHeight="1" thickTop="1">
      <c r="B124" s="1200"/>
      <c r="C124" s="1201"/>
      <c r="D124" s="1201"/>
      <c r="E124" s="1201"/>
      <c r="F124" s="1201"/>
      <c r="G124" s="1201"/>
      <c r="H124" s="1201"/>
      <c r="I124" s="1201"/>
      <c r="J124" s="1201"/>
      <c r="K124" s="1201"/>
      <c r="L124" s="1201"/>
      <c r="M124" s="1201"/>
      <c r="N124" s="1201"/>
      <c r="O124" s="1201"/>
      <c r="P124" s="1201"/>
      <c r="Q124" s="1201"/>
      <c r="R124" s="1201"/>
      <c r="S124" s="1201"/>
      <c r="T124" s="1201"/>
      <c r="U124" s="1202"/>
    </row>
    <row r="125" spans="2:21" ht="13.5" customHeight="1">
      <c r="B125" s="531"/>
      <c r="C125" s="201"/>
      <c r="D125" s="201"/>
      <c r="E125" s="201"/>
      <c r="F125" s="201"/>
      <c r="G125" s="201"/>
      <c r="H125" s="201"/>
      <c r="I125" s="201"/>
      <c r="J125" s="201"/>
      <c r="K125" s="201"/>
      <c r="L125" s="201"/>
      <c r="M125" s="201"/>
      <c r="N125" s="201"/>
      <c r="O125" s="201"/>
      <c r="P125" s="201"/>
      <c r="Q125" s="201"/>
      <c r="R125" s="201"/>
      <c r="S125" s="201"/>
      <c r="T125" s="201"/>
      <c r="U125" s="203"/>
    </row>
    <row r="126" spans="2:21" ht="13.5" customHeight="1">
      <c r="B126" s="531"/>
      <c r="C126" s="201"/>
      <c r="D126" s="201"/>
      <c r="E126" s="201"/>
      <c r="F126" s="201"/>
      <c r="G126" s="201"/>
      <c r="H126" s="201"/>
      <c r="I126" s="201"/>
      <c r="J126" s="201"/>
      <c r="K126" s="201"/>
      <c r="L126" s="201"/>
      <c r="M126" s="201"/>
      <c r="N126" s="201"/>
      <c r="O126" s="201"/>
      <c r="P126" s="201"/>
      <c r="Q126" s="201"/>
      <c r="R126" s="201"/>
      <c r="S126" s="201"/>
      <c r="T126" s="201"/>
      <c r="U126" s="203"/>
    </row>
    <row r="127" spans="2:21" ht="13.5" customHeight="1">
      <c r="B127" s="531"/>
      <c r="C127" s="201"/>
      <c r="D127" s="201"/>
      <c r="E127" s="201"/>
      <c r="F127" s="201"/>
      <c r="G127" s="201"/>
      <c r="H127" s="201"/>
      <c r="I127" s="201"/>
      <c r="J127" s="201"/>
      <c r="K127" s="201"/>
      <c r="L127" s="201"/>
      <c r="M127" s="201"/>
      <c r="N127" s="201"/>
      <c r="O127" s="201"/>
      <c r="P127" s="201"/>
      <c r="Q127" s="201"/>
      <c r="R127" s="201"/>
      <c r="S127" s="201"/>
      <c r="T127" s="201"/>
      <c r="U127" s="203"/>
    </row>
    <row r="128" spans="2:21" ht="13.5" customHeight="1">
      <c r="B128" s="531"/>
      <c r="C128" s="201"/>
      <c r="D128" s="201"/>
      <c r="E128" s="201"/>
      <c r="F128" s="201"/>
      <c r="G128" s="201"/>
      <c r="H128" s="201"/>
      <c r="I128" s="201"/>
      <c r="J128" s="201"/>
      <c r="K128" s="201"/>
      <c r="L128" s="201"/>
      <c r="M128" s="201"/>
      <c r="N128" s="201"/>
      <c r="O128" s="201"/>
      <c r="P128" s="201"/>
      <c r="Q128" s="201"/>
      <c r="R128" s="201"/>
      <c r="S128" s="201"/>
      <c r="T128" s="201"/>
      <c r="U128" s="203"/>
    </row>
    <row r="129" spans="1:37" ht="13.5" customHeight="1">
      <c r="B129" s="531"/>
      <c r="C129" s="201"/>
      <c r="D129" s="201"/>
      <c r="E129" s="201"/>
      <c r="F129" s="201"/>
      <c r="G129" s="201"/>
      <c r="H129" s="201"/>
      <c r="I129" s="201"/>
      <c r="J129" s="201"/>
      <c r="K129" s="201"/>
      <c r="L129" s="201"/>
      <c r="M129" s="201"/>
      <c r="N129" s="201"/>
      <c r="O129" s="201"/>
      <c r="P129" s="201"/>
      <c r="Q129" s="201"/>
      <c r="R129" s="201"/>
      <c r="S129" s="201"/>
      <c r="T129" s="201"/>
      <c r="U129" s="203"/>
    </row>
    <row r="130" spans="1:37" ht="13.5" customHeight="1">
      <c r="B130" s="531"/>
      <c r="C130" s="201"/>
      <c r="D130" s="201"/>
      <c r="E130" s="201"/>
      <c r="F130" s="201"/>
      <c r="G130" s="201"/>
      <c r="H130" s="201"/>
      <c r="I130" s="201"/>
      <c r="J130" s="201"/>
      <c r="K130" s="201"/>
      <c r="L130" s="201"/>
      <c r="M130" s="201"/>
      <c r="N130" s="201"/>
      <c r="O130" s="201"/>
      <c r="P130" s="201"/>
      <c r="Q130" s="201"/>
      <c r="R130" s="201"/>
      <c r="S130" s="201"/>
      <c r="T130" s="201"/>
      <c r="U130" s="203"/>
    </row>
    <row r="131" spans="1:37" ht="13.5" customHeight="1">
      <c r="B131" s="531"/>
      <c r="C131" s="201"/>
      <c r="D131" s="201"/>
      <c r="E131" s="201"/>
      <c r="F131" s="201"/>
      <c r="G131" s="201"/>
      <c r="H131" s="201"/>
      <c r="I131" s="201"/>
      <c r="J131" s="201"/>
      <c r="K131" s="201"/>
      <c r="L131" s="201"/>
      <c r="M131" s="201"/>
      <c r="N131" s="201"/>
      <c r="O131" s="201"/>
      <c r="P131" s="201"/>
      <c r="Q131" s="201"/>
      <c r="R131" s="201"/>
      <c r="S131" s="201"/>
      <c r="T131" s="201"/>
      <c r="U131" s="203"/>
    </row>
    <row r="132" spans="1:37" ht="13.5" customHeight="1">
      <c r="B132" s="531"/>
      <c r="C132" s="201"/>
      <c r="D132" s="201"/>
      <c r="E132" s="201"/>
      <c r="F132" s="201"/>
      <c r="G132" s="201"/>
      <c r="H132" s="201"/>
      <c r="I132" s="201"/>
      <c r="J132" s="201"/>
      <c r="K132" s="201"/>
      <c r="L132" s="201"/>
      <c r="M132" s="201"/>
      <c r="N132" s="201"/>
      <c r="O132" s="201"/>
      <c r="P132" s="201"/>
      <c r="Q132" s="201"/>
      <c r="R132" s="532"/>
      <c r="S132" s="532"/>
      <c r="T132" s="532"/>
      <c r="U132" s="533"/>
    </row>
    <row r="133" spans="1:37" ht="13.5" customHeight="1">
      <c r="B133" s="531"/>
      <c r="C133" s="201"/>
      <c r="D133" s="201"/>
      <c r="E133" s="201"/>
      <c r="F133" s="201"/>
      <c r="G133" s="201"/>
      <c r="H133" s="201"/>
      <c r="I133" s="201"/>
      <c r="J133" s="201"/>
      <c r="K133" s="201"/>
      <c r="L133" s="201"/>
      <c r="M133" s="201"/>
      <c r="N133" s="201"/>
      <c r="O133" s="201"/>
      <c r="P133" s="201"/>
      <c r="Q133" s="201"/>
      <c r="R133" s="532"/>
      <c r="S133" s="532"/>
      <c r="T133" s="532"/>
      <c r="U133" s="533"/>
    </row>
    <row r="134" spans="1:37" ht="13.5" customHeight="1">
      <c r="B134" s="531"/>
      <c r="C134" s="201"/>
      <c r="D134" s="201"/>
      <c r="E134" s="201"/>
      <c r="F134" s="201"/>
      <c r="G134" s="201"/>
      <c r="H134" s="201"/>
      <c r="I134" s="201"/>
      <c r="J134" s="201"/>
      <c r="K134" s="201"/>
      <c r="L134" s="201"/>
      <c r="M134" s="201"/>
      <c r="N134" s="201"/>
      <c r="O134" s="201"/>
      <c r="P134" s="201"/>
      <c r="Q134" s="201"/>
      <c r="R134" s="201"/>
      <c r="S134" s="201"/>
      <c r="T134" s="201"/>
      <c r="U134" s="203"/>
    </row>
    <row r="135" spans="1:37" ht="13.5" customHeight="1">
      <c r="B135" s="531"/>
      <c r="C135" s="201"/>
      <c r="D135" s="201"/>
      <c r="E135" s="201"/>
      <c r="F135" s="201"/>
      <c r="G135" s="201"/>
      <c r="H135" s="201"/>
      <c r="I135" s="201"/>
      <c r="J135" s="201"/>
      <c r="K135" s="201"/>
      <c r="L135" s="201"/>
      <c r="M135" s="201"/>
      <c r="N135" s="201"/>
      <c r="O135" s="201"/>
      <c r="P135" s="201"/>
      <c r="Q135" s="201"/>
      <c r="R135" s="201"/>
      <c r="S135" s="201"/>
      <c r="T135" s="201"/>
      <c r="U135" s="203"/>
    </row>
    <row r="136" spans="1:37" ht="13.5" customHeight="1">
      <c r="B136" s="531"/>
      <c r="C136" s="201"/>
      <c r="D136" s="201"/>
      <c r="E136" s="201"/>
      <c r="F136" s="201"/>
      <c r="G136" s="201"/>
      <c r="H136" s="201"/>
      <c r="I136" s="201"/>
      <c r="J136" s="201"/>
      <c r="K136" s="201"/>
      <c r="L136" s="201"/>
      <c r="M136" s="201"/>
      <c r="N136" s="201"/>
      <c r="O136" s="201"/>
      <c r="P136" s="201"/>
      <c r="Q136" s="201"/>
      <c r="R136" s="201"/>
      <c r="S136" s="201"/>
      <c r="T136" s="201"/>
      <c r="U136" s="203"/>
    </row>
    <row r="137" spans="1:37" ht="13.5" customHeight="1">
      <c r="B137" s="531"/>
      <c r="C137" s="201"/>
      <c r="D137" s="201"/>
      <c r="E137" s="201"/>
      <c r="F137" s="201"/>
      <c r="G137" s="201"/>
      <c r="H137" s="201"/>
      <c r="I137" s="201"/>
      <c r="J137" s="201"/>
      <c r="K137" s="201"/>
      <c r="L137" s="201"/>
      <c r="M137" s="201"/>
      <c r="N137" s="201"/>
      <c r="O137" s="201"/>
      <c r="P137" s="201"/>
      <c r="Q137" s="201"/>
      <c r="R137" s="201"/>
      <c r="S137" s="201"/>
      <c r="T137" s="201"/>
      <c r="U137" s="203"/>
    </row>
    <row r="138" spans="1:37" ht="13.5" customHeight="1">
      <c r="B138" s="531"/>
      <c r="C138" s="201"/>
      <c r="D138" s="201"/>
      <c r="E138" s="201"/>
      <c r="F138" s="201"/>
      <c r="G138" s="201"/>
      <c r="H138" s="201"/>
      <c r="I138" s="201"/>
      <c r="J138" s="201"/>
      <c r="K138" s="201"/>
      <c r="L138" s="201"/>
      <c r="M138" s="201"/>
      <c r="N138" s="201"/>
      <c r="O138" s="201"/>
      <c r="P138" s="201"/>
      <c r="Q138" s="201"/>
      <c r="R138" s="532"/>
      <c r="S138" s="532"/>
      <c r="T138" s="532"/>
      <c r="U138" s="533"/>
    </row>
    <row r="139" spans="1:37" ht="13.5" customHeight="1" thickBot="1">
      <c r="B139" s="845"/>
      <c r="C139" s="206"/>
      <c r="D139" s="206"/>
      <c r="E139" s="206"/>
      <c r="F139" s="206"/>
      <c r="G139" s="206"/>
      <c r="H139" s="206"/>
      <c r="I139" s="206"/>
      <c r="J139" s="206"/>
      <c r="K139" s="206"/>
      <c r="L139" s="206"/>
      <c r="M139" s="206"/>
      <c r="N139" s="206"/>
      <c r="O139" s="206"/>
      <c r="P139" s="206"/>
      <c r="Q139" s="206"/>
      <c r="R139" s="847"/>
      <c r="S139" s="847"/>
      <c r="T139" s="847"/>
      <c r="U139" s="848"/>
    </row>
    <row r="140" spans="1:37" ht="5.25" customHeight="1">
      <c r="B140" s="5"/>
      <c r="C140" s="5"/>
      <c r="D140" s="5"/>
      <c r="E140" s="5"/>
      <c r="F140" s="5"/>
      <c r="G140" s="5"/>
      <c r="H140" s="5"/>
      <c r="I140" s="5"/>
      <c r="J140" s="5"/>
      <c r="K140" s="5"/>
      <c r="L140" s="5"/>
      <c r="M140" s="5"/>
      <c r="N140" s="5"/>
      <c r="O140" s="5"/>
      <c r="P140" s="5"/>
      <c r="Q140" s="5"/>
      <c r="R140" s="5"/>
      <c r="S140" s="5"/>
      <c r="T140" s="5"/>
      <c r="U140" s="5"/>
    </row>
    <row r="141" spans="1:37" s="50" customFormat="1" ht="13.5" customHeight="1">
      <c r="B141" s="783" t="s">
        <v>215</v>
      </c>
      <c r="C141" s="783"/>
      <c r="D141" s="783"/>
      <c r="E141" s="783"/>
      <c r="F141" s="783"/>
      <c r="G141" s="783"/>
      <c r="H141" s="783"/>
      <c r="I141" s="783"/>
      <c r="J141" s="783"/>
      <c r="K141" s="783"/>
      <c r="L141" s="1"/>
      <c r="M141" s="1"/>
      <c r="N141" s="1"/>
      <c r="O141" s="1"/>
      <c r="P141" s="1"/>
      <c r="Q141" s="1"/>
      <c r="R141" s="1"/>
      <c r="S141" s="1"/>
      <c r="T141" s="1"/>
    </row>
    <row r="142" spans="1:37" s="50" customFormat="1" ht="12" customHeight="1" thickBot="1">
      <c r="A142" s="1"/>
      <c r="B142" s="912"/>
      <c r="C142" s="912"/>
      <c r="D142" s="912"/>
      <c r="E142" s="912"/>
      <c r="F142" s="912"/>
      <c r="G142" s="912"/>
      <c r="H142" s="912"/>
      <c r="I142" s="912"/>
      <c r="J142" s="912"/>
      <c r="K142" s="912"/>
      <c r="L142" s="1"/>
      <c r="M142" s="1"/>
      <c r="N142" s="1"/>
      <c r="O142" s="1"/>
      <c r="P142" s="1"/>
      <c r="Q142" s="1"/>
      <c r="R142" s="1"/>
      <c r="S142" s="1"/>
      <c r="T142" s="1"/>
    </row>
    <row r="143" spans="1:37" s="50" customFormat="1" ht="20.25" customHeight="1">
      <c r="B143" s="784" t="s">
        <v>216</v>
      </c>
      <c r="C143" s="785"/>
      <c r="D143" s="1193"/>
      <c r="E143" s="1164"/>
      <c r="F143" s="1164"/>
      <c r="G143" s="1164"/>
      <c r="H143" s="1164"/>
      <c r="I143" s="1164"/>
      <c r="J143" s="1164"/>
      <c r="K143" s="1164"/>
      <c r="L143" s="1164"/>
      <c r="M143" s="1164"/>
      <c r="N143" s="1164"/>
      <c r="O143" s="1164"/>
      <c r="P143" s="1164"/>
      <c r="Q143" s="1164"/>
      <c r="R143" s="1164"/>
      <c r="S143" s="1164"/>
      <c r="T143" s="1164"/>
      <c r="U143" s="1165"/>
      <c r="V143" s="22"/>
      <c r="W143" s="22"/>
      <c r="X143" s="22"/>
      <c r="Y143" s="22"/>
      <c r="Z143" s="22"/>
      <c r="AA143" s="22"/>
      <c r="AB143" s="22"/>
      <c r="AC143" s="22"/>
      <c r="AD143" s="22"/>
      <c r="AE143" s="22"/>
      <c r="AF143" s="22"/>
      <c r="AG143" s="22"/>
      <c r="AH143" s="22"/>
      <c r="AI143" s="22"/>
      <c r="AJ143" s="22"/>
      <c r="AK143" s="22"/>
    </row>
    <row r="144" spans="1:37" s="50" customFormat="1" ht="20.25" customHeight="1">
      <c r="A144" s="5"/>
      <c r="B144" s="786"/>
      <c r="C144" s="787"/>
      <c r="D144" s="1194"/>
      <c r="E144" s="1153"/>
      <c r="F144" s="1153"/>
      <c r="G144" s="1153"/>
      <c r="H144" s="1153"/>
      <c r="I144" s="1153"/>
      <c r="J144" s="1153"/>
      <c r="K144" s="1153"/>
      <c r="L144" s="1153"/>
      <c r="M144" s="1153"/>
      <c r="N144" s="1153"/>
      <c r="O144" s="1153"/>
      <c r="P144" s="1153"/>
      <c r="Q144" s="1153"/>
      <c r="R144" s="1153"/>
      <c r="S144" s="1153"/>
      <c r="T144" s="1153"/>
      <c r="U144" s="1154"/>
      <c r="V144" s="22"/>
      <c r="W144" s="22"/>
      <c r="X144" s="22"/>
      <c r="Y144" s="22"/>
      <c r="Z144" s="22"/>
      <c r="AA144" s="22"/>
      <c r="AB144" s="22"/>
      <c r="AC144" s="22"/>
      <c r="AD144" s="22"/>
      <c r="AE144" s="22"/>
      <c r="AF144" s="22"/>
      <c r="AG144" s="22"/>
      <c r="AH144" s="22"/>
      <c r="AI144" s="22"/>
      <c r="AJ144" s="22"/>
      <c r="AK144" s="22"/>
    </row>
    <row r="145" spans="1:37" s="50" customFormat="1" ht="20.25" customHeight="1">
      <c r="A145" s="5"/>
      <c r="B145" s="786"/>
      <c r="C145" s="787"/>
      <c r="D145" s="1194"/>
      <c r="E145" s="1153"/>
      <c r="F145" s="1153"/>
      <c r="G145" s="1153"/>
      <c r="H145" s="1153"/>
      <c r="I145" s="1153"/>
      <c r="J145" s="1153"/>
      <c r="K145" s="1153"/>
      <c r="L145" s="1153"/>
      <c r="M145" s="1153"/>
      <c r="N145" s="1153"/>
      <c r="O145" s="1153"/>
      <c r="P145" s="1153"/>
      <c r="Q145" s="1153"/>
      <c r="R145" s="1153"/>
      <c r="S145" s="1153"/>
      <c r="T145" s="1153"/>
      <c r="U145" s="1154"/>
      <c r="V145" s="22"/>
      <c r="W145" s="22"/>
      <c r="X145" s="22"/>
      <c r="Y145" s="22"/>
      <c r="Z145" s="22"/>
      <c r="AA145" s="22"/>
      <c r="AB145" s="22"/>
      <c r="AC145" s="22"/>
      <c r="AD145" s="22"/>
      <c r="AE145" s="22"/>
      <c r="AF145" s="22"/>
      <c r="AG145" s="22"/>
      <c r="AH145" s="22"/>
      <c r="AI145" s="22"/>
      <c r="AJ145" s="22"/>
      <c r="AK145" s="22"/>
    </row>
    <row r="146" spans="1:37" s="50" customFormat="1" ht="20.25" customHeight="1">
      <c r="A146" s="5"/>
      <c r="B146" s="786"/>
      <c r="C146" s="787"/>
      <c r="D146" s="1194"/>
      <c r="E146" s="1153"/>
      <c r="F146" s="1153"/>
      <c r="G146" s="1153"/>
      <c r="H146" s="1153"/>
      <c r="I146" s="1153"/>
      <c r="J146" s="1153"/>
      <c r="K146" s="1153"/>
      <c r="L146" s="1153"/>
      <c r="M146" s="1153"/>
      <c r="N146" s="1153"/>
      <c r="O146" s="1153"/>
      <c r="P146" s="1153"/>
      <c r="Q146" s="1153"/>
      <c r="R146" s="1153"/>
      <c r="S146" s="1153"/>
      <c r="T146" s="1153"/>
      <c r="U146" s="1154"/>
      <c r="V146" s="22"/>
      <c r="W146" s="22"/>
      <c r="X146" s="22"/>
      <c r="Y146" s="22"/>
      <c r="Z146" s="22"/>
      <c r="AA146" s="22"/>
      <c r="AB146" s="22"/>
      <c r="AC146" s="22"/>
      <c r="AD146" s="22"/>
      <c r="AE146" s="22"/>
      <c r="AF146" s="22"/>
      <c r="AG146" s="22"/>
      <c r="AH146" s="22"/>
      <c r="AI146" s="22"/>
      <c r="AJ146" s="22"/>
      <c r="AK146" s="22"/>
    </row>
    <row r="147" spans="1:37" s="50" customFormat="1" ht="20.25" customHeight="1" thickBot="1">
      <c r="A147" s="5"/>
      <c r="B147" s="788"/>
      <c r="C147" s="789"/>
      <c r="D147" s="1195"/>
      <c r="E147" s="1155"/>
      <c r="F147" s="1155"/>
      <c r="G147" s="1155"/>
      <c r="H147" s="1155"/>
      <c r="I147" s="1155"/>
      <c r="J147" s="1155"/>
      <c r="K147" s="1155"/>
      <c r="L147" s="1155"/>
      <c r="M147" s="1155"/>
      <c r="N147" s="1155"/>
      <c r="O147" s="1155"/>
      <c r="P147" s="1155"/>
      <c r="Q147" s="1155"/>
      <c r="R147" s="1155"/>
      <c r="S147" s="1155"/>
      <c r="T147" s="1155"/>
      <c r="U147" s="1156"/>
      <c r="V147" s="22"/>
      <c r="W147" s="22"/>
      <c r="X147" s="22"/>
      <c r="Y147" s="22"/>
      <c r="Z147" s="22"/>
      <c r="AA147" s="22"/>
      <c r="AB147" s="22"/>
      <c r="AC147" s="22"/>
      <c r="AD147" s="22"/>
      <c r="AE147" s="22"/>
      <c r="AF147" s="22"/>
      <c r="AG147" s="22"/>
      <c r="AH147" s="22"/>
      <c r="AI147" s="22"/>
      <c r="AJ147" s="22"/>
      <c r="AK147" s="22"/>
    </row>
    <row r="148" spans="1:37" s="50" customFormat="1" ht="13.5" customHeight="1">
      <c r="B148" s="1199" t="s">
        <v>218</v>
      </c>
      <c r="C148" s="1199"/>
      <c r="D148" s="1199"/>
      <c r="E148" s="1199"/>
      <c r="F148" s="1199"/>
      <c r="G148" s="1199"/>
      <c r="H148" s="1199"/>
      <c r="I148" s="1199"/>
      <c r="J148" s="1199"/>
      <c r="K148" s="1199"/>
      <c r="L148" s="1199"/>
      <c r="M148" s="1199"/>
      <c r="N148" s="1199"/>
      <c r="O148" s="1199"/>
      <c r="P148" s="1199"/>
      <c r="Q148" s="1199"/>
      <c r="R148" s="1199"/>
      <c r="S148" s="1199"/>
      <c r="T148" s="1199"/>
      <c r="U148" s="1199"/>
    </row>
    <row r="149" spans="1:37" s="50" customFormat="1" ht="13.5" customHeight="1" thickBot="1">
      <c r="A149" s="1"/>
      <c r="B149" s="912"/>
      <c r="C149" s="912"/>
      <c r="D149" s="912"/>
      <c r="E149" s="912"/>
      <c r="F149" s="912"/>
      <c r="G149" s="912"/>
      <c r="H149" s="912"/>
      <c r="I149" s="912"/>
      <c r="J149" s="912"/>
      <c r="K149" s="912"/>
      <c r="L149" s="912"/>
      <c r="M149" s="912"/>
      <c r="N149" s="912"/>
      <c r="O149" s="912"/>
      <c r="P149" s="912"/>
      <c r="Q149" s="912"/>
      <c r="R149" s="912"/>
      <c r="S149" s="912"/>
      <c r="T149" s="912"/>
      <c r="U149" s="912"/>
    </row>
    <row r="150" spans="1:37" s="50" customFormat="1" ht="24.75" customHeight="1">
      <c r="B150" s="784" t="s">
        <v>83</v>
      </c>
      <c r="C150" s="785"/>
      <c r="D150" s="1196"/>
      <c r="E150" s="1158"/>
      <c r="F150" s="1158"/>
      <c r="G150" s="1158"/>
      <c r="H150" s="1158"/>
      <c r="I150" s="1158"/>
      <c r="J150" s="1158"/>
      <c r="K150" s="1158"/>
      <c r="L150" s="1158"/>
      <c r="M150" s="1158"/>
      <c r="N150" s="1158"/>
      <c r="O150" s="1158"/>
      <c r="P150" s="1158"/>
      <c r="Q150" s="1158"/>
      <c r="R150" s="1158"/>
      <c r="S150" s="1158"/>
      <c r="T150" s="1158"/>
      <c r="U150" s="1159"/>
      <c r="V150" s="22"/>
      <c r="W150" s="22"/>
      <c r="X150" s="22"/>
      <c r="Y150" s="22"/>
      <c r="Z150" s="22"/>
      <c r="AA150" s="22"/>
      <c r="AB150" s="22"/>
      <c r="AC150" s="22"/>
      <c r="AD150" s="22"/>
      <c r="AE150" s="22"/>
      <c r="AF150" s="22"/>
      <c r="AG150" s="22"/>
      <c r="AH150" s="22"/>
      <c r="AI150" s="22"/>
      <c r="AJ150" s="22"/>
      <c r="AK150" s="22"/>
    </row>
    <row r="151" spans="1:37" s="50" customFormat="1" ht="24.75" customHeight="1">
      <c r="A151" s="5"/>
      <c r="B151" s="786"/>
      <c r="C151" s="787"/>
      <c r="D151" s="1197"/>
      <c r="E151" s="1160"/>
      <c r="F151" s="1160"/>
      <c r="G151" s="1160"/>
      <c r="H151" s="1160"/>
      <c r="I151" s="1160"/>
      <c r="J151" s="1160"/>
      <c r="K151" s="1160"/>
      <c r="L151" s="1160"/>
      <c r="M151" s="1160"/>
      <c r="N151" s="1160"/>
      <c r="O151" s="1160"/>
      <c r="P151" s="1160"/>
      <c r="Q151" s="1160"/>
      <c r="R151" s="1160"/>
      <c r="S151" s="1160"/>
      <c r="T151" s="1160"/>
      <c r="U151" s="1161"/>
      <c r="V151" s="22"/>
      <c r="W151" s="22"/>
      <c r="X151" s="22"/>
      <c r="Y151" s="22"/>
      <c r="Z151" s="22"/>
      <c r="AA151" s="22"/>
      <c r="AB151" s="22"/>
      <c r="AC151" s="22"/>
      <c r="AD151" s="22"/>
      <c r="AE151" s="22"/>
      <c r="AF151" s="22"/>
      <c r="AG151" s="22"/>
      <c r="AH151" s="22"/>
      <c r="AI151" s="22"/>
      <c r="AJ151" s="22"/>
      <c r="AK151" s="22"/>
    </row>
    <row r="152" spans="1:37" s="50" customFormat="1" ht="13.5" customHeight="1">
      <c r="A152" s="5"/>
      <c r="B152" s="786"/>
      <c r="C152" s="787"/>
      <c r="D152" s="1197"/>
      <c r="E152" s="1160"/>
      <c r="F152" s="1160"/>
      <c r="G152" s="1160"/>
      <c r="H152" s="1160"/>
      <c r="I152" s="1160"/>
      <c r="J152" s="1160"/>
      <c r="K152" s="1160"/>
      <c r="L152" s="1160"/>
      <c r="M152" s="1160"/>
      <c r="N152" s="1160"/>
      <c r="O152" s="1160"/>
      <c r="P152" s="1160"/>
      <c r="Q152" s="1160"/>
      <c r="R152" s="1160"/>
      <c r="S152" s="1160"/>
      <c r="T152" s="1160"/>
      <c r="U152" s="1161"/>
      <c r="V152" s="22"/>
      <c r="W152" s="22"/>
      <c r="X152" s="22"/>
      <c r="Y152" s="22"/>
      <c r="Z152" s="22"/>
      <c r="AA152" s="22"/>
      <c r="AB152" s="22"/>
      <c r="AC152" s="22"/>
      <c r="AD152" s="22"/>
      <c r="AE152" s="22"/>
      <c r="AF152" s="22"/>
      <c r="AG152" s="22"/>
      <c r="AH152" s="22"/>
      <c r="AI152" s="22"/>
      <c r="AJ152" s="22"/>
      <c r="AK152" s="22"/>
    </row>
    <row r="153" spans="1:37" s="50" customFormat="1" ht="24.75" customHeight="1">
      <c r="A153" s="5"/>
      <c r="B153" s="786"/>
      <c r="C153" s="787"/>
      <c r="D153" s="1197"/>
      <c r="E153" s="1160"/>
      <c r="F153" s="1160"/>
      <c r="G153" s="1160"/>
      <c r="H153" s="1160"/>
      <c r="I153" s="1160"/>
      <c r="J153" s="1160"/>
      <c r="K153" s="1160"/>
      <c r="L153" s="1160"/>
      <c r="M153" s="1160"/>
      <c r="N153" s="1160"/>
      <c r="O153" s="1160"/>
      <c r="P153" s="1160"/>
      <c r="Q153" s="1160"/>
      <c r="R153" s="1160"/>
      <c r="S153" s="1160"/>
      <c r="T153" s="1160"/>
      <c r="U153" s="1161"/>
      <c r="V153" s="22"/>
      <c r="W153" s="22"/>
      <c r="X153" s="22"/>
      <c r="Y153" s="22"/>
      <c r="Z153" s="22"/>
      <c r="AA153" s="22"/>
      <c r="AB153" s="22"/>
      <c r="AC153" s="22"/>
      <c r="AD153" s="22"/>
      <c r="AE153" s="22"/>
      <c r="AF153" s="22"/>
      <c r="AG153" s="22"/>
      <c r="AH153" s="22"/>
      <c r="AI153" s="22"/>
      <c r="AJ153" s="22"/>
      <c r="AK153" s="22"/>
    </row>
    <row r="154" spans="1:37" s="50" customFormat="1" ht="11.25" customHeight="1" thickBot="1">
      <c r="A154" s="5"/>
      <c r="B154" s="788"/>
      <c r="C154" s="789"/>
      <c r="D154" s="1198"/>
      <c r="E154" s="1162"/>
      <c r="F154" s="1162"/>
      <c r="G154" s="1162"/>
      <c r="H154" s="1162"/>
      <c r="I154" s="1162"/>
      <c r="J154" s="1162"/>
      <c r="K154" s="1162"/>
      <c r="L154" s="1162"/>
      <c r="M154" s="1162"/>
      <c r="N154" s="1162"/>
      <c r="O154" s="1162"/>
      <c r="P154" s="1162"/>
      <c r="Q154" s="1162"/>
      <c r="R154" s="1162"/>
      <c r="S154" s="1162"/>
      <c r="T154" s="1162"/>
      <c r="U154" s="1163"/>
      <c r="V154" s="22"/>
      <c r="W154" s="22"/>
      <c r="X154" s="22"/>
      <c r="Y154" s="22"/>
      <c r="Z154" s="22"/>
      <c r="AA154" s="22"/>
      <c r="AB154" s="22"/>
      <c r="AC154" s="22"/>
      <c r="AD154" s="22"/>
      <c r="AE154" s="22"/>
      <c r="AF154" s="22"/>
      <c r="AG154" s="22"/>
      <c r="AH154" s="22"/>
      <c r="AI154" s="22"/>
      <c r="AJ154" s="22"/>
      <c r="AK154" s="22"/>
    </row>
    <row r="155" spans="1:37" ht="6" customHeight="1">
      <c r="B155" s="5"/>
      <c r="C155" s="5"/>
      <c r="D155" s="5"/>
      <c r="E155" s="5"/>
      <c r="F155" s="5"/>
      <c r="G155" s="5"/>
      <c r="H155" s="5"/>
      <c r="I155" s="5"/>
      <c r="J155" s="5"/>
      <c r="K155" s="5"/>
      <c r="L155" s="5"/>
      <c r="M155" s="5"/>
      <c r="N155" s="5"/>
      <c r="O155" s="5"/>
      <c r="P155" s="5"/>
      <c r="Q155" s="5"/>
      <c r="R155" s="5"/>
      <c r="S155" s="5"/>
      <c r="T155" s="5"/>
      <c r="U155" s="5"/>
      <c r="V155" s="1"/>
      <c r="W155" s="1"/>
      <c r="X155" s="1"/>
      <c r="Y155" s="1"/>
      <c r="Z155" s="1"/>
      <c r="AA155" s="1"/>
      <c r="AB155" s="1"/>
      <c r="AC155" s="1"/>
      <c r="AD155" s="1"/>
      <c r="AE155" s="1"/>
      <c r="AF155" s="1"/>
      <c r="AG155" s="1"/>
      <c r="AH155" s="1"/>
      <c r="AI155" s="1"/>
      <c r="AJ155" s="1"/>
      <c r="AK155" s="1"/>
    </row>
    <row r="156" spans="1:37" ht="21.75" customHeight="1" thickBot="1">
      <c r="B156" s="911" t="s">
        <v>300</v>
      </c>
      <c r="C156" s="912"/>
      <c r="D156" s="912"/>
      <c r="E156" s="912"/>
      <c r="F156" s="912"/>
      <c r="G156" s="912"/>
      <c r="H156" s="912"/>
      <c r="I156" s="912"/>
      <c r="J156" s="912"/>
      <c r="K156" s="912"/>
      <c r="L156" s="912"/>
      <c r="M156" s="912"/>
      <c r="N156" s="912"/>
      <c r="O156" s="912"/>
      <c r="P156" s="912"/>
      <c r="Q156" s="912"/>
      <c r="R156" s="912"/>
      <c r="S156" s="912"/>
      <c r="T156" s="912"/>
      <c r="U156" s="912"/>
    </row>
    <row r="157" spans="1:37" ht="13.5" customHeight="1">
      <c r="B157" s="541" t="s">
        <v>84</v>
      </c>
      <c r="C157" s="197"/>
      <c r="D157" s="515" t="s">
        <v>34</v>
      </c>
      <c r="E157" s="515"/>
      <c r="F157" s="515"/>
      <c r="G157" s="515"/>
      <c r="H157" s="856" t="s">
        <v>33</v>
      </c>
      <c r="I157" s="857"/>
      <c r="J157" s="857"/>
      <c r="K157" s="857"/>
      <c r="L157" s="857"/>
      <c r="M157" s="857"/>
      <c r="N157" s="857"/>
      <c r="O157" s="858"/>
      <c r="P157" s="857" t="s">
        <v>32</v>
      </c>
      <c r="Q157" s="857"/>
      <c r="R157" s="857"/>
      <c r="S157" s="857"/>
      <c r="T157" s="857"/>
      <c r="U157" s="903"/>
    </row>
    <row r="158" spans="1:37" ht="13.5" customHeight="1" thickBot="1">
      <c r="B158" s="542"/>
      <c r="C158" s="543"/>
      <c r="D158" s="516"/>
      <c r="E158" s="516"/>
      <c r="F158" s="516"/>
      <c r="G158" s="516"/>
      <c r="H158" s="859"/>
      <c r="I158" s="860"/>
      <c r="J158" s="860"/>
      <c r="K158" s="860"/>
      <c r="L158" s="860"/>
      <c r="M158" s="860"/>
      <c r="N158" s="860"/>
      <c r="O158" s="861"/>
      <c r="P158" s="860"/>
      <c r="Q158" s="860"/>
      <c r="R158" s="860"/>
      <c r="S158" s="860"/>
      <c r="T158" s="860"/>
      <c r="U158" s="904"/>
    </row>
    <row r="159" spans="1:37" ht="13.5" customHeight="1" thickTop="1">
      <c r="B159" s="506" t="s">
        <v>232</v>
      </c>
      <c r="C159" s="507"/>
      <c r="D159" s="1187"/>
      <c r="E159" s="1188"/>
      <c r="F159" s="1188"/>
      <c r="G159" s="1189"/>
      <c r="H159" s="1187"/>
      <c r="I159" s="1188"/>
      <c r="J159" s="1188"/>
      <c r="K159" s="1188"/>
      <c r="L159" s="1188"/>
      <c r="M159" s="1188"/>
      <c r="N159" s="1188"/>
      <c r="O159" s="1189"/>
      <c r="P159" s="1188"/>
      <c r="Q159" s="1188"/>
      <c r="R159" s="1188"/>
      <c r="S159" s="1188"/>
      <c r="T159" s="1188"/>
      <c r="U159" s="1275"/>
    </row>
    <row r="160" spans="1:37" ht="13.5" customHeight="1">
      <c r="B160" s="508"/>
      <c r="C160" s="199"/>
      <c r="D160" s="1190"/>
      <c r="E160" s="1191"/>
      <c r="F160" s="1191"/>
      <c r="G160" s="1192"/>
      <c r="H160" s="1190"/>
      <c r="I160" s="1191"/>
      <c r="J160" s="1191"/>
      <c r="K160" s="1191"/>
      <c r="L160" s="1191"/>
      <c r="M160" s="1191"/>
      <c r="N160" s="1191"/>
      <c r="O160" s="1192"/>
      <c r="P160" s="1191"/>
      <c r="Q160" s="1191"/>
      <c r="R160" s="1191"/>
      <c r="S160" s="1191"/>
      <c r="T160" s="1191"/>
      <c r="U160" s="1276"/>
    </row>
    <row r="161" spans="2:26" ht="13.5" customHeight="1">
      <c r="B161" s="508" t="s">
        <v>234</v>
      </c>
      <c r="C161" s="199"/>
      <c r="D161" s="1185"/>
      <c r="E161" s="1185"/>
      <c r="F161" s="1185"/>
      <c r="G161" s="1185"/>
      <c r="H161" s="1277"/>
      <c r="I161" s="1278"/>
      <c r="J161" s="1278"/>
      <c r="K161" s="1278"/>
      <c r="L161" s="1278"/>
      <c r="M161" s="1278"/>
      <c r="N161" s="1278"/>
      <c r="O161" s="1279"/>
      <c r="P161" s="1278"/>
      <c r="Q161" s="1278"/>
      <c r="R161" s="1278"/>
      <c r="S161" s="1278"/>
      <c r="T161" s="1278"/>
      <c r="U161" s="1280"/>
    </row>
    <row r="162" spans="2:26" ht="13.5" customHeight="1">
      <c r="B162" s="508"/>
      <c r="C162" s="199"/>
      <c r="D162" s="1185"/>
      <c r="E162" s="1185"/>
      <c r="F162" s="1185"/>
      <c r="G162" s="1185"/>
      <c r="H162" s="1190"/>
      <c r="I162" s="1191"/>
      <c r="J162" s="1191"/>
      <c r="K162" s="1191"/>
      <c r="L162" s="1191"/>
      <c r="M162" s="1191"/>
      <c r="N162" s="1191"/>
      <c r="O162" s="1192"/>
      <c r="P162" s="1191"/>
      <c r="Q162" s="1191"/>
      <c r="R162" s="1191"/>
      <c r="S162" s="1191"/>
      <c r="T162" s="1191"/>
      <c r="U162" s="1276"/>
    </row>
    <row r="163" spans="2:26" ht="13.5" customHeight="1">
      <c r="B163" s="508" t="s">
        <v>235</v>
      </c>
      <c r="C163" s="199"/>
      <c r="D163" s="1185"/>
      <c r="E163" s="1185"/>
      <c r="F163" s="1185"/>
      <c r="G163" s="1185"/>
      <c r="H163" s="1267"/>
      <c r="I163" s="1268"/>
      <c r="J163" s="1268"/>
      <c r="K163" s="1268"/>
      <c r="L163" s="1268"/>
      <c r="M163" s="1268"/>
      <c r="N163" s="1268"/>
      <c r="O163" s="1269"/>
      <c r="P163" s="1268"/>
      <c r="Q163" s="1268"/>
      <c r="R163" s="1268"/>
      <c r="S163" s="1268"/>
      <c r="T163" s="1268"/>
      <c r="U163" s="1273"/>
    </row>
    <row r="164" spans="2:26" ht="13.5" customHeight="1" thickBot="1">
      <c r="B164" s="862"/>
      <c r="C164" s="205"/>
      <c r="D164" s="1186"/>
      <c r="E164" s="1186"/>
      <c r="F164" s="1186"/>
      <c r="G164" s="1186"/>
      <c r="H164" s="1270"/>
      <c r="I164" s="1271"/>
      <c r="J164" s="1271"/>
      <c r="K164" s="1271"/>
      <c r="L164" s="1271"/>
      <c r="M164" s="1271"/>
      <c r="N164" s="1271"/>
      <c r="O164" s="1272"/>
      <c r="P164" s="1271"/>
      <c r="Q164" s="1271"/>
      <c r="R164" s="1271"/>
      <c r="S164" s="1271"/>
      <c r="T164" s="1271"/>
      <c r="U164" s="1274"/>
    </row>
    <row r="165" spans="2:26" ht="13.5" customHeight="1">
      <c r="B165" s="5"/>
      <c r="C165" s="5"/>
      <c r="D165" s="5"/>
      <c r="E165" s="5"/>
      <c r="F165" s="5"/>
      <c r="G165" s="5"/>
      <c r="H165" s="5"/>
      <c r="I165" s="5"/>
      <c r="J165" s="5"/>
      <c r="K165" s="5"/>
      <c r="L165" s="5"/>
      <c r="M165" s="5"/>
      <c r="N165" s="5"/>
      <c r="O165" s="5"/>
      <c r="P165" s="5"/>
      <c r="Q165" s="5"/>
      <c r="R165" s="5"/>
      <c r="S165" s="5"/>
      <c r="T165" s="5"/>
      <c r="U165" s="5"/>
    </row>
    <row r="166" spans="2:26" ht="13.5" customHeight="1">
      <c r="B166" s="402" t="s">
        <v>301</v>
      </c>
      <c r="C166" s="783"/>
      <c r="D166" s="783"/>
      <c r="E166" s="783"/>
      <c r="F166" s="783"/>
      <c r="G166" s="783"/>
      <c r="H166" s="783"/>
      <c r="I166" s="783"/>
      <c r="J166" s="783"/>
      <c r="K166" s="783"/>
      <c r="L166" s="783"/>
      <c r="M166" s="783"/>
      <c r="N166" s="783"/>
      <c r="O166" s="783"/>
      <c r="P166" s="783"/>
      <c r="Q166" s="783"/>
      <c r="R166" s="783"/>
      <c r="S166" s="783"/>
      <c r="T166" s="783"/>
      <c r="U166" s="783"/>
    </row>
    <row r="167" spans="2:26" ht="13.5" customHeight="1" thickBot="1">
      <c r="B167" s="783"/>
      <c r="C167" s="783"/>
      <c r="D167" s="783"/>
      <c r="E167" s="783"/>
      <c r="F167" s="783"/>
      <c r="G167" s="783"/>
      <c r="H167" s="783"/>
      <c r="I167" s="783"/>
      <c r="J167" s="783"/>
      <c r="K167" s="783"/>
      <c r="L167" s="783"/>
      <c r="M167" s="783"/>
      <c r="N167" s="783"/>
      <c r="O167" s="783"/>
      <c r="P167" s="783"/>
      <c r="Q167" s="783"/>
      <c r="R167" s="783"/>
      <c r="S167" s="783"/>
      <c r="T167" s="783"/>
      <c r="U167" s="783"/>
    </row>
    <row r="168" spans="2:26" ht="13.5" customHeight="1">
      <c r="B168" s="852" t="s">
        <v>84</v>
      </c>
      <c r="C168" s="853"/>
      <c r="D168" s="853" t="s">
        <v>219</v>
      </c>
      <c r="E168" s="853"/>
      <c r="F168" s="853"/>
      <c r="G168" s="853" t="s">
        <v>220</v>
      </c>
      <c r="H168" s="853"/>
      <c r="I168" s="853"/>
      <c r="J168" s="853"/>
      <c r="K168" s="853" t="s">
        <v>91</v>
      </c>
      <c r="L168" s="853"/>
      <c r="M168" s="853"/>
      <c r="N168" s="853"/>
      <c r="O168" s="853" t="s">
        <v>32</v>
      </c>
      <c r="P168" s="853"/>
      <c r="Q168" s="853"/>
      <c r="R168" s="864" t="s">
        <v>94</v>
      </c>
      <c r="S168" s="864"/>
      <c r="T168" s="866" t="s">
        <v>221</v>
      </c>
      <c r="U168" s="867"/>
      <c r="V168" s="372"/>
      <c r="W168" s="869"/>
      <c r="X168" s="21"/>
      <c r="Y168" s="21"/>
      <c r="Z168" s="21"/>
    </row>
    <row r="169" spans="2:26" ht="13.5" customHeight="1">
      <c r="B169" s="854"/>
      <c r="C169" s="855"/>
      <c r="D169" s="855"/>
      <c r="E169" s="855"/>
      <c r="F169" s="855"/>
      <c r="G169" s="855"/>
      <c r="H169" s="855"/>
      <c r="I169" s="855"/>
      <c r="J169" s="855"/>
      <c r="K169" s="855"/>
      <c r="L169" s="855"/>
      <c r="M169" s="855"/>
      <c r="N169" s="855"/>
      <c r="O169" s="855"/>
      <c r="P169" s="855"/>
      <c r="Q169" s="855"/>
      <c r="R169" s="865"/>
      <c r="S169" s="865"/>
      <c r="T169" s="199"/>
      <c r="U169" s="868"/>
      <c r="V169" s="869"/>
      <c r="W169" s="869"/>
      <c r="X169" s="21"/>
      <c r="Y169" s="21"/>
      <c r="Z169" s="21"/>
    </row>
    <row r="170" spans="2:26" ht="13.5" customHeight="1">
      <c r="B170" s="1182"/>
      <c r="C170" s="1183"/>
      <c r="D170" s="887"/>
      <c r="E170" s="887"/>
      <c r="F170" s="887"/>
      <c r="G170" s="1174"/>
      <c r="H170" s="1174"/>
      <c r="I170" s="1174"/>
      <c r="J170" s="1174"/>
      <c r="K170" s="887"/>
      <c r="L170" s="887"/>
      <c r="M170" s="887"/>
      <c r="N170" s="887"/>
      <c r="O170" s="887"/>
      <c r="P170" s="887"/>
      <c r="Q170" s="887"/>
      <c r="R170" s="1184"/>
      <c r="S170" s="1184"/>
      <c r="T170" s="887"/>
      <c r="U170" s="1172"/>
      <c r="V170" s="1180"/>
      <c r="W170" s="1180"/>
      <c r="X170" s="22"/>
      <c r="Y170" s="22"/>
      <c r="Z170" s="22"/>
    </row>
    <row r="171" spans="2:26" ht="13.5" customHeight="1">
      <c r="B171" s="1182"/>
      <c r="C171" s="1183"/>
      <c r="D171" s="887"/>
      <c r="E171" s="887"/>
      <c r="F171" s="887"/>
      <c r="G171" s="1174"/>
      <c r="H171" s="1174"/>
      <c r="I171" s="1174"/>
      <c r="J171" s="1174"/>
      <c r="K171" s="887"/>
      <c r="L171" s="887"/>
      <c r="M171" s="887"/>
      <c r="N171" s="887"/>
      <c r="O171" s="887"/>
      <c r="P171" s="887"/>
      <c r="Q171" s="887"/>
      <c r="R171" s="1184"/>
      <c r="S171" s="1184"/>
      <c r="T171" s="887"/>
      <c r="U171" s="1172"/>
      <c r="V171" s="1180"/>
      <c r="W171" s="1180"/>
      <c r="X171" s="22"/>
      <c r="Y171" s="22"/>
      <c r="Z171" s="22"/>
    </row>
    <row r="172" spans="2:26" ht="13.5" customHeight="1">
      <c r="B172" s="1182"/>
      <c r="C172" s="1183"/>
      <c r="D172" s="887"/>
      <c r="E172" s="887"/>
      <c r="F172" s="887"/>
      <c r="G172" s="1174"/>
      <c r="H172" s="1174"/>
      <c r="I172" s="1174"/>
      <c r="J172" s="1174"/>
      <c r="K172" s="887"/>
      <c r="L172" s="887"/>
      <c r="M172" s="887"/>
      <c r="N172" s="887"/>
      <c r="O172" s="887"/>
      <c r="P172" s="887"/>
      <c r="Q172" s="887"/>
      <c r="R172" s="1177"/>
      <c r="S172" s="1177"/>
      <c r="T172" s="887"/>
      <c r="U172" s="1172"/>
      <c r="V172" s="1180"/>
      <c r="W172" s="1180"/>
      <c r="X172" s="22"/>
      <c r="Y172" s="22"/>
      <c r="Z172" s="22"/>
    </row>
    <row r="173" spans="2:26" ht="13.5" customHeight="1">
      <c r="B173" s="1182"/>
      <c r="C173" s="1183"/>
      <c r="D173" s="887"/>
      <c r="E173" s="887"/>
      <c r="F173" s="887"/>
      <c r="G173" s="1174"/>
      <c r="H173" s="1174"/>
      <c r="I173" s="1174"/>
      <c r="J173" s="1174"/>
      <c r="K173" s="887"/>
      <c r="L173" s="887"/>
      <c r="M173" s="887"/>
      <c r="N173" s="887"/>
      <c r="O173" s="887"/>
      <c r="P173" s="887"/>
      <c r="Q173" s="887"/>
      <c r="R173" s="1177"/>
      <c r="S173" s="1177"/>
      <c r="T173" s="887"/>
      <c r="U173" s="1172"/>
      <c r="V173" s="1180"/>
      <c r="W173" s="1180"/>
      <c r="X173" s="22"/>
      <c r="Y173" s="22"/>
      <c r="Z173" s="22"/>
    </row>
    <row r="174" spans="2:26" ht="13.5" customHeight="1">
      <c r="B174" s="1181"/>
      <c r="C174" s="887"/>
      <c r="D174" s="1174"/>
      <c r="E174" s="1174"/>
      <c r="F174" s="1174"/>
      <c r="G174" s="1174"/>
      <c r="H174" s="1174"/>
      <c r="I174" s="1174"/>
      <c r="J174" s="1174"/>
      <c r="K174" s="887"/>
      <c r="L174" s="887"/>
      <c r="M174" s="887"/>
      <c r="N174" s="887"/>
      <c r="O174" s="887"/>
      <c r="P174" s="887"/>
      <c r="Q174" s="887"/>
      <c r="R174" s="1177"/>
      <c r="S174" s="1177"/>
      <c r="T174" s="887"/>
      <c r="U174" s="1172"/>
      <c r="V174" s="1180"/>
      <c r="W174" s="1180"/>
      <c r="X174" s="22"/>
      <c r="Y174" s="22"/>
      <c r="Z174" s="22"/>
    </row>
    <row r="175" spans="2:26" ht="18" customHeight="1">
      <c r="B175" s="1181"/>
      <c r="C175" s="887"/>
      <c r="D175" s="1174"/>
      <c r="E175" s="1174"/>
      <c r="F175" s="1174"/>
      <c r="G175" s="1174"/>
      <c r="H175" s="1174"/>
      <c r="I175" s="1174"/>
      <c r="J175" s="1174"/>
      <c r="K175" s="887"/>
      <c r="L175" s="887"/>
      <c r="M175" s="887"/>
      <c r="N175" s="887"/>
      <c r="O175" s="887"/>
      <c r="P175" s="887"/>
      <c r="Q175" s="887"/>
      <c r="R175" s="1177"/>
      <c r="S175" s="1177"/>
      <c r="T175" s="887"/>
      <c r="U175" s="1172"/>
      <c r="V175" s="1180"/>
      <c r="W175" s="1180"/>
      <c r="X175" s="22"/>
      <c r="Y175" s="22"/>
      <c r="Z175" s="22"/>
    </row>
    <row r="176" spans="2:26" ht="13.5" customHeight="1">
      <c r="B176" s="1179"/>
      <c r="C176" s="1174"/>
      <c r="D176" s="1174"/>
      <c r="E176" s="1174"/>
      <c r="F176" s="1174"/>
      <c r="G176" s="1174"/>
      <c r="H176" s="1174"/>
      <c r="I176" s="1174"/>
      <c r="J176" s="1174"/>
      <c r="K176" s="887"/>
      <c r="L176" s="887"/>
      <c r="M176" s="887"/>
      <c r="N176" s="887"/>
      <c r="O176" s="782"/>
      <c r="P176" s="782"/>
      <c r="Q176" s="782"/>
      <c r="R176" s="1177"/>
      <c r="S176" s="1177"/>
      <c r="T176" s="887"/>
      <c r="U176" s="1172"/>
      <c r="V176" s="1"/>
      <c r="W176" s="1"/>
      <c r="X176" s="22"/>
      <c r="Y176" s="22"/>
      <c r="Z176" s="22"/>
    </row>
    <row r="177" spans="2:26" ht="13.5" customHeight="1">
      <c r="B177" s="1179"/>
      <c r="C177" s="1174"/>
      <c r="D177" s="1174"/>
      <c r="E177" s="1174"/>
      <c r="F177" s="1174"/>
      <c r="G177" s="1174"/>
      <c r="H177" s="1174"/>
      <c r="I177" s="1174"/>
      <c r="J177" s="1174"/>
      <c r="K177" s="887"/>
      <c r="L177" s="887"/>
      <c r="M177" s="887"/>
      <c r="N177" s="887"/>
      <c r="O177" s="782"/>
      <c r="P177" s="782"/>
      <c r="Q177" s="782"/>
      <c r="R177" s="1177"/>
      <c r="S177" s="1177"/>
      <c r="T177" s="887"/>
      <c r="U177" s="1172"/>
      <c r="X177" s="22"/>
      <c r="Y177" s="22"/>
      <c r="Z177" s="22"/>
    </row>
    <row r="178" spans="2:26" ht="13.5" customHeight="1">
      <c r="B178" s="886"/>
      <c r="C178" s="782"/>
      <c r="D178" s="1174"/>
      <c r="E178" s="1174"/>
      <c r="F178" s="1174"/>
      <c r="G178" s="887"/>
      <c r="H178" s="887"/>
      <c r="I178" s="887"/>
      <c r="J178" s="887"/>
      <c r="K178" s="887"/>
      <c r="L178" s="887"/>
      <c r="M178" s="887"/>
      <c r="N178" s="887"/>
      <c r="O178" s="782"/>
      <c r="P178" s="782"/>
      <c r="Q178" s="782"/>
      <c r="R178" s="1177"/>
      <c r="S178" s="1177"/>
      <c r="T178" s="887"/>
      <c r="U178" s="1172"/>
      <c r="X178" s="22"/>
      <c r="Y178" s="22"/>
      <c r="Z178" s="22"/>
    </row>
    <row r="179" spans="2:26" ht="13.5" customHeight="1">
      <c r="B179" s="886"/>
      <c r="C179" s="782"/>
      <c r="D179" s="1174"/>
      <c r="E179" s="1174"/>
      <c r="F179" s="1174"/>
      <c r="G179" s="887"/>
      <c r="H179" s="887"/>
      <c r="I179" s="887"/>
      <c r="J179" s="887"/>
      <c r="K179" s="887"/>
      <c r="L179" s="887"/>
      <c r="M179" s="887"/>
      <c r="N179" s="887"/>
      <c r="O179" s="782"/>
      <c r="P179" s="782"/>
      <c r="Q179" s="782"/>
      <c r="R179" s="1177"/>
      <c r="S179" s="1177"/>
      <c r="T179" s="887"/>
      <c r="U179" s="1172"/>
      <c r="X179" s="22"/>
      <c r="Y179" s="22"/>
      <c r="Z179" s="22"/>
    </row>
    <row r="180" spans="2:26" ht="13.5" customHeight="1">
      <c r="B180" s="886"/>
      <c r="C180" s="782"/>
      <c r="D180" s="1174"/>
      <c r="E180" s="1174"/>
      <c r="F180" s="1174"/>
      <c r="G180" s="887"/>
      <c r="H180" s="887"/>
      <c r="I180" s="887"/>
      <c r="J180" s="887"/>
      <c r="K180" s="887"/>
      <c r="L180" s="887"/>
      <c r="M180" s="887"/>
      <c r="N180" s="887"/>
      <c r="O180" s="782"/>
      <c r="P180" s="782"/>
      <c r="Q180" s="782"/>
      <c r="R180" s="1177"/>
      <c r="S180" s="1177"/>
      <c r="T180" s="887"/>
      <c r="U180" s="1172"/>
      <c r="X180" s="22"/>
      <c r="Y180" s="22"/>
      <c r="Z180" s="22"/>
    </row>
    <row r="181" spans="2:26" ht="13.5" customHeight="1">
      <c r="B181" s="886"/>
      <c r="C181" s="782"/>
      <c r="D181" s="1174"/>
      <c r="E181" s="1174"/>
      <c r="F181" s="1174"/>
      <c r="G181" s="887"/>
      <c r="H181" s="887"/>
      <c r="I181" s="887"/>
      <c r="J181" s="887"/>
      <c r="K181" s="887"/>
      <c r="L181" s="887"/>
      <c r="M181" s="887"/>
      <c r="N181" s="887"/>
      <c r="O181" s="782"/>
      <c r="P181" s="782"/>
      <c r="Q181" s="782"/>
      <c r="R181" s="1177"/>
      <c r="S181" s="1177"/>
      <c r="T181" s="887"/>
      <c r="U181" s="1172"/>
      <c r="X181" s="22"/>
      <c r="Y181" s="22"/>
      <c r="Z181" s="22"/>
    </row>
    <row r="182" spans="2:26" ht="13.5" customHeight="1">
      <c r="B182" s="886"/>
      <c r="C182" s="782"/>
      <c r="D182" s="1174"/>
      <c r="E182" s="1174"/>
      <c r="F182" s="1174"/>
      <c r="G182" s="887"/>
      <c r="H182" s="887"/>
      <c r="I182" s="887"/>
      <c r="J182" s="887"/>
      <c r="K182" s="887"/>
      <c r="L182" s="887"/>
      <c r="M182" s="887"/>
      <c r="N182" s="887"/>
      <c r="O182" s="782"/>
      <c r="P182" s="782"/>
      <c r="Q182" s="782"/>
      <c r="R182" s="1177"/>
      <c r="S182" s="1177"/>
      <c r="T182" s="887"/>
      <c r="U182" s="1172"/>
      <c r="X182" s="22"/>
      <c r="Y182" s="22"/>
      <c r="Z182" s="22"/>
    </row>
    <row r="183" spans="2:26" ht="13.5" customHeight="1">
      <c r="B183" s="886"/>
      <c r="C183" s="782"/>
      <c r="D183" s="1174"/>
      <c r="E183" s="1174"/>
      <c r="F183" s="1174"/>
      <c r="G183" s="887"/>
      <c r="H183" s="887"/>
      <c r="I183" s="887"/>
      <c r="J183" s="887"/>
      <c r="K183" s="887"/>
      <c r="L183" s="887"/>
      <c r="M183" s="887"/>
      <c r="N183" s="887"/>
      <c r="O183" s="782"/>
      <c r="P183" s="782"/>
      <c r="Q183" s="782"/>
      <c r="R183" s="1177"/>
      <c r="S183" s="1177"/>
      <c r="T183" s="887"/>
      <c r="U183" s="1172"/>
      <c r="X183" s="22"/>
      <c r="Y183" s="22"/>
      <c r="Z183" s="22"/>
    </row>
    <row r="184" spans="2:26" ht="13.5" customHeight="1">
      <c r="B184" s="886"/>
      <c r="C184" s="782"/>
      <c r="D184" s="1174"/>
      <c r="E184" s="1174"/>
      <c r="F184" s="1174"/>
      <c r="G184" s="887"/>
      <c r="H184" s="887"/>
      <c r="I184" s="887"/>
      <c r="J184" s="887"/>
      <c r="K184" s="887"/>
      <c r="L184" s="887"/>
      <c r="M184" s="887"/>
      <c r="N184" s="887"/>
      <c r="O184" s="782"/>
      <c r="P184" s="782"/>
      <c r="Q184" s="782"/>
      <c r="R184" s="1177"/>
      <c r="S184" s="1177"/>
      <c r="T184" s="887"/>
      <c r="U184" s="1172"/>
      <c r="X184" s="22"/>
      <c r="Y184" s="22"/>
      <c r="Z184" s="22"/>
    </row>
    <row r="185" spans="2:26" ht="13.5" customHeight="1">
      <c r="B185" s="886"/>
      <c r="C185" s="782"/>
      <c r="D185" s="1174"/>
      <c r="E185" s="1174"/>
      <c r="F185" s="1174"/>
      <c r="G185" s="887"/>
      <c r="H185" s="887"/>
      <c r="I185" s="887"/>
      <c r="J185" s="887"/>
      <c r="K185" s="887"/>
      <c r="L185" s="887"/>
      <c r="M185" s="887"/>
      <c r="N185" s="887"/>
      <c r="O185" s="782"/>
      <c r="P185" s="782"/>
      <c r="Q185" s="782"/>
      <c r="R185" s="1177"/>
      <c r="S185" s="1177"/>
      <c r="T185" s="887"/>
      <c r="U185" s="1172"/>
      <c r="X185" s="22"/>
      <c r="Y185" s="22"/>
      <c r="Z185" s="22"/>
    </row>
    <row r="186" spans="2:26" ht="13.5" customHeight="1">
      <c r="B186" s="886"/>
      <c r="C186" s="782"/>
      <c r="D186" s="1174"/>
      <c r="E186" s="1174"/>
      <c r="F186" s="1174"/>
      <c r="G186" s="887"/>
      <c r="H186" s="887"/>
      <c r="I186" s="887"/>
      <c r="J186" s="887"/>
      <c r="K186" s="887"/>
      <c r="L186" s="887"/>
      <c r="M186" s="887"/>
      <c r="N186" s="887"/>
      <c r="O186" s="782"/>
      <c r="P186" s="782"/>
      <c r="Q186" s="782"/>
      <c r="R186" s="1177"/>
      <c r="S186" s="1177"/>
      <c r="T186" s="887"/>
      <c r="U186" s="1172"/>
      <c r="X186" s="22"/>
      <c r="Y186" s="22"/>
      <c r="Z186" s="22"/>
    </row>
    <row r="187" spans="2:26" ht="13.5" customHeight="1" thickBot="1">
      <c r="B187" s="896"/>
      <c r="C187" s="891"/>
      <c r="D187" s="1176"/>
      <c r="E187" s="1176"/>
      <c r="F187" s="1176"/>
      <c r="G187" s="889"/>
      <c r="H187" s="889"/>
      <c r="I187" s="889"/>
      <c r="J187" s="889"/>
      <c r="K187" s="889"/>
      <c r="L187" s="889"/>
      <c r="M187" s="889"/>
      <c r="N187" s="889"/>
      <c r="O187" s="891"/>
      <c r="P187" s="891"/>
      <c r="Q187" s="891"/>
      <c r="R187" s="1178"/>
      <c r="S187" s="1178"/>
      <c r="T187" s="889"/>
      <c r="U187" s="1173"/>
      <c r="X187" s="22"/>
      <c r="Y187" s="22"/>
      <c r="Z187" s="22"/>
    </row>
    <row r="188" spans="2:26" ht="13.5" customHeight="1">
      <c r="B188" s="1175" t="s">
        <v>227</v>
      </c>
      <c r="C188" s="1175"/>
      <c r="D188" s="1175"/>
      <c r="E188" s="1175"/>
      <c r="F188" s="1175"/>
      <c r="G188" s="1175"/>
      <c r="H188" s="1175"/>
      <c r="I188" s="1175"/>
      <c r="J188" s="1175"/>
      <c r="K188" s="1175"/>
      <c r="L188" s="1175"/>
      <c r="M188" s="1175"/>
      <c r="N188" s="1175"/>
      <c r="O188" s="52"/>
      <c r="P188" s="52"/>
      <c r="Q188" s="52"/>
      <c r="R188" s="5"/>
      <c r="S188" s="5"/>
      <c r="T188" s="5"/>
      <c r="U188" s="5"/>
    </row>
    <row r="189" spans="2:26" ht="7.5" customHeight="1">
      <c r="B189" s="52"/>
      <c r="C189" s="52"/>
      <c r="D189" s="52"/>
      <c r="E189" s="52"/>
      <c r="F189" s="52"/>
      <c r="G189" s="52"/>
      <c r="H189" s="52"/>
      <c r="I189" s="52"/>
      <c r="J189" s="52"/>
      <c r="K189" s="52"/>
      <c r="L189" s="52"/>
      <c r="M189" s="52"/>
      <c r="N189" s="52"/>
      <c r="O189" s="52"/>
      <c r="P189" s="52"/>
      <c r="Q189" s="52"/>
      <c r="R189" s="5"/>
      <c r="S189" s="5"/>
      <c r="T189" s="5"/>
      <c r="U189" s="5"/>
    </row>
    <row r="190" spans="2:26" ht="8.25" customHeight="1">
      <c r="B190" s="895" t="s">
        <v>302</v>
      </c>
      <c r="C190" s="895"/>
      <c r="D190" s="895"/>
      <c r="E190" s="895"/>
      <c r="F190" s="895"/>
      <c r="G190" s="895"/>
      <c r="H190" s="895"/>
      <c r="I190" s="895"/>
      <c r="J190" s="895"/>
      <c r="K190" s="895"/>
      <c r="L190" s="895"/>
      <c r="M190" s="895"/>
      <c r="N190" s="895"/>
      <c r="O190" s="895"/>
      <c r="P190" s="895"/>
      <c r="Q190" s="895"/>
      <c r="R190" s="895"/>
      <c r="S190" s="895"/>
      <c r="T190" s="895"/>
      <c r="U190" s="895"/>
    </row>
    <row r="191" spans="2:26" ht="13.5" customHeight="1" thickBot="1">
      <c r="B191" s="895"/>
      <c r="C191" s="895"/>
      <c r="D191" s="895"/>
      <c r="E191" s="895"/>
      <c r="F191" s="895"/>
      <c r="G191" s="895"/>
      <c r="H191" s="895"/>
      <c r="I191" s="895"/>
      <c r="J191" s="895"/>
      <c r="K191" s="895"/>
      <c r="L191" s="895"/>
      <c r="M191" s="895"/>
      <c r="N191" s="895"/>
      <c r="O191" s="895"/>
      <c r="P191" s="895"/>
      <c r="Q191" s="895"/>
      <c r="R191" s="895"/>
      <c r="S191" s="895"/>
      <c r="T191" s="895"/>
      <c r="U191" s="895"/>
    </row>
    <row r="192" spans="2:26" ht="34.5" customHeight="1">
      <c r="B192" s="403" t="s">
        <v>196</v>
      </c>
      <c r="C192" s="404"/>
      <c r="D192" s="405"/>
      <c r="E192" s="1164"/>
      <c r="F192" s="1164"/>
      <c r="G192" s="1164"/>
      <c r="H192" s="1164"/>
      <c r="I192" s="1164"/>
      <c r="J192" s="1164"/>
      <c r="K192" s="1164"/>
      <c r="L192" s="1164"/>
      <c r="M192" s="1164"/>
      <c r="N192" s="1164"/>
      <c r="O192" s="1164"/>
      <c r="P192" s="1164"/>
      <c r="Q192" s="1164"/>
      <c r="R192" s="1164"/>
      <c r="S192" s="1164"/>
      <c r="T192" s="1164"/>
      <c r="U192" s="1165"/>
    </row>
    <row r="193" spans="2:21" ht="34.5" customHeight="1">
      <c r="B193" s="371"/>
      <c r="C193" s="372"/>
      <c r="D193" s="373"/>
      <c r="E193" s="1153"/>
      <c r="F193" s="1153"/>
      <c r="G193" s="1153"/>
      <c r="H193" s="1153"/>
      <c r="I193" s="1153"/>
      <c r="J193" s="1153"/>
      <c r="K193" s="1153"/>
      <c r="L193" s="1153"/>
      <c r="M193" s="1153"/>
      <c r="N193" s="1153"/>
      <c r="O193" s="1153"/>
      <c r="P193" s="1153"/>
      <c r="Q193" s="1153"/>
      <c r="R193" s="1153"/>
      <c r="S193" s="1153"/>
      <c r="T193" s="1153"/>
      <c r="U193" s="1154"/>
    </row>
    <row r="194" spans="2:21" ht="14.25" customHeight="1">
      <c r="B194" s="371"/>
      <c r="C194" s="372"/>
      <c r="D194" s="373"/>
      <c r="E194" s="1153"/>
      <c r="F194" s="1153"/>
      <c r="G194" s="1153"/>
      <c r="H194" s="1153"/>
      <c r="I194" s="1153"/>
      <c r="J194" s="1153"/>
      <c r="K194" s="1153"/>
      <c r="L194" s="1153"/>
      <c r="M194" s="1153"/>
      <c r="N194" s="1153"/>
      <c r="O194" s="1153"/>
      <c r="P194" s="1153"/>
      <c r="Q194" s="1153"/>
      <c r="R194" s="1153"/>
      <c r="S194" s="1153"/>
      <c r="T194" s="1153"/>
      <c r="U194" s="1154"/>
    </row>
    <row r="195" spans="2:21" ht="34.5" hidden="1" customHeight="1">
      <c r="B195" s="371"/>
      <c r="C195" s="372"/>
      <c r="D195" s="373"/>
      <c r="E195" s="1153"/>
      <c r="F195" s="1153"/>
      <c r="G195" s="1153"/>
      <c r="H195" s="1153"/>
      <c r="I195" s="1153"/>
      <c r="J195" s="1153"/>
      <c r="K195" s="1153"/>
      <c r="L195" s="1153"/>
      <c r="M195" s="1153"/>
      <c r="N195" s="1153"/>
      <c r="O195" s="1153"/>
      <c r="P195" s="1153"/>
      <c r="Q195" s="1153"/>
      <c r="R195" s="1153"/>
      <c r="S195" s="1153"/>
      <c r="T195" s="1153"/>
      <c r="U195" s="1154"/>
    </row>
    <row r="196" spans="2:21" ht="34.5" customHeight="1" thickBot="1">
      <c r="B196" s="374"/>
      <c r="C196" s="375"/>
      <c r="D196" s="376"/>
      <c r="E196" s="1155"/>
      <c r="F196" s="1155"/>
      <c r="G196" s="1155"/>
      <c r="H196" s="1155"/>
      <c r="I196" s="1155"/>
      <c r="J196" s="1155"/>
      <c r="K196" s="1155"/>
      <c r="L196" s="1155"/>
      <c r="M196" s="1155"/>
      <c r="N196" s="1155"/>
      <c r="O196" s="1155"/>
      <c r="P196" s="1155"/>
      <c r="Q196" s="1155"/>
      <c r="R196" s="1155"/>
      <c r="S196" s="1155"/>
      <c r="T196" s="1155"/>
      <c r="U196" s="1156"/>
    </row>
    <row r="197" spans="2:21" ht="13.5" customHeight="1">
      <c r="B197" s="52"/>
      <c r="C197" s="52"/>
      <c r="D197" s="52"/>
      <c r="E197" s="52"/>
      <c r="F197" s="52"/>
      <c r="G197" s="52"/>
      <c r="H197" s="52"/>
      <c r="I197" s="52"/>
      <c r="J197" s="52"/>
      <c r="K197" s="52"/>
      <c r="L197" s="52"/>
      <c r="M197" s="52"/>
      <c r="N197" s="52"/>
      <c r="O197" s="52"/>
      <c r="P197" s="52"/>
      <c r="Q197" s="52"/>
      <c r="R197" s="5"/>
      <c r="S197" s="5"/>
      <c r="T197" s="5"/>
      <c r="U197" s="5"/>
    </row>
    <row r="198" spans="2:21" ht="13.5" customHeight="1">
      <c r="B198" s="402" t="s">
        <v>303</v>
      </c>
      <c r="C198" s="783"/>
      <c r="D198" s="783"/>
      <c r="E198" s="783"/>
      <c r="F198" s="783"/>
      <c r="G198" s="783"/>
      <c r="H198" s="783"/>
      <c r="I198" s="783"/>
      <c r="J198" s="783"/>
      <c r="K198" s="783"/>
      <c r="L198" s="783"/>
      <c r="M198" s="783"/>
      <c r="N198" s="783"/>
      <c r="O198" s="783"/>
      <c r="P198" s="783"/>
      <c r="Q198" s="783"/>
      <c r="R198" s="783"/>
      <c r="S198" s="783"/>
      <c r="T198" s="783"/>
      <c r="U198" s="783"/>
    </row>
    <row r="199" spans="2:21" ht="13.5" customHeight="1" thickBot="1">
      <c r="B199" s="783"/>
      <c r="C199" s="783"/>
      <c r="D199" s="783"/>
      <c r="E199" s="783"/>
      <c r="F199" s="783"/>
      <c r="G199" s="783"/>
      <c r="H199" s="783"/>
      <c r="I199" s="783"/>
      <c r="J199" s="783"/>
      <c r="K199" s="783"/>
      <c r="L199" s="783"/>
      <c r="M199" s="783"/>
      <c r="N199" s="783"/>
      <c r="O199" s="783"/>
      <c r="P199" s="783"/>
      <c r="Q199" s="783"/>
      <c r="R199" s="783"/>
      <c r="S199" s="783"/>
      <c r="T199" s="783"/>
      <c r="U199" s="783"/>
    </row>
    <row r="200" spans="2:21" ht="13.5" customHeight="1">
      <c r="B200" s="403" t="s">
        <v>85</v>
      </c>
      <c r="C200" s="404"/>
      <c r="D200" s="405"/>
      <c r="E200" s="1158"/>
      <c r="F200" s="1158"/>
      <c r="G200" s="1158"/>
      <c r="H200" s="1158"/>
      <c r="I200" s="1158"/>
      <c r="J200" s="1158"/>
      <c r="K200" s="1158"/>
      <c r="L200" s="1158"/>
      <c r="M200" s="1158"/>
      <c r="N200" s="1158"/>
      <c r="O200" s="1158"/>
      <c r="P200" s="1158"/>
      <c r="Q200" s="1158"/>
      <c r="R200" s="1158"/>
      <c r="S200" s="1158"/>
      <c r="T200" s="1158"/>
      <c r="U200" s="1159"/>
    </row>
    <row r="201" spans="2:21" ht="13.5" customHeight="1">
      <c r="B201" s="371"/>
      <c r="C201" s="372"/>
      <c r="D201" s="373"/>
      <c r="E201" s="1160"/>
      <c r="F201" s="1160"/>
      <c r="G201" s="1160"/>
      <c r="H201" s="1160"/>
      <c r="I201" s="1160"/>
      <c r="J201" s="1160"/>
      <c r="K201" s="1160"/>
      <c r="L201" s="1160"/>
      <c r="M201" s="1160"/>
      <c r="N201" s="1160"/>
      <c r="O201" s="1160"/>
      <c r="P201" s="1160"/>
      <c r="Q201" s="1160"/>
      <c r="R201" s="1160"/>
      <c r="S201" s="1160"/>
      <c r="T201" s="1160"/>
      <c r="U201" s="1161"/>
    </row>
    <row r="202" spans="2:21" ht="13.5" customHeight="1">
      <c r="B202" s="371"/>
      <c r="C202" s="372"/>
      <c r="D202" s="373"/>
      <c r="E202" s="1160"/>
      <c r="F202" s="1160"/>
      <c r="G202" s="1160"/>
      <c r="H202" s="1160"/>
      <c r="I202" s="1160"/>
      <c r="J202" s="1160"/>
      <c r="K202" s="1160"/>
      <c r="L202" s="1160"/>
      <c r="M202" s="1160"/>
      <c r="N202" s="1160"/>
      <c r="O202" s="1160"/>
      <c r="P202" s="1160"/>
      <c r="Q202" s="1160"/>
      <c r="R202" s="1160"/>
      <c r="S202" s="1160"/>
      <c r="T202" s="1160"/>
      <c r="U202" s="1161"/>
    </row>
    <row r="203" spans="2:21" ht="13.5" customHeight="1">
      <c r="B203" s="371"/>
      <c r="C203" s="372"/>
      <c r="D203" s="373"/>
      <c r="E203" s="1160"/>
      <c r="F203" s="1160"/>
      <c r="G203" s="1160"/>
      <c r="H203" s="1160"/>
      <c r="I203" s="1160"/>
      <c r="J203" s="1160"/>
      <c r="K203" s="1160"/>
      <c r="L203" s="1160"/>
      <c r="M203" s="1160"/>
      <c r="N203" s="1160"/>
      <c r="O203" s="1160"/>
      <c r="P203" s="1160"/>
      <c r="Q203" s="1160"/>
      <c r="R203" s="1160"/>
      <c r="S203" s="1160"/>
      <c r="T203" s="1160"/>
      <c r="U203" s="1161"/>
    </row>
    <row r="204" spans="2:21" ht="48" customHeight="1" thickBot="1">
      <c r="B204" s="374"/>
      <c r="C204" s="375"/>
      <c r="D204" s="376"/>
      <c r="E204" s="1162"/>
      <c r="F204" s="1162"/>
      <c r="G204" s="1162"/>
      <c r="H204" s="1162"/>
      <c r="I204" s="1162"/>
      <c r="J204" s="1162"/>
      <c r="K204" s="1162"/>
      <c r="L204" s="1162"/>
      <c r="M204" s="1162"/>
      <c r="N204" s="1162"/>
      <c r="O204" s="1162"/>
      <c r="P204" s="1162"/>
      <c r="Q204" s="1162"/>
      <c r="R204" s="1162"/>
      <c r="S204" s="1162"/>
      <c r="T204" s="1162"/>
      <c r="U204" s="1163"/>
    </row>
    <row r="205" spans="2:21" ht="13.5" customHeight="1">
      <c r="B205" s="5"/>
      <c r="C205" s="5"/>
      <c r="D205" s="5"/>
      <c r="E205" s="5"/>
      <c r="F205" s="5"/>
      <c r="G205" s="5"/>
      <c r="H205" s="5"/>
      <c r="I205" s="5"/>
      <c r="J205" s="5"/>
      <c r="K205" s="5"/>
      <c r="L205" s="5"/>
      <c r="M205" s="5"/>
      <c r="N205" s="5"/>
      <c r="O205" s="5"/>
      <c r="P205" s="5"/>
      <c r="Q205" s="5"/>
      <c r="R205" s="5"/>
      <c r="S205" s="5"/>
      <c r="T205" s="5"/>
      <c r="U205" s="5"/>
    </row>
    <row r="206" spans="2:21" ht="13.5" customHeight="1">
      <c r="B206" s="401" t="s">
        <v>304</v>
      </c>
      <c r="C206" s="401"/>
      <c r="D206" s="401"/>
      <c r="E206" s="401"/>
      <c r="F206" s="401"/>
      <c r="G206" s="401"/>
      <c r="H206" s="401"/>
      <c r="I206" s="401"/>
      <c r="J206" s="401"/>
      <c r="K206" s="401"/>
      <c r="L206" s="401"/>
      <c r="M206" s="401"/>
      <c r="N206" s="401"/>
      <c r="O206" s="401"/>
      <c r="P206" s="401"/>
      <c r="Q206" s="401"/>
      <c r="R206" s="401"/>
      <c r="S206" s="401"/>
      <c r="T206" s="401"/>
      <c r="U206" s="401"/>
    </row>
    <row r="207" spans="2:21" ht="18" customHeight="1" thickBot="1">
      <c r="B207" s="401"/>
      <c r="C207" s="401"/>
      <c r="D207" s="401"/>
      <c r="E207" s="401"/>
      <c r="F207" s="401"/>
      <c r="G207" s="401"/>
      <c r="H207" s="401"/>
      <c r="I207" s="401"/>
      <c r="J207" s="401"/>
      <c r="K207" s="401"/>
      <c r="L207" s="401"/>
      <c r="M207" s="401"/>
      <c r="N207" s="401"/>
      <c r="O207" s="401"/>
      <c r="P207" s="401"/>
      <c r="Q207" s="401"/>
      <c r="R207" s="401"/>
      <c r="S207" s="401"/>
      <c r="T207" s="401"/>
      <c r="U207" s="401"/>
    </row>
    <row r="208" spans="2:21" ht="13.5" customHeight="1">
      <c r="B208" s="403" t="s">
        <v>86</v>
      </c>
      <c r="C208" s="404"/>
      <c r="D208" s="405"/>
      <c r="E208" s="83" t="s">
        <v>223</v>
      </c>
      <c r="F208" s="65"/>
      <c r="G208" s="65"/>
      <c r="H208" s="65"/>
      <c r="I208" s="65"/>
      <c r="J208" s="65"/>
      <c r="K208" s="413"/>
      <c r="L208" s="414"/>
      <c r="M208" s="414"/>
      <c r="N208" s="414"/>
      <c r="O208" s="414"/>
      <c r="P208" s="415"/>
      <c r="Q208" s="413"/>
      <c r="R208" s="414"/>
      <c r="S208" s="414"/>
      <c r="T208" s="414"/>
      <c r="U208" s="416"/>
    </row>
    <row r="209" spans="2:21" ht="13.5" customHeight="1">
      <c r="B209" s="371"/>
      <c r="C209" s="372"/>
      <c r="D209" s="373"/>
      <c r="E209" s="1160"/>
      <c r="F209" s="1160"/>
      <c r="G209" s="1160"/>
      <c r="H209" s="1160"/>
      <c r="I209" s="1160"/>
      <c r="J209" s="1160"/>
      <c r="K209" s="1160"/>
      <c r="L209" s="1160"/>
      <c r="M209" s="1160"/>
      <c r="N209" s="1160"/>
      <c r="O209" s="1160"/>
      <c r="P209" s="1160"/>
      <c r="Q209" s="1160"/>
      <c r="R209" s="1160"/>
      <c r="S209" s="1160"/>
      <c r="T209" s="1160"/>
      <c r="U209" s="1161"/>
    </row>
    <row r="210" spans="2:21" ht="13.5" customHeight="1">
      <c r="B210" s="371"/>
      <c r="C210" s="372"/>
      <c r="D210" s="373"/>
      <c r="E210" s="1160"/>
      <c r="F210" s="1160"/>
      <c r="G210" s="1160"/>
      <c r="H210" s="1160"/>
      <c r="I210" s="1160"/>
      <c r="J210" s="1160"/>
      <c r="K210" s="1160"/>
      <c r="L210" s="1160"/>
      <c r="M210" s="1160"/>
      <c r="N210" s="1160"/>
      <c r="O210" s="1160"/>
      <c r="P210" s="1160"/>
      <c r="Q210" s="1160"/>
      <c r="R210" s="1160"/>
      <c r="S210" s="1160"/>
      <c r="T210" s="1160"/>
      <c r="U210" s="1161"/>
    </row>
    <row r="211" spans="2:21" ht="13.5" customHeight="1">
      <c r="B211" s="371"/>
      <c r="C211" s="372"/>
      <c r="D211" s="373"/>
      <c r="E211" s="1160"/>
      <c r="F211" s="1160"/>
      <c r="G211" s="1160"/>
      <c r="H211" s="1160"/>
      <c r="I211" s="1160"/>
      <c r="J211" s="1160"/>
      <c r="K211" s="1160"/>
      <c r="L211" s="1160"/>
      <c r="M211" s="1160"/>
      <c r="N211" s="1160"/>
      <c r="O211" s="1160"/>
      <c r="P211" s="1160"/>
      <c r="Q211" s="1160"/>
      <c r="R211" s="1160"/>
      <c r="S211" s="1160"/>
      <c r="T211" s="1160"/>
      <c r="U211" s="1161"/>
    </row>
    <row r="212" spans="2:21" ht="13.5" customHeight="1">
      <c r="B212" s="371"/>
      <c r="C212" s="372"/>
      <c r="D212" s="373"/>
      <c r="E212" s="1160"/>
      <c r="F212" s="1160"/>
      <c r="G212" s="1160"/>
      <c r="H212" s="1160"/>
      <c r="I212" s="1160"/>
      <c r="J212" s="1160"/>
      <c r="K212" s="1160"/>
      <c r="L212" s="1160"/>
      <c r="M212" s="1160"/>
      <c r="N212" s="1160"/>
      <c r="O212" s="1160"/>
      <c r="P212" s="1160"/>
      <c r="Q212" s="1160"/>
      <c r="R212" s="1160"/>
      <c r="S212" s="1160"/>
      <c r="T212" s="1160"/>
      <c r="U212" s="1161"/>
    </row>
    <row r="213" spans="2:21" ht="13.5" customHeight="1">
      <c r="B213" s="371"/>
      <c r="C213" s="372"/>
      <c r="D213" s="373"/>
      <c r="E213" s="1160"/>
      <c r="F213" s="1160"/>
      <c r="G213" s="1160"/>
      <c r="H213" s="1160"/>
      <c r="I213" s="1160"/>
      <c r="J213" s="1160"/>
      <c r="K213" s="1160"/>
      <c r="L213" s="1160"/>
      <c r="M213" s="1160"/>
      <c r="N213" s="1160"/>
      <c r="O213" s="1160"/>
      <c r="P213" s="1160"/>
      <c r="Q213" s="1160"/>
      <c r="R213" s="1160"/>
      <c r="S213" s="1160"/>
      <c r="T213" s="1160"/>
      <c r="U213" s="1161"/>
    </row>
    <row r="214" spans="2:21" ht="13.5" customHeight="1">
      <c r="B214" s="371"/>
      <c r="C214" s="372"/>
      <c r="D214" s="373"/>
      <c r="E214" s="1168"/>
      <c r="F214" s="1168"/>
      <c r="G214" s="1168"/>
      <c r="H214" s="1168"/>
      <c r="I214" s="1168"/>
      <c r="J214" s="1168"/>
      <c r="K214" s="1168"/>
      <c r="L214" s="1168"/>
      <c r="M214" s="1168"/>
      <c r="N214" s="1168"/>
      <c r="O214" s="1168"/>
      <c r="P214" s="1168"/>
      <c r="Q214" s="1168"/>
      <c r="R214" s="1168"/>
      <c r="S214" s="1168"/>
      <c r="T214" s="1168"/>
      <c r="U214" s="1169"/>
    </row>
    <row r="215" spans="2:21" ht="13.5" customHeight="1">
      <c r="B215" s="371"/>
      <c r="C215" s="372"/>
      <c r="D215" s="373"/>
      <c r="E215" s="67" t="s">
        <v>241</v>
      </c>
      <c r="F215" s="67"/>
      <c r="G215" s="67"/>
      <c r="H215" s="67"/>
      <c r="I215" s="67"/>
      <c r="J215" s="67"/>
      <c r="K215" s="84"/>
      <c r="L215" s="84"/>
      <c r="M215" s="84"/>
      <c r="N215" s="84"/>
      <c r="O215" s="84"/>
      <c r="P215" s="84"/>
      <c r="Q215" s="84"/>
      <c r="R215" s="84"/>
      <c r="S215" s="84"/>
      <c r="T215" s="84"/>
      <c r="U215" s="85"/>
    </row>
    <row r="216" spans="2:21" ht="13.5" customHeight="1">
      <c r="B216" s="371"/>
      <c r="C216" s="372"/>
      <c r="D216" s="373"/>
      <c r="E216" s="421"/>
      <c r="F216" s="421"/>
      <c r="G216" s="421"/>
      <c r="H216" s="421"/>
      <c r="I216" s="421"/>
      <c r="J216" s="421"/>
      <c r="K216" s="421"/>
      <c r="L216" s="421"/>
      <c r="M216" s="421"/>
      <c r="N216" s="421"/>
      <c r="O216" s="421"/>
      <c r="P216" s="421"/>
      <c r="Q216" s="421"/>
      <c r="R216" s="421"/>
      <c r="S216" s="421"/>
      <c r="T216" s="421"/>
      <c r="U216" s="422"/>
    </row>
    <row r="217" spans="2:21" ht="13.5" customHeight="1">
      <c r="B217" s="371"/>
      <c r="C217" s="372"/>
      <c r="D217" s="373"/>
      <c r="E217" s="421"/>
      <c r="F217" s="421"/>
      <c r="G217" s="421"/>
      <c r="H217" s="421"/>
      <c r="I217" s="421"/>
      <c r="J217" s="421"/>
      <c r="K217" s="421"/>
      <c r="L217" s="421"/>
      <c r="M217" s="421"/>
      <c r="N217" s="421"/>
      <c r="O217" s="421"/>
      <c r="P217" s="421"/>
      <c r="Q217" s="421"/>
      <c r="R217" s="421"/>
      <c r="S217" s="421"/>
      <c r="T217" s="421"/>
      <c r="U217" s="422"/>
    </row>
    <row r="218" spans="2:21" ht="13.5" customHeight="1">
      <c r="B218" s="371"/>
      <c r="C218" s="372"/>
      <c r="D218" s="373"/>
      <c r="E218" s="421"/>
      <c r="F218" s="421"/>
      <c r="G218" s="421"/>
      <c r="H218" s="421"/>
      <c r="I218" s="421"/>
      <c r="J218" s="421"/>
      <c r="K218" s="421"/>
      <c r="L218" s="421"/>
      <c r="M218" s="421"/>
      <c r="N218" s="421"/>
      <c r="O218" s="421"/>
      <c r="P218" s="421"/>
      <c r="Q218" s="421"/>
      <c r="R218" s="421"/>
      <c r="S218" s="421"/>
      <c r="T218" s="421"/>
      <c r="U218" s="422"/>
    </row>
    <row r="219" spans="2:21" ht="13.5" customHeight="1">
      <c r="B219" s="371"/>
      <c r="C219" s="372"/>
      <c r="D219" s="373"/>
      <c r="E219" s="1170"/>
      <c r="F219" s="1170"/>
      <c r="G219" s="1170"/>
      <c r="H219" s="1170"/>
      <c r="I219" s="1170"/>
      <c r="J219" s="1170"/>
      <c r="K219" s="1170"/>
      <c r="L219" s="1170"/>
      <c r="M219" s="1170"/>
      <c r="N219" s="1170"/>
      <c r="O219" s="1170"/>
      <c r="P219" s="1170"/>
      <c r="Q219" s="1170"/>
      <c r="R219" s="1170"/>
      <c r="S219" s="1170"/>
      <c r="T219" s="1170"/>
      <c r="U219" s="1171"/>
    </row>
    <row r="220" spans="2:21" ht="13.5" customHeight="1">
      <c r="B220" s="371"/>
      <c r="C220" s="372"/>
      <c r="D220" s="373"/>
      <c r="E220" s="67" t="s">
        <v>242</v>
      </c>
      <c r="F220" s="70"/>
      <c r="G220" s="70"/>
      <c r="H220" s="70"/>
      <c r="I220" s="70"/>
      <c r="J220" s="70"/>
      <c r="K220" s="70"/>
      <c r="L220" s="70"/>
      <c r="M220" s="70"/>
      <c r="N220" s="70"/>
      <c r="O220" s="70"/>
      <c r="P220" s="70"/>
      <c r="Q220" s="70"/>
      <c r="R220" s="70"/>
      <c r="S220" s="70"/>
      <c r="T220" s="70"/>
      <c r="U220" s="86"/>
    </row>
    <row r="221" spans="2:21" ht="13.5" customHeight="1">
      <c r="B221" s="371"/>
      <c r="C221" s="372"/>
      <c r="D221" s="373"/>
      <c r="E221" s="421"/>
      <c r="F221" s="421"/>
      <c r="G221" s="421"/>
      <c r="H221" s="421"/>
      <c r="I221" s="421"/>
      <c r="J221" s="421"/>
      <c r="K221" s="421"/>
      <c r="L221" s="421"/>
      <c r="M221" s="421"/>
      <c r="N221" s="421"/>
      <c r="O221" s="421"/>
      <c r="P221" s="421"/>
      <c r="Q221" s="421"/>
      <c r="R221" s="421"/>
      <c r="S221" s="421"/>
      <c r="T221" s="421"/>
      <c r="U221" s="422"/>
    </row>
    <row r="222" spans="2:21" ht="13.5" customHeight="1">
      <c r="B222" s="371"/>
      <c r="C222" s="372"/>
      <c r="D222" s="373"/>
      <c r="E222" s="421"/>
      <c r="F222" s="421"/>
      <c r="G222" s="421"/>
      <c r="H222" s="421"/>
      <c r="I222" s="421"/>
      <c r="J222" s="421"/>
      <c r="K222" s="421"/>
      <c r="L222" s="421"/>
      <c r="M222" s="421"/>
      <c r="N222" s="421"/>
      <c r="O222" s="421"/>
      <c r="P222" s="421"/>
      <c r="Q222" s="421"/>
      <c r="R222" s="421"/>
      <c r="S222" s="421"/>
      <c r="T222" s="421"/>
      <c r="U222" s="422"/>
    </row>
    <row r="223" spans="2:21" ht="13.5" customHeight="1">
      <c r="B223" s="371"/>
      <c r="C223" s="372"/>
      <c r="D223" s="373"/>
      <c r="E223" s="421"/>
      <c r="F223" s="421"/>
      <c r="G223" s="421"/>
      <c r="H223" s="421"/>
      <c r="I223" s="421"/>
      <c r="J223" s="421"/>
      <c r="K223" s="421"/>
      <c r="L223" s="421"/>
      <c r="M223" s="421"/>
      <c r="N223" s="421"/>
      <c r="O223" s="421"/>
      <c r="P223" s="421"/>
      <c r="Q223" s="421"/>
      <c r="R223" s="421"/>
      <c r="S223" s="421"/>
      <c r="T223" s="421"/>
      <c r="U223" s="422"/>
    </row>
    <row r="224" spans="2:21" ht="13.5" customHeight="1">
      <c r="B224" s="371"/>
      <c r="C224" s="372"/>
      <c r="D224" s="373"/>
      <c r="E224" s="67" t="s">
        <v>243</v>
      </c>
      <c r="F224" s="70"/>
      <c r="G224" s="70"/>
      <c r="H224" s="70"/>
      <c r="I224" s="70"/>
      <c r="J224" s="70"/>
      <c r="K224" s="70"/>
      <c r="L224" s="70"/>
      <c r="M224" s="70"/>
      <c r="N224" s="70"/>
      <c r="O224" s="70"/>
      <c r="P224" s="70"/>
      <c r="Q224" s="70"/>
      <c r="R224" s="70"/>
      <c r="S224" s="70"/>
      <c r="T224" s="70"/>
      <c r="U224" s="86"/>
    </row>
    <row r="225" spans="2:21" ht="13.5" customHeight="1">
      <c r="B225" s="371"/>
      <c r="C225" s="372"/>
      <c r="D225" s="373"/>
      <c r="E225" s="421"/>
      <c r="F225" s="421"/>
      <c r="G225" s="421"/>
      <c r="H225" s="421"/>
      <c r="I225" s="421"/>
      <c r="J225" s="421"/>
      <c r="K225" s="421"/>
      <c r="L225" s="421"/>
      <c r="M225" s="421"/>
      <c r="N225" s="421"/>
      <c r="O225" s="421"/>
      <c r="P225" s="421"/>
      <c r="Q225" s="421"/>
      <c r="R225" s="421"/>
      <c r="S225" s="421"/>
      <c r="T225" s="421"/>
      <c r="U225" s="422"/>
    </row>
    <row r="226" spans="2:21" ht="13.5" customHeight="1">
      <c r="B226" s="371"/>
      <c r="C226" s="372"/>
      <c r="D226" s="373"/>
      <c r="E226" s="421"/>
      <c r="F226" s="421"/>
      <c r="G226" s="421"/>
      <c r="H226" s="421"/>
      <c r="I226" s="421"/>
      <c r="J226" s="421"/>
      <c r="K226" s="421"/>
      <c r="L226" s="421"/>
      <c r="M226" s="421"/>
      <c r="N226" s="421"/>
      <c r="O226" s="421"/>
      <c r="P226" s="421"/>
      <c r="Q226" s="421"/>
      <c r="R226" s="421"/>
      <c r="S226" s="421"/>
      <c r="T226" s="421"/>
      <c r="U226" s="422"/>
    </row>
    <row r="227" spans="2:21" ht="13.5" customHeight="1" thickBot="1">
      <c r="B227" s="371"/>
      <c r="C227" s="372"/>
      <c r="D227" s="373"/>
      <c r="E227" s="421"/>
      <c r="F227" s="421"/>
      <c r="G227" s="421"/>
      <c r="H227" s="421"/>
      <c r="I227" s="421"/>
      <c r="J227" s="421"/>
      <c r="K227" s="421"/>
      <c r="L227" s="421"/>
      <c r="M227" s="421"/>
      <c r="N227" s="421"/>
      <c r="O227" s="421"/>
      <c r="P227" s="421"/>
      <c r="Q227" s="421"/>
      <c r="R227" s="421"/>
      <c r="S227" s="421"/>
      <c r="T227" s="421"/>
      <c r="U227" s="422"/>
    </row>
    <row r="228" spans="2:21" ht="13.5" customHeight="1">
      <c r="B228" s="403" t="s">
        <v>190</v>
      </c>
      <c r="C228" s="404"/>
      <c r="D228" s="405"/>
      <c r="E228" s="1158"/>
      <c r="F228" s="1158"/>
      <c r="G228" s="1158"/>
      <c r="H228" s="1158"/>
      <c r="I228" s="1158"/>
      <c r="J228" s="1158"/>
      <c r="K228" s="1158"/>
      <c r="L228" s="1158"/>
      <c r="M228" s="1158"/>
      <c r="N228" s="1158"/>
      <c r="O228" s="1158"/>
      <c r="P228" s="1158"/>
      <c r="Q228" s="1158"/>
      <c r="R228" s="1158"/>
      <c r="S228" s="1158"/>
      <c r="T228" s="1158"/>
      <c r="U228" s="1159"/>
    </row>
    <row r="229" spans="2:21" ht="13.5" customHeight="1">
      <c r="B229" s="371"/>
      <c r="C229" s="372"/>
      <c r="D229" s="373"/>
      <c r="E229" s="1160"/>
      <c r="F229" s="1160"/>
      <c r="G229" s="1160"/>
      <c r="H229" s="1160"/>
      <c r="I229" s="1160"/>
      <c r="J229" s="1160"/>
      <c r="K229" s="1160"/>
      <c r="L229" s="1160"/>
      <c r="M229" s="1160"/>
      <c r="N229" s="1160"/>
      <c r="O229" s="1160"/>
      <c r="P229" s="1160"/>
      <c r="Q229" s="1160"/>
      <c r="R229" s="1160"/>
      <c r="S229" s="1160"/>
      <c r="T229" s="1160"/>
      <c r="U229" s="1161"/>
    </row>
    <row r="230" spans="2:21" ht="13.5" customHeight="1">
      <c r="B230" s="371"/>
      <c r="C230" s="372"/>
      <c r="D230" s="373"/>
      <c r="E230" s="1160"/>
      <c r="F230" s="1160"/>
      <c r="G230" s="1160"/>
      <c r="H230" s="1160"/>
      <c r="I230" s="1160"/>
      <c r="J230" s="1160"/>
      <c r="K230" s="1160"/>
      <c r="L230" s="1160"/>
      <c r="M230" s="1160"/>
      <c r="N230" s="1160"/>
      <c r="O230" s="1160"/>
      <c r="P230" s="1160"/>
      <c r="Q230" s="1160"/>
      <c r="R230" s="1160"/>
      <c r="S230" s="1160"/>
      <c r="T230" s="1160"/>
      <c r="U230" s="1161"/>
    </row>
    <row r="231" spans="2:21" ht="13.5" customHeight="1">
      <c r="B231" s="371"/>
      <c r="C231" s="372"/>
      <c r="D231" s="373"/>
      <c r="E231" s="1160"/>
      <c r="F231" s="1160"/>
      <c r="G231" s="1160"/>
      <c r="H231" s="1160"/>
      <c r="I231" s="1160"/>
      <c r="J231" s="1160"/>
      <c r="K231" s="1160"/>
      <c r="L231" s="1160"/>
      <c r="M231" s="1160"/>
      <c r="N231" s="1160"/>
      <c r="O231" s="1160"/>
      <c r="P231" s="1160"/>
      <c r="Q231" s="1160"/>
      <c r="R231" s="1160"/>
      <c r="S231" s="1160"/>
      <c r="T231" s="1160"/>
      <c r="U231" s="1161"/>
    </row>
    <row r="232" spans="2:21" ht="13.5" customHeight="1" thickBot="1">
      <c r="B232" s="374"/>
      <c r="C232" s="375"/>
      <c r="D232" s="376"/>
      <c r="E232" s="1162"/>
      <c r="F232" s="1162"/>
      <c r="G232" s="1162"/>
      <c r="H232" s="1162"/>
      <c r="I232" s="1162"/>
      <c r="J232" s="1162"/>
      <c r="K232" s="1162"/>
      <c r="L232" s="1162"/>
      <c r="M232" s="1162"/>
      <c r="N232" s="1162"/>
      <c r="O232" s="1162"/>
      <c r="P232" s="1162"/>
      <c r="Q232" s="1162"/>
      <c r="R232" s="1162"/>
      <c r="S232" s="1162"/>
      <c r="T232" s="1162"/>
      <c r="U232" s="1163"/>
    </row>
    <row r="233" spans="2:21" ht="13.5" customHeight="1">
      <c r="B233" s="5"/>
      <c r="C233" s="5"/>
      <c r="D233" s="5"/>
      <c r="E233" s="5"/>
      <c r="F233" s="5"/>
      <c r="G233" s="5"/>
      <c r="H233" s="5"/>
      <c r="I233" s="5"/>
      <c r="J233" s="5"/>
      <c r="K233" s="5"/>
      <c r="L233" s="5"/>
      <c r="M233" s="5"/>
      <c r="N233" s="5"/>
      <c r="O233" s="5"/>
      <c r="P233" s="5"/>
      <c r="Q233" s="5"/>
      <c r="R233" s="5"/>
      <c r="S233" s="5"/>
      <c r="T233" s="5"/>
      <c r="U233" s="5"/>
    </row>
    <row r="234" spans="2:21" ht="13.5" customHeight="1">
      <c r="B234" s="402" t="s">
        <v>305</v>
      </c>
      <c r="C234" s="783"/>
      <c r="D234" s="783"/>
      <c r="E234" s="783"/>
      <c r="F234" s="783"/>
      <c r="G234" s="783"/>
      <c r="H234" s="783"/>
      <c r="I234" s="783"/>
      <c r="J234" s="783"/>
      <c r="K234" s="783"/>
      <c r="L234" s="783"/>
      <c r="M234" s="783"/>
      <c r="N234" s="783"/>
      <c r="O234" s="783"/>
      <c r="P234" s="783"/>
      <c r="Q234" s="783"/>
      <c r="R234" s="783"/>
      <c r="S234" s="783"/>
      <c r="T234" s="783"/>
      <c r="U234" s="783"/>
    </row>
    <row r="235" spans="2:21" ht="13.5" customHeight="1" thickBot="1">
      <c r="B235" s="783"/>
      <c r="C235" s="783"/>
      <c r="D235" s="783"/>
      <c r="E235" s="783"/>
      <c r="F235" s="783"/>
      <c r="G235" s="783"/>
      <c r="H235" s="783"/>
      <c r="I235" s="783"/>
      <c r="J235" s="783"/>
      <c r="K235" s="783"/>
      <c r="L235" s="783"/>
      <c r="M235" s="783"/>
      <c r="N235" s="783"/>
      <c r="O235" s="783"/>
      <c r="P235" s="783"/>
      <c r="Q235" s="783"/>
      <c r="R235" s="783"/>
      <c r="S235" s="783"/>
      <c r="T235" s="783"/>
      <c r="U235" s="783"/>
    </row>
    <row r="236" spans="2:21" ht="66" customHeight="1">
      <c r="B236" s="403" t="s">
        <v>320</v>
      </c>
      <c r="C236" s="404"/>
      <c r="D236" s="405"/>
      <c r="E236" s="1164"/>
      <c r="F236" s="1164"/>
      <c r="G236" s="1164"/>
      <c r="H236" s="1164"/>
      <c r="I236" s="1164"/>
      <c r="J236" s="1164"/>
      <c r="K236" s="1164"/>
      <c r="L236" s="1164"/>
      <c r="M236" s="1164"/>
      <c r="N236" s="1164"/>
      <c r="O236" s="1164"/>
      <c r="P236" s="1164"/>
      <c r="Q236" s="1164"/>
      <c r="R236" s="1164"/>
      <c r="S236" s="1164"/>
      <c r="T236" s="1164"/>
      <c r="U236" s="1165"/>
    </row>
    <row r="237" spans="2:21" ht="66" customHeight="1">
      <c r="B237" s="371"/>
      <c r="C237" s="372"/>
      <c r="D237" s="373"/>
      <c r="E237" s="1153"/>
      <c r="F237" s="1153"/>
      <c r="G237" s="1153"/>
      <c r="H237" s="1153"/>
      <c r="I237" s="1153"/>
      <c r="J237" s="1153"/>
      <c r="K237" s="1153"/>
      <c r="L237" s="1153"/>
      <c r="M237" s="1153"/>
      <c r="N237" s="1153"/>
      <c r="O237" s="1153"/>
      <c r="P237" s="1153"/>
      <c r="Q237" s="1153"/>
      <c r="R237" s="1153"/>
      <c r="S237" s="1153"/>
      <c r="T237" s="1153"/>
      <c r="U237" s="1154"/>
    </row>
    <row r="238" spans="2:21" ht="66" customHeight="1">
      <c r="B238" s="408"/>
      <c r="C238" s="409"/>
      <c r="D238" s="410"/>
      <c r="E238" s="1166"/>
      <c r="F238" s="1166"/>
      <c r="G238" s="1166"/>
      <c r="H238" s="1166"/>
      <c r="I238" s="1166"/>
      <c r="J238" s="1166"/>
      <c r="K238" s="1166"/>
      <c r="L238" s="1166"/>
      <c r="M238" s="1166"/>
      <c r="N238" s="1166"/>
      <c r="O238" s="1166"/>
      <c r="P238" s="1166"/>
      <c r="Q238" s="1166"/>
      <c r="R238" s="1166"/>
      <c r="S238" s="1166"/>
      <c r="T238" s="1166"/>
      <c r="U238" s="1167"/>
    </row>
    <row r="239" spans="2:21" ht="66" customHeight="1">
      <c r="B239" s="368" t="s">
        <v>245</v>
      </c>
      <c r="C239" s="369"/>
      <c r="D239" s="370"/>
      <c r="E239" s="1151"/>
      <c r="F239" s="1151"/>
      <c r="G239" s="1151"/>
      <c r="H239" s="1151"/>
      <c r="I239" s="1151"/>
      <c r="J239" s="1151"/>
      <c r="K239" s="1151"/>
      <c r="L239" s="1151"/>
      <c r="M239" s="1151"/>
      <c r="N239" s="1151"/>
      <c r="O239" s="1151"/>
      <c r="P239" s="1151"/>
      <c r="Q239" s="1151"/>
      <c r="R239" s="1151"/>
      <c r="S239" s="1151"/>
      <c r="T239" s="1151"/>
      <c r="U239" s="1152"/>
    </row>
    <row r="240" spans="2:21" ht="66" customHeight="1">
      <c r="B240" s="371"/>
      <c r="C240" s="372"/>
      <c r="D240" s="373"/>
      <c r="E240" s="1153"/>
      <c r="F240" s="1153"/>
      <c r="G240" s="1153"/>
      <c r="H240" s="1153"/>
      <c r="I240" s="1153"/>
      <c r="J240" s="1153"/>
      <c r="K240" s="1153"/>
      <c r="L240" s="1153"/>
      <c r="M240" s="1153"/>
      <c r="N240" s="1153"/>
      <c r="O240" s="1153"/>
      <c r="P240" s="1153"/>
      <c r="Q240" s="1153"/>
      <c r="R240" s="1153"/>
      <c r="S240" s="1153"/>
      <c r="T240" s="1153"/>
      <c r="U240" s="1154"/>
    </row>
    <row r="241" spans="2:21" ht="66" customHeight="1" thickBot="1">
      <c r="B241" s="374"/>
      <c r="C241" s="375"/>
      <c r="D241" s="376"/>
      <c r="E241" s="1155"/>
      <c r="F241" s="1155"/>
      <c r="G241" s="1155"/>
      <c r="H241" s="1155"/>
      <c r="I241" s="1155"/>
      <c r="J241" s="1155"/>
      <c r="K241" s="1155"/>
      <c r="L241" s="1155"/>
      <c r="M241" s="1155"/>
      <c r="N241" s="1155"/>
      <c r="O241" s="1155"/>
      <c r="P241" s="1155"/>
      <c r="Q241" s="1155"/>
      <c r="R241" s="1155"/>
      <c r="S241" s="1155"/>
      <c r="T241" s="1155"/>
      <c r="U241" s="1156"/>
    </row>
    <row r="242" spans="2:21" s="81" customFormat="1" ht="13.5" customHeight="1">
      <c r="B242" s="1157" t="s">
        <v>90</v>
      </c>
      <c r="C242" s="1157"/>
      <c r="D242" s="1157"/>
      <c r="E242" s="1157"/>
      <c r="F242" s="1157"/>
      <c r="G242" s="1157"/>
      <c r="H242" s="1157"/>
      <c r="I242" s="1157"/>
      <c r="J242" s="1157"/>
      <c r="K242" s="1157"/>
      <c r="L242" s="9"/>
      <c r="M242" s="9"/>
      <c r="N242" s="9"/>
      <c r="O242" s="9"/>
      <c r="P242" s="9"/>
      <c r="Q242" s="9"/>
      <c r="R242" s="87"/>
      <c r="S242" s="87"/>
      <c r="T242" s="87"/>
      <c r="U242" s="87"/>
    </row>
    <row r="243" spans="2:21" s="81" customFormat="1" ht="13.5" customHeight="1" thickBot="1">
      <c r="B243" s="1157"/>
      <c r="C243" s="1157"/>
      <c r="D243" s="1157"/>
      <c r="E243" s="1157"/>
      <c r="F243" s="1157"/>
      <c r="G243" s="1157"/>
      <c r="H243" s="1157"/>
      <c r="I243" s="1157"/>
      <c r="J243" s="1157"/>
      <c r="K243" s="1157"/>
      <c r="L243" s="9"/>
      <c r="M243" s="9"/>
      <c r="N243" s="9"/>
      <c r="O243" s="9"/>
      <c r="P243" s="9"/>
      <c r="Q243" s="9"/>
      <c r="R243" s="9"/>
      <c r="S243" s="9"/>
      <c r="T243" s="9"/>
      <c r="U243" s="9"/>
    </row>
    <row r="244" spans="2:21" s="81" customFormat="1" ht="13.5" customHeight="1">
      <c r="B244" s="1115" t="s">
        <v>56</v>
      </c>
      <c r="C244" s="1146" t="s">
        <v>98</v>
      </c>
      <c r="D244" s="1146"/>
      <c r="E244" s="1146"/>
      <c r="F244" s="1146"/>
      <c r="G244" s="1124"/>
      <c r="H244" s="1125"/>
      <c r="I244" s="1125"/>
      <c r="J244" s="1125"/>
      <c r="K244" s="1125"/>
      <c r="L244" s="1125"/>
      <c r="M244" s="1125"/>
      <c r="N244" s="1125"/>
      <c r="O244" s="1125"/>
      <c r="P244" s="1125"/>
      <c r="Q244" s="1125"/>
      <c r="R244" s="1125"/>
      <c r="S244" s="1125"/>
      <c r="T244" s="1125"/>
      <c r="U244" s="1126"/>
    </row>
    <row r="245" spans="2:21" s="81" customFormat="1" ht="13.5" customHeight="1">
      <c r="B245" s="1116"/>
      <c r="C245" s="1147"/>
      <c r="D245" s="1147"/>
      <c r="E245" s="1147"/>
      <c r="F245" s="1147"/>
      <c r="G245" s="1148"/>
      <c r="H245" s="1149"/>
      <c r="I245" s="1149"/>
      <c r="J245" s="1149"/>
      <c r="K245" s="1149"/>
      <c r="L245" s="1149"/>
      <c r="M245" s="1149"/>
      <c r="N245" s="1149"/>
      <c r="O245" s="1149"/>
      <c r="P245" s="1149"/>
      <c r="Q245" s="1149"/>
      <c r="R245" s="1149"/>
      <c r="S245" s="1149"/>
      <c r="T245" s="1149"/>
      <c r="U245" s="1150"/>
    </row>
    <row r="246" spans="2:21" s="81" customFormat="1" ht="13.5" customHeight="1">
      <c r="B246" s="1116"/>
      <c r="C246" s="1130" t="s">
        <v>93</v>
      </c>
      <c r="D246" s="1130"/>
      <c r="E246" s="1130"/>
      <c r="F246" s="1130"/>
      <c r="G246" s="544"/>
      <c r="H246" s="545"/>
      <c r="I246" s="545"/>
      <c r="J246" s="545"/>
      <c r="K246" s="545"/>
      <c r="L246" s="545"/>
      <c r="M246" s="545"/>
      <c r="N246" s="545"/>
      <c r="O246" s="545"/>
      <c r="P246" s="545"/>
      <c r="Q246" s="545"/>
      <c r="R246" s="545"/>
      <c r="S246" s="545"/>
      <c r="T246" s="545"/>
      <c r="U246" s="1131"/>
    </row>
    <row r="247" spans="2:21" s="81" customFormat="1" ht="13.5" customHeight="1">
      <c r="B247" s="1116"/>
      <c r="C247" s="1130"/>
      <c r="D247" s="1130"/>
      <c r="E247" s="1130"/>
      <c r="F247" s="1130"/>
      <c r="G247" s="1132"/>
      <c r="H247" s="1133"/>
      <c r="I247" s="1133"/>
      <c r="J247" s="1133"/>
      <c r="K247" s="1133"/>
      <c r="L247" s="1133"/>
      <c r="M247" s="1133"/>
      <c r="N247" s="1133"/>
      <c r="O247" s="1133"/>
      <c r="P247" s="1133"/>
      <c r="Q247" s="1133"/>
      <c r="R247" s="1133"/>
      <c r="S247" s="1133"/>
      <c r="T247" s="1133"/>
      <c r="U247" s="1134"/>
    </row>
    <row r="248" spans="2:21" s="81" customFormat="1" ht="13.5" customHeight="1">
      <c r="B248" s="1116"/>
      <c r="C248" s="1130"/>
      <c r="D248" s="1130"/>
      <c r="E248" s="1130"/>
      <c r="F248" s="1130"/>
      <c r="G248" s="1132"/>
      <c r="H248" s="1133"/>
      <c r="I248" s="1133"/>
      <c r="J248" s="1133"/>
      <c r="K248" s="1133"/>
      <c r="L248" s="1133"/>
      <c r="M248" s="1133"/>
      <c r="N248" s="1133"/>
      <c r="O248" s="1133"/>
      <c r="P248" s="1133"/>
      <c r="Q248" s="1133"/>
      <c r="R248" s="1133"/>
      <c r="S248" s="1133"/>
      <c r="T248" s="1133"/>
      <c r="U248" s="1134"/>
    </row>
    <row r="249" spans="2:21" s="81" customFormat="1" ht="13.5" customHeight="1">
      <c r="B249" s="1116"/>
      <c r="C249" s="1130"/>
      <c r="D249" s="1130"/>
      <c r="E249" s="1130"/>
      <c r="F249" s="1130"/>
      <c r="G249" s="1132"/>
      <c r="H249" s="1133"/>
      <c r="I249" s="1133"/>
      <c r="J249" s="1133"/>
      <c r="K249" s="1133"/>
      <c r="L249" s="1133"/>
      <c r="M249" s="1133"/>
      <c r="N249" s="1133"/>
      <c r="O249" s="1133"/>
      <c r="P249" s="1133"/>
      <c r="Q249" s="1133"/>
      <c r="R249" s="1133"/>
      <c r="S249" s="1133"/>
      <c r="T249" s="1133"/>
      <c r="U249" s="1134"/>
    </row>
    <row r="250" spans="2:21" s="81" customFormat="1" ht="9.75" customHeight="1">
      <c r="B250" s="1116"/>
      <c r="C250" s="1130"/>
      <c r="D250" s="1130"/>
      <c r="E250" s="1130"/>
      <c r="F250" s="1130"/>
      <c r="G250" s="547"/>
      <c r="H250" s="548"/>
      <c r="I250" s="548"/>
      <c r="J250" s="548"/>
      <c r="K250" s="548"/>
      <c r="L250" s="548"/>
      <c r="M250" s="548"/>
      <c r="N250" s="548"/>
      <c r="O250" s="548"/>
      <c r="P250" s="548"/>
      <c r="Q250" s="548"/>
      <c r="R250" s="548"/>
      <c r="S250" s="548"/>
      <c r="T250" s="548"/>
      <c r="U250" s="1135"/>
    </row>
    <row r="251" spans="2:21" s="81" customFormat="1" ht="13.5" customHeight="1">
      <c r="B251" s="1116"/>
      <c r="C251" s="1136" t="s">
        <v>97</v>
      </c>
      <c r="D251" s="1136"/>
      <c r="E251" s="1136"/>
      <c r="F251" s="1136"/>
      <c r="G251" s="1137"/>
      <c r="H251" s="1137"/>
      <c r="I251" s="1137"/>
      <c r="J251" s="1137"/>
      <c r="K251" s="1137"/>
      <c r="L251" s="1137"/>
      <c r="M251" s="1137"/>
      <c r="N251" s="1137"/>
      <c r="O251" s="1137"/>
      <c r="P251" s="1137"/>
      <c r="Q251" s="1137"/>
      <c r="R251" s="1137"/>
      <c r="S251" s="1137"/>
      <c r="T251" s="1137"/>
      <c r="U251" s="1138"/>
    </row>
    <row r="252" spans="2:21" s="81" customFormat="1" ht="13.5" customHeight="1">
      <c r="B252" s="1116"/>
      <c r="C252" s="1136"/>
      <c r="D252" s="1136"/>
      <c r="E252" s="1136"/>
      <c r="F252" s="1136"/>
      <c r="G252" s="1137"/>
      <c r="H252" s="1137"/>
      <c r="I252" s="1137"/>
      <c r="J252" s="1137"/>
      <c r="K252" s="1137"/>
      <c r="L252" s="1137"/>
      <c r="M252" s="1137"/>
      <c r="N252" s="1137"/>
      <c r="O252" s="1137"/>
      <c r="P252" s="1137"/>
      <c r="Q252" s="1137"/>
      <c r="R252" s="1137"/>
      <c r="S252" s="1137"/>
      <c r="T252" s="1137"/>
      <c r="U252" s="1138"/>
    </row>
    <row r="253" spans="2:21" s="81" customFormat="1" ht="13.5" customHeight="1">
      <c r="B253" s="1116"/>
      <c r="C253" s="1136"/>
      <c r="D253" s="1136"/>
      <c r="E253" s="1136"/>
      <c r="F253" s="1136"/>
      <c r="G253" s="1137"/>
      <c r="H253" s="1137"/>
      <c r="I253" s="1137"/>
      <c r="J253" s="1137"/>
      <c r="K253" s="1137"/>
      <c r="L253" s="1137"/>
      <c r="M253" s="1137"/>
      <c r="N253" s="1137"/>
      <c r="O253" s="1137"/>
      <c r="P253" s="1137"/>
      <c r="Q253" s="1137"/>
      <c r="R253" s="1137"/>
      <c r="S253" s="1137"/>
      <c r="T253" s="1137"/>
      <c r="U253" s="1138"/>
    </row>
    <row r="254" spans="2:21" s="81" customFormat="1" ht="13.5" customHeight="1">
      <c r="B254" s="1116"/>
      <c r="C254" s="1136"/>
      <c r="D254" s="1136"/>
      <c r="E254" s="1136"/>
      <c r="F254" s="1136"/>
      <c r="G254" s="1137"/>
      <c r="H254" s="1137"/>
      <c r="I254" s="1137"/>
      <c r="J254" s="1137"/>
      <c r="K254" s="1137"/>
      <c r="L254" s="1137"/>
      <c r="M254" s="1137"/>
      <c r="N254" s="1137"/>
      <c r="O254" s="1137"/>
      <c r="P254" s="1137"/>
      <c r="Q254" s="1137"/>
      <c r="R254" s="1137"/>
      <c r="S254" s="1137"/>
      <c r="T254" s="1137"/>
      <c r="U254" s="1138"/>
    </row>
    <row r="255" spans="2:21" s="81" customFormat="1" ht="13.5" customHeight="1">
      <c r="B255" s="1116"/>
      <c r="C255" s="1136"/>
      <c r="D255" s="1136"/>
      <c r="E255" s="1136"/>
      <c r="F255" s="1136"/>
      <c r="G255" s="1137"/>
      <c r="H255" s="1137"/>
      <c r="I255" s="1137"/>
      <c r="J255" s="1137"/>
      <c r="K255" s="1137"/>
      <c r="L255" s="1137"/>
      <c r="M255" s="1137"/>
      <c r="N255" s="1137"/>
      <c r="O255" s="1137"/>
      <c r="P255" s="1137"/>
      <c r="Q255" s="1137"/>
      <c r="R255" s="1137"/>
      <c r="S255" s="1137"/>
      <c r="T255" s="1137"/>
      <c r="U255" s="1138"/>
    </row>
    <row r="256" spans="2:21" s="81" customFormat="1" ht="13.5" customHeight="1">
      <c r="B256" s="1116"/>
      <c r="C256" s="1136"/>
      <c r="D256" s="1136"/>
      <c r="E256" s="1136"/>
      <c r="F256" s="1136"/>
      <c r="G256" s="1137"/>
      <c r="H256" s="1137"/>
      <c r="I256" s="1137"/>
      <c r="J256" s="1137"/>
      <c r="K256" s="1137"/>
      <c r="L256" s="1137"/>
      <c r="M256" s="1137"/>
      <c r="N256" s="1137"/>
      <c r="O256" s="1137"/>
      <c r="P256" s="1137"/>
      <c r="Q256" s="1137"/>
      <c r="R256" s="1137"/>
      <c r="S256" s="1137"/>
      <c r="T256" s="1137"/>
      <c r="U256" s="1138"/>
    </row>
    <row r="257" spans="2:21" s="81" customFormat="1" ht="13.5" customHeight="1">
      <c r="B257" s="1116"/>
      <c r="C257" s="1136"/>
      <c r="D257" s="1136"/>
      <c r="E257" s="1136"/>
      <c r="F257" s="1136"/>
      <c r="G257" s="1137"/>
      <c r="H257" s="1137"/>
      <c r="I257" s="1137"/>
      <c r="J257" s="1137"/>
      <c r="K257" s="1137"/>
      <c r="L257" s="1137"/>
      <c r="M257" s="1137"/>
      <c r="N257" s="1137"/>
      <c r="O257" s="1137"/>
      <c r="P257" s="1137"/>
      <c r="Q257" s="1137"/>
      <c r="R257" s="1137"/>
      <c r="S257" s="1137"/>
      <c r="T257" s="1137"/>
      <c r="U257" s="1138"/>
    </row>
    <row r="258" spans="2:21" s="81" customFormat="1" ht="13.5" customHeight="1">
      <c r="B258" s="1116"/>
      <c r="C258" s="1136"/>
      <c r="D258" s="1136"/>
      <c r="E258" s="1136"/>
      <c r="F258" s="1136"/>
      <c r="G258" s="1137"/>
      <c r="H258" s="1137"/>
      <c r="I258" s="1137"/>
      <c r="J258" s="1137"/>
      <c r="K258" s="1137"/>
      <c r="L258" s="1137"/>
      <c r="M258" s="1137"/>
      <c r="N258" s="1137"/>
      <c r="O258" s="1137"/>
      <c r="P258" s="1137"/>
      <c r="Q258" s="1137"/>
      <c r="R258" s="1137"/>
      <c r="S258" s="1137"/>
      <c r="T258" s="1137"/>
      <c r="U258" s="1138"/>
    </row>
    <row r="259" spans="2:21" s="81" customFormat="1" ht="13.5" customHeight="1">
      <c r="B259" s="1116"/>
      <c r="C259" s="1136"/>
      <c r="D259" s="1136"/>
      <c r="E259" s="1136"/>
      <c r="F259" s="1136"/>
      <c r="G259" s="1137"/>
      <c r="H259" s="1137"/>
      <c r="I259" s="1137"/>
      <c r="J259" s="1137"/>
      <c r="K259" s="1137"/>
      <c r="L259" s="1137"/>
      <c r="M259" s="1137"/>
      <c r="N259" s="1137"/>
      <c r="O259" s="1137"/>
      <c r="P259" s="1137"/>
      <c r="Q259" s="1137"/>
      <c r="R259" s="1137"/>
      <c r="S259" s="1137"/>
      <c r="T259" s="1137"/>
      <c r="U259" s="1138"/>
    </row>
    <row r="260" spans="2:21" s="81" customFormat="1" ht="13.5" customHeight="1">
      <c r="B260" s="1116"/>
      <c r="C260" s="1136"/>
      <c r="D260" s="1136"/>
      <c r="E260" s="1136"/>
      <c r="F260" s="1136"/>
      <c r="G260" s="1137"/>
      <c r="H260" s="1137"/>
      <c r="I260" s="1137"/>
      <c r="J260" s="1137"/>
      <c r="K260" s="1137"/>
      <c r="L260" s="1137"/>
      <c r="M260" s="1137"/>
      <c r="N260" s="1137"/>
      <c r="O260" s="1137"/>
      <c r="P260" s="1137"/>
      <c r="Q260" s="1137"/>
      <c r="R260" s="1137"/>
      <c r="S260" s="1137"/>
      <c r="T260" s="1137"/>
      <c r="U260" s="1138"/>
    </row>
    <row r="261" spans="2:21" s="81" customFormat="1" ht="13.5" customHeight="1">
      <c r="B261" s="1116"/>
      <c r="C261" s="1136"/>
      <c r="D261" s="1136"/>
      <c r="E261" s="1136"/>
      <c r="F261" s="1136"/>
      <c r="G261" s="1137"/>
      <c r="H261" s="1137"/>
      <c r="I261" s="1137"/>
      <c r="J261" s="1137"/>
      <c r="K261" s="1137"/>
      <c r="L261" s="1137"/>
      <c r="M261" s="1137"/>
      <c r="N261" s="1137"/>
      <c r="O261" s="1137"/>
      <c r="P261" s="1137"/>
      <c r="Q261" s="1137"/>
      <c r="R261" s="1137"/>
      <c r="S261" s="1137"/>
      <c r="T261" s="1137"/>
      <c r="U261" s="1138"/>
    </row>
    <row r="262" spans="2:21" s="81" customFormat="1" ht="23.25" customHeight="1">
      <c r="B262" s="1116"/>
      <c r="C262" s="1090"/>
      <c r="D262" s="1061" t="s">
        <v>197</v>
      </c>
      <c r="E262" s="1061"/>
      <c r="F262" s="709"/>
      <c r="G262" s="1093"/>
      <c r="H262" s="1094"/>
      <c r="I262" s="1094"/>
      <c r="J262" s="1094"/>
      <c r="K262" s="1094"/>
      <c r="L262" s="1094"/>
      <c r="M262" s="1094"/>
      <c r="N262" s="1094"/>
      <c r="O262" s="1094"/>
      <c r="P262" s="1094"/>
      <c r="Q262" s="1094"/>
      <c r="R262" s="1094"/>
      <c r="S262" s="1094"/>
      <c r="T262" s="1094"/>
      <c r="U262" s="1095"/>
    </row>
    <row r="263" spans="2:21" s="81" customFormat="1" ht="23.25" customHeight="1">
      <c r="B263" s="1116"/>
      <c r="C263" s="1090"/>
      <c r="D263" s="1091"/>
      <c r="E263" s="1091"/>
      <c r="F263" s="1092"/>
      <c r="G263" s="1096"/>
      <c r="H263" s="1097"/>
      <c r="I263" s="1097"/>
      <c r="J263" s="1097"/>
      <c r="K263" s="1097"/>
      <c r="L263" s="1097"/>
      <c r="M263" s="1097"/>
      <c r="N263" s="1097"/>
      <c r="O263" s="1097"/>
      <c r="P263" s="1097"/>
      <c r="Q263" s="1097"/>
      <c r="R263" s="1097"/>
      <c r="S263" s="1097"/>
      <c r="T263" s="1097"/>
      <c r="U263" s="1098"/>
    </row>
    <row r="264" spans="2:21" s="81" customFormat="1" ht="13.5" customHeight="1">
      <c r="B264" s="1116"/>
      <c r="C264" s="625" t="s">
        <v>74</v>
      </c>
      <c r="D264" s="625"/>
      <c r="E264" s="625"/>
      <c r="F264" s="625"/>
      <c r="G264" s="1143"/>
      <c r="H264" s="1143"/>
      <c r="I264" s="1143"/>
      <c r="J264" s="1143"/>
      <c r="K264" s="1143"/>
      <c r="L264" s="1143"/>
      <c r="M264" s="1143"/>
      <c r="N264" s="1143"/>
      <c r="O264" s="1143"/>
      <c r="P264" s="1143"/>
      <c r="Q264" s="1143"/>
      <c r="R264" s="1143"/>
      <c r="S264" s="1143"/>
      <c r="T264" s="1143"/>
      <c r="U264" s="1144"/>
    </row>
    <row r="265" spans="2:21" s="81" customFormat="1" ht="13.5" customHeight="1">
      <c r="B265" s="1116"/>
      <c r="C265" s="625"/>
      <c r="D265" s="625"/>
      <c r="E265" s="625"/>
      <c r="F265" s="625"/>
      <c r="G265" s="1143"/>
      <c r="H265" s="1143"/>
      <c r="I265" s="1143"/>
      <c r="J265" s="1143"/>
      <c r="K265" s="1143"/>
      <c r="L265" s="1143"/>
      <c r="M265" s="1143"/>
      <c r="N265" s="1143"/>
      <c r="O265" s="1143"/>
      <c r="P265" s="1143"/>
      <c r="Q265" s="1143"/>
      <c r="R265" s="1143"/>
      <c r="S265" s="1143"/>
      <c r="T265" s="1143"/>
      <c r="U265" s="1144"/>
    </row>
    <row r="266" spans="2:21" s="81" customFormat="1" ht="13.5" customHeight="1">
      <c r="B266" s="1116"/>
      <c r="C266" s="625"/>
      <c r="D266" s="625"/>
      <c r="E266" s="625"/>
      <c r="F266" s="625"/>
      <c r="G266" s="1143"/>
      <c r="H266" s="1143"/>
      <c r="I266" s="1143"/>
      <c r="J266" s="1143"/>
      <c r="K266" s="1143"/>
      <c r="L266" s="1143"/>
      <c r="M266" s="1143"/>
      <c r="N266" s="1143"/>
      <c r="O266" s="1143"/>
      <c r="P266" s="1143"/>
      <c r="Q266" s="1143"/>
      <c r="R266" s="1143"/>
      <c r="S266" s="1143"/>
      <c r="T266" s="1143"/>
      <c r="U266" s="1144"/>
    </row>
    <row r="267" spans="2:21" s="81" customFormat="1" ht="13.5" customHeight="1">
      <c r="B267" s="1116"/>
      <c r="C267" s="625"/>
      <c r="D267" s="625"/>
      <c r="E267" s="625"/>
      <c r="F267" s="625"/>
      <c r="G267" s="1143"/>
      <c r="H267" s="1143"/>
      <c r="I267" s="1143"/>
      <c r="J267" s="1143"/>
      <c r="K267" s="1143"/>
      <c r="L267" s="1143"/>
      <c r="M267" s="1143"/>
      <c r="N267" s="1143"/>
      <c r="O267" s="1143"/>
      <c r="P267" s="1143"/>
      <c r="Q267" s="1143"/>
      <c r="R267" s="1143"/>
      <c r="S267" s="1143"/>
      <c r="T267" s="1143"/>
      <c r="U267" s="1144"/>
    </row>
    <row r="268" spans="2:21" s="81" customFormat="1" ht="7.5" customHeight="1">
      <c r="B268" s="1116"/>
      <c r="C268" s="625"/>
      <c r="D268" s="625"/>
      <c r="E268" s="625"/>
      <c r="F268" s="625"/>
      <c r="G268" s="1143"/>
      <c r="H268" s="1143"/>
      <c r="I268" s="1143"/>
      <c r="J268" s="1143"/>
      <c r="K268" s="1143"/>
      <c r="L268" s="1143"/>
      <c r="M268" s="1143"/>
      <c r="N268" s="1143"/>
      <c r="O268" s="1143"/>
      <c r="P268" s="1143"/>
      <c r="Q268" s="1143"/>
      <c r="R268" s="1143"/>
      <c r="S268" s="1143"/>
      <c r="T268" s="1143"/>
      <c r="U268" s="1144"/>
    </row>
    <row r="269" spans="2:21" s="81" customFormat="1" ht="13.5" customHeight="1">
      <c r="B269" s="1116"/>
      <c r="C269" s="1130" t="s">
        <v>192</v>
      </c>
      <c r="D269" s="1130"/>
      <c r="E269" s="1130"/>
      <c r="F269" s="1130"/>
      <c r="G269" s="1143"/>
      <c r="H269" s="1143"/>
      <c r="I269" s="1143"/>
      <c r="J269" s="1143"/>
      <c r="K269" s="1143"/>
      <c r="L269" s="1143"/>
      <c r="M269" s="1143"/>
      <c r="N269" s="1143"/>
      <c r="O269" s="1143"/>
      <c r="P269" s="1143"/>
      <c r="Q269" s="1143"/>
      <c r="R269" s="1143"/>
      <c r="S269" s="1143"/>
      <c r="T269" s="1143"/>
      <c r="U269" s="1144"/>
    </row>
    <row r="270" spans="2:21" s="81" customFormat="1" ht="13.5" customHeight="1">
      <c r="B270" s="1116"/>
      <c r="C270" s="1130"/>
      <c r="D270" s="1130"/>
      <c r="E270" s="1130"/>
      <c r="F270" s="1130"/>
      <c r="G270" s="1143"/>
      <c r="H270" s="1143"/>
      <c r="I270" s="1143"/>
      <c r="J270" s="1143"/>
      <c r="K270" s="1143"/>
      <c r="L270" s="1143"/>
      <c r="M270" s="1143"/>
      <c r="N270" s="1143"/>
      <c r="O270" s="1143"/>
      <c r="P270" s="1143"/>
      <c r="Q270" s="1143"/>
      <c r="R270" s="1143"/>
      <c r="S270" s="1143"/>
      <c r="T270" s="1143"/>
      <c r="U270" s="1144"/>
    </row>
    <row r="271" spans="2:21" s="81" customFormat="1" ht="13.5" customHeight="1">
      <c r="B271" s="1116"/>
      <c r="C271" s="1130"/>
      <c r="D271" s="1130"/>
      <c r="E271" s="1130"/>
      <c r="F271" s="1130"/>
      <c r="G271" s="1143"/>
      <c r="H271" s="1143"/>
      <c r="I271" s="1143"/>
      <c r="J271" s="1143"/>
      <c r="K271" s="1143"/>
      <c r="L271" s="1143"/>
      <c r="M271" s="1143"/>
      <c r="N271" s="1143"/>
      <c r="O271" s="1143"/>
      <c r="P271" s="1143"/>
      <c r="Q271" s="1143"/>
      <c r="R271" s="1143"/>
      <c r="S271" s="1143"/>
      <c r="T271" s="1143"/>
      <c r="U271" s="1144"/>
    </row>
    <row r="272" spans="2:21" s="81" customFormat="1" ht="13.5" customHeight="1">
      <c r="B272" s="1116"/>
      <c r="C272" s="1130"/>
      <c r="D272" s="1130"/>
      <c r="E272" s="1130"/>
      <c r="F272" s="1130"/>
      <c r="G272" s="1143"/>
      <c r="H272" s="1143"/>
      <c r="I272" s="1143"/>
      <c r="J272" s="1143"/>
      <c r="K272" s="1143"/>
      <c r="L272" s="1143"/>
      <c r="M272" s="1143"/>
      <c r="N272" s="1143"/>
      <c r="O272" s="1143"/>
      <c r="P272" s="1143"/>
      <c r="Q272" s="1143"/>
      <c r="R272" s="1143"/>
      <c r="S272" s="1143"/>
      <c r="T272" s="1143"/>
      <c r="U272" s="1144"/>
    </row>
    <row r="273" spans="2:21" s="81" customFormat="1" ht="18.75" customHeight="1">
      <c r="B273" s="1116"/>
      <c r="C273" s="1130"/>
      <c r="D273" s="1130"/>
      <c r="E273" s="1130"/>
      <c r="F273" s="1130"/>
      <c r="G273" s="1143"/>
      <c r="H273" s="1143"/>
      <c r="I273" s="1143"/>
      <c r="J273" s="1143"/>
      <c r="K273" s="1143"/>
      <c r="L273" s="1143"/>
      <c r="M273" s="1143"/>
      <c r="N273" s="1143"/>
      <c r="O273" s="1143"/>
      <c r="P273" s="1143"/>
      <c r="Q273" s="1143"/>
      <c r="R273" s="1143"/>
      <c r="S273" s="1143"/>
      <c r="T273" s="1143"/>
      <c r="U273" s="1144"/>
    </row>
    <row r="274" spans="2:21" s="81" customFormat="1" ht="13.5" customHeight="1">
      <c r="B274" s="1116"/>
      <c r="C274" s="477" t="s">
        <v>55</v>
      </c>
      <c r="D274" s="477"/>
      <c r="E274" s="477"/>
      <c r="F274" s="477"/>
      <c r="G274" s="1145"/>
      <c r="H274" s="1145"/>
      <c r="I274" s="1145"/>
      <c r="J274" s="1145"/>
      <c r="K274" s="1145"/>
      <c r="L274" s="1145"/>
      <c r="M274" s="1145"/>
      <c r="N274" s="1145"/>
      <c r="O274" s="1145"/>
      <c r="P274" s="485" t="s">
        <v>99</v>
      </c>
      <c r="Q274" s="485"/>
      <c r="R274" s="485"/>
      <c r="S274" s="487" t="s">
        <v>100</v>
      </c>
      <c r="T274" s="487"/>
      <c r="U274" s="488"/>
    </row>
    <row r="275" spans="2:21" s="81" customFormat="1" ht="13.5" customHeight="1">
      <c r="B275" s="1116"/>
      <c r="C275" s="477"/>
      <c r="D275" s="477"/>
      <c r="E275" s="477"/>
      <c r="F275" s="477"/>
      <c r="G275" s="1145"/>
      <c r="H275" s="1145"/>
      <c r="I275" s="1145"/>
      <c r="J275" s="1145"/>
      <c r="K275" s="1145"/>
      <c r="L275" s="1145"/>
      <c r="M275" s="1145"/>
      <c r="N275" s="1145"/>
      <c r="O275" s="1145"/>
      <c r="P275" s="485"/>
      <c r="Q275" s="485"/>
      <c r="R275" s="485"/>
      <c r="S275" s="487"/>
      <c r="T275" s="487"/>
      <c r="U275" s="488"/>
    </row>
    <row r="276" spans="2:21" s="81" customFormat="1" ht="13.5" customHeight="1">
      <c r="B276" s="1116"/>
      <c r="C276" s="477"/>
      <c r="D276" s="477"/>
      <c r="E276" s="477"/>
      <c r="F276" s="477"/>
      <c r="G276" s="1145"/>
      <c r="H276" s="1145"/>
      <c r="I276" s="1145"/>
      <c r="J276" s="1145"/>
      <c r="K276" s="1145"/>
      <c r="L276" s="1145"/>
      <c r="M276" s="1145"/>
      <c r="N276" s="1145"/>
      <c r="O276" s="1145"/>
      <c r="P276" s="485"/>
      <c r="Q276" s="485"/>
      <c r="R276" s="485"/>
      <c r="S276" s="487"/>
      <c r="T276" s="487"/>
      <c r="U276" s="488"/>
    </row>
    <row r="277" spans="2:21" s="81" customFormat="1" ht="13.5" customHeight="1">
      <c r="B277" s="1116"/>
      <c r="C277" s="477" t="s">
        <v>106</v>
      </c>
      <c r="D277" s="477"/>
      <c r="E277" s="477"/>
      <c r="F277" s="477"/>
      <c r="G277" s="617"/>
      <c r="H277" s="617"/>
      <c r="I277" s="617"/>
      <c r="J277" s="617"/>
      <c r="K277" s="617"/>
      <c r="L277" s="617"/>
      <c r="M277" s="617"/>
      <c r="N277" s="617"/>
      <c r="O277" s="617"/>
      <c r="P277" s="617"/>
      <c r="Q277" s="617"/>
      <c r="R277" s="617"/>
      <c r="S277" s="617"/>
      <c r="T277" s="617"/>
      <c r="U277" s="626"/>
    </row>
    <row r="278" spans="2:21" s="81" customFormat="1" ht="13.5" customHeight="1">
      <c r="B278" s="1116"/>
      <c r="C278" s="477"/>
      <c r="D278" s="477"/>
      <c r="E278" s="477"/>
      <c r="F278" s="477"/>
      <c r="G278" s="617"/>
      <c r="H278" s="617"/>
      <c r="I278" s="617"/>
      <c r="J278" s="617"/>
      <c r="K278" s="617"/>
      <c r="L278" s="617"/>
      <c r="M278" s="617"/>
      <c r="N278" s="617"/>
      <c r="O278" s="617"/>
      <c r="P278" s="617"/>
      <c r="Q278" s="617"/>
      <c r="R278" s="617"/>
      <c r="S278" s="617"/>
      <c r="T278" s="617"/>
      <c r="U278" s="626"/>
    </row>
    <row r="279" spans="2:21" s="81" customFormat="1" ht="18" customHeight="1">
      <c r="B279" s="1116"/>
      <c r="C279" s="477"/>
      <c r="D279" s="477"/>
      <c r="E279" s="477"/>
      <c r="F279" s="477"/>
      <c r="G279" s="617"/>
      <c r="H279" s="617"/>
      <c r="I279" s="617"/>
      <c r="J279" s="617"/>
      <c r="K279" s="617"/>
      <c r="L279" s="617"/>
      <c r="M279" s="617"/>
      <c r="N279" s="617"/>
      <c r="O279" s="617"/>
      <c r="P279" s="617"/>
      <c r="Q279" s="617"/>
      <c r="R279" s="617"/>
      <c r="S279" s="617"/>
      <c r="T279" s="617"/>
      <c r="U279" s="626"/>
    </row>
    <row r="280" spans="2:21" s="81" customFormat="1" ht="13.5" customHeight="1">
      <c r="B280" s="1116"/>
      <c r="C280" s="477" t="s">
        <v>12</v>
      </c>
      <c r="D280" s="477"/>
      <c r="E280" s="477"/>
      <c r="F280" s="477"/>
      <c r="G280" s="449" t="s">
        <v>198</v>
      </c>
      <c r="H280" s="449"/>
      <c r="I280" s="449"/>
      <c r="J280" s="449"/>
      <c r="K280" s="449"/>
      <c r="L280" s="449"/>
      <c r="M280" s="714" t="s">
        <v>104</v>
      </c>
      <c r="N280" s="714"/>
      <c r="O280" s="714"/>
      <c r="P280" s="714"/>
      <c r="Q280" s="714"/>
      <c r="R280" s="714"/>
      <c r="S280" s="714"/>
      <c r="T280" s="714"/>
      <c r="U280" s="715"/>
    </row>
    <row r="281" spans="2:21" s="81" customFormat="1" ht="21.75" customHeight="1">
      <c r="B281" s="1116"/>
      <c r="C281" s="477"/>
      <c r="D281" s="477"/>
      <c r="E281" s="477"/>
      <c r="F281" s="477"/>
      <c r="G281" s="449"/>
      <c r="H281" s="449"/>
      <c r="I281" s="449"/>
      <c r="J281" s="449"/>
      <c r="K281" s="449"/>
      <c r="L281" s="449"/>
      <c r="M281" s="714"/>
      <c r="N281" s="714"/>
      <c r="O281" s="714"/>
      <c r="P281" s="714"/>
      <c r="Q281" s="714"/>
      <c r="R281" s="714"/>
      <c r="S281" s="714"/>
      <c r="T281" s="714"/>
      <c r="U281" s="715"/>
    </row>
    <row r="282" spans="2:21" s="81" customFormat="1" ht="13.5" customHeight="1">
      <c r="B282" s="1116"/>
      <c r="C282" s="477" t="s">
        <v>193</v>
      </c>
      <c r="D282" s="477"/>
      <c r="E282" s="477"/>
      <c r="F282" s="477"/>
      <c r="G282" s="1143"/>
      <c r="H282" s="1143"/>
      <c r="I282" s="1143"/>
      <c r="J282" s="1143"/>
      <c r="K282" s="1143"/>
      <c r="L282" s="1143"/>
      <c r="M282" s="1143"/>
      <c r="N282" s="1143"/>
      <c r="O282" s="1143"/>
      <c r="P282" s="1143"/>
      <c r="Q282" s="1143"/>
      <c r="R282" s="1143"/>
      <c r="S282" s="1143"/>
      <c r="T282" s="1143"/>
      <c r="U282" s="1144"/>
    </row>
    <row r="283" spans="2:21" s="81" customFormat="1" ht="13.5" customHeight="1">
      <c r="B283" s="1116"/>
      <c r="C283" s="477"/>
      <c r="D283" s="477"/>
      <c r="E283" s="477"/>
      <c r="F283" s="477"/>
      <c r="G283" s="1143"/>
      <c r="H283" s="1143"/>
      <c r="I283" s="1143"/>
      <c r="J283" s="1143"/>
      <c r="K283" s="1143"/>
      <c r="L283" s="1143"/>
      <c r="M283" s="1143"/>
      <c r="N283" s="1143"/>
      <c r="O283" s="1143"/>
      <c r="P283" s="1143"/>
      <c r="Q283" s="1143"/>
      <c r="R283" s="1143"/>
      <c r="S283" s="1143"/>
      <c r="T283" s="1143"/>
      <c r="U283" s="1144"/>
    </row>
    <row r="284" spans="2:21" s="81" customFormat="1" ht="10.5" customHeight="1">
      <c r="B284" s="1116"/>
      <c r="C284" s="477"/>
      <c r="D284" s="477"/>
      <c r="E284" s="477"/>
      <c r="F284" s="477"/>
      <c r="G284" s="1143"/>
      <c r="H284" s="1143"/>
      <c r="I284" s="1143"/>
      <c r="J284" s="1143"/>
      <c r="K284" s="1143"/>
      <c r="L284" s="1143"/>
      <c r="M284" s="1143"/>
      <c r="N284" s="1143"/>
      <c r="O284" s="1143"/>
      <c r="P284" s="1143"/>
      <c r="Q284" s="1143"/>
      <c r="R284" s="1143"/>
      <c r="S284" s="1143"/>
      <c r="T284" s="1143"/>
      <c r="U284" s="1144"/>
    </row>
    <row r="285" spans="2:21" s="81" customFormat="1" ht="13.5" customHeight="1">
      <c r="B285" s="1116"/>
      <c r="C285" s="477" t="s">
        <v>13</v>
      </c>
      <c r="D285" s="477"/>
      <c r="E285" s="477"/>
      <c r="F285" s="477"/>
      <c r="G285" s="1141"/>
      <c r="H285" s="1141"/>
      <c r="I285" s="1141"/>
      <c r="J285" s="1141"/>
      <c r="K285" s="1141"/>
      <c r="L285" s="1141"/>
      <c r="M285" s="1141"/>
      <c r="N285" s="1141"/>
      <c r="O285" s="1141"/>
      <c r="P285" s="1141"/>
      <c r="Q285" s="1141"/>
      <c r="R285" s="1141"/>
      <c r="S285" s="1141"/>
      <c r="T285" s="1141"/>
      <c r="U285" s="1142"/>
    </row>
    <row r="286" spans="2:21" s="81" customFormat="1" ht="13.5" customHeight="1">
      <c r="B286" s="1116"/>
      <c r="C286" s="477"/>
      <c r="D286" s="477"/>
      <c r="E286" s="477"/>
      <c r="F286" s="477"/>
      <c r="G286" s="1141"/>
      <c r="H286" s="1141"/>
      <c r="I286" s="1141"/>
      <c r="J286" s="1141"/>
      <c r="K286" s="1141"/>
      <c r="L286" s="1141"/>
      <c r="M286" s="1141"/>
      <c r="N286" s="1141"/>
      <c r="O286" s="1141"/>
      <c r="P286" s="1141"/>
      <c r="Q286" s="1141"/>
      <c r="R286" s="1141"/>
      <c r="S286" s="1141"/>
      <c r="T286" s="1141"/>
      <c r="U286" s="1142"/>
    </row>
    <row r="287" spans="2:21" s="81" customFormat="1" ht="13.5" customHeight="1">
      <c r="B287" s="1116"/>
      <c r="C287" s="624" t="s">
        <v>107</v>
      </c>
      <c r="D287" s="625"/>
      <c r="E287" s="625"/>
      <c r="F287" s="625"/>
      <c r="G287" s="617"/>
      <c r="H287" s="617"/>
      <c r="I287" s="617"/>
      <c r="J287" s="617"/>
      <c r="K287" s="617"/>
      <c r="L287" s="617"/>
      <c r="M287" s="617"/>
      <c r="N287" s="617"/>
      <c r="O287" s="617"/>
      <c r="P287" s="617"/>
      <c r="Q287" s="617"/>
      <c r="R287" s="617"/>
      <c r="S287" s="617"/>
      <c r="T287" s="617"/>
      <c r="U287" s="626"/>
    </row>
    <row r="288" spans="2:21" s="81" customFormat="1" ht="13.5" customHeight="1">
      <c r="B288" s="1116"/>
      <c r="C288" s="624"/>
      <c r="D288" s="625"/>
      <c r="E288" s="625"/>
      <c r="F288" s="625"/>
      <c r="G288" s="617"/>
      <c r="H288" s="617"/>
      <c r="I288" s="617"/>
      <c r="J288" s="617"/>
      <c r="K288" s="617"/>
      <c r="L288" s="617"/>
      <c r="M288" s="617"/>
      <c r="N288" s="617"/>
      <c r="O288" s="617"/>
      <c r="P288" s="617"/>
      <c r="Q288" s="617"/>
      <c r="R288" s="617"/>
      <c r="S288" s="617"/>
      <c r="T288" s="617"/>
      <c r="U288" s="626"/>
    </row>
    <row r="289" spans="2:21" s="81" customFormat="1" ht="13.5" customHeight="1">
      <c r="B289" s="1116"/>
      <c r="C289" s="624"/>
      <c r="D289" s="625"/>
      <c r="E289" s="625"/>
      <c r="F289" s="625"/>
      <c r="G289" s="617"/>
      <c r="H289" s="617"/>
      <c r="I289" s="617"/>
      <c r="J289" s="617"/>
      <c r="K289" s="617"/>
      <c r="L289" s="617"/>
      <c r="M289" s="617"/>
      <c r="N289" s="617"/>
      <c r="O289" s="617"/>
      <c r="P289" s="617"/>
      <c r="Q289" s="617"/>
      <c r="R289" s="617"/>
      <c r="S289" s="617"/>
      <c r="T289" s="617"/>
      <c r="U289" s="626"/>
    </row>
    <row r="290" spans="2:21" s="81" customFormat="1" ht="13.5" customHeight="1">
      <c r="B290" s="1116"/>
      <c r="C290" s="625"/>
      <c r="D290" s="625"/>
      <c r="E290" s="625"/>
      <c r="F290" s="625"/>
      <c r="G290" s="617"/>
      <c r="H290" s="617"/>
      <c r="I290" s="617"/>
      <c r="J290" s="617"/>
      <c r="K290" s="617"/>
      <c r="L290" s="617"/>
      <c r="M290" s="617"/>
      <c r="N290" s="617"/>
      <c r="O290" s="617"/>
      <c r="P290" s="617"/>
      <c r="Q290" s="617"/>
      <c r="R290" s="617"/>
      <c r="S290" s="617"/>
      <c r="T290" s="617"/>
      <c r="U290" s="626"/>
    </row>
    <row r="291" spans="2:21" s="81" customFormat="1" ht="13.5" customHeight="1">
      <c r="B291" s="1116"/>
      <c r="C291" s="625"/>
      <c r="D291" s="625"/>
      <c r="E291" s="625"/>
      <c r="F291" s="625"/>
      <c r="G291" s="617"/>
      <c r="H291" s="617"/>
      <c r="I291" s="617"/>
      <c r="J291" s="617"/>
      <c r="K291" s="617"/>
      <c r="L291" s="617"/>
      <c r="M291" s="617"/>
      <c r="N291" s="617"/>
      <c r="O291" s="617"/>
      <c r="P291" s="617"/>
      <c r="Q291" s="617"/>
      <c r="R291" s="617"/>
      <c r="S291" s="617"/>
      <c r="T291" s="617"/>
      <c r="U291" s="626"/>
    </row>
    <row r="292" spans="2:21" s="81" customFormat="1" ht="13.5" customHeight="1">
      <c r="B292" s="1116"/>
      <c r="C292" s="473"/>
      <c r="D292" s="630" t="s">
        <v>81</v>
      </c>
      <c r="E292" s="708" t="s">
        <v>108</v>
      </c>
      <c r="F292" s="709"/>
      <c r="G292" s="1052" t="s">
        <v>10</v>
      </c>
      <c r="H292" s="1053"/>
      <c r="I292" s="1054"/>
      <c r="J292" s="244" t="s">
        <v>33</v>
      </c>
      <c r="K292" s="241"/>
      <c r="L292" s="242"/>
      <c r="M292" s="241" t="s">
        <v>32</v>
      </c>
      <c r="N292" s="242"/>
      <c r="O292" s="1052" t="s">
        <v>14</v>
      </c>
      <c r="P292" s="1054"/>
      <c r="Q292" s="1061" t="s">
        <v>64</v>
      </c>
      <c r="R292" s="1061"/>
      <c r="S292" s="709"/>
      <c r="T292" s="1030" t="s">
        <v>43</v>
      </c>
      <c r="U292" s="1033" t="s">
        <v>42</v>
      </c>
    </row>
    <row r="293" spans="2:21" s="81" customFormat="1" ht="13.5" customHeight="1">
      <c r="B293" s="1116"/>
      <c r="C293" s="474"/>
      <c r="D293" s="631"/>
      <c r="E293" s="710"/>
      <c r="F293" s="711"/>
      <c r="G293" s="1055"/>
      <c r="H293" s="1056"/>
      <c r="I293" s="1057"/>
      <c r="J293" s="706"/>
      <c r="K293" s="633"/>
      <c r="L293" s="634"/>
      <c r="M293" s="633"/>
      <c r="N293" s="634"/>
      <c r="O293" s="1055"/>
      <c r="P293" s="1057"/>
      <c r="Q293" s="1062"/>
      <c r="R293" s="1062"/>
      <c r="S293" s="711"/>
      <c r="T293" s="1031"/>
      <c r="U293" s="1034"/>
    </row>
    <row r="294" spans="2:21" s="81" customFormat="1" ht="13.5" customHeight="1" thickBot="1">
      <c r="B294" s="1116"/>
      <c r="C294" s="475"/>
      <c r="D294" s="632"/>
      <c r="E294" s="712"/>
      <c r="F294" s="713"/>
      <c r="G294" s="1058"/>
      <c r="H294" s="1059"/>
      <c r="I294" s="1060"/>
      <c r="J294" s="707"/>
      <c r="K294" s="635"/>
      <c r="L294" s="636"/>
      <c r="M294" s="635"/>
      <c r="N294" s="636"/>
      <c r="O294" s="1058"/>
      <c r="P294" s="1060"/>
      <c r="Q294" s="1063"/>
      <c r="R294" s="1063"/>
      <c r="S294" s="713"/>
      <c r="T294" s="1032"/>
      <c r="U294" s="1035"/>
    </row>
    <row r="295" spans="2:21" s="81" customFormat="1" ht="13.5" customHeight="1" thickTop="1">
      <c r="B295" s="1116"/>
      <c r="C295" s="671" t="s">
        <v>77</v>
      </c>
      <c r="D295" s="1036"/>
      <c r="E295" s="1037"/>
      <c r="F295" s="1038"/>
      <c r="G295" s="1041"/>
      <c r="H295" s="1042"/>
      <c r="I295" s="1043"/>
      <c r="J295" s="1047"/>
      <c r="K295" s="1048"/>
      <c r="L295" s="1049"/>
      <c r="M295" s="1050"/>
      <c r="N295" s="1051"/>
      <c r="O295" s="1047"/>
      <c r="P295" s="1049"/>
      <c r="Q295" s="1047"/>
      <c r="R295" s="1048"/>
      <c r="S295" s="1049"/>
      <c r="T295" s="1025"/>
      <c r="U295" s="1027"/>
    </row>
    <row r="296" spans="2:21" s="81" customFormat="1" ht="13.5" customHeight="1">
      <c r="B296" s="1116"/>
      <c r="C296" s="672"/>
      <c r="D296" s="457"/>
      <c r="E296" s="1039"/>
      <c r="F296" s="1040"/>
      <c r="G296" s="1044"/>
      <c r="H296" s="1045"/>
      <c r="I296" s="1046"/>
      <c r="J296" s="620"/>
      <c r="K296" s="643"/>
      <c r="L296" s="621"/>
      <c r="M296" s="547"/>
      <c r="N296" s="549"/>
      <c r="O296" s="620"/>
      <c r="P296" s="621"/>
      <c r="Q296" s="620"/>
      <c r="R296" s="643"/>
      <c r="S296" s="621"/>
      <c r="T296" s="1026"/>
      <c r="U296" s="670"/>
    </row>
    <row r="297" spans="2:21" s="81" customFormat="1" ht="13.5" customHeight="1">
      <c r="B297" s="1116"/>
      <c r="C297" s="672"/>
      <c r="D297" s="1028"/>
      <c r="E297" s="470"/>
      <c r="F297" s="470"/>
      <c r="G297" s="471"/>
      <c r="H297" s="471"/>
      <c r="I297" s="471"/>
      <c r="J297" s="618"/>
      <c r="K297" s="642"/>
      <c r="L297" s="619"/>
      <c r="M297" s="502"/>
      <c r="N297" s="502"/>
      <c r="O297" s="618"/>
      <c r="P297" s="619"/>
      <c r="Q297" s="617"/>
      <c r="R297" s="617"/>
      <c r="S297" s="617"/>
      <c r="T297" s="645"/>
      <c r="U297" s="616"/>
    </row>
    <row r="298" spans="2:21" s="81" customFormat="1" ht="13.5" customHeight="1">
      <c r="B298" s="1116"/>
      <c r="C298" s="672"/>
      <c r="D298" s="1029"/>
      <c r="E298" s="470"/>
      <c r="F298" s="470"/>
      <c r="G298" s="471"/>
      <c r="H298" s="471"/>
      <c r="I298" s="471"/>
      <c r="J298" s="620"/>
      <c r="K298" s="643"/>
      <c r="L298" s="621"/>
      <c r="M298" s="502"/>
      <c r="N298" s="502"/>
      <c r="O298" s="620"/>
      <c r="P298" s="621"/>
      <c r="Q298" s="617"/>
      <c r="R298" s="617"/>
      <c r="S298" s="617"/>
      <c r="T298" s="645"/>
      <c r="U298" s="616"/>
    </row>
    <row r="299" spans="2:21" s="81" customFormat="1" ht="13.5" customHeight="1">
      <c r="B299" s="1116"/>
      <c r="C299" s="672"/>
      <c r="D299" s="1139"/>
      <c r="E299" s="470"/>
      <c r="F299" s="470"/>
      <c r="G299" s="471"/>
      <c r="H299" s="471"/>
      <c r="I299" s="471"/>
      <c r="J299" s="618"/>
      <c r="K299" s="642"/>
      <c r="L299" s="619"/>
      <c r="M299" s="502"/>
      <c r="N299" s="502"/>
      <c r="O299" s="618"/>
      <c r="P299" s="619"/>
      <c r="Q299" s="617"/>
      <c r="R299" s="617"/>
      <c r="S299" s="617"/>
      <c r="T299" s="645"/>
      <c r="U299" s="616"/>
    </row>
    <row r="300" spans="2:21" s="81" customFormat="1" ht="13.5" customHeight="1">
      <c r="B300" s="1116"/>
      <c r="C300" s="672"/>
      <c r="D300" s="1140"/>
      <c r="E300" s="470"/>
      <c r="F300" s="470"/>
      <c r="G300" s="471"/>
      <c r="H300" s="471"/>
      <c r="I300" s="471"/>
      <c r="J300" s="620"/>
      <c r="K300" s="643"/>
      <c r="L300" s="621"/>
      <c r="M300" s="502"/>
      <c r="N300" s="502"/>
      <c r="O300" s="620"/>
      <c r="P300" s="621"/>
      <c r="Q300" s="617"/>
      <c r="R300" s="617"/>
      <c r="S300" s="617"/>
      <c r="T300" s="645"/>
      <c r="U300" s="616"/>
    </row>
    <row r="301" spans="2:21" s="81" customFormat="1" ht="13.5" customHeight="1">
      <c r="B301" s="1116"/>
      <c r="C301" s="672"/>
      <c r="D301" s="456"/>
      <c r="E301" s="470"/>
      <c r="F301" s="470"/>
      <c r="G301" s="471"/>
      <c r="H301" s="471"/>
      <c r="I301" s="471"/>
      <c r="J301" s="618"/>
      <c r="K301" s="642"/>
      <c r="L301" s="619"/>
      <c r="M301" s="502"/>
      <c r="N301" s="502"/>
      <c r="O301" s="618"/>
      <c r="P301" s="619"/>
      <c r="Q301" s="617"/>
      <c r="R301" s="617"/>
      <c r="S301" s="617"/>
      <c r="T301" s="645"/>
      <c r="U301" s="616"/>
    </row>
    <row r="302" spans="2:21" s="81" customFormat="1" ht="13.5" customHeight="1">
      <c r="B302" s="1116"/>
      <c r="C302" s="672"/>
      <c r="D302" s="457"/>
      <c r="E302" s="470"/>
      <c r="F302" s="470"/>
      <c r="G302" s="471"/>
      <c r="H302" s="471"/>
      <c r="I302" s="471"/>
      <c r="J302" s="620"/>
      <c r="K302" s="643"/>
      <c r="L302" s="621"/>
      <c r="M302" s="502"/>
      <c r="N302" s="502"/>
      <c r="O302" s="620"/>
      <c r="P302" s="621"/>
      <c r="Q302" s="617"/>
      <c r="R302" s="617"/>
      <c r="S302" s="617"/>
      <c r="T302" s="645"/>
      <c r="U302" s="616"/>
    </row>
    <row r="303" spans="2:21" s="81" customFormat="1" ht="13.5" customHeight="1">
      <c r="B303" s="1116"/>
      <c r="C303" s="672"/>
      <c r="D303" s="456"/>
      <c r="E303" s="470"/>
      <c r="F303" s="470"/>
      <c r="G303" s="471"/>
      <c r="H303" s="471"/>
      <c r="I303" s="471"/>
      <c r="J303" s="618"/>
      <c r="K303" s="642"/>
      <c r="L303" s="619"/>
      <c r="M303" s="502"/>
      <c r="N303" s="502"/>
      <c r="O303" s="618"/>
      <c r="P303" s="619"/>
      <c r="Q303" s="617"/>
      <c r="R303" s="617"/>
      <c r="S303" s="617"/>
      <c r="T303" s="645"/>
      <c r="U303" s="616"/>
    </row>
    <row r="304" spans="2:21" s="81" customFormat="1" ht="13.5" customHeight="1">
      <c r="B304" s="1116"/>
      <c r="C304" s="672"/>
      <c r="D304" s="457"/>
      <c r="E304" s="470"/>
      <c r="F304" s="470"/>
      <c r="G304" s="471"/>
      <c r="H304" s="471"/>
      <c r="I304" s="471"/>
      <c r="J304" s="620"/>
      <c r="K304" s="643"/>
      <c r="L304" s="621"/>
      <c r="M304" s="502"/>
      <c r="N304" s="502"/>
      <c r="O304" s="620"/>
      <c r="P304" s="621"/>
      <c r="Q304" s="617"/>
      <c r="R304" s="617"/>
      <c r="S304" s="617"/>
      <c r="T304" s="645"/>
      <c r="U304" s="616"/>
    </row>
    <row r="305" spans="1:21" s="81" customFormat="1" ht="13.5" customHeight="1">
      <c r="B305" s="1116"/>
      <c r="C305" s="672"/>
      <c r="D305" s="456"/>
      <c r="E305" s="470"/>
      <c r="F305" s="470"/>
      <c r="G305" s="471"/>
      <c r="H305" s="471"/>
      <c r="I305" s="471"/>
      <c r="J305" s="544"/>
      <c r="K305" s="545"/>
      <c r="L305" s="546"/>
      <c r="M305" s="502"/>
      <c r="N305" s="502"/>
      <c r="O305" s="544"/>
      <c r="P305" s="546"/>
      <c r="Q305" s="502"/>
      <c r="R305" s="502"/>
      <c r="S305" s="502"/>
      <c r="T305" s="472"/>
      <c r="U305" s="489"/>
    </row>
    <row r="306" spans="1:21" s="81" customFormat="1" ht="13.5" customHeight="1">
      <c r="B306" s="1116"/>
      <c r="C306" s="672"/>
      <c r="D306" s="457"/>
      <c r="E306" s="470"/>
      <c r="F306" s="470"/>
      <c r="G306" s="471"/>
      <c r="H306" s="471"/>
      <c r="I306" s="471"/>
      <c r="J306" s="547"/>
      <c r="K306" s="548"/>
      <c r="L306" s="549"/>
      <c r="M306" s="502"/>
      <c r="N306" s="502"/>
      <c r="O306" s="547"/>
      <c r="P306" s="549"/>
      <c r="Q306" s="502"/>
      <c r="R306" s="502"/>
      <c r="S306" s="502"/>
      <c r="T306" s="472"/>
      <c r="U306" s="489"/>
    </row>
    <row r="307" spans="1:21" s="81" customFormat="1" ht="13.5" customHeight="1">
      <c r="B307" s="1116"/>
      <c r="C307" s="672"/>
      <c r="D307" s="456"/>
      <c r="E307" s="470"/>
      <c r="F307" s="470"/>
      <c r="G307" s="471"/>
      <c r="H307" s="471"/>
      <c r="I307" s="471"/>
      <c r="J307" s="544"/>
      <c r="K307" s="545"/>
      <c r="L307" s="546"/>
      <c r="M307" s="502"/>
      <c r="N307" s="502"/>
      <c r="O307" s="544"/>
      <c r="P307" s="546"/>
      <c r="Q307" s="502"/>
      <c r="R307" s="502"/>
      <c r="S307" s="502"/>
      <c r="T307" s="472"/>
      <c r="U307" s="489"/>
    </row>
    <row r="308" spans="1:21" s="81" customFormat="1" ht="13.5" customHeight="1">
      <c r="B308" s="1116"/>
      <c r="C308" s="672"/>
      <c r="D308" s="457"/>
      <c r="E308" s="470"/>
      <c r="F308" s="470"/>
      <c r="G308" s="471"/>
      <c r="H308" s="471"/>
      <c r="I308" s="471"/>
      <c r="J308" s="547"/>
      <c r="K308" s="548"/>
      <c r="L308" s="549"/>
      <c r="M308" s="502"/>
      <c r="N308" s="502"/>
      <c r="O308" s="547"/>
      <c r="P308" s="549"/>
      <c r="Q308" s="502"/>
      <c r="R308" s="502"/>
      <c r="S308" s="502"/>
      <c r="T308" s="472"/>
      <c r="U308" s="489"/>
    </row>
    <row r="309" spans="1:21" s="81" customFormat="1" ht="13.5" customHeight="1">
      <c r="B309" s="1116"/>
      <c r="C309" s="672"/>
      <c r="D309" s="456"/>
      <c r="E309" s="470"/>
      <c r="F309" s="470"/>
      <c r="G309" s="471"/>
      <c r="H309" s="471"/>
      <c r="I309" s="471"/>
      <c r="J309" s="544"/>
      <c r="K309" s="545"/>
      <c r="L309" s="546"/>
      <c r="M309" s="502"/>
      <c r="N309" s="502"/>
      <c r="O309" s="544"/>
      <c r="P309" s="546"/>
      <c r="Q309" s="502"/>
      <c r="R309" s="502"/>
      <c r="S309" s="502"/>
      <c r="T309" s="472"/>
      <c r="U309" s="489"/>
    </row>
    <row r="310" spans="1:21" s="81" customFormat="1" ht="13.5" customHeight="1">
      <c r="B310" s="1116"/>
      <c r="C310" s="672"/>
      <c r="D310" s="457"/>
      <c r="E310" s="470"/>
      <c r="F310" s="470"/>
      <c r="G310" s="471"/>
      <c r="H310" s="471"/>
      <c r="I310" s="471"/>
      <c r="J310" s="547"/>
      <c r="K310" s="548"/>
      <c r="L310" s="549"/>
      <c r="M310" s="502"/>
      <c r="N310" s="502"/>
      <c r="O310" s="547"/>
      <c r="P310" s="549"/>
      <c r="Q310" s="502"/>
      <c r="R310" s="502"/>
      <c r="S310" s="502"/>
      <c r="T310" s="472"/>
      <c r="U310" s="489"/>
    </row>
    <row r="311" spans="1:21" s="81" customFormat="1" ht="13.5" customHeight="1">
      <c r="B311" s="1116"/>
      <c r="C311" s="672"/>
      <c r="D311" s="456"/>
      <c r="E311" s="470"/>
      <c r="F311" s="470"/>
      <c r="G311" s="471"/>
      <c r="H311" s="471"/>
      <c r="I311" s="471"/>
      <c r="J311" s="544"/>
      <c r="K311" s="545"/>
      <c r="L311" s="546"/>
      <c r="M311" s="502"/>
      <c r="N311" s="502"/>
      <c r="O311" s="544"/>
      <c r="P311" s="546"/>
      <c r="Q311" s="502"/>
      <c r="R311" s="502"/>
      <c r="S311" s="502"/>
      <c r="T311" s="472"/>
      <c r="U311" s="489"/>
    </row>
    <row r="312" spans="1:21" s="81" customFormat="1" ht="13.5" customHeight="1">
      <c r="B312" s="1116"/>
      <c r="C312" s="672"/>
      <c r="D312" s="457"/>
      <c r="E312" s="470"/>
      <c r="F312" s="470"/>
      <c r="G312" s="471"/>
      <c r="H312" s="471"/>
      <c r="I312" s="471"/>
      <c r="J312" s="547"/>
      <c r="K312" s="548"/>
      <c r="L312" s="549"/>
      <c r="M312" s="502"/>
      <c r="N312" s="502"/>
      <c r="O312" s="547"/>
      <c r="P312" s="549"/>
      <c r="Q312" s="502"/>
      <c r="R312" s="502"/>
      <c r="S312" s="502"/>
      <c r="T312" s="472"/>
      <c r="U312" s="489"/>
    </row>
    <row r="313" spans="1:21" s="81" customFormat="1" ht="13.5" customHeight="1">
      <c r="B313" s="1116"/>
      <c r="C313" s="672"/>
      <c r="D313" s="456"/>
      <c r="E313" s="470"/>
      <c r="F313" s="470"/>
      <c r="G313" s="471"/>
      <c r="H313" s="471"/>
      <c r="I313" s="471"/>
      <c r="J313" s="544"/>
      <c r="K313" s="545"/>
      <c r="L313" s="546"/>
      <c r="M313" s="502"/>
      <c r="N313" s="502"/>
      <c r="O313" s="544"/>
      <c r="P313" s="546"/>
      <c r="Q313" s="502"/>
      <c r="R313" s="502"/>
      <c r="S313" s="502"/>
      <c r="T313" s="472"/>
      <c r="U313" s="489"/>
    </row>
    <row r="314" spans="1:21" s="81" customFormat="1" ht="13.5" customHeight="1">
      <c r="B314" s="1116"/>
      <c r="C314" s="673"/>
      <c r="D314" s="457"/>
      <c r="E314" s="470"/>
      <c r="F314" s="470"/>
      <c r="G314" s="471"/>
      <c r="H314" s="471"/>
      <c r="I314" s="471"/>
      <c r="J314" s="547"/>
      <c r="K314" s="548"/>
      <c r="L314" s="549"/>
      <c r="M314" s="502"/>
      <c r="N314" s="502"/>
      <c r="O314" s="547"/>
      <c r="P314" s="549"/>
      <c r="Q314" s="502"/>
      <c r="R314" s="502"/>
      <c r="S314" s="502"/>
      <c r="T314" s="472"/>
      <c r="U314" s="489"/>
    </row>
    <row r="315" spans="1:21" s="81" customFormat="1" ht="13.5" customHeight="1">
      <c r="B315" s="1116"/>
      <c r="C315" s="913" t="s">
        <v>11</v>
      </c>
      <c r="D315" s="914"/>
      <c r="E315" s="914"/>
      <c r="F315" s="914"/>
      <c r="G315" s="914"/>
      <c r="H315" s="914"/>
      <c r="I315" s="914"/>
      <c r="J315" s="914"/>
      <c r="K315" s="914"/>
      <c r="L315" s="914"/>
      <c r="M315" s="914"/>
      <c r="N315" s="914"/>
      <c r="O315" s="914"/>
      <c r="P315" s="914"/>
      <c r="Q315" s="914"/>
      <c r="R315" s="914"/>
      <c r="S315" s="915"/>
      <c r="T315" s="724">
        <f>COUNTIF(T295:T314,"○")</f>
        <v>0</v>
      </c>
      <c r="U315" s="669">
        <f>COUNTIF(U295:U314,"○")</f>
        <v>0</v>
      </c>
    </row>
    <row r="316" spans="1:21" s="81" customFormat="1" ht="13.5" customHeight="1">
      <c r="B316" s="1116"/>
      <c r="C316" s="916"/>
      <c r="D316" s="917"/>
      <c r="E316" s="917"/>
      <c r="F316" s="917"/>
      <c r="G316" s="917"/>
      <c r="H316" s="917"/>
      <c r="I316" s="917"/>
      <c r="J316" s="917"/>
      <c r="K316" s="917"/>
      <c r="L316" s="917"/>
      <c r="M316" s="917"/>
      <c r="N316" s="917"/>
      <c r="O316" s="917"/>
      <c r="P316" s="917"/>
      <c r="Q316" s="917"/>
      <c r="R316" s="917"/>
      <c r="S316" s="918"/>
      <c r="T316" s="725"/>
      <c r="U316" s="670"/>
    </row>
    <row r="317" spans="1:21" s="81" customFormat="1" ht="13.5" customHeight="1">
      <c r="B317" s="1116"/>
      <c r="C317" s="665" t="s">
        <v>65</v>
      </c>
      <c r="D317" s="665"/>
      <c r="E317" s="665"/>
      <c r="F317" s="665"/>
      <c r="G317" s="665"/>
      <c r="H317" s="665"/>
      <c r="I317" s="665"/>
      <c r="J317" s="665"/>
      <c r="K317" s="665"/>
      <c r="L317" s="665"/>
      <c r="M317" s="665"/>
      <c r="N317" s="665"/>
      <c r="O317" s="665"/>
      <c r="P317" s="665"/>
      <c r="Q317" s="665"/>
      <c r="R317" s="665"/>
      <c r="S317" s="665"/>
      <c r="T317" s="665"/>
      <c r="U317" s="666"/>
    </row>
    <row r="318" spans="1:21" s="81" customFormat="1" ht="13.5" customHeight="1" thickBot="1">
      <c r="B318" s="1117"/>
      <c r="C318" s="667"/>
      <c r="D318" s="667"/>
      <c r="E318" s="667"/>
      <c r="F318" s="667"/>
      <c r="G318" s="667"/>
      <c r="H318" s="667"/>
      <c r="I318" s="667"/>
      <c r="J318" s="667"/>
      <c r="K318" s="667"/>
      <c r="L318" s="667"/>
      <c r="M318" s="667"/>
      <c r="N318" s="667"/>
      <c r="O318" s="667"/>
      <c r="P318" s="667"/>
      <c r="Q318" s="667"/>
      <c r="R318" s="667"/>
      <c r="S318" s="667"/>
      <c r="T318" s="667"/>
      <c r="U318" s="668"/>
    </row>
    <row r="319" spans="1:21" s="81" customFormat="1" ht="13.5" customHeight="1" thickBot="1">
      <c r="A319" s="50"/>
      <c r="B319" s="88"/>
      <c r="C319" s="28"/>
      <c r="D319" s="28"/>
      <c r="E319" s="28"/>
      <c r="F319" s="28"/>
      <c r="G319" s="28"/>
      <c r="H319" s="28"/>
      <c r="I319" s="28"/>
      <c r="J319" s="28"/>
      <c r="K319" s="28"/>
      <c r="L319" s="28"/>
      <c r="M319" s="28"/>
      <c r="N319" s="28"/>
      <c r="O319" s="28"/>
      <c r="P319" s="28"/>
      <c r="Q319" s="28"/>
      <c r="R319" s="28"/>
      <c r="S319" s="28"/>
      <c r="T319" s="28"/>
      <c r="U319" s="28"/>
    </row>
    <row r="320" spans="1:21" s="81" customFormat="1" ht="13.5" customHeight="1">
      <c r="B320" s="1115" t="s">
        <v>291</v>
      </c>
      <c r="C320" s="1146" t="s">
        <v>98</v>
      </c>
      <c r="D320" s="1146"/>
      <c r="E320" s="1146"/>
      <c r="F320" s="1146"/>
      <c r="G320" s="1124"/>
      <c r="H320" s="1125"/>
      <c r="I320" s="1125"/>
      <c r="J320" s="1125"/>
      <c r="K320" s="1125"/>
      <c r="L320" s="1125"/>
      <c r="M320" s="1125"/>
      <c r="N320" s="1125"/>
      <c r="O320" s="1125"/>
      <c r="P320" s="1125"/>
      <c r="Q320" s="1125"/>
      <c r="R320" s="1125"/>
      <c r="S320" s="1125"/>
      <c r="T320" s="1125"/>
      <c r="U320" s="1126"/>
    </row>
    <row r="321" spans="2:21" s="81" customFormat="1" ht="13.5" customHeight="1">
      <c r="B321" s="1116"/>
      <c r="C321" s="1147"/>
      <c r="D321" s="1147"/>
      <c r="E321" s="1147"/>
      <c r="F321" s="1147"/>
      <c r="G321" s="1148"/>
      <c r="H321" s="1149"/>
      <c r="I321" s="1149"/>
      <c r="J321" s="1149"/>
      <c r="K321" s="1149"/>
      <c r="L321" s="1149"/>
      <c r="M321" s="1149"/>
      <c r="N321" s="1149"/>
      <c r="O321" s="1149"/>
      <c r="P321" s="1149"/>
      <c r="Q321" s="1149"/>
      <c r="R321" s="1149"/>
      <c r="S321" s="1149"/>
      <c r="T321" s="1149"/>
      <c r="U321" s="1150"/>
    </row>
    <row r="322" spans="2:21" s="81" customFormat="1" ht="13.5" customHeight="1">
      <c r="B322" s="1116"/>
      <c r="C322" s="1130" t="s">
        <v>93</v>
      </c>
      <c r="D322" s="1130"/>
      <c r="E322" s="1130"/>
      <c r="F322" s="1130"/>
      <c r="G322" s="544"/>
      <c r="H322" s="545"/>
      <c r="I322" s="545"/>
      <c r="J322" s="545"/>
      <c r="K322" s="545"/>
      <c r="L322" s="545"/>
      <c r="M322" s="545"/>
      <c r="N322" s="545"/>
      <c r="O322" s="545"/>
      <c r="P322" s="545"/>
      <c r="Q322" s="545"/>
      <c r="R322" s="545"/>
      <c r="S322" s="545"/>
      <c r="T322" s="545"/>
      <c r="U322" s="1131"/>
    </row>
    <row r="323" spans="2:21" s="81" customFormat="1" ht="13.5" customHeight="1">
      <c r="B323" s="1116"/>
      <c r="C323" s="1130"/>
      <c r="D323" s="1130"/>
      <c r="E323" s="1130"/>
      <c r="F323" s="1130"/>
      <c r="G323" s="1132"/>
      <c r="H323" s="1133"/>
      <c r="I323" s="1133"/>
      <c r="J323" s="1133"/>
      <c r="K323" s="1133"/>
      <c r="L323" s="1133"/>
      <c r="M323" s="1133"/>
      <c r="N323" s="1133"/>
      <c r="O323" s="1133"/>
      <c r="P323" s="1133"/>
      <c r="Q323" s="1133"/>
      <c r="R323" s="1133"/>
      <c r="S323" s="1133"/>
      <c r="T323" s="1133"/>
      <c r="U323" s="1134"/>
    </row>
    <row r="324" spans="2:21" s="81" customFormat="1" ht="13.5" customHeight="1">
      <c r="B324" s="1116"/>
      <c r="C324" s="1130"/>
      <c r="D324" s="1130"/>
      <c r="E324" s="1130"/>
      <c r="F324" s="1130"/>
      <c r="G324" s="1132"/>
      <c r="H324" s="1133"/>
      <c r="I324" s="1133"/>
      <c r="J324" s="1133"/>
      <c r="K324" s="1133"/>
      <c r="L324" s="1133"/>
      <c r="M324" s="1133"/>
      <c r="N324" s="1133"/>
      <c r="O324" s="1133"/>
      <c r="P324" s="1133"/>
      <c r="Q324" s="1133"/>
      <c r="R324" s="1133"/>
      <c r="S324" s="1133"/>
      <c r="T324" s="1133"/>
      <c r="U324" s="1134"/>
    </row>
    <row r="325" spans="2:21" s="81" customFormat="1" ht="13.5" customHeight="1">
      <c r="B325" s="1116"/>
      <c r="C325" s="1130"/>
      <c r="D325" s="1130"/>
      <c r="E325" s="1130"/>
      <c r="F325" s="1130"/>
      <c r="G325" s="1132"/>
      <c r="H325" s="1133"/>
      <c r="I325" s="1133"/>
      <c r="J325" s="1133"/>
      <c r="K325" s="1133"/>
      <c r="L325" s="1133"/>
      <c r="M325" s="1133"/>
      <c r="N325" s="1133"/>
      <c r="O325" s="1133"/>
      <c r="P325" s="1133"/>
      <c r="Q325" s="1133"/>
      <c r="R325" s="1133"/>
      <c r="S325" s="1133"/>
      <c r="T325" s="1133"/>
      <c r="U325" s="1134"/>
    </row>
    <row r="326" spans="2:21" s="81" customFormat="1" ht="9.75" customHeight="1">
      <c r="B326" s="1116"/>
      <c r="C326" s="1130"/>
      <c r="D326" s="1130"/>
      <c r="E326" s="1130"/>
      <c r="F326" s="1130"/>
      <c r="G326" s="547"/>
      <c r="H326" s="548"/>
      <c r="I326" s="548"/>
      <c r="J326" s="548"/>
      <c r="K326" s="548"/>
      <c r="L326" s="548"/>
      <c r="M326" s="548"/>
      <c r="N326" s="548"/>
      <c r="O326" s="548"/>
      <c r="P326" s="548"/>
      <c r="Q326" s="548"/>
      <c r="R326" s="548"/>
      <c r="S326" s="548"/>
      <c r="T326" s="548"/>
      <c r="U326" s="1135"/>
    </row>
    <row r="327" spans="2:21" s="81" customFormat="1" ht="13.5" customHeight="1">
      <c r="B327" s="1116"/>
      <c r="C327" s="1136" t="s">
        <v>97</v>
      </c>
      <c r="D327" s="1136"/>
      <c r="E327" s="1136"/>
      <c r="F327" s="1136"/>
      <c r="G327" s="1137"/>
      <c r="H327" s="1137"/>
      <c r="I327" s="1137"/>
      <c r="J327" s="1137"/>
      <c r="K327" s="1137"/>
      <c r="L327" s="1137"/>
      <c r="M327" s="1137"/>
      <c r="N327" s="1137"/>
      <c r="O327" s="1137"/>
      <c r="P327" s="1137"/>
      <c r="Q327" s="1137"/>
      <c r="R327" s="1137"/>
      <c r="S327" s="1137"/>
      <c r="T327" s="1137"/>
      <c r="U327" s="1138"/>
    </row>
    <row r="328" spans="2:21" s="81" customFormat="1" ht="13.5" customHeight="1">
      <c r="B328" s="1116"/>
      <c r="C328" s="1136"/>
      <c r="D328" s="1136"/>
      <c r="E328" s="1136"/>
      <c r="F328" s="1136"/>
      <c r="G328" s="1137"/>
      <c r="H328" s="1137"/>
      <c r="I328" s="1137"/>
      <c r="J328" s="1137"/>
      <c r="K328" s="1137"/>
      <c r="L328" s="1137"/>
      <c r="M328" s="1137"/>
      <c r="N328" s="1137"/>
      <c r="O328" s="1137"/>
      <c r="P328" s="1137"/>
      <c r="Q328" s="1137"/>
      <c r="R328" s="1137"/>
      <c r="S328" s="1137"/>
      <c r="T328" s="1137"/>
      <c r="U328" s="1138"/>
    </row>
    <row r="329" spans="2:21" s="81" customFormat="1" ht="13.5" customHeight="1">
      <c r="B329" s="1116"/>
      <c r="C329" s="1136"/>
      <c r="D329" s="1136"/>
      <c r="E329" s="1136"/>
      <c r="F329" s="1136"/>
      <c r="G329" s="1137"/>
      <c r="H329" s="1137"/>
      <c r="I329" s="1137"/>
      <c r="J329" s="1137"/>
      <c r="K329" s="1137"/>
      <c r="L329" s="1137"/>
      <c r="M329" s="1137"/>
      <c r="N329" s="1137"/>
      <c r="O329" s="1137"/>
      <c r="P329" s="1137"/>
      <c r="Q329" s="1137"/>
      <c r="R329" s="1137"/>
      <c r="S329" s="1137"/>
      <c r="T329" s="1137"/>
      <c r="U329" s="1138"/>
    </row>
    <row r="330" spans="2:21" s="81" customFormat="1" ht="13.5" customHeight="1">
      <c r="B330" s="1116"/>
      <c r="C330" s="1136"/>
      <c r="D330" s="1136"/>
      <c r="E330" s="1136"/>
      <c r="F330" s="1136"/>
      <c r="G330" s="1137"/>
      <c r="H330" s="1137"/>
      <c r="I330" s="1137"/>
      <c r="J330" s="1137"/>
      <c r="K330" s="1137"/>
      <c r="L330" s="1137"/>
      <c r="M330" s="1137"/>
      <c r="N330" s="1137"/>
      <c r="O330" s="1137"/>
      <c r="P330" s="1137"/>
      <c r="Q330" s="1137"/>
      <c r="R330" s="1137"/>
      <c r="S330" s="1137"/>
      <c r="T330" s="1137"/>
      <c r="U330" s="1138"/>
    </row>
    <row r="331" spans="2:21" s="81" customFormat="1" ht="13.5" customHeight="1">
      <c r="B331" s="1116"/>
      <c r="C331" s="1136"/>
      <c r="D331" s="1136"/>
      <c r="E331" s="1136"/>
      <c r="F331" s="1136"/>
      <c r="G331" s="1137"/>
      <c r="H331" s="1137"/>
      <c r="I331" s="1137"/>
      <c r="J331" s="1137"/>
      <c r="K331" s="1137"/>
      <c r="L331" s="1137"/>
      <c r="M331" s="1137"/>
      <c r="N331" s="1137"/>
      <c r="O331" s="1137"/>
      <c r="P331" s="1137"/>
      <c r="Q331" s="1137"/>
      <c r="R331" s="1137"/>
      <c r="S331" s="1137"/>
      <c r="T331" s="1137"/>
      <c r="U331" s="1138"/>
    </row>
    <row r="332" spans="2:21" s="81" customFormat="1" ht="13.5" customHeight="1">
      <c r="B332" s="1116"/>
      <c r="C332" s="1136"/>
      <c r="D332" s="1136"/>
      <c r="E332" s="1136"/>
      <c r="F332" s="1136"/>
      <c r="G332" s="1137"/>
      <c r="H332" s="1137"/>
      <c r="I332" s="1137"/>
      <c r="J332" s="1137"/>
      <c r="K332" s="1137"/>
      <c r="L332" s="1137"/>
      <c r="M332" s="1137"/>
      <c r="N332" s="1137"/>
      <c r="O332" s="1137"/>
      <c r="P332" s="1137"/>
      <c r="Q332" s="1137"/>
      <c r="R332" s="1137"/>
      <c r="S332" s="1137"/>
      <c r="T332" s="1137"/>
      <c r="U332" s="1138"/>
    </row>
    <row r="333" spans="2:21" s="81" customFormat="1" ht="13.5" customHeight="1">
      <c r="B333" s="1116"/>
      <c r="C333" s="1136"/>
      <c r="D333" s="1136"/>
      <c r="E333" s="1136"/>
      <c r="F333" s="1136"/>
      <c r="G333" s="1137"/>
      <c r="H333" s="1137"/>
      <c r="I333" s="1137"/>
      <c r="J333" s="1137"/>
      <c r="K333" s="1137"/>
      <c r="L333" s="1137"/>
      <c r="M333" s="1137"/>
      <c r="N333" s="1137"/>
      <c r="O333" s="1137"/>
      <c r="P333" s="1137"/>
      <c r="Q333" s="1137"/>
      <c r="R333" s="1137"/>
      <c r="S333" s="1137"/>
      <c r="T333" s="1137"/>
      <c r="U333" s="1138"/>
    </row>
    <row r="334" spans="2:21" s="81" customFormat="1" ht="13.5" customHeight="1">
      <c r="B334" s="1116"/>
      <c r="C334" s="1136"/>
      <c r="D334" s="1136"/>
      <c r="E334" s="1136"/>
      <c r="F334" s="1136"/>
      <c r="G334" s="1137"/>
      <c r="H334" s="1137"/>
      <c r="I334" s="1137"/>
      <c r="J334" s="1137"/>
      <c r="K334" s="1137"/>
      <c r="L334" s="1137"/>
      <c r="M334" s="1137"/>
      <c r="N334" s="1137"/>
      <c r="O334" s="1137"/>
      <c r="P334" s="1137"/>
      <c r="Q334" s="1137"/>
      <c r="R334" s="1137"/>
      <c r="S334" s="1137"/>
      <c r="T334" s="1137"/>
      <c r="U334" s="1138"/>
    </row>
    <row r="335" spans="2:21" s="81" customFormat="1" ht="13.5" customHeight="1">
      <c r="B335" s="1116"/>
      <c r="C335" s="1136"/>
      <c r="D335" s="1136"/>
      <c r="E335" s="1136"/>
      <c r="F335" s="1136"/>
      <c r="G335" s="1137"/>
      <c r="H335" s="1137"/>
      <c r="I335" s="1137"/>
      <c r="J335" s="1137"/>
      <c r="K335" s="1137"/>
      <c r="L335" s="1137"/>
      <c r="M335" s="1137"/>
      <c r="N335" s="1137"/>
      <c r="O335" s="1137"/>
      <c r="P335" s="1137"/>
      <c r="Q335" s="1137"/>
      <c r="R335" s="1137"/>
      <c r="S335" s="1137"/>
      <c r="T335" s="1137"/>
      <c r="U335" s="1138"/>
    </row>
    <row r="336" spans="2:21" s="81" customFormat="1" ht="13.5" customHeight="1">
      <c r="B336" s="1116"/>
      <c r="C336" s="1136"/>
      <c r="D336" s="1136"/>
      <c r="E336" s="1136"/>
      <c r="F336" s="1136"/>
      <c r="G336" s="1137"/>
      <c r="H336" s="1137"/>
      <c r="I336" s="1137"/>
      <c r="J336" s="1137"/>
      <c r="K336" s="1137"/>
      <c r="L336" s="1137"/>
      <c r="M336" s="1137"/>
      <c r="N336" s="1137"/>
      <c r="O336" s="1137"/>
      <c r="P336" s="1137"/>
      <c r="Q336" s="1137"/>
      <c r="R336" s="1137"/>
      <c r="S336" s="1137"/>
      <c r="T336" s="1137"/>
      <c r="U336" s="1138"/>
    </row>
    <row r="337" spans="2:21" s="81" customFormat="1" ht="13.5" customHeight="1">
      <c r="B337" s="1116"/>
      <c r="C337" s="1136"/>
      <c r="D337" s="1136"/>
      <c r="E337" s="1136"/>
      <c r="F337" s="1136"/>
      <c r="G337" s="1137"/>
      <c r="H337" s="1137"/>
      <c r="I337" s="1137"/>
      <c r="J337" s="1137"/>
      <c r="K337" s="1137"/>
      <c r="L337" s="1137"/>
      <c r="M337" s="1137"/>
      <c r="N337" s="1137"/>
      <c r="O337" s="1137"/>
      <c r="P337" s="1137"/>
      <c r="Q337" s="1137"/>
      <c r="R337" s="1137"/>
      <c r="S337" s="1137"/>
      <c r="T337" s="1137"/>
      <c r="U337" s="1138"/>
    </row>
    <row r="338" spans="2:21" s="81" customFormat="1" ht="23.25" customHeight="1">
      <c r="B338" s="1116"/>
      <c r="C338" s="1090"/>
      <c r="D338" s="1061" t="s">
        <v>197</v>
      </c>
      <c r="E338" s="1061"/>
      <c r="F338" s="709"/>
      <c r="G338" s="1093"/>
      <c r="H338" s="1094"/>
      <c r="I338" s="1094"/>
      <c r="J338" s="1094"/>
      <c r="K338" s="1094"/>
      <c r="L338" s="1094"/>
      <c r="M338" s="1094"/>
      <c r="N338" s="1094"/>
      <c r="O338" s="1094"/>
      <c r="P338" s="1094"/>
      <c r="Q338" s="1094"/>
      <c r="R338" s="1094"/>
      <c r="S338" s="1094"/>
      <c r="T338" s="1094"/>
      <c r="U338" s="1095"/>
    </row>
    <row r="339" spans="2:21" s="81" customFormat="1" ht="23.25" customHeight="1">
      <c r="B339" s="1116"/>
      <c r="C339" s="1090"/>
      <c r="D339" s="1091"/>
      <c r="E339" s="1091"/>
      <c r="F339" s="1092"/>
      <c r="G339" s="1096"/>
      <c r="H339" s="1097"/>
      <c r="I339" s="1097"/>
      <c r="J339" s="1097"/>
      <c r="K339" s="1097"/>
      <c r="L339" s="1097"/>
      <c r="M339" s="1097"/>
      <c r="N339" s="1097"/>
      <c r="O339" s="1097"/>
      <c r="P339" s="1097"/>
      <c r="Q339" s="1097"/>
      <c r="R339" s="1097"/>
      <c r="S339" s="1097"/>
      <c r="T339" s="1097"/>
      <c r="U339" s="1098"/>
    </row>
    <row r="340" spans="2:21" s="81" customFormat="1" ht="13.5" customHeight="1">
      <c r="B340" s="1116"/>
      <c r="C340" s="625" t="s">
        <v>74</v>
      </c>
      <c r="D340" s="625"/>
      <c r="E340" s="625"/>
      <c r="F340" s="625"/>
      <c r="G340" s="1143"/>
      <c r="H340" s="1143"/>
      <c r="I340" s="1143"/>
      <c r="J340" s="1143"/>
      <c r="K340" s="1143"/>
      <c r="L340" s="1143"/>
      <c r="M340" s="1143"/>
      <c r="N340" s="1143"/>
      <c r="O340" s="1143"/>
      <c r="P340" s="1143"/>
      <c r="Q340" s="1143"/>
      <c r="R340" s="1143"/>
      <c r="S340" s="1143"/>
      <c r="T340" s="1143"/>
      <c r="U340" s="1144"/>
    </row>
    <row r="341" spans="2:21" s="81" customFormat="1" ht="13.5" customHeight="1">
      <c r="B341" s="1116"/>
      <c r="C341" s="625"/>
      <c r="D341" s="625"/>
      <c r="E341" s="625"/>
      <c r="F341" s="625"/>
      <c r="G341" s="1143"/>
      <c r="H341" s="1143"/>
      <c r="I341" s="1143"/>
      <c r="J341" s="1143"/>
      <c r="K341" s="1143"/>
      <c r="L341" s="1143"/>
      <c r="M341" s="1143"/>
      <c r="N341" s="1143"/>
      <c r="O341" s="1143"/>
      <c r="P341" s="1143"/>
      <c r="Q341" s="1143"/>
      <c r="R341" s="1143"/>
      <c r="S341" s="1143"/>
      <c r="T341" s="1143"/>
      <c r="U341" s="1144"/>
    </row>
    <row r="342" spans="2:21" s="81" customFormat="1" ht="13.5" customHeight="1">
      <c r="B342" s="1116"/>
      <c r="C342" s="625"/>
      <c r="D342" s="625"/>
      <c r="E342" s="625"/>
      <c r="F342" s="625"/>
      <c r="G342" s="1143"/>
      <c r="H342" s="1143"/>
      <c r="I342" s="1143"/>
      <c r="J342" s="1143"/>
      <c r="K342" s="1143"/>
      <c r="L342" s="1143"/>
      <c r="M342" s="1143"/>
      <c r="N342" s="1143"/>
      <c r="O342" s="1143"/>
      <c r="P342" s="1143"/>
      <c r="Q342" s="1143"/>
      <c r="R342" s="1143"/>
      <c r="S342" s="1143"/>
      <c r="T342" s="1143"/>
      <c r="U342" s="1144"/>
    </row>
    <row r="343" spans="2:21" s="81" customFormat="1" ht="13.5" customHeight="1">
      <c r="B343" s="1116"/>
      <c r="C343" s="625"/>
      <c r="D343" s="625"/>
      <c r="E343" s="625"/>
      <c r="F343" s="625"/>
      <c r="G343" s="1143"/>
      <c r="H343" s="1143"/>
      <c r="I343" s="1143"/>
      <c r="J343" s="1143"/>
      <c r="K343" s="1143"/>
      <c r="L343" s="1143"/>
      <c r="M343" s="1143"/>
      <c r="N343" s="1143"/>
      <c r="O343" s="1143"/>
      <c r="P343" s="1143"/>
      <c r="Q343" s="1143"/>
      <c r="R343" s="1143"/>
      <c r="S343" s="1143"/>
      <c r="T343" s="1143"/>
      <c r="U343" s="1144"/>
    </row>
    <row r="344" spans="2:21" s="81" customFormat="1" ht="7.5" customHeight="1">
      <c r="B344" s="1116"/>
      <c r="C344" s="625"/>
      <c r="D344" s="625"/>
      <c r="E344" s="625"/>
      <c r="F344" s="625"/>
      <c r="G344" s="1143"/>
      <c r="H344" s="1143"/>
      <c r="I344" s="1143"/>
      <c r="J344" s="1143"/>
      <c r="K344" s="1143"/>
      <c r="L344" s="1143"/>
      <c r="M344" s="1143"/>
      <c r="N344" s="1143"/>
      <c r="O344" s="1143"/>
      <c r="P344" s="1143"/>
      <c r="Q344" s="1143"/>
      <c r="R344" s="1143"/>
      <c r="S344" s="1143"/>
      <c r="T344" s="1143"/>
      <c r="U344" s="1144"/>
    </row>
    <row r="345" spans="2:21" s="81" customFormat="1" ht="13.5" customHeight="1">
      <c r="B345" s="1116"/>
      <c r="C345" s="1130" t="s">
        <v>192</v>
      </c>
      <c r="D345" s="1130"/>
      <c r="E345" s="1130"/>
      <c r="F345" s="1130"/>
      <c r="G345" s="1143"/>
      <c r="H345" s="1143"/>
      <c r="I345" s="1143"/>
      <c r="J345" s="1143"/>
      <c r="K345" s="1143"/>
      <c r="L345" s="1143"/>
      <c r="M345" s="1143"/>
      <c r="N345" s="1143"/>
      <c r="O345" s="1143"/>
      <c r="P345" s="1143"/>
      <c r="Q345" s="1143"/>
      <c r="R345" s="1143"/>
      <c r="S345" s="1143"/>
      <c r="T345" s="1143"/>
      <c r="U345" s="1144"/>
    </row>
    <row r="346" spans="2:21" s="81" customFormat="1" ht="13.5" customHeight="1">
      <c r="B346" s="1116"/>
      <c r="C346" s="1130"/>
      <c r="D346" s="1130"/>
      <c r="E346" s="1130"/>
      <c r="F346" s="1130"/>
      <c r="G346" s="1143"/>
      <c r="H346" s="1143"/>
      <c r="I346" s="1143"/>
      <c r="J346" s="1143"/>
      <c r="K346" s="1143"/>
      <c r="L346" s="1143"/>
      <c r="M346" s="1143"/>
      <c r="N346" s="1143"/>
      <c r="O346" s="1143"/>
      <c r="P346" s="1143"/>
      <c r="Q346" s="1143"/>
      <c r="R346" s="1143"/>
      <c r="S346" s="1143"/>
      <c r="T346" s="1143"/>
      <c r="U346" s="1144"/>
    </row>
    <row r="347" spans="2:21" s="81" customFormat="1" ht="13.5" customHeight="1">
      <c r="B347" s="1116"/>
      <c r="C347" s="1130"/>
      <c r="D347" s="1130"/>
      <c r="E347" s="1130"/>
      <c r="F347" s="1130"/>
      <c r="G347" s="1143"/>
      <c r="H347" s="1143"/>
      <c r="I347" s="1143"/>
      <c r="J347" s="1143"/>
      <c r="K347" s="1143"/>
      <c r="L347" s="1143"/>
      <c r="M347" s="1143"/>
      <c r="N347" s="1143"/>
      <c r="O347" s="1143"/>
      <c r="P347" s="1143"/>
      <c r="Q347" s="1143"/>
      <c r="R347" s="1143"/>
      <c r="S347" s="1143"/>
      <c r="T347" s="1143"/>
      <c r="U347" s="1144"/>
    </row>
    <row r="348" spans="2:21" s="81" customFormat="1" ht="13.5" customHeight="1">
      <c r="B348" s="1116"/>
      <c r="C348" s="1130"/>
      <c r="D348" s="1130"/>
      <c r="E348" s="1130"/>
      <c r="F348" s="1130"/>
      <c r="G348" s="1143"/>
      <c r="H348" s="1143"/>
      <c r="I348" s="1143"/>
      <c r="J348" s="1143"/>
      <c r="K348" s="1143"/>
      <c r="L348" s="1143"/>
      <c r="M348" s="1143"/>
      <c r="N348" s="1143"/>
      <c r="O348" s="1143"/>
      <c r="P348" s="1143"/>
      <c r="Q348" s="1143"/>
      <c r="R348" s="1143"/>
      <c r="S348" s="1143"/>
      <c r="T348" s="1143"/>
      <c r="U348" s="1144"/>
    </row>
    <row r="349" spans="2:21" s="81" customFormat="1" ht="18.75" customHeight="1">
      <c r="B349" s="1116"/>
      <c r="C349" s="1130"/>
      <c r="D349" s="1130"/>
      <c r="E349" s="1130"/>
      <c r="F349" s="1130"/>
      <c r="G349" s="1143"/>
      <c r="H349" s="1143"/>
      <c r="I349" s="1143"/>
      <c r="J349" s="1143"/>
      <c r="K349" s="1143"/>
      <c r="L349" s="1143"/>
      <c r="M349" s="1143"/>
      <c r="N349" s="1143"/>
      <c r="O349" s="1143"/>
      <c r="P349" s="1143"/>
      <c r="Q349" s="1143"/>
      <c r="R349" s="1143"/>
      <c r="S349" s="1143"/>
      <c r="T349" s="1143"/>
      <c r="U349" s="1144"/>
    </row>
    <row r="350" spans="2:21" s="81" customFormat="1" ht="13.5" customHeight="1">
      <c r="B350" s="1116"/>
      <c r="C350" s="477" t="s">
        <v>55</v>
      </c>
      <c r="D350" s="477"/>
      <c r="E350" s="477"/>
      <c r="F350" s="477"/>
      <c r="G350" s="1145"/>
      <c r="H350" s="1145"/>
      <c r="I350" s="1145"/>
      <c r="J350" s="1145"/>
      <c r="K350" s="1145"/>
      <c r="L350" s="1145"/>
      <c r="M350" s="1145"/>
      <c r="N350" s="1145"/>
      <c r="O350" s="1145"/>
      <c r="P350" s="485" t="s">
        <v>99</v>
      </c>
      <c r="Q350" s="485"/>
      <c r="R350" s="485"/>
      <c r="S350" s="487" t="s">
        <v>100</v>
      </c>
      <c r="T350" s="487"/>
      <c r="U350" s="488"/>
    </row>
    <row r="351" spans="2:21" s="81" customFormat="1" ht="13.5" customHeight="1">
      <c r="B351" s="1116"/>
      <c r="C351" s="477"/>
      <c r="D351" s="477"/>
      <c r="E351" s="477"/>
      <c r="F351" s="477"/>
      <c r="G351" s="1145"/>
      <c r="H351" s="1145"/>
      <c r="I351" s="1145"/>
      <c r="J351" s="1145"/>
      <c r="K351" s="1145"/>
      <c r="L351" s="1145"/>
      <c r="M351" s="1145"/>
      <c r="N351" s="1145"/>
      <c r="O351" s="1145"/>
      <c r="P351" s="485"/>
      <c r="Q351" s="485"/>
      <c r="R351" s="485"/>
      <c r="S351" s="487"/>
      <c r="T351" s="487"/>
      <c r="U351" s="488"/>
    </row>
    <row r="352" spans="2:21" s="81" customFormat="1" ht="13.5" customHeight="1">
      <c r="B352" s="1116"/>
      <c r="C352" s="477"/>
      <c r="D352" s="477"/>
      <c r="E352" s="477"/>
      <c r="F352" s="477"/>
      <c r="G352" s="1145"/>
      <c r="H352" s="1145"/>
      <c r="I352" s="1145"/>
      <c r="J352" s="1145"/>
      <c r="K352" s="1145"/>
      <c r="L352" s="1145"/>
      <c r="M352" s="1145"/>
      <c r="N352" s="1145"/>
      <c r="O352" s="1145"/>
      <c r="P352" s="485"/>
      <c r="Q352" s="485"/>
      <c r="R352" s="485"/>
      <c r="S352" s="487"/>
      <c r="T352" s="487"/>
      <c r="U352" s="488"/>
    </row>
    <row r="353" spans="2:21" s="81" customFormat="1" ht="13.5" customHeight="1">
      <c r="B353" s="1116"/>
      <c r="C353" s="477" t="s">
        <v>106</v>
      </c>
      <c r="D353" s="477"/>
      <c r="E353" s="477"/>
      <c r="F353" s="477"/>
      <c r="G353" s="617"/>
      <c r="H353" s="617"/>
      <c r="I353" s="617"/>
      <c r="J353" s="617"/>
      <c r="K353" s="617"/>
      <c r="L353" s="617"/>
      <c r="M353" s="617"/>
      <c r="N353" s="617"/>
      <c r="O353" s="617"/>
      <c r="P353" s="617"/>
      <c r="Q353" s="617"/>
      <c r="R353" s="617"/>
      <c r="S353" s="617"/>
      <c r="T353" s="617"/>
      <c r="U353" s="626"/>
    </row>
    <row r="354" spans="2:21" s="81" customFormat="1" ht="13.5" customHeight="1">
      <c r="B354" s="1116"/>
      <c r="C354" s="477"/>
      <c r="D354" s="477"/>
      <c r="E354" s="477"/>
      <c r="F354" s="477"/>
      <c r="G354" s="617"/>
      <c r="H354" s="617"/>
      <c r="I354" s="617"/>
      <c r="J354" s="617"/>
      <c r="K354" s="617"/>
      <c r="L354" s="617"/>
      <c r="M354" s="617"/>
      <c r="N354" s="617"/>
      <c r="O354" s="617"/>
      <c r="P354" s="617"/>
      <c r="Q354" s="617"/>
      <c r="R354" s="617"/>
      <c r="S354" s="617"/>
      <c r="T354" s="617"/>
      <c r="U354" s="626"/>
    </row>
    <row r="355" spans="2:21" s="81" customFormat="1" ht="18" customHeight="1">
      <c r="B355" s="1116"/>
      <c r="C355" s="477"/>
      <c r="D355" s="477"/>
      <c r="E355" s="477"/>
      <c r="F355" s="477"/>
      <c r="G355" s="617"/>
      <c r="H355" s="617"/>
      <c r="I355" s="617"/>
      <c r="J355" s="617"/>
      <c r="K355" s="617"/>
      <c r="L355" s="617"/>
      <c r="M355" s="617"/>
      <c r="N355" s="617"/>
      <c r="O355" s="617"/>
      <c r="P355" s="617"/>
      <c r="Q355" s="617"/>
      <c r="R355" s="617"/>
      <c r="S355" s="617"/>
      <c r="T355" s="617"/>
      <c r="U355" s="626"/>
    </row>
    <row r="356" spans="2:21" s="81" customFormat="1" ht="13.5" customHeight="1">
      <c r="B356" s="1116"/>
      <c r="C356" s="477" t="s">
        <v>12</v>
      </c>
      <c r="D356" s="477"/>
      <c r="E356" s="477"/>
      <c r="F356" s="477"/>
      <c r="G356" s="449" t="s">
        <v>198</v>
      </c>
      <c r="H356" s="449"/>
      <c r="I356" s="449"/>
      <c r="J356" s="449"/>
      <c r="K356" s="449"/>
      <c r="L356" s="449"/>
      <c r="M356" s="714" t="s">
        <v>104</v>
      </c>
      <c r="N356" s="714"/>
      <c r="O356" s="714"/>
      <c r="P356" s="714"/>
      <c r="Q356" s="714"/>
      <c r="R356" s="714"/>
      <c r="S356" s="714"/>
      <c r="T356" s="714"/>
      <c r="U356" s="715"/>
    </row>
    <row r="357" spans="2:21" s="81" customFormat="1" ht="21.75" customHeight="1">
      <c r="B357" s="1116"/>
      <c r="C357" s="477"/>
      <c r="D357" s="477"/>
      <c r="E357" s="477"/>
      <c r="F357" s="477"/>
      <c r="G357" s="449"/>
      <c r="H357" s="449"/>
      <c r="I357" s="449"/>
      <c r="J357" s="449"/>
      <c r="K357" s="449"/>
      <c r="L357" s="449"/>
      <c r="M357" s="714"/>
      <c r="N357" s="714"/>
      <c r="O357" s="714"/>
      <c r="P357" s="714"/>
      <c r="Q357" s="714"/>
      <c r="R357" s="714"/>
      <c r="S357" s="714"/>
      <c r="T357" s="714"/>
      <c r="U357" s="715"/>
    </row>
    <row r="358" spans="2:21" s="81" customFormat="1" ht="13.5" customHeight="1">
      <c r="B358" s="1116"/>
      <c r="C358" s="477" t="s">
        <v>193</v>
      </c>
      <c r="D358" s="477"/>
      <c r="E358" s="477"/>
      <c r="F358" s="477"/>
      <c r="G358" s="1143"/>
      <c r="H358" s="1143"/>
      <c r="I358" s="1143"/>
      <c r="J358" s="1143"/>
      <c r="K358" s="1143"/>
      <c r="L358" s="1143"/>
      <c r="M358" s="1143"/>
      <c r="N358" s="1143"/>
      <c r="O358" s="1143"/>
      <c r="P358" s="1143"/>
      <c r="Q358" s="1143"/>
      <c r="R358" s="1143"/>
      <c r="S358" s="1143"/>
      <c r="T358" s="1143"/>
      <c r="U358" s="1144"/>
    </row>
    <row r="359" spans="2:21" s="81" customFormat="1" ht="13.5" customHeight="1">
      <c r="B359" s="1116"/>
      <c r="C359" s="477"/>
      <c r="D359" s="477"/>
      <c r="E359" s="477"/>
      <c r="F359" s="477"/>
      <c r="G359" s="1143"/>
      <c r="H359" s="1143"/>
      <c r="I359" s="1143"/>
      <c r="J359" s="1143"/>
      <c r="K359" s="1143"/>
      <c r="L359" s="1143"/>
      <c r="M359" s="1143"/>
      <c r="N359" s="1143"/>
      <c r="O359" s="1143"/>
      <c r="P359" s="1143"/>
      <c r="Q359" s="1143"/>
      <c r="R359" s="1143"/>
      <c r="S359" s="1143"/>
      <c r="T359" s="1143"/>
      <c r="U359" s="1144"/>
    </row>
    <row r="360" spans="2:21" s="81" customFormat="1" ht="10.5" customHeight="1">
      <c r="B360" s="1116"/>
      <c r="C360" s="477"/>
      <c r="D360" s="477"/>
      <c r="E360" s="477"/>
      <c r="F360" s="477"/>
      <c r="G360" s="1143"/>
      <c r="H360" s="1143"/>
      <c r="I360" s="1143"/>
      <c r="J360" s="1143"/>
      <c r="K360" s="1143"/>
      <c r="L360" s="1143"/>
      <c r="M360" s="1143"/>
      <c r="N360" s="1143"/>
      <c r="O360" s="1143"/>
      <c r="P360" s="1143"/>
      <c r="Q360" s="1143"/>
      <c r="R360" s="1143"/>
      <c r="S360" s="1143"/>
      <c r="T360" s="1143"/>
      <c r="U360" s="1144"/>
    </row>
    <row r="361" spans="2:21" s="81" customFormat="1" ht="13.5" customHeight="1">
      <c r="B361" s="1116"/>
      <c r="C361" s="477" t="s">
        <v>13</v>
      </c>
      <c r="D361" s="477"/>
      <c r="E361" s="477"/>
      <c r="F361" s="477"/>
      <c r="G361" s="1141"/>
      <c r="H361" s="1141"/>
      <c r="I361" s="1141"/>
      <c r="J361" s="1141"/>
      <c r="K361" s="1141"/>
      <c r="L361" s="1141"/>
      <c r="M361" s="1141"/>
      <c r="N361" s="1141"/>
      <c r="O361" s="1141"/>
      <c r="P361" s="1141"/>
      <c r="Q361" s="1141"/>
      <c r="R361" s="1141"/>
      <c r="S361" s="1141"/>
      <c r="T361" s="1141"/>
      <c r="U361" s="1142"/>
    </row>
    <row r="362" spans="2:21" s="81" customFormat="1" ht="13.5" customHeight="1">
      <c r="B362" s="1116"/>
      <c r="C362" s="477"/>
      <c r="D362" s="477"/>
      <c r="E362" s="477"/>
      <c r="F362" s="477"/>
      <c r="G362" s="1141"/>
      <c r="H362" s="1141"/>
      <c r="I362" s="1141"/>
      <c r="J362" s="1141"/>
      <c r="K362" s="1141"/>
      <c r="L362" s="1141"/>
      <c r="M362" s="1141"/>
      <c r="N362" s="1141"/>
      <c r="O362" s="1141"/>
      <c r="P362" s="1141"/>
      <c r="Q362" s="1141"/>
      <c r="R362" s="1141"/>
      <c r="S362" s="1141"/>
      <c r="T362" s="1141"/>
      <c r="U362" s="1142"/>
    </row>
    <row r="363" spans="2:21" s="81" customFormat="1" ht="13.5" customHeight="1">
      <c r="B363" s="1116"/>
      <c r="C363" s="624" t="s">
        <v>107</v>
      </c>
      <c r="D363" s="625"/>
      <c r="E363" s="625"/>
      <c r="F363" s="625"/>
      <c r="G363" s="617"/>
      <c r="H363" s="617"/>
      <c r="I363" s="617"/>
      <c r="J363" s="617"/>
      <c r="K363" s="617"/>
      <c r="L363" s="617"/>
      <c r="M363" s="617"/>
      <c r="N363" s="617"/>
      <c r="O363" s="617"/>
      <c r="P363" s="617"/>
      <c r="Q363" s="617"/>
      <c r="R363" s="617"/>
      <c r="S363" s="617"/>
      <c r="T363" s="617"/>
      <c r="U363" s="626"/>
    </row>
    <row r="364" spans="2:21" s="81" customFormat="1" ht="13.5" customHeight="1">
      <c r="B364" s="1116"/>
      <c r="C364" s="624"/>
      <c r="D364" s="625"/>
      <c r="E364" s="625"/>
      <c r="F364" s="625"/>
      <c r="G364" s="617"/>
      <c r="H364" s="617"/>
      <c r="I364" s="617"/>
      <c r="J364" s="617"/>
      <c r="K364" s="617"/>
      <c r="L364" s="617"/>
      <c r="M364" s="617"/>
      <c r="N364" s="617"/>
      <c r="O364" s="617"/>
      <c r="P364" s="617"/>
      <c r="Q364" s="617"/>
      <c r="R364" s="617"/>
      <c r="S364" s="617"/>
      <c r="T364" s="617"/>
      <c r="U364" s="626"/>
    </row>
    <row r="365" spans="2:21" s="81" customFormat="1" ht="13.5" customHeight="1">
      <c r="B365" s="1116"/>
      <c r="C365" s="624"/>
      <c r="D365" s="625"/>
      <c r="E365" s="625"/>
      <c r="F365" s="625"/>
      <c r="G365" s="617"/>
      <c r="H365" s="617"/>
      <c r="I365" s="617"/>
      <c r="J365" s="617"/>
      <c r="K365" s="617"/>
      <c r="L365" s="617"/>
      <c r="M365" s="617"/>
      <c r="N365" s="617"/>
      <c r="O365" s="617"/>
      <c r="P365" s="617"/>
      <c r="Q365" s="617"/>
      <c r="R365" s="617"/>
      <c r="S365" s="617"/>
      <c r="T365" s="617"/>
      <c r="U365" s="626"/>
    </row>
    <row r="366" spans="2:21" s="81" customFormat="1" ht="13.5" customHeight="1">
      <c r="B366" s="1116"/>
      <c r="C366" s="625"/>
      <c r="D366" s="625"/>
      <c r="E366" s="625"/>
      <c r="F366" s="625"/>
      <c r="G366" s="617"/>
      <c r="H366" s="617"/>
      <c r="I366" s="617"/>
      <c r="J366" s="617"/>
      <c r="K366" s="617"/>
      <c r="L366" s="617"/>
      <c r="M366" s="617"/>
      <c r="N366" s="617"/>
      <c r="O366" s="617"/>
      <c r="P366" s="617"/>
      <c r="Q366" s="617"/>
      <c r="R366" s="617"/>
      <c r="S366" s="617"/>
      <c r="T366" s="617"/>
      <c r="U366" s="626"/>
    </row>
    <row r="367" spans="2:21" s="81" customFormat="1" ht="13.5" customHeight="1">
      <c r="B367" s="1116"/>
      <c r="C367" s="625"/>
      <c r="D367" s="625"/>
      <c r="E367" s="625"/>
      <c r="F367" s="625"/>
      <c r="G367" s="617"/>
      <c r="H367" s="617"/>
      <c r="I367" s="617"/>
      <c r="J367" s="617"/>
      <c r="K367" s="617"/>
      <c r="L367" s="617"/>
      <c r="M367" s="617"/>
      <c r="N367" s="617"/>
      <c r="O367" s="617"/>
      <c r="P367" s="617"/>
      <c r="Q367" s="617"/>
      <c r="R367" s="617"/>
      <c r="S367" s="617"/>
      <c r="T367" s="617"/>
      <c r="U367" s="626"/>
    </row>
    <row r="368" spans="2:21" s="81" customFormat="1" ht="13.5" customHeight="1">
      <c r="B368" s="1116"/>
      <c r="C368" s="473"/>
      <c r="D368" s="630" t="s">
        <v>81</v>
      </c>
      <c r="E368" s="708" t="s">
        <v>108</v>
      </c>
      <c r="F368" s="709"/>
      <c r="G368" s="1052" t="s">
        <v>10</v>
      </c>
      <c r="H368" s="1053"/>
      <c r="I368" s="1054"/>
      <c r="J368" s="244" t="s">
        <v>33</v>
      </c>
      <c r="K368" s="241"/>
      <c r="L368" s="242"/>
      <c r="M368" s="241" t="s">
        <v>32</v>
      </c>
      <c r="N368" s="242"/>
      <c r="O368" s="1052" t="s">
        <v>14</v>
      </c>
      <c r="P368" s="1054"/>
      <c r="Q368" s="1061" t="s">
        <v>64</v>
      </c>
      <c r="R368" s="1061"/>
      <c r="S368" s="709"/>
      <c r="T368" s="1030" t="s">
        <v>43</v>
      </c>
      <c r="U368" s="1033" t="s">
        <v>42</v>
      </c>
    </row>
    <row r="369" spans="2:21" s="81" customFormat="1" ht="13.5" customHeight="1">
      <c r="B369" s="1116"/>
      <c r="C369" s="474"/>
      <c r="D369" s="631"/>
      <c r="E369" s="710"/>
      <c r="F369" s="711"/>
      <c r="G369" s="1055"/>
      <c r="H369" s="1056"/>
      <c r="I369" s="1057"/>
      <c r="J369" s="706"/>
      <c r="K369" s="633"/>
      <c r="L369" s="634"/>
      <c r="M369" s="633"/>
      <c r="N369" s="634"/>
      <c r="O369" s="1055"/>
      <c r="P369" s="1057"/>
      <c r="Q369" s="1062"/>
      <c r="R369" s="1062"/>
      <c r="S369" s="711"/>
      <c r="T369" s="1031"/>
      <c r="U369" s="1034"/>
    </row>
    <row r="370" spans="2:21" s="81" customFormat="1" ht="13.5" customHeight="1" thickBot="1">
      <c r="B370" s="1116"/>
      <c r="C370" s="475"/>
      <c r="D370" s="632"/>
      <c r="E370" s="712"/>
      <c r="F370" s="713"/>
      <c r="G370" s="1058"/>
      <c r="H370" s="1059"/>
      <c r="I370" s="1060"/>
      <c r="J370" s="707"/>
      <c r="K370" s="635"/>
      <c r="L370" s="636"/>
      <c r="M370" s="635"/>
      <c r="N370" s="636"/>
      <c r="O370" s="1058"/>
      <c r="P370" s="1060"/>
      <c r="Q370" s="1063"/>
      <c r="R370" s="1063"/>
      <c r="S370" s="713"/>
      <c r="T370" s="1032"/>
      <c r="U370" s="1035"/>
    </row>
    <row r="371" spans="2:21" s="81" customFormat="1" ht="13.5" customHeight="1" thickTop="1">
      <c r="B371" s="1116"/>
      <c r="C371" s="671" t="s">
        <v>77</v>
      </c>
      <c r="D371" s="1036"/>
      <c r="E371" s="1037"/>
      <c r="F371" s="1038"/>
      <c r="G371" s="1041"/>
      <c r="H371" s="1042"/>
      <c r="I371" s="1043"/>
      <c r="J371" s="1047"/>
      <c r="K371" s="1048"/>
      <c r="L371" s="1049"/>
      <c r="M371" s="1050"/>
      <c r="N371" s="1051"/>
      <c r="O371" s="1047"/>
      <c r="P371" s="1049"/>
      <c r="Q371" s="1047"/>
      <c r="R371" s="1048"/>
      <c r="S371" s="1049"/>
      <c r="T371" s="1025"/>
      <c r="U371" s="1027"/>
    </row>
    <row r="372" spans="2:21" s="81" customFormat="1" ht="13.5" customHeight="1">
      <c r="B372" s="1116"/>
      <c r="C372" s="672"/>
      <c r="D372" s="457"/>
      <c r="E372" s="1039"/>
      <c r="F372" s="1040"/>
      <c r="G372" s="1044"/>
      <c r="H372" s="1045"/>
      <c r="I372" s="1046"/>
      <c r="J372" s="620"/>
      <c r="K372" s="643"/>
      <c r="L372" s="621"/>
      <c r="M372" s="547"/>
      <c r="N372" s="549"/>
      <c r="O372" s="620"/>
      <c r="P372" s="621"/>
      <c r="Q372" s="620"/>
      <c r="R372" s="643"/>
      <c r="S372" s="621"/>
      <c r="T372" s="1026"/>
      <c r="U372" s="670"/>
    </row>
    <row r="373" spans="2:21" s="81" customFormat="1" ht="13.5" customHeight="1">
      <c r="B373" s="1116"/>
      <c r="C373" s="672"/>
      <c r="D373" s="1028"/>
      <c r="E373" s="470"/>
      <c r="F373" s="470"/>
      <c r="G373" s="471"/>
      <c r="H373" s="471"/>
      <c r="I373" s="471"/>
      <c r="J373" s="618"/>
      <c r="K373" s="642"/>
      <c r="L373" s="619"/>
      <c r="M373" s="502"/>
      <c r="N373" s="502"/>
      <c r="O373" s="618"/>
      <c r="P373" s="619"/>
      <c r="Q373" s="617"/>
      <c r="R373" s="617"/>
      <c r="S373" s="617"/>
      <c r="T373" s="645"/>
      <c r="U373" s="616"/>
    </row>
    <row r="374" spans="2:21" s="81" customFormat="1" ht="13.5" customHeight="1">
      <c r="B374" s="1116"/>
      <c r="C374" s="672"/>
      <c r="D374" s="1029"/>
      <c r="E374" s="470"/>
      <c r="F374" s="470"/>
      <c r="G374" s="471"/>
      <c r="H374" s="471"/>
      <c r="I374" s="471"/>
      <c r="J374" s="620"/>
      <c r="K374" s="643"/>
      <c r="L374" s="621"/>
      <c r="M374" s="502"/>
      <c r="N374" s="502"/>
      <c r="O374" s="620"/>
      <c r="P374" s="621"/>
      <c r="Q374" s="617"/>
      <c r="R374" s="617"/>
      <c r="S374" s="617"/>
      <c r="T374" s="645"/>
      <c r="U374" s="616"/>
    </row>
    <row r="375" spans="2:21" s="81" customFormat="1" ht="13.5" customHeight="1">
      <c r="B375" s="1116"/>
      <c r="C375" s="672"/>
      <c r="D375" s="1139"/>
      <c r="E375" s="470"/>
      <c r="F375" s="470"/>
      <c r="G375" s="471"/>
      <c r="H375" s="471"/>
      <c r="I375" s="471"/>
      <c r="J375" s="618"/>
      <c r="K375" s="642"/>
      <c r="L375" s="619"/>
      <c r="M375" s="502"/>
      <c r="N375" s="502"/>
      <c r="O375" s="618"/>
      <c r="P375" s="619"/>
      <c r="Q375" s="617"/>
      <c r="R375" s="617"/>
      <c r="S375" s="617"/>
      <c r="T375" s="645"/>
      <c r="U375" s="616"/>
    </row>
    <row r="376" spans="2:21" s="81" customFormat="1" ht="13.5" customHeight="1">
      <c r="B376" s="1116"/>
      <c r="C376" s="672"/>
      <c r="D376" s="1140"/>
      <c r="E376" s="470"/>
      <c r="F376" s="470"/>
      <c r="G376" s="471"/>
      <c r="H376" s="471"/>
      <c r="I376" s="471"/>
      <c r="J376" s="620"/>
      <c r="K376" s="643"/>
      <c r="L376" s="621"/>
      <c r="M376" s="502"/>
      <c r="N376" s="502"/>
      <c r="O376" s="620"/>
      <c r="P376" s="621"/>
      <c r="Q376" s="617"/>
      <c r="R376" s="617"/>
      <c r="S376" s="617"/>
      <c r="T376" s="645"/>
      <c r="U376" s="616"/>
    </row>
    <row r="377" spans="2:21" s="81" customFormat="1" ht="13.5" customHeight="1">
      <c r="B377" s="1116"/>
      <c r="C377" s="672"/>
      <c r="D377" s="456"/>
      <c r="E377" s="470"/>
      <c r="F377" s="470"/>
      <c r="G377" s="471"/>
      <c r="H377" s="471"/>
      <c r="I377" s="471"/>
      <c r="J377" s="618"/>
      <c r="K377" s="642"/>
      <c r="L377" s="619"/>
      <c r="M377" s="502"/>
      <c r="N377" s="502"/>
      <c r="O377" s="618"/>
      <c r="P377" s="619"/>
      <c r="Q377" s="617"/>
      <c r="R377" s="617"/>
      <c r="S377" s="617"/>
      <c r="T377" s="645"/>
      <c r="U377" s="616"/>
    </row>
    <row r="378" spans="2:21" s="81" customFormat="1" ht="13.5" customHeight="1">
      <c r="B378" s="1116"/>
      <c r="C378" s="672"/>
      <c r="D378" s="457"/>
      <c r="E378" s="470"/>
      <c r="F378" s="470"/>
      <c r="G378" s="471"/>
      <c r="H378" s="471"/>
      <c r="I378" s="471"/>
      <c r="J378" s="620"/>
      <c r="K378" s="643"/>
      <c r="L378" s="621"/>
      <c r="M378" s="502"/>
      <c r="N378" s="502"/>
      <c r="O378" s="620"/>
      <c r="P378" s="621"/>
      <c r="Q378" s="617"/>
      <c r="R378" s="617"/>
      <c r="S378" s="617"/>
      <c r="T378" s="645"/>
      <c r="U378" s="616"/>
    </row>
    <row r="379" spans="2:21" s="81" customFormat="1" ht="13.5" customHeight="1">
      <c r="B379" s="1116"/>
      <c r="C379" s="672"/>
      <c r="D379" s="456"/>
      <c r="E379" s="470"/>
      <c r="F379" s="470"/>
      <c r="G379" s="471"/>
      <c r="H379" s="471"/>
      <c r="I379" s="471"/>
      <c r="J379" s="618"/>
      <c r="K379" s="642"/>
      <c r="L379" s="619"/>
      <c r="M379" s="502"/>
      <c r="N379" s="502"/>
      <c r="O379" s="618"/>
      <c r="P379" s="619"/>
      <c r="Q379" s="617"/>
      <c r="R379" s="617"/>
      <c r="S379" s="617"/>
      <c r="T379" s="645"/>
      <c r="U379" s="616"/>
    </row>
    <row r="380" spans="2:21" s="81" customFormat="1" ht="13.5" customHeight="1">
      <c r="B380" s="1116"/>
      <c r="C380" s="672"/>
      <c r="D380" s="457"/>
      <c r="E380" s="470"/>
      <c r="F380" s="470"/>
      <c r="G380" s="471"/>
      <c r="H380" s="471"/>
      <c r="I380" s="471"/>
      <c r="J380" s="620"/>
      <c r="K380" s="643"/>
      <c r="L380" s="621"/>
      <c r="M380" s="502"/>
      <c r="N380" s="502"/>
      <c r="O380" s="620"/>
      <c r="P380" s="621"/>
      <c r="Q380" s="617"/>
      <c r="R380" s="617"/>
      <c r="S380" s="617"/>
      <c r="T380" s="645"/>
      <c r="U380" s="616"/>
    </row>
    <row r="381" spans="2:21" s="81" customFormat="1" ht="13.5" customHeight="1">
      <c r="B381" s="1116"/>
      <c r="C381" s="672"/>
      <c r="D381" s="456"/>
      <c r="E381" s="470"/>
      <c r="F381" s="470"/>
      <c r="G381" s="471"/>
      <c r="H381" s="471"/>
      <c r="I381" s="471"/>
      <c r="J381" s="544"/>
      <c r="K381" s="545"/>
      <c r="L381" s="546"/>
      <c r="M381" s="502"/>
      <c r="N381" s="502"/>
      <c r="O381" s="544"/>
      <c r="P381" s="546"/>
      <c r="Q381" s="502"/>
      <c r="R381" s="502"/>
      <c r="S381" s="502"/>
      <c r="T381" s="472"/>
      <c r="U381" s="489"/>
    </row>
    <row r="382" spans="2:21" s="81" customFormat="1" ht="13.5" customHeight="1">
      <c r="B382" s="1116"/>
      <c r="C382" s="672"/>
      <c r="D382" s="457"/>
      <c r="E382" s="470"/>
      <c r="F382" s="470"/>
      <c r="G382" s="471"/>
      <c r="H382" s="471"/>
      <c r="I382" s="471"/>
      <c r="J382" s="547"/>
      <c r="K382" s="548"/>
      <c r="L382" s="549"/>
      <c r="M382" s="502"/>
      <c r="N382" s="502"/>
      <c r="O382" s="547"/>
      <c r="P382" s="549"/>
      <c r="Q382" s="502"/>
      <c r="R382" s="502"/>
      <c r="S382" s="502"/>
      <c r="T382" s="472"/>
      <c r="U382" s="489"/>
    </row>
    <row r="383" spans="2:21" s="81" customFormat="1" ht="13.5" customHeight="1">
      <c r="B383" s="1116"/>
      <c r="C383" s="672"/>
      <c r="D383" s="456"/>
      <c r="E383" s="470"/>
      <c r="F383" s="470"/>
      <c r="G383" s="471"/>
      <c r="H383" s="471"/>
      <c r="I383" s="471"/>
      <c r="J383" s="544"/>
      <c r="K383" s="545"/>
      <c r="L383" s="546"/>
      <c r="M383" s="502"/>
      <c r="N383" s="502"/>
      <c r="O383" s="544"/>
      <c r="P383" s="546"/>
      <c r="Q383" s="502"/>
      <c r="R383" s="502"/>
      <c r="S383" s="502"/>
      <c r="T383" s="472"/>
      <c r="U383" s="489"/>
    </row>
    <row r="384" spans="2:21" s="81" customFormat="1" ht="13.5" customHeight="1">
      <c r="B384" s="1116"/>
      <c r="C384" s="672"/>
      <c r="D384" s="457"/>
      <c r="E384" s="470"/>
      <c r="F384" s="470"/>
      <c r="G384" s="471"/>
      <c r="H384" s="471"/>
      <c r="I384" s="471"/>
      <c r="J384" s="547"/>
      <c r="K384" s="548"/>
      <c r="L384" s="549"/>
      <c r="M384" s="502"/>
      <c r="N384" s="502"/>
      <c r="O384" s="547"/>
      <c r="P384" s="549"/>
      <c r="Q384" s="502"/>
      <c r="R384" s="502"/>
      <c r="S384" s="502"/>
      <c r="T384" s="472"/>
      <c r="U384" s="489"/>
    </row>
    <row r="385" spans="2:21" s="81" customFormat="1" ht="13.5" customHeight="1">
      <c r="B385" s="1116"/>
      <c r="C385" s="672"/>
      <c r="D385" s="456"/>
      <c r="E385" s="470"/>
      <c r="F385" s="470"/>
      <c r="G385" s="471"/>
      <c r="H385" s="471"/>
      <c r="I385" s="471"/>
      <c r="J385" s="544"/>
      <c r="K385" s="545"/>
      <c r="L385" s="546"/>
      <c r="M385" s="502"/>
      <c r="N385" s="502"/>
      <c r="O385" s="544"/>
      <c r="P385" s="546"/>
      <c r="Q385" s="502"/>
      <c r="R385" s="502"/>
      <c r="S385" s="502"/>
      <c r="T385" s="472"/>
      <c r="U385" s="489"/>
    </row>
    <row r="386" spans="2:21" s="81" customFormat="1" ht="13.5" customHeight="1">
      <c r="B386" s="1116"/>
      <c r="C386" s="672"/>
      <c r="D386" s="457"/>
      <c r="E386" s="470"/>
      <c r="F386" s="470"/>
      <c r="G386" s="471"/>
      <c r="H386" s="471"/>
      <c r="I386" s="471"/>
      <c r="J386" s="547"/>
      <c r="K386" s="548"/>
      <c r="L386" s="549"/>
      <c r="M386" s="502"/>
      <c r="N386" s="502"/>
      <c r="O386" s="547"/>
      <c r="P386" s="549"/>
      <c r="Q386" s="502"/>
      <c r="R386" s="502"/>
      <c r="S386" s="502"/>
      <c r="T386" s="472"/>
      <c r="U386" s="489"/>
    </row>
    <row r="387" spans="2:21" s="81" customFormat="1" ht="13.5" customHeight="1">
      <c r="B387" s="1116"/>
      <c r="C387" s="672"/>
      <c r="D387" s="456"/>
      <c r="E387" s="470"/>
      <c r="F387" s="470"/>
      <c r="G387" s="471"/>
      <c r="H387" s="471"/>
      <c r="I387" s="471"/>
      <c r="J387" s="544"/>
      <c r="K387" s="545"/>
      <c r="L387" s="546"/>
      <c r="M387" s="502"/>
      <c r="N387" s="502"/>
      <c r="O387" s="544"/>
      <c r="P387" s="546"/>
      <c r="Q387" s="502"/>
      <c r="R387" s="502"/>
      <c r="S387" s="502"/>
      <c r="T387" s="472"/>
      <c r="U387" s="489"/>
    </row>
    <row r="388" spans="2:21" s="81" customFormat="1" ht="13.5" customHeight="1">
      <c r="B388" s="1116"/>
      <c r="C388" s="672"/>
      <c r="D388" s="457"/>
      <c r="E388" s="470"/>
      <c r="F388" s="470"/>
      <c r="G388" s="471"/>
      <c r="H388" s="471"/>
      <c r="I388" s="471"/>
      <c r="J388" s="547"/>
      <c r="K388" s="548"/>
      <c r="L388" s="549"/>
      <c r="M388" s="502"/>
      <c r="N388" s="502"/>
      <c r="O388" s="547"/>
      <c r="P388" s="549"/>
      <c r="Q388" s="502"/>
      <c r="R388" s="502"/>
      <c r="S388" s="502"/>
      <c r="T388" s="472"/>
      <c r="U388" s="489"/>
    </row>
    <row r="389" spans="2:21" s="81" customFormat="1" ht="13.5" customHeight="1">
      <c r="B389" s="1116"/>
      <c r="C389" s="672"/>
      <c r="D389" s="456"/>
      <c r="E389" s="470"/>
      <c r="F389" s="470"/>
      <c r="G389" s="471"/>
      <c r="H389" s="471"/>
      <c r="I389" s="471"/>
      <c r="J389" s="544"/>
      <c r="K389" s="545"/>
      <c r="L389" s="546"/>
      <c r="M389" s="502"/>
      <c r="N389" s="502"/>
      <c r="O389" s="544"/>
      <c r="P389" s="546"/>
      <c r="Q389" s="502"/>
      <c r="R389" s="502"/>
      <c r="S389" s="502"/>
      <c r="T389" s="472"/>
      <c r="U389" s="489"/>
    </row>
    <row r="390" spans="2:21" s="81" customFormat="1" ht="13.5" customHeight="1">
      <c r="B390" s="1116"/>
      <c r="C390" s="673"/>
      <c r="D390" s="457"/>
      <c r="E390" s="470"/>
      <c r="F390" s="470"/>
      <c r="G390" s="471"/>
      <c r="H390" s="471"/>
      <c r="I390" s="471"/>
      <c r="J390" s="547"/>
      <c r="K390" s="548"/>
      <c r="L390" s="549"/>
      <c r="M390" s="502"/>
      <c r="N390" s="502"/>
      <c r="O390" s="547"/>
      <c r="P390" s="549"/>
      <c r="Q390" s="502"/>
      <c r="R390" s="502"/>
      <c r="S390" s="502"/>
      <c r="T390" s="472"/>
      <c r="U390" s="489"/>
    </row>
    <row r="391" spans="2:21" s="81" customFormat="1" ht="13.5" customHeight="1">
      <c r="B391" s="1116"/>
      <c r="C391" s="913" t="s">
        <v>11</v>
      </c>
      <c r="D391" s="914"/>
      <c r="E391" s="914"/>
      <c r="F391" s="914"/>
      <c r="G391" s="914"/>
      <c r="H391" s="914"/>
      <c r="I391" s="914"/>
      <c r="J391" s="914"/>
      <c r="K391" s="914"/>
      <c r="L391" s="914"/>
      <c r="M391" s="914"/>
      <c r="N391" s="914"/>
      <c r="O391" s="914"/>
      <c r="P391" s="914"/>
      <c r="Q391" s="914"/>
      <c r="R391" s="914"/>
      <c r="S391" s="915"/>
      <c r="T391" s="724">
        <f>COUNTIF(T371:T390,"○")</f>
        <v>0</v>
      </c>
      <c r="U391" s="669">
        <f>COUNTIF(U371:U390,"○")</f>
        <v>0</v>
      </c>
    </row>
    <row r="392" spans="2:21" s="81" customFormat="1" ht="13.5" customHeight="1">
      <c r="B392" s="1116"/>
      <c r="C392" s="916"/>
      <c r="D392" s="917"/>
      <c r="E392" s="917"/>
      <c r="F392" s="917"/>
      <c r="G392" s="917"/>
      <c r="H392" s="917"/>
      <c r="I392" s="917"/>
      <c r="J392" s="917"/>
      <c r="K392" s="917"/>
      <c r="L392" s="917"/>
      <c r="M392" s="917"/>
      <c r="N392" s="917"/>
      <c r="O392" s="917"/>
      <c r="P392" s="917"/>
      <c r="Q392" s="917"/>
      <c r="R392" s="917"/>
      <c r="S392" s="918"/>
      <c r="T392" s="725"/>
      <c r="U392" s="670"/>
    </row>
    <row r="393" spans="2:21" s="81" customFormat="1" ht="13.5" customHeight="1">
      <c r="B393" s="1116"/>
      <c r="C393" s="665" t="s">
        <v>65</v>
      </c>
      <c r="D393" s="665"/>
      <c r="E393" s="665"/>
      <c r="F393" s="665"/>
      <c r="G393" s="665"/>
      <c r="H393" s="665"/>
      <c r="I393" s="665"/>
      <c r="J393" s="665"/>
      <c r="K393" s="665"/>
      <c r="L393" s="665"/>
      <c r="M393" s="665"/>
      <c r="N393" s="665"/>
      <c r="O393" s="665"/>
      <c r="P393" s="665"/>
      <c r="Q393" s="665"/>
      <c r="R393" s="665"/>
      <c r="S393" s="665"/>
      <c r="T393" s="665"/>
      <c r="U393" s="666"/>
    </row>
    <row r="394" spans="2:21" s="81" customFormat="1" ht="13.5" customHeight="1" thickBot="1">
      <c r="B394" s="1117"/>
      <c r="C394" s="667"/>
      <c r="D394" s="667"/>
      <c r="E394" s="667"/>
      <c r="F394" s="667"/>
      <c r="G394" s="667"/>
      <c r="H394" s="667"/>
      <c r="I394" s="667"/>
      <c r="J394" s="667"/>
      <c r="K394" s="667"/>
      <c r="L394" s="667"/>
      <c r="M394" s="667"/>
      <c r="N394" s="667"/>
      <c r="O394" s="667"/>
      <c r="P394" s="667"/>
      <c r="Q394" s="667"/>
      <c r="R394" s="667"/>
      <c r="S394" s="667"/>
      <c r="T394" s="667"/>
      <c r="U394" s="668"/>
    </row>
    <row r="395" spans="2:21" s="81" customFormat="1" ht="13.5" customHeight="1" thickBot="1">
      <c r="B395" s="88"/>
      <c r="C395" s="28"/>
      <c r="D395" s="28"/>
      <c r="E395" s="28"/>
      <c r="F395" s="28"/>
      <c r="G395" s="28"/>
      <c r="H395" s="28"/>
      <c r="I395" s="28"/>
      <c r="J395" s="28"/>
      <c r="K395" s="28"/>
      <c r="L395" s="28"/>
      <c r="M395" s="28"/>
      <c r="N395" s="28"/>
      <c r="O395" s="28"/>
      <c r="P395" s="28"/>
      <c r="Q395" s="28"/>
      <c r="R395" s="28"/>
      <c r="S395" s="28"/>
      <c r="T395" s="28"/>
      <c r="U395" s="28"/>
    </row>
    <row r="396" spans="2:21" s="81" customFormat="1" ht="13.5" customHeight="1">
      <c r="B396" s="1115" t="s">
        <v>292</v>
      </c>
      <c r="C396" s="1146" t="s">
        <v>98</v>
      </c>
      <c r="D396" s="1146"/>
      <c r="E396" s="1146"/>
      <c r="F396" s="1146"/>
      <c r="G396" s="1124"/>
      <c r="H396" s="1125"/>
      <c r="I396" s="1125"/>
      <c r="J396" s="1125"/>
      <c r="K396" s="1125"/>
      <c r="L396" s="1125"/>
      <c r="M396" s="1125"/>
      <c r="N396" s="1125"/>
      <c r="O396" s="1125"/>
      <c r="P396" s="1125"/>
      <c r="Q396" s="1125"/>
      <c r="R396" s="1125"/>
      <c r="S396" s="1125"/>
      <c r="T396" s="1125"/>
      <c r="U396" s="1126"/>
    </row>
    <row r="397" spans="2:21" s="81" customFormat="1" ht="13.5" customHeight="1">
      <c r="B397" s="1116"/>
      <c r="C397" s="1147"/>
      <c r="D397" s="1147"/>
      <c r="E397" s="1147"/>
      <c r="F397" s="1147"/>
      <c r="G397" s="1148"/>
      <c r="H397" s="1149"/>
      <c r="I397" s="1149"/>
      <c r="J397" s="1149"/>
      <c r="K397" s="1149"/>
      <c r="L397" s="1149"/>
      <c r="M397" s="1149"/>
      <c r="N397" s="1149"/>
      <c r="O397" s="1149"/>
      <c r="P397" s="1149"/>
      <c r="Q397" s="1149"/>
      <c r="R397" s="1149"/>
      <c r="S397" s="1149"/>
      <c r="T397" s="1149"/>
      <c r="U397" s="1150"/>
    </row>
    <row r="398" spans="2:21" s="81" customFormat="1" ht="13.5" customHeight="1">
      <c r="B398" s="1116"/>
      <c r="C398" s="1130" t="s">
        <v>93</v>
      </c>
      <c r="D398" s="1130"/>
      <c r="E398" s="1130"/>
      <c r="F398" s="1130"/>
      <c r="G398" s="544"/>
      <c r="H398" s="545"/>
      <c r="I398" s="545"/>
      <c r="J398" s="545"/>
      <c r="K398" s="545"/>
      <c r="L398" s="545"/>
      <c r="M398" s="545"/>
      <c r="N398" s="545"/>
      <c r="O398" s="545"/>
      <c r="P398" s="545"/>
      <c r="Q398" s="545"/>
      <c r="R398" s="545"/>
      <c r="S398" s="545"/>
      <c r="T398" s="545"/>
      <c r="U398" s="1131"/>
    </row>
    <row r="399" spans="2:21" s="81" customFormat="1" ht="13.5" customHeight="1">
      <c r="B399" s="1116"/>
      <c r="C399" s="1130"/>
      <c r="D399" s="1130"/>
      <c r="E399" s="1130"/>
      <c r="F399" s="1130"/>
      <c r="G399" s="1132"/>
      <c r="H399" s="1133"/>
      <c r="I399" s="1133"/>
      <c r="J399" s="1133"/>
      <c r="K399" s="1133"/>
      <c r="L399" s="1133"/>
      <c r="M399" s="1133"/>
      <c r="N399" s="1133"/>
      <c r="O399" s="1133"/>
      <c r="P399" s="1133"/>
      <c r="Q399" s="1133"/>
      <c r="R399" s="1133"/>
      <c r="S399" s="1133"/>
      <c r="T399" s="1133"/>
      <c r="U399" s="1134"/>
    </row>
    <row r="400" spans="2:21" s="81" customFormat="1" ht="13.5" customHeight="1">
      <c r="B400" s="1116"/>
      <c r="C400" s="1130"/>
      <c r="D400" s="1130"/>
      <c r="E400" s="1130"/>
      <c r="F400" s="1130"/>
      <c r="G400" s="1132"/>
      <c r="H400" s="1133"/>
      <c r="I400" s="1133"/>
      <c r="J400" s="1133"/>
      <c r="K400" s="1133"/>
      <c r="L400" s="1133"/>
      <c r="M400" s="1133"/>
      <c r="N400" s="1133"/>
      <c r="O400" s="1133"/>
      <c r="P400" s="1133"/>
      <c r="Q400" s="1133"/>
      <c r="R400" s="1133"/>
      <c r="S400" s="1133"/>
      <c r="T400" s="1133"/>
      <c r="U400" s="1134"/>
    </row>
    <row r="401" spans="2:21" s="81" customFormat="1" ht="13.5" customHeight="1">
      <c r="B401" s="1116"/>
      <c r="C401" s="1130"/>
      <c r="D401" s="1130"/>
      <c r="E401" s="1130"/>
      <c r="F401" s="1130"/>
      <c r="G401" s="1132"/>
      <c r="H401" s="1133"/>
      <c r="I401" s="1133"/>
      <c r="J401" s="1133"/>
      <c r="K401" s="1133"/>
      <c r="L401" s="1133"/>
      <c r="M401" s="1133"/>
      <c r="N401" s="1133"/>
      <c r="O401" s="1133"/>
      <c r="P401" s="1133"/>
      <c r="Q401" s="1133"/>
      <c r="R401" s="1133"/>
      <c r="S401" s="1133"/>
      <c r="T401" s="1133"/>
      <c r="U401" s="1134"/>
    </row>
    <row r="402" spans="2:21" s="81" customFormat="1" ht="9.75" customHeight="1">
      <c r="B402" s="1116"/>
      <c r="C402" s="1130"/>
      <c r="D402" s="1130"/>
      <c r="E402" s="1130"/>
      <c r="F402" s="1130"/>
      <c r="G402" s="547"/>
      <c r="H402" s="548"/>
      <c r="I402" s="548"/>
      <c r="J402" s="548"/>
      <c r="K402" s="548"/>
      <c r="L402" s="548"/>
      <c r="M402" s="548"/>
      <c r="N402" s="548"/>
      <c r="O402" s="548"/>
      <c r="P402" s="548"/>
      <c r="Q402" s="548"/>
      <c r="R402" s="548"/>
      <c r="S402" s="548"/>
      <c r="T402" s="548"/>
      <c r="U402" s="1135"/>
    </row>
    <row r="403" spans="2:21" s="81" customFormat="1" ht="13.5" customHeight="1">
      <c r="B403" s="1116"/>
      <c r="C403" s="1136" t="s">
        <v>97</v>
      </c>
      <c r="D403" s="1136"/>
      <c r="E403" s="1136"/>
      <c r="F403" s="1136"/>
      <c r="G403" s="1137"/>
      <c r="H403" s="1137"/>
      <c r="I403" s="1137"/>
      <c r="J403" s="1137"/>
      <c r="K403" s="1137"/>
      <c r="L403" s="1137"/>
      <c r="M403" s="1137"/>
      <c r="N403" s="1137"/>
      <c r="O403" s="1137"/>
      <c r="P403" s="1137"/>
      <c r="Q403" s="1137"/>
      <c r="R403" s="1137"/>
      <c r="S403" s="1137"/>
      <c r="T403" s="1137"/>
      <c r="U403" s="1138"/>
    </row>
    <row r="404" spans="2:21" s="81" customFormat="1" ht="13.5" customHeight="1">
      <c r="B404" s="1116"/>
      <c r="C404" s="1136"/>
      <c r="D404" s="1136"/>
      <c r="E404" s="1136"/>
      <c r="F404" s="1136"/>
      <c r="G404" s="1137"/>
      <c r="H404" s="1137"/>
      <c r="I404" s="1137"/>
      <c r="J404" s="1137"/>
      <c r="K404" s="1137"/>
      <c r="L404" s="1137"/>
      <c r="M404" s="1137"/>
      <c r="N404" s="1137"/>
      <c r="O404" s="1137"/>
      <c r="P404" s="1137"/>
      <c r="Q404" s="1137"/>
      <c r="R404" s="1137"/>
      <c r="S404" s="1137"/>
      <c r="T404" s="1137"/>
      <c r="U404" s="1138"/>
    </row>
    <row r="405" spans="2:21" s="81" customFormat="1" ht="13.5" customHeight="1">
      <c r="B405" s="1116"/>
      <c r="C405" s="1136"/>
      <c r="D405" s="1136"/>
      <c r="E405" s="1136"/>
      <c r="F405" s="1136"/>
      <c r="G405" s="1137"/>
      <c r="H405" s="1137"/>
      <c r="I405" s="1137"/>
      <c r="J405" s="1137"/>
      <c r="K405" s="1137"/>
      <c r="L405" s="1137"/>
      <c r="M405" s="1137"/>
      <c r="N405" s="1137"/>
      <c r="O405" s="1137"/>
      <c r="P405" s="1137"/>
      <c r="Q405" s="1137"/>
      <c r="R405" s="1137"/>
      <c r="S405" s="1137"/>
      <c r="T405" s="1137"/>
      <c r="U405" s="1138"/>
    </row>
    <row r="406" spans="2:21" s="81" customFormat="1" ht="13.5" customHeight="1">
      <c r="B406" s="1116"/>
      <c r="C406" s="1136"/>
      <c r="D406" s="1136"/>
      <c r="E406" s="1136"/>
      <c r="F406" s="1136"/>
      <c r="G406" s="1137"/>
      <c r="H406" s="1137"/>
      <c r="I406" s="1137"/>
      <c r="J406" s="1137"/>
      <c r="K406" s="1137"/>
      <c r="L406" s="1137"/>
      <c r="M406" s="1137"/>
      <c r="N406" s="1137"/>
      <c r="O406" s="1137"/>
      <c r="P406" s="1137"/>
      <c r="Q406" s="1137"/>
      <c r="R406" s="1137"/>
      <c r="S406" s="1137"/>
      <c r="T406" s="1137"/>
      <c r="U406" s="1138"/>
    </row>
    <row r="407" spans="2:21" s="81" customFormat="1" ht="13.5" customHeight="1">
      <c r="B407" s="1116"/>
      <c r="C407" s="1136"/>
      <c r="D407" s="1136"/>
      <c r="E407" s="1136"/>
      <c r="F407" s="1136"/>
      <c r="G407" s="1137"/>
      <c r="H407" s="1137"/>
      <c r="I407" s="1137"/>
      <c r="J407" s="1137"/>
      <c r="K407" s="1137"/>
      <c r="L407" s="1137"/>
      <c r="M407" s="1137"/>
      <c r="N407" s="1137"/>
      <c r="O407" s="1137"/>
      <c r="P407" s="1137"/>
      <c r="Q407" s="1137"/>
      <c r="R407" s="1137"/>
      <c r="S407" s="1137"/>
      <c r="T407" s="1137"/>
      <c r="U407" s="1138"/>
    </row>
    <row r="408" spans="2:21" s="81" customFormat="1" ht="13.5" customHeight="1">
      <c r="B408" s="1116"/>
      <c r="C408" s="1136"/>
      <c r="D408" s="1136"/>
      <c r="E408" s="1136"/>
      <c r="F408" s="1136"/>
      <c r="G408" s="1137"/>
      <c r="H408" s="1137"/>
      <c r="I408" s="1137"/>
      <c r="J408" s="1137"/>
      <c r="K408" s="1137"/>
      <c r="L408" s="1137"/>
      <c r="M408" s="1137"/>
      <c r="N408" s="1137"/>
      <c r="O408" s="1137"/>
      <c r="P408" s="1137"/>
      <c r="Q408" s="1137"/>
      <c r="R408" s="1137"/>
      <c r="S408" s="1137"/>
      <c r="T408" s="1137"/>
      <c r="U408" s="1138"/>
    </row>
    <row r="409" spans="2:21" s="81" customFormat="1" ht="13.5" customHeight="1">
      <c r="B409" s="1116"/>
      <c r="C409" s="1136"/>
      <c r="D409" s="1136"/>
      <c r="E409" s="1136"/>
      <c r="F409" s="1136"/>
      <c r="G409" s="1137"/>
      <c r="H409" s="1137"/>
      <c r="I409" s="1137"/>
      <c r="J409" s="1137"/>
      <c r="K409" s="1137"/>
      <c r="L409" s="1137"/>
      <c r="M409" s="1137"/>
      <c r="N409" s="1137"/>
      <c r="O409" s="1137"/>
      <c r="P409" s="1137"/>
      <c r="Q409" s="1137"/>
      <c r="R409" s="1137"/>
      <c r="S409" s="1137"/>
      <c r="T409" s="1137"/>
      <c r="U409" s="1138"/>
    </row>
    <row r="410" spans="2:21" s="81" customFormat="1" ht="13.5" customHeight="1">
      <c r="B410" s="1116"/>
      <c r="C410" s="1136"/>
      <c r="D410" s="1136"/>
      <c r="E410" s="1136"/>
      <c r="F410" s="1136"/>
      <c r="G410" s="1137"/>
      <c r="H410" s="1137"/>
      <c r="I410" s="1137"/>
      <c r="J410" s="1137"/>
      <c r="K410" s="1137"/>
      <c r="L410" s="1137"/>
      <c r="M410" s="1137"/>
      <c r="N410" s="1137"/>
      <c r="O410" s="1137"/>
      <c r="P410" s="1137"/>
      <c r="Q410" s="1137"/>
      <c r="R410" s="1137"/>
      <c r="S410" s="1137"/>
      <c r="T410" s="1137"/>
      <c r="U410" s="1138"/>
    </row>
    <row r="411" spans="2:21" s="81" customFormat="1" ht="13.5" customHeight="1">
      <c r="B411" s="1116"/>
      <c r="C411" s="1136"/>
      <c r="D411" s="1136"/>
      <c r="E411" s="1136"/>
      <c r="F411" s="1136"/>
      <c r="G411" s="1137"/>
      <c r="H411" s="1137"/>
      <c r="I411" s="1137"/>
      <c r="J411" s="1137"/>
      <c r="K411" s="1137"/>
      <c r="L411" s="1137"/>
      <c r="M411" s="1137"/>
      <c r="N411" s="1137"/>
      <c r="O411" s="1137"/>
      <c r="P411" s="1137"/>
      <c r="Q411" s="1137"/>
      <c r="R411" s="1137"/>
      <c r="S411" s="1137"/>
      <c r="T411" s="1137"/>
      <c r="U411" s="1138"/>
    </row>
    <row r="412" spans="2:21" s="81" customFormat="1" ht="13.5" customHeight="1">
      <c r="B412" s="1116"/>
      <c r="C412" s="1136"/>
      <c r="D412" s="1136"/>
      <c r="E412" s="1136"/>
      <c r="F412" s="1136"/>
      <c r="G412" s="1137"/>
      <c r="H412" s="1137"/>
      <c r="I412" s="1137"/>
      <c r="J412" s="1137"/>
      <c r="K412" s="1137"/>
      <c r="L412" s="1137"/>
      <c r="M412" s="1137"/>
      <c r="N412" s="1137"/>
      <c r="O412" s="1137"/>
      <c r="P412" s="1137"/>
      <c r="Q412" s="1137"/>
      <c r="R412" s="1137"/>
      <c r="S412" s="1137"/>
      <c r="T412" s="1137"/>
      <c r="U412" s="1138"/>
    </row>
    <row r="413" spans="2:21" s="81" customFormat="1" ht="13.5" customHeight="1">
      <c r="B413" s="1116"/>
      <c r="C413" s="1136"/>
      <c r="D413" s="1136"/>
      <c r="E413" s="1136"/>
      <c r="F413" s="1136"/>
      <c r="G413" s="1137"/>
      <c r="H413" s="1137"/>
      <c r="I413" s="1137"/>
      <c r="J413" s="1137"/>
      <c r="K413" s="1137"/>
      <c r="L413" s="1137"/>
      <c r="M413" s="1137"/>
      <c r="N413" s="1137"/>
      <c r="O413" s="1137"/>
      <c r="P413" s="1137"/>
      <c r="Q413" s="1137"/>
      <c r="R413" s="1137"/>
      <c r="S413" s="1137"/>
      <c r="T413" s="1137"/>
      <c r="U413" s="1138"/>
    </row>
    <row r="414" spans="2:21" s="81" customFormat="1" ht="23.25" customHeight="1">
      <c r="B414" s="1116"/>
      <c r="C414" s="1090"/>
      <c r="D414" s="1061" t="s">
        <v>197</v>
      </c>
      <c r="E414" s="1061"/>
      <c r="F414" s="709"/>
      <c r="G414" s="1093"/>
      <c r="H414" s="1094"/>
      <c r="I414" s="1094"/>
      <c r="J414" s="1094"/>
      <c r="K414" s="1094"/>
      <c r="L414" s="1094"/>
      <c r="M414" s="1094"/>
      <c r="N414" s="1094"/>
      <c r="O414" s="1094"/>
      <c r="P414" s="1094"/>
      <c r="Q414" s="1094"/>
      <c r="R414" s="1094"/>
      <c r="S414" s="1094"/>
      <c r="T414" s="1094"/>
      <c r="U414" s="1095"/>
    </row>
    <row r="415" spans="2:21" s="81" customFormat="1" ht="23.25" customHeight="1">
      <c r="B415" s="1116"/>
      <c r="C415" s="1090"/>
      <c r="D415" s="1091"/>
      <c r="E415" s="1091"/>
      <c r="F415" s="1092"/>
      <c r="G415" s="1096"/>
      <c r="H415" s="1097"/>
      <c r="I415" s="1097"/>
      <c r="J415" s="1097"/>
      <c r="K415" s="1097"/>
      <c r="L415" s="1097"/>
      <c r="M415" s="1097"/>
      <c r="N415" s="1097"/>
      <c r="O415" s="1097"/>
      <c r="P415" s="1097"/>
      <c r="Q415" s="1097"/>
      <c r="R415" s="1097"/>
      <c r="S415" s="1097"/>
      <c r="T415" s="1097"/>
      <c r="U415" s="1098"/>
    </row>
    <row r="416" spans="2:21" s="81" customFormat="1" ht="13.5" customHeight="1">
      <c r="B416" s="1116"/>
      <c r="C416" s="625" t="s">
        <v>74</v>
      </c>
      <c r="D416" s="625"/>
      <c r="E416" s="625"/>
      <c r="F416" s="625"/>
      <c r="G416" s="1143"/>
      <c r="H416" s="1143"/>
      <c r="I416" s="1143"/>
      <c r="J416" s="1143"/>
      <c r="K416" s="1143"/>
      <c r="L416" s="1143"/>
      <c r="M416" s="1143"/>
      <c r="N416" s="1143"/>
      <c r="O416" s="1143"/>
      <c r="P416" s="1143"/>
      <c r="Q416" s="1143"/>
      <c r="R416" s="1143"/>
      <c r="S416" s="1143"/>
      <c r="T416" s="1143"/>
      <c r="U416" s="1144"/>
    </row>
    <row r="417" spans="2:21" s="81" customFormat="1" ht="13.5" customHeight="1">
      <c r="B417" s="1116"/>
      <c r="C417" s="625"/>
      <c r="D417" s="625"/>
      <c r="E417" s="625"/>
      <c r="F417" s="625"/>
      <c r="G417" s="1143"/>
      <c r="H417" s="1143"/>
      <c r="I417" s="1143"/>
      <c r="J417" s="1143"/>
      <c r="K417" s="1143"/>
      <c r="L417" s="1143"/>
      <c r="M417" s="1143"/>
      <c r="N417" s="1143"/>
      <c r="O417" s="1143"/>
      <c r="P417" s="1143"/>
      <c r="Q417" s="1143"/>
      <c r="R417" s="1143"/>
      <c r="S417" s="1143"/>
      <c r="T417" s="1143"/>
      <c r="U417" s="1144"/>
    </row>
    <row r="418" spans="2:21" s="81" customFormat="1" ht="13.5" customHeight="1">
      <c r="B418" s="1116"/>
      <c r="C418" s="625"/>
      <c r="D418" s="625"/>
      <c r="E418" s="625"/>
      <c r="F418" s="625"/>
      <c r="G418" s="1143"/>
      <c r="H418" s="1143"/>
      <c r="I418" s="1143"/>
      <c r="J418" s="1143"/>
      <c r="K418" s="1143"/>
      <c r="L418" s="1143"/>
      <c r="M418" s="1143"/>
      <c r="N418" s="1143"/>
      <c r="O418" s="1143"/>
      <c r="P418" s="1143"/>
      <c r="Q418" s="1143"/>
      <c r="R418" s="1143"/>
      <c r="S418" s="1143"/>
      <c r="T418" s="1143"/>
      <c r="U418" s="1144"/>
    </row>
    <row r="419" spans="2:21" s="81" customFormat="1" ht="13.5" customHeight="1">
      <c r="B419" s="1116"/>
      <c r="C419" s="625"/>
      <c r="D419" s="625"/>
      <c r="E419" s="625"/>
      <c r="F419" s="625"/>
      <c r="G419" s="1143"/>
      <c r="H419" s="1143"/>
      <c r="I419" s="1143"/>
      <c r="J419" s="1143"/>
      <c r="K419" s="1143"/>
      <c r="L419" s="1143"/>
      <c r="M419" s="1143"/>
      <c r="N419" s="1143"/>
      <c r="O419" s="1143"/>
      <c r="P419" s="1143"/>
      <c r="Q419" s="1143"/>
      <c r="R419" s="1143"/>
      <c r="S419" s="1143"/>
      <c r="T419" s="1143"/>
      <c r="U419" s="1144"/>
    </row>
    <row r="420" spans="2:21" s="81" customFormat="1" ht="7.5" customHeight="1">
      <c r="B420" s="1116"/>
      <c r="C420" s="625"/>
      <c r="D420" s="625"/>
      <c r="E420" s="625"/>
      <c r="F420" s="625"/>
      <c r="G420" s="1143"/>
      <c r="H420" s="1143"/>
      <c r="I420" s="1143"/>
      <c r="J420" s="1143"/>
      <c r="K420" s="1143"/>
      <c r="L420" s="1143"/>
      <c r="M420" s="1143"/>
      <c r="N420" s="1143"/>
      <c r="O420" s="1143"/>
      <c r="P420" s="1143"/>
      <c r="Q420" s="1143"/>
      <c r="R420" s="1143"/>
      <c r="S420" s="1143"/>
      <c r="T420" s="1143"/>
      <c r="U420" s="1144"/>
    </row>
    <row r="421" spans="2:21" s="81" customFormat="1" ht="13.5" customHeight="1">
      <c r="B421" s="1116"/>
      <c r="C421" s="1130" t="s">
        <v>192</v>
      </c>
      <c r="D421" s="1130"/>
      <c r="E421" s="1130"/>
      <c r="F421" s="1130"/>
      <c r="G421" s="1143"/>
      <c r="H421" s="1143"/>
      <c r="I421" s="1143"/>
      <c r="J421" s="1143"/>
      <c r="K421" s="1143"/>
      <c r="L421" s="1143"/>
      <c r="M421" s="1143"/>
      <c r="N421" s="1143"/>
      <c r="O421" s="1143"/>
      <c r="P421" s="1143"/>
      <c r="Q421" s="1143"/>
      <c r="R421" s="1143"/>
      <c r="S421" s="1143"/>
      <c r="T421" s="1143"/>
      <c r="U421" s="1144"/>
    </row>
    <row r="422" spans="2:21" s="81" customFormat="1" ht="13.5" customHeight="1">
      <c r="B422" s="1116"/>
      <c r="C422" s="1130"/>
      <c r="D422" s="1130"/>
      <c r="E422" s="1130"/>
      <c r="F422" s="1130"/>
      <c r="G422" s="1143"/>
      <c r="H422" s="1143"/>
      <c r="I422" s="1143"/>
      <c r="J422" s="1143"/>
      <c r="K422" s="1143"/>
      <c r="L422" s="1143"/>
      <c r="M422" s="1143"/>
      <c r="N422" s="1143"/>
      <c r="O422" s="1143"/>
      <c r="P422" s="1143"/>
      <c r="Q422" s="1143"/>
      <c r="R422" s="1143"/>
      <c r="S422" s="1143"/>
      <c r="T422" s="1143"/>
      <c r="U422" s="1144"/>
    </row>
    <row r="423" spans="2:21" s="81" customFormat="1" ht="13.5" customHeight="1">
      <c r="B423" s="1116"/>
      <c r="C423" s="1130"/>
      <c r="D423" s="1130"/>
      <c r="E423" s="1130"/>
      <c r="F423" s="1130"/>
      <c r="G423" s="1143"/>
      <c r="H423" s="1143"/>
      <c r="I423" s="1143"/>
      <c r="J423" s="1143"/>
      <c r="K423" s="1143"/>
      <c r="L423" s="1143"/>
      <c r="M423" s="1143"/>
      <c r="N423" s="1143"/>
      <c r="O423" s="1143"/>
      <c r="P423" s="1143"/>
      <c r="Q423" s="1143"/>
      <c r="R423" s="1143"/>
      <c r="S423" s="1143"/>
      <c r="T423" s="1143"/>
      <c r="U423" s="1144"/>
    </row>
    <row r="424" spans="2:21" s="81" customFormat="1" ht="13.5" customHeight="1">
      <c r="B424" s="1116"/>
      <c r="C424" s="1130"/>
      <c r="D424" s="1130"/>
      <c r="E424" s="1130"/>
      <c r="F424" s="1130"/>
      <c r="G424" s="1143"/>
      <c r="H424" s="1143"/>
      <c r="I424" s="1143"/>
      <c r="J424" s="1143"/>
      <c r="K424" s="1143"/>
      <c r="L424" s="1143"/>
      <c r="M424" s="1143"/>
      <c r="N424" s="1143"/>
      <c r="O424" s="1143"/>
      <c r="P424" s="1143"/>
      <c r="Q424" s="1143"/>
      <c r="R424" s="1143"/>
      <c r="S424" s="1143"/>
      <c r="T424" s="1143"/>
      <c r="U424" s="1144"/>
    </row>
    <row r="425" spans="2:21" s="81" customFormat="1" ht="18.75" customHeight="1">
      <c r="B425" s="1116"/>
      <c r="C425" s="1130"/>
      <c r="D425" s="1130"/>
      <c r="E425" s="1130"/>
      <c r="F425" s="1130"/>
      <c r="G425" s="1143"/>
      <c r="H425" s="1143"/>
      <c r="I425" s="1143"/>
      <c r="J425" s="1143"/>
      <c r="K425" s="1143"/>
      <c r="L425" s="1143"/>
      <c r="M425" s="1143"/>
      <c r="N425" s="1143"/>
      <c r="O425" s="1143"/>
      <c r="P425" s="1143"/>
      <c r="Q425" s="1143"/>
      <c r="R425" s="1143"/>
      <c r="S425" s="1143"/>
      <c r="T425" s="1143"/>
      <c r="U425" s="1144"/>
    </row>
    <row r="426" spans="2:21" s="81" customFormat="1" ht="13.5" customHeight="1">
      <c r="B426" s="1116"/>
      <c r="C426" s="477" t="s">
        <v>55</v>
      </c>
      <c r="D426" s="477"/>
      <c r="E426" s="477"/>
      <c r="F426" s="477"/>
      <c r="G426" s="1145"/>
      <c r="H426" s="1145"/>
      <c r="I426" s="1145"/>
      <c r="J426" s="1145"/>
      <c r="K426" s="1145"/>
      <c r="L426" s="1145"/>
      <c r="M426" s="1145"/>
      <c r="N426" s="1145"/>
      <c r="O426" s="1145"/>
      <c r="P426" s="485" t="s">
        <v>99</v>
      </c>
      <c r="Q426" s="485"/>
      <c r="R426" s="485"/>
      <c r="S426" s="487" t="s">
        <v>100</v>
      </c>
      <c r="T426" s="487"/>
      <c r="U426" s="488"/>
    </row>
    <row r="427" spans="2:21" s="81" customFormat="1" ht="13.5" customHeight="1">
      <c r="B427" s="1116"/>
      <c r="C427" s="477"/>
      <c r="D427" s="477"/>
      <c r="E427" s="477"/>
      <c r="F427" s="477"/>
      <c r="G427" s="1145"/>
      <c r="H427" s="1145"/>
      <c r="I427" s="1145"/>
      <c r="J427" s="1145"/>
      <c r="K427" s="1145"/>
      <c r="L427" s="1145"/>
      <c r="M427" s="1145"/>
      <c r="N427" s="1145"/>
      <c r="O427" s="1145"/>
      <c r="P427" s="485"/>
      <c r="Q427" s="485"/>
      <c r="R427" s="485"/>
      <c r="S427" s="487"/>
      <c r="T427" s="487"/>
      <c r="U427" s="488"/>
    </row>
    <row r="428" spans="2:21" s="81" customFormat="1" ht="13.5" customHeight="1">
      <c r="B428" s="1116"/>
      <c r="C428" s="477"/>
      <c r="D428" s="477"/>
      <c r="E428" s="477"/>
      <c r="F428" s="477"/>
      <c r="G428" s="1145"/>
      <c r="H428" s="1145"/>
      <c r="I428" s="1145"/>
      <c r="J428" s="1145"/>
      <c r="K428" s="1145"/>
      <c r="L428" s="1145"/>
      <c r="M428" s="1145"/>
      <c r="N428" s="1145"/>
      <c r="O428" s="1145"/>
      <c r="P428" s="485"/>
      <c r="Q428" s="485"/>
      <c r="R428" s="485"/>
      <c r="S428" s="487"/>
      <c r="T428" s="487"/>
      <c r="U428" s="488"/>
    </row>
    <row r="429" spans="2:21" s="81" customFormat="1" ht="13.5" customHeight="1">
      <c r="B429" s="1116"/>
      <c r="C429" s="477" t="s">
        <v>106</v>
      </c>
      <c r="D429" s="477"/>
      <c r="E429" s="477"/>
      <c r="F429" s="477"/>
      <c r="G429" s="617"/>
      <c r="H429" s="617"/>
      <c r="I429" s="617"/>
      <c r="J429" s="617"/>
      <c r="K429" s="617"/>
      <c r="L429" s="617"/>
      <c r="M429" s="617"/>
      <c r="N429" s="617"/>
      <c r="O429" s="617"/>
      <c r="P429" s="617"/>
      <c r="Q429" s="617"/>
      <c r="R429" s="617"/>
      <c r="S429" s="617"/>
      <c r="T429" s="617"/>
      <c r="U429" s="626"/>
    </row>
    <row r="430" spans="2:21" s="81" customFormat="1" ht="13.5" customHeight="1">
      <c r="B430" s="1116"/>
      <c r="C430" s="477"/>
      <c r="D430" s="477"/>
      <c r="E430" s="477"/>
      <c r="F430" s="477"/>
      <c r="G430" s="617"/>
      <c r="H430" s="617"/>
      <c r="I430" s="617"/>
      <c r="J430" s="617"/>
      <c r="K430" s="617"/>
      <c r="L430" s="617"/>
      <c r="M430" s="617"/>
      <c r="N430" s="617"/>
      <c r="O430" s="617"/>
      <c r="P430" s="617"/>
      <c r="Q430" s="617"/>
      <c r="R430" s="617"/>
      <c r="S430" s="617"/>
      <c r="T430" s="617"/>
      <c r="U430" s="626"/>
    </row>
    <row r="431" spans="2:21" s="81" customFormat="1" ht="18" customHeight="1">
      <c r="B431" s="1116"/>
      <c r="C431" s="477"/>
      <c r="D431" s="477"/>
      <c r="E431" s="477"/>
      <c r="F431" s="477"/>
      <c r="G431" s="617"/>
      <c r="H431" s="617"/>
      <c r="I431" s="617"/>
      <c r="J431" s="617"/>
      <c r="K431" s="617"/>
      <c r="L431" s="617"/>
      <c r="M431" s="617"/>
      <c r="N431" s="617"/>
      <c r="O431" s="617"/>
      <c r="P431" s="617"/>
      <c r="Q431" s="617"/>
      <c r="R431" s="617"/>
      <c r="S431" s="617"/>
      <c r="T431" s="617"/>
      <c r="U431" s="626"/>
    </row>
    <row r="432" spans="2:21" s="81" customFormat="1" ht="13.5" customHeight="1">
      <c r="B432" s="1116"/>
      <c r="C432" s="477" t="s">
        <v>12</v>
      </c>
      <c r="D432" s="477"/>
      <c r="E432" s="477"/>
      <c r="F432" s="477"/>
      <c r="G432" s="449" t="s">
        <v>198</v>
      </c>
      <c r="H432" s="449"/>
      <c r="I432" s="449"/>
      <c r="J432" s="449"/>
      <c r="K432" s="449"/>
      <c r="L432" s="449"/>
      <c r="M432" s="714" t="s">
        <v>104</v>
      </c>
      <c r="N432" s="714"/>
      <c r="O432" s="714"/>
      <c r="P432" s="714"/>
      <c r="Q432" s="714"/>
      <c r="R432" s="714"/>
      <c r="S432" s="714"/>
      <c r="T432" s="714"/>
      <c r="U432" s="715"/>
    </row>
    <row r="433" spans="2:21" s="81" customFormat="1" ht="21.75" customHeight="1">
      <c r="B433" s="1116"/>
      <c r="C433" s="477"/>
      <c r="D433" s="477"/>
      <c r="E433" s="477"/>
      <c r="F433" s="477"/>
      <c r="G433" s="449"/>
      <c r="H433" s="449"/>
      <c r="I433" s="449"/>
      <c r="J433" s="449"/>
      <c r="K433" s="449"/>
      <c r="L433" s="449"/>
      <c r="M433" s="714"/>
      <c r="N433" s="714"/>
      <c r="O433" s="714"/>
      <c r="P433" s="714"/>
      <c r="Q433" s="714"/>
      <c r="R433" s="714"/>
      <c r="S433" s="714"/>
      <c r="T433" s="714"/>
      <c r="U433" s="715"/>
    </row>
    <row r="434" spans="2:21" s="81" customFormat="1" ht="13.5" customHeight="1">
      <c r="B434" s="1116"/>
      <c r="C434" s="477" t="s">
        <v>193</v>
      </c>
      <c r="D434" s="477"/>
      <c r="E434" s="477"/>
      <c r="F434" s="477"/>
      <c r="G434" s="1143"/>
      <c r="H434" s="1143"/>
      <c r="I434" s="1143"/>
      <c r="J434" s="1143"/>
      <c r="K434" s="1143"/>
      <c r="L434" s="1143"/>
      <c r="M434" s="1143"/>
      <c r="N434" s="1143"/>
      <c r="O434" s="1143"/>
      <c r="P434" s="1143"/>
      <c r="Q434" s="1143"/>
      <c r="R434" s="1143"/>
      <c r="S434" s="1143"/>
      <c r="T434" s="1143"/>
      <c r="U434" s="1144"/>
    </row>
    <row r="435" spans="2:21" s="81" customFormat="1" ht="13.5" customHeight="1">
      <c r="B435" s="1116"/>
      <c r="C435" s="477"/>
      <c r="D435" s="477"/>
      <c r="E435" s="477"/>
      <c r="F435" s="477"/>
      <c r="G435" s="1143"/>
      <c r="H435" s="1143"/>
      <c r="I435" s="1143"/>
      <c r="J435" s="1143"/>
      <c r="K435" s="1143"/>
      <c r="L435" s="1143"/>
      <c r="M435" s="1143"/>
      <c r="N435" s="1143"/>
      <c r="O435" s="1143"/>
      <c r="P435" s="1143"/>
      <c r="Q435" s="1143"/>
      <c r="R435" s="1143"/>
      <c r="S435" s="1143"/>
      <c r="T435" s="1143"/>
      <c r="U435" s="1144"/>
    </row>
    <row r="436" spans="2:21" s="81" customFormat="1" ht="10.5" customHeight="1">
      <c r="B436" s="1116"/>
      <c r="C436" s="477"/>
      <c r="D436" s="477"/>
      <c r="E436" s="477"/>
      <c r="F436" s="477"/>
      <c r="G436" s="1143"/>
      <c r="H436" s="1143"/>
      <c r="I436" s="1143"/>
      <c r="J436" s="1143"/>
      <c r="K436" s="1143"/>
      <c r="L436" s="1143"/>
      <c r="M436" s="1143"/>
      <c r="N436" s="1143"/>
      <c r="O436" s="1143"/>
      <c r="P436" s="1143"/>
      <c r="Q436" s="1143"/>
      <c r="R436" s="1143"/>
      <c r="S436" s="1143"/>
      <c r="T436" s="1143"/>
      <c r="U436" s="1144"/>
    </row>
    <row r="437" spans="2:21" s="81" customFormat="1" ht="13.5" customHeight="1">
      <c r="B437" s="1116"/>
      <c r="C437" s="477" t="s">
        <v>13</v>
      </c>
      <c r="D437" s="477"/>
      <c r="E437" s="477"/>
      <c r="F437" s="477"/>
      <c r="G437" s="1141"/>
      <c r="H437" s="1141"/>
      <c r="I437" s="1141"/>
      <c r="J437" s="1141"/>
      <c r="K437" s="1141"/>
      <c r="L437" s="1141"/>
      <c r="M437" s="1141"/>
      <c r="N437" s="1141"/>
      <c r="O437" s="1141"/>
      <c r="P437" s="1141"/>
      <c r="Q437" s="1141"/>
      <c r="R437" s="1141"/>
      <c r="S437" s="1141"/>
      <c r="T437" s="1141"/>
      <c r="U437" s="1142"/>
    </row>
    <row r="438" spans="2:21" s="81" customFormat="1" ht="13.5" customHeight="1">
      <c r="B438" s="1116"/>
      <c r="C438" s="477"/>
      <c r="D438" s="477"/>
      <c r="E438" s="477"/>
      <c r="F438" s="477"/>
      <c r="G438" s="1141"/>
      <c r="H438" s="1141"/>
      <c r="I438" s="1141"/>
      <c r="J438" s="1141"/>
      <c r="K438" s="1141"/>
      <c r="L438" s="1141"/>
      <c r="M438" s="1141"/>
      <c r="N438" s="1141"/>
      <c r="O438" s="1141"/>
      <c r="P438" s="1141"/>
      <c r="Q438" s="1141"/>
      <c r="R438" s="1141"/>
      <c r="S438" s="1141"/>
      <c r="T438" s="1141"/>
      <c r="U438" s="1142"/>
    </row>
    <row r="439" spans="2:21" s="81" customFormat="1" ht="13.5" customHeight="1">
      <c r="B439" s="1116"/>
      <c r="C439" s="624" t="s">
        <v>107</v>
      </c>
      <c r="D439" s="625"/>
      <c r="E439" s="625"/>
      <c r="F439" s="625"/>
      <c r="G439" s="617"/>
      <c r="H439" s="617"/>
      <c r="I439" s="617"/>
      <c r="J439" s="617"/>
      <c r="K439" s="617"/>
      <c r="L439" s="617"/>
      <c r="M439" s="617"/>
      <c r="N439" s="617"/>
      <c r="O439" s="617"/>
      <c r="P439" s="617"/>
      <c r="Q439" s="617"/>
      <c r="R439" s="617"/>
      <c r="S439" s="617"/>
      <c r="T439" s="617"/>
      <c r="U439" s="626"/>
    </row>
    <row r="440" spans="2:21" s="81" customFormat="1" ht="13.5" customHeight="1">
      <c r="B440" s="1116"/>
      <c r="C440" s="624"/>
      <c r="D440" s="625"/>
      <c r="E440" s="625"/>
      <c r="F440" s="625"/>
      <c r="G440" s="617"/>
      <c r="H440" s="617"/>
      <c r="I440" s="617"/>
      <c r="J440" s="617"/>
      <c r="K440" s="617"/>
      <c r="L440" s="617"/>
      <c r="M440" s="617"/>
      <c r="N440" s="617"/>
      <c r="O440" s="617"/>
      <c r="P440" s="617"/>
      <c r="Q440" s="617"/>
      <c r="R440" s="617"/>
      <c r="S440" s="617"/>
      <c r="T440" s="617"/>
      <c r="U440" s="626"/>
    </row>
    <row r="441" spans="2:21" s="81" customFormat="1" ht="13.5" customHeight="1">
      <c r="B441" s="1116"/>
      <c r="C441" s="624"/>
      <c r="D441" s="625"/>
      <c r="E441" s="625"/>
      <c r="F441" s="625"/>
      <c r="G441" s="617"/>
      <c r="H441" s="617"/>
      <c r="I441" s="617"/>
      <c r="J441" s="617"/>
      <c r="K441" s="617"/>
      <c r="L441" s="617"/>
      <c r="M441" s="617"/>
      <c r="N441" s="617"/>
      <c r="O441" s="617"/>
      <c r="P441" s="617"/>
      <c r="Q441" s="617"/>
      <c r="R441" s="617"/>
      <c r="S441" s="617"/>
      <c r="T441" s="617"/>
      <c r="U441" s="626"/>
    </row>
    <row r="442" spans="2:21" s="81" customFormat="1" ht="13.5" customHeight="1">
      <c r="B442" s="1116"/>
      <c r="C442" s="625"/>
      <c r="D442" s="625"/>
      <c r="E442" s="625"/>
      <c r="F442" s="625"/>
      <c r="G442" s="617"/>
      <c r="H442" s="617"/>
      <c r="I442" s="617"/>
      <c r="J442" s="617"/>
      <c r="K442" s="617"/>
      <c r="L442" s="617"/>
      <c r="M442" s="617"/>
      <c r="N442" s="617"/>
      <c r="O442" s="617"/>
      <c r="P442" s="617"/>
      <c r="Q442" s="617"/>
      <c r="R442" s="617"/>
      <c r="S442" s="617"/>
      <c r="T442" s="617"/>
      <c r="U442" s="626"/>
    </row>
    <row r="443" spans="2:21" s="81" customFormat="1" ht="13.5" customHeight="1">
      <c r="B443" s="1116"/>
      <c r="C443" s="625"/>
      <c r="D443" s="625"/>
      <c r="E443" s="625"/>
      <c r="F443" s="625"/>
      <c r="G443" s="617"/>
      <c r="H443" s="617"/>
      <c r="I443" s="617"/>
      <c r="J443" s="617"/>
      <c r="K443" s="617"/>
      <c r="L443" s="617"/>
      <c r="M443" s="617"/>
      <c r="N443" s="617"/>
      <c r="O443" s="617"/>
      <c r="P443" s="617"/>
      <c r="Q443" s="617"/>
      <c r="R443" s="617"/>
      <c r="S443" s="617"/>
      <c r="T443" s="617"/>
      <c r="U443" s="626"/>
    </row>
    <row r="444" spans="2:21" s="81" customFormat="1" ht="13.5" customHeight="1">
      <c r="B444" s="1116"/>
      <c r="C444" s="473"/>
      <c r="D444" s="630" t="s">
        <v>81</v>
      </c>
      <c r="E444" s="708" t="s">
        <v>108</v>
      </c>
      <c r="F444" s="709"/>
      <c r="G444" s="1052" t="s">
        <v>10</v>
      </c>
      <c r="H444" s="1053"/>
      <c r="I444" s="1054"/>
      <c r="J444" s="244" t="s">
        <v>33</v>
      </c>
      <c r="K444" s="241"/>
      <c r="L444" s="242"/>
      <c r="M444" s="241" t="s">
        <v>32</v>
      </c>
      <c r="N444" s="242"/>
      <c r="O444" s="1052" t="s">
        <v>14</v>
      </c>
      <c r="P444" s="1054"/>
      <c r="Q444" s="1061" t="s">
        <v>64</v>
      </c>
      <c r="R444" s="1061"/>
      <c r="S444" s="709"/>
      <c r="T444" s="1030" t="s">
        <v>43</v>
      </c>
      <c r="U444" s="1033" t="s">
        <v>42</v>
      </c>
    </row>
    <row r="445" spans="2:21" s="81" customFormat="1" ht="13.5" customHeight="1">
      <c r="B445" s="1116"/>
      <c r="C445" s="474"/>
      <c r="D445" s="631"/>
      <c r="E445" s="710"/>
      <c r="F445" s="711"/>
      <c r="G445" s="1055"/>
      <c r="H445" s="1056"/>
      <c r="I445" s="1057"/>
      <c r="J445" s="706"/>
      <c r="K445" s="633"/>
      <c r="L445" s="634"/>
      <c r="M445" s="633"/>
      <c r="N445" s="634"/>
      <c r="O445" s="1055"/>
      <c r="P445" s="1057"/>
      <c r="Q445" s="1062"/>
      <c r="R445" s="1062"/>
      <c r="S445" s="711"/>
      <c r="T445" s="1031"/>
      <c r="U445" s="1034"/>
    </row>
    <row r="446" spans="2:21" s="81" customFormat="1" ht="13.5" customHeight="1" thickBot="1">
      <c r="B446" s="1116"/>
      <c r="C446" s="475"/>
      <c r="D446" s="632"/>
      <c r="E446" s="712"/>
      <c r="F446" s="713"/>
      <c r="G446" s="1058"/>
      <c r="H446" s="1059"/>
      <c r="I446" s="1060"/>
      <c r="J446" s="707"/>
      <c r="K446" s="635"/>
      <c r="L446" s="636"/>
      <c r="M446" s="635"/>
      <c r="N446" s="636"/>
      <c r="O446" s="1058"/>
      <c r="P446" s="1060"/>
      <c r="Q446" s="1063"/>
      <c r="R446" s="1063"/>
      <c r="S446" s="713"/>
      <c r="T446" s="1032"/>
      <c r="U446" s="1035"/>
    </row>
    <row r="447" spans="2:21" s="81" customFormat="1" ht="13.5" customHeight="1" thickTop="1">
      <c r="B447" s="1116"/>
      <c r="C447" s="671" t="s">
        <v>77</v>
      </c>
      <c r="D447" s="1036"/>
      <c r="E447" s="1037"/>
      <c r="F447" s="1038"/>
      <c r="G447" s="1041"/>
      <c r="H447" s="1042"/>
      <c r="I447" s="1043"/>
      <c r="J447" s="1047"/>
      <c r="K447" s="1048"/>
      <c r="L447" s="1049"/>
      <c r="M447" s="1050"/>
      <c r="N447" s="1051"/>
      <c r="O447" s="1047"/>
      <c r="P447" s="1049"/>
      <c r="Q447" s="1047"/>
      <c r="R447" s="1048"/>
      <c r="S447" s="1049"/>
      <c r="T447" s="1025"/>
      <c r="U447" s="1027"/>
    </row>
    <row r="448" spans="2:21" s="81" customFormat="1" ht="13.5" customHeight="1">
      <c r="B448" s="1116"/>
      <c r="C448" s="672"/>
      <c r="D448" s="457"/>
      <c r="E448" s="1039"/>
      <c r="F448" s="1040"/>
      <c r="G448" s="1044"/>
      <c r="H448" s="1045"/>
      <c r="I448" s="1046"/>
      <c r="J448" s="620"/>
      <c r="K448" s="643"/>
      <c r="L448" s="621"/>
      <c r="M448" s="547"/>
      <c r="N448" s="549"/>
      <c r="O448" s="620"/>
      <c r="P448" s="621"/>
      <c r="Q448" s="620"/>
      <c r="R448" s="643"/>
      <c r="S448" s="621"/>
      <c r="T448" s="1026"/>
      <c r="U448" s="670"/>
    </row>
    <row r="449" spans="2:21" s="81" customFormat="1" ht="13.5" customHeight="1">
      <c r="B449" s="1116"/>
      <c r="C449" s="672"/>
      <c r="D449" s="1028"/>
      <c r="E449" s="470"/>
      <c r="F449" s="470"/>
      <c r="G449" s="471"/>
      <c r="H449" s="471"/>
      <c r="I449" s="471"/>
      <c r="J449" s="618"/>
      <c r="K449" s="642"/>
      <c r="L449" s="619"/>
      <c r="M449" s="502"/>
      <c r="N449" s="502"/>
      <c r="O449" s="618"/>
      <c r="P449" s="619"/>
      <c r="Q449" s="617"/>
      <c r="R449" s="617"/>
      <c r="S449" s="617"/>
      <c r="T449" s="645"/>
      <c r="U449" s="616"/>
    </row>
    <row r="450" spans="2:21" s="81" customFormat="1" ht="13.5" customHeight="1">
      <c r="B450" s="1116"/>
      <c r="C450" s="672"/>
      <c r="D450" s="1029"/>
      <c r="E450" s="470"/>
      <c r="F450" s="470"/>
      <c r="G450" s="471"/>
      <c r="H450" s="471"/>
      <c r="I450" s="471"/>
      <c r="J450" s="620"/>
      <c r="K450" s="643"/>
      <c r="L450" s="621"/>
      <c r="M450" s="502"/>
      <c r="N450" s="502"/>
      <c r="O450" s="620"/>
      <c r="P450" s="621"/>
      <c r="Q450" s="617"/>
      <c r="R450" s="617"/>
      <c r="S450" s="617"/>
      <c r="T450" s="645"/>
      <c r="U450" s="616"/>
    </row>
    <row r="451" spans="2:21" s="81" customFormat="1" ht="13.5" customHeight="1">
      <c r="B451" s="1116"/>
      <c r="C451" s="672"/>
      <c r="D451" s="1139"/>
      <c r="E451" s="470"/>
      <c r="F451" s="470"/>
      <c r="G451" s="471"/>
      <c r="H451" s="471"/>
      <c r="I451" s="471"/>
      <c r="J451" s="618"/>
      <c r="K451" s="642"/>
      <c r="L451" s="619"/>
      <c r="M451" s="502"/>
      <c r="N451" s="502"/>
      <c r="O451" s="618"/>
      <c r="P451" s="619"/>
      <c r="Q451" s="617"/>
      <c r="R451" s="617"/>
      <c r="S451" s="617"/>
      <c r="T451" s="645"/>
      <c r="U451" s="616"/>
    </row>
    <row r="452" spans="2:21" s="81" customFormat="1" ht="13.5" customHeight="1">
      <c r="B452" s="1116"/>
      <c r="C452" s="672"/>
      <c r="D452" s="1140"/>
      <c r="E452" s="470"/>
      <c r="F452" s="470"/>
      <c r="G452" s="471"/>
      <c r="H452" s="471"/>
      <c r="I452" s="471"/>
      <c r="J452" s="620"/>
      <c r="K452" s="643"/>
      <c r="L452" s="621"/>
      <c r="M452" s="502"/>
      <c r="N452" s="502"/>
      <c r="O452" s="620"/>
      <c r="P452" s="621"/>
      <c r="Q452" s="617"/>
      <c r="R452" s="617"/>
      <c r="S452" s="617"/>
      <c r="T452" s="645"/>
      <c r="U452" s="616"/>
    </row>
    <row r="453" spans="2:21" s="81" customFormat="1" ht="13.5" customHeight="1">
      <c r="B453" s="1116"/>
      <c r="C453" s="672"/>
      <c r="D453" s="456"/>
      <c r="E453" s="470"/>
      <c r="F453" s="470"/>
      <c r="G453" s="471"/>
      <c r="H453" s="471"/>
      <c r="I453" s="471"/>
      <c r="J453" s="618"/>
      <c r="K453" s="642"/>
      <c r="L453" s="619"/>
      <c r="M453" s="502"/>
      <c r="N453" s="502"/>
      <c r="O453" s="618"/>
      <c r="P453" s="619"/>
      <c r="Q453" s="617"/>
      <c r="R453" s="617"/>
      <c r="S453" s="617"/>
      <c r="T453" s="645"/>
      <c r="U453" s="616"/>
    </row>
    <row r="454" spans="2:21" s="81" customFormat="1" ht="13.5" customHeight="1">
      <c r="B454" s="1116"/>
      <c r="C454" s="672"/>
      <c r="D454" s="457"/>
      <c r="E454" s="470"/>
      <c r="F454" s="470"/>
      <c r="G454" s="471"/>
      <c r="H454" s="471"/>
      <c r="I454" s="471"/>
      <c r="J454" s="620"/>
      <c r="K454" s="643"/>
      <c r="L454" s="621"/>
      <c r="M454" s="502"/>
      <c r="N454" s="502"/>
      <c r="O454" s="620"/>
      <c r="P454" s="621"/>
      <c r="Q454" s="617"/>
      <c r="R454" s="617"/>
      <c r="S454" s="617"/>
      <c r="T454" s="645"/>
      <c r="U454" s="616"/>
    </row>
    <row r="455" spans="2:21" s="81" customFormat="1" ht="13.5" customHeight="1">
      <c r="B455" s="1116"/>
      <c r="C455" s="672"/>
      <c r="D455" s="456"/>
      <c r="E455" s="470"/>
      <c r="F455" s="470"/>
      <c r="G455" s="471"/>
      <c r="H455" s="471"/>
      <c r="I455" s="471"/>
      <c r="J455" s="618"/>
      <c r="K455" s="642"/>
      <c r="L455" s="619"/>
      <c r="M455" s="502"/>
      <c r="N455" s="502"/>
      <c r="O455" s="618"/>
      <c r="P455" s="619"/>
      <c r="Q455" s="617"/>
      <c r="R455" s="617"/>
      <c r="S455" s="617"/>
      <c r="T455" s="645"/>
      <c r="U455" s="616"/>
    </row>
    <row r="456" spans="2:21" s="81" customFormat="1" ht="13.5" customHeight="1">
      <c r="B456" s="1116"/>
      <c r="C456" s="672"/>
      <c r="D456" s="457"/>
      <c r="E456" s="470"/>
      <c r="F456" s="470"/>
      <c r="G456" s="471"/>
      <c r="H456" s="471"/>
      <c r="I456" s="471"/>
      <c r="J456" s="620"/>
      <c r="K456" s="643"/>
      <c r="L456" s="621"/>
      <c r="M456" s="502"/>
      <c r="N456" s="502"/>
      <c r="O456" s="620"/>
      <c r="P456" s="621"/>
      <c r="Q456" s="617"/>
      <c r="R456" s="617"/>
      <c r="S456" s="617"/>
      <c r="T456" s="645"/>
      <c r="U456" s="616"/>
    </row>
    <row r="457" spans="2:21" s="81" customFormat="1" ht="13.5" customHeight="1">
      <c r="B457" s="1116"/>
      <c r="C457" s="672"/>
      <c r="D457" s="456"/>
      <c r="E457" s="470"/>
      <c r="F457" s="470"/>
      <c r="G457" s="471"/>
      <c r="H457" s="471"/>
      <c r="I457" s="471"/>
      <c r="J457" s="544"/>
      <c r="K457" s="545"/>
      <c r="L457" s="546"/>
      <c r="M457" s="502"/>
      <c r="N457" s="502"/>
      <c r="O457" s="544"/>
      <c r="P457" s="546"/>
      <c r="Q457" s="502"/>
      <c r="R457" s="502"/>
      <c r="S457" s="502"/>
      <c r="T457" s="472"/>
      <c r="U457" s="489"/>
    </row>
    <row r="458" spans="2:21" s="81" customFormat="1" ht="13.5" customHeight="1">
      <c r="B458" s="1116"/>
      <c r="C458" s="672"/>
      <c r="D458" s="457"/>
      <c r="E458" s="470"/>
      <c r="F458" s="470"/>
      <c r="G458" s="471"/>
      <c r="H458" s="471"/>
      <c r="I458" s="471"/>
      <c r="J458" s="547"/>
      <c r="K458" s="548"/>
      <c r="L458" s="549"/>
      <c r="M458" s="502"/>
      <c r="N458" s="502"/>
      <c r="O458" s="547"/>
      <c r="P458" s="549"/>
      <c r="Q458" s="502"/>
      <c r="R458" s="502"/>
      <c r="S458" s="502"/>
      <c r="T458" s="472"/>
      <c r="U458" s="489"/>
    </row>
    <row r="459" spans="2:21" s="81" customFormat="1" ht="13.5" customHeight="1">
      <c r="B459" s="1116"/>
      <c r="C459" s="672"/>
      <c r="D459" s="456"/>
      <c r="E459" s="470"/>
      <c r="F459" s="470"/>
      <c r="G459" s="471"/>
      <c r="H459" s="471"/>
      <c r="I459" s="471"/>
      <c r="J459" s="544"/>
      <c r="K459" s="545"/>
      <c r="L459" s="546"/>
      <c r="M459" s="502"/>
      <c r="N459" s="502"/>
      <c r="O459" s="544"/>
      <c r="P459" s="546"/>
      <c r="Q459" s="502"/>
      <c r="R459" s="502"/>
      <c r="S459" s="502"/>
      <c r="T459" s="472"/>
      <c r="U459" s="489"/>
    </row>
    <row r="460" spans="2:21" s="81" customFormat="1" ht="13.5" customHeight="1">
      <c r="B460" s="1116"/>
      <c r="C460" s="672"/>
      <c r="D460" s="457"/>
      <c r="E460" s="470"/>
      <c r="F460" s="470"/>
      <c r="G460" s="471"/>
      <c r="H460" s="471"/>
      <c r="I460" s="471"/>
      <c r="J460" s="547"/>
      <c r="K460" s="548"/>
      <c r="L460" s="549"/>
      <c r="M460" s="502"/>
      <c r="N460" s="502"/>
      <c r="O460" s="547"/>
      <c r="P460" s="549"/>
      <c r="Q460" s="502"/>
      <c r="R460" s="502"/>
      <c r="S460" s="502"/>
      <c r="T460" s="472"/>
      <c r="U460" s="489"/>
    </row>
    <row r="461" spans="2:21" s="81" customFormat="1" ht="13.5" customHeight="1">
      <c r="B461" s="1116"/>
      <c r="C461" s="672"/>
      <c r="D461" s="456"/>
      <c r="E461" s="470"/>
      <c r="F461" s="470"/>
      <c r="G461" s="471"/>
      <c r="H461" s="471"/>
      <c r="I461" s="471"/>
      <c r="J461" s="544"/>
      <c r="K461" s="545"/>
      <c r="L461" s="546"/>
      <c r="M461" s="502"/>
      <c r="N461" s="502"/>
      <c r="O461" s="544"/>
      <c r="P461" s="546"/>
      <c r="Q461" s="502"/>
      <c r="R461" s="502"/>
      <c r="S461" s="502"/>
      <c r="T461" s="472"/>
      <c r="U461" s="489"/>
    </row>
    <row r="462" spans="2:21" s="81" customFormat="1" ht="13.5" customHeight="1">
      <c r="B462" s="1116"/>
      <c r="C462" s="672"/>
      <c r="D462" s="457"/>
      <c r="E462" s="470"/>
      <c r="F462" s="470"/>
      <c r="G462" s="471"/>
      <c r="H462" s="471"/>
      <c r="I462" s="471"/>
      <c r="J462" s="547"/>
      <c r="K462" s="548"/>
      <c r="L462" s="549"/>
      <c r="M462" s="502"/>
      <c r="N462" s="502"/>
      <c r="O462" s="547"/>
      <c r="P462" s="549"/>
      <c r="Q462" s="502"/>
      <c r="R462" s="502"/>
      <c r="S462" s="502"/>
      <c r="T462" s="472"/>
      <c r="U462" s="489"/>
    </row>
    <row r="463" spans="2:21" s="81" customFormat="1" ht="13.5" customHeight="1">
      <c r="B463" s="1116"/>
      <c r="C463" s="672"/>
      <c r="D463" s="456"/>
      <c r="E463" s="470"/>
      <c r="F463" s="470"/>
      <c r="G463" s="471"/>
      <c r="H463" s="471"/>
      <c r="I463" s="471"/>
      <c r="J463" s="544"/>
      <c r="K463" s="545"/>
      <c r="L463" s="546"/>
      <c r="M463" s="502"/>
      <c r="N463" s="502"/>
      <c r="O463" s="544"/>
      <c r="P463" s="546"/>
      <c r="Q463" s="502"/>
      <c r="R463" s="502"/>
      <c r="S463" s="502"/>
      <c r="T463" s="472"/>
      <c r="U463" s="489"/>
    </row>
    <row r="464" spans="2:21" s="81" customFormat="1" ht="13.5" customHeight="1">
      <c r="B464" s="1116"/>
      <c r="C464" s="672"/>
      <c r="D464" s="457"/>
      <c r="E464" s="470"/>
      <c r="F464" s="470"/>
      <c r="G464" s="471"/>
      <c r="H464" s="471"/>
      <c r="I464" s="471"/>
      <c r="J464" s="547"/>
      <c r="K464" s="548"/>
      <c r="L464" s="549"/>
      <c r="M464" s="502"/>
      <c r="N464" s="502"/>
      <c r="O464" s="547"/>
      <c r="P464" s="549"/>
      <c r="Q464" s="502"/>
      <c r="R464" s="502"/>
      <c r="S464" s="502"/>
      <c r="T464" s="472"/>
      <c r="U464" s="489"/>
    </row>
    <row r="465" spans="2:21" s="81" customFormat="1" ht="13.5" customHeight="1">
      <c r="B465" s="1116"/>
      <c r="C465" s="672"/>
      <c r="D465" s="456"/>
      <c r="E465" s="470"/>
      <c r="F465" s="470"/>
      <c r="G465" s="471"/>
      <c r="H465" s="471"/>
      <c r="I465" s="471"/>
      <c r="J465" s="544"/>
      <c r="K465" s="545"/>
      <c r="L465" s="546"/>
      <c r="M465" s="502"/>
      <c r="N465" s="502"/>
      <c r="O465" s="544"/>
      <c r="P465" s="546"/>
      <c r="Q465" s="502"/>
      <c r="R465" s="502"/>
      <c r="S465" s="502"/>
      <c r="T465" s="472"/>
      <c r="U465" s="489"/>
    </row>
    <row r="466" spans="2:21" s="81" customFormat="1" ht="13.5" customHeight="1">
      <c r="B466" s="1116"/>
      <c r="C466" s="673"/>
      <c r="D466" s="457"/>
      <c r="E466" s="470"/>
      <c r="F466" s="470"/>
      <c r="G466" s="471"/>
      <c r="H466" s="471"/>
      <c r="I466" s="471"/>
      <c r="J466" s="547"/>
      <c r="K466" s="548"/>
      <c r="L466" s="549"/>
      <c r="M466" s="502"/>
      <c r="N466" s="502"/>
      <c r="O466" s="547"/>
      <c r="P466" s="549"/>
      <c r="Q466" s="502"/>
      <c r="R466" s="502"/>
      <c r="S466" s="502"/>
      <c r="T466" s="472"/>
      <c r="U466" s="489"/>
    </row>
    <row r="467" spans="2:21" s="81" customFormat="1" ht="13.5" customHeight="1">
      <c r="B467" s="1116"/>
      <c r="C467" s="913" t="s">
        <v>11</v>
      </c>
      <c r="D467" s="914"/>
      <c r="E467" s="914"/>
      <c r="F467" s="914"/>
      <c r="G467" s="914"/>
      <c r="H467" s="914"/>
      <c r="I467" s="914"/>
      <c r="J467" s="914"/>
      <c r="K467" s="914"/>
      <c r="L467" s="914"/>
      <c r="M467" s="914"/>
      <c r="N467" s="914"/>
      <c r="O467" s="914"/>
      <c r="P467" s="914"/>
      <c r="Q467" s="914"/>
      <c r="R467" s="914"/>
      <c r="S467" s="915"/>
      <c r="T467" s="724">
        <f>COUNTIF(T447:T466,"○")</f>
        <v>0</v>
      </c>
      <c r="U467" s="669">
        <f>COUNTIF(U447:U466,"○")</f>
        <v>0</v>
      </c>
    </row>
    <row r="468" spans="2:21" s="81" customFormat="1" ht="13.5" customHeight="1">
      <c r="B468" s="1116"/>
      <c r="C468" s="916"/>
      <c r="D468" s="917"/>
      <c r="E468" s="917"/>
      <c r="F468" s="917"/>
      <c r="G468" s="917"/>
      <c r="H468" s="917"/>
      <c r="I468" s="917"/>
      <c r="J468" s="917"/>
      <c r="K468" s="917"/>
      <c r="L468" s="917"/>
      <c r="M468" s="917"/>
      <c r="N468" s="917"/>
      <c r="O468" s="917"/>
      <c r="P468" s="917"/>
      <c r="Q468" s="917"/>
      <c r="R468" s="917"/>
      <c r="S468" s="918"/>
      <c r="T468" s="725"/>
      <c r="U468" s="670"/>
    </row>
    <row r="469" spans="2:21" s="81" customFormat="1" ht="13.5" customHeight="1">
      <c r="B469" s="1116"/>
      <c r="C469" s="665" t="s">
        <v>65</v>
      </c>
      <c r="D469" s="665"/>
      <c r="E469" s="665"/>
      <c r="F469" s="665"/>
      <c r="G469" s="665"/>
      <c r="H469" s="665"/>
      <c r="I469" s="665"/>
      <c r="J469" s="665"/>
      <c r="K469" s="665"/>
      <c r="L469" s="665"/>
      <c r="M469" s="665"/>
      <c r="N469" s="665"/>
      <c r="O469" s="665"/>
      <c r="P469" s="665"/>
      <c r="Q469" s="665"/>
      <c r="R469" s="665"/>
      <c r="S469" s="665"/>
      <c r="T469" s="665"/>
      <c r="U469" s="666"/>
    </row>
    <row r="470" spans="2:21" s="81" customFormat="1" ht="13.5" customHeight="1" thickBot="1">
      <c r="B470" s="1117"/>
      <c r="C470" s="667"/>
      <c r="D470" s="667"/>
      <c r="E470" s="667"/>
      <c r="F470" s="667"/>
      <c r="G470" s="667"/>
      <c r="H470" s="667"/>
      <c r="I470" s="667"/>
      <c r="J470" s="667"/>
      <c r="K470" s="667"/>
      <c r="L470" s="667"/>
      <c r="M470" s="667"/>
      <c r="N470" s="667"/>
      <c r="O470" s="667"/>
      <c r="P470" s="667"/>
      <c r="Q470" s="667"/>
      <c r="R470" s="667"/>
      <c r="S470" s="667"/>
      <c r="T470" s="667"/>
      <c r="U470" s="668"/>
    </row>
    <row r="471" spans="2:21" s="81" customFormat="1" ht="13.5" customHeight="1" thickBot="1">
      <c r="B471" s="88"/>
      <c r="C471" s="28"/>
      <c r="D471" s="28"/>
      <c r="E471" s="28"/>
      <c r="F471" s="28"/>
      <c r="G471" s="28"/>
      <c r="H471" s="28"/>
      <c r="I471" s="28"/>
      <c r="J471" s="28"/>
      <c r="K471" s="28"/>
      <c r="L471" s="28"/>
      <c r="M471" s="28"/>
      <c r="N471" s="28"/>
      <c r="O471" s="28"/>
      <c r="P471" s="28"/>
      <c r="Q471" s="28"/>
      <c r="R471" s="28"/>
      <c r="S471" s="28"/>
      <c r="T471" s="28"/>
      <c r="U471" s="28"/>
    </row>
    <row r="472" spans="2:21" s="81" customFormat="1" ht="13.5" customHeight="1">
      <c r="B472" s="1115" t="s">
        <v>67</v>
      </c>
      <c r="C472" s="1118" t="s">
        <v>98</v>
      </c>
      <c r="D472" s="1119"/>
      <c r="E472" s="1119"/>
      <c r="F472" s="1120"/>
      <c r="G472" s="1124"/>
      <c r="H472" s="1125"/>
      <c r="I472" s="1125"/>
      <c r="J472" s="1125"/>
      <c r="K472" s="1125"/>
      <c r="L472" s="1125"/>
      <c r="M472" s="1125"/>
      <c r="N472" s="1125"/>
      <c r="O472" s="1125"/>
      <c r="P472" s="1125"/>
      <c r="Q472" s="1125"/>
      <c r="R472" s="1125"/>
      <c r="S472" s="1125"/>
      <c r="T472" s="1125"/>
      <c r="U472" s="1126"/>
    </row>
    <row r="473" spans="2:21" s="81" customFormat="1" ht="17.25" customHeight="1">
      <c r="B473" s="1116"/>
      <c r="C473" s="1121"/>
      <c r="D473" s="1122"/>
      <c r="E473" s="1122"/>
      <c r="F473" s="1123"/>
      <c r="G473" s="1127"/>
      <c r="H473" s="1128"/>
      <c r="I473" s="1128"/>
      <c r="J473" s="1128"/>
      <c r="K473" s="1128"/>
      <c r="L473" s="1128"/>
      <c r="M473" s="1128"/>
      <c r="N473" s="1128"/>
      <c r="O473" s="1128"/>
      <c r="P473" s="1128"/>
      <c r="Q473" s="1128"/>
      <c r="R473" s="1128"/>
      <c r="S473" s="1128"/>
      <c r="T473" s="1128"/>
      <c r="U473" s="1129"/>
    </row>
    <row r="474" spans="2:21" s="81" customFormat="1" ht="13.5" customHeight="1">
      <c r="B474" s="1116"/>
      <c r="C474" s="1130" t="s">
        <v>93</v>
      </c>
      <c r="D474" s="1130"/>
      <c r="E474" s="1130"/>
      <c r="F474" s="1130"/>
      <c r="G474" s="544"/>
      <c r="H474" s="545"/>
      <c r="I474" s="545"/>
      <c r="J474" s="545"/>
      <c r="K474" s="545"/>
      <c r="L474" s="545"/>
      <c r="M474" s="545"/>
      <c r="N474" s="545"/>
      <c r="O474" s="545"/>
      <c r="P474" s="545"/>
      <c r="Q474" s="545"/>
      <c r="R474" s="545"/>
      <c r="S474" s="545"/>
      <c r="T474" s="545"/>
      <c r="U474" s="1131"/>
    </row>
    <row r="475" spans="2:21" s="81" customFormat="1" ht="13.5" customHeight="1">
      <c r="B475" s="1116"/>
      <c r="C475" s="1130"/>
      <c r="D475" s="1130"/>
      <c r="E475" s="1130"/>
      <c r="F475" s="1130"/>
      <c r="G475" s="1132"/>
      <c r="H475" s="1133"/>
      <c r="I475" s="1133"/>
      <c r="J475" s="1133"/>
      <c r="K475" s="1133"/>
      <c r="L475" s="1133"/>
      <c r="M475" s="1133"/>
      <c r="N475" s="1133"/>
      <c r="O475" s="1133"/>
      <c r="P475" s="1133"/>
      <c r="Q475" s="1133"/>
      <c r="R475" s="1133"/>
      <c r="S475" s="1133"/>
      <c r="T475" s="1133"/>
      <c r="U475" s="1134"/>
    </row>
    <row r="476" spans="2:21" s="81" customFormat="1" ht="13.5" customHeight="1">
      <c r="B476" s="1116"/>
      <c r="C476" s="1130"/>
      <c r="D476" s="1130"/>
      <c r="E476" s="1130"/>
      <c r="F476" s="1130"/>
      <c r="G476" s="1132"/>
      <c r="H476" s="1133"/>
      <c r="I476" s="1133"/>
      <c r="J476" s="1133"/>
      <c r="K476" s="1133"/>
      <c r="L476" s="1133"/>
      <c r="M476" s="1133"/>
      <c r="N476" s="1133"/>
      <c r="O476" s="1133"/>
      <c r="P476" s="1133"/>
      <c r="Q476" s="1133"/>
      <c r="R476" s="1133"/>
      <c r="S476" s="1133"/>
      <c r="T476" s="1133"/>
      <c r="U476" s="1134"/>
    </row>
    <row r="477" spans="2:21" s="81" customFormat="1" ht="7.5" customHeight="1">
      <c r="B477" s="1116"/>
      <c r="C477" s="1130"/>
      <c r="D477" s="1130"/>
      <c r="E477" s="1130"/>
      <c r="F477" s="1130"/>
      <c r="G477" s="1132"/>
      <c r="H477" s="1133"/>
      <c r="I477" s="1133"/>
      <c r="J477" s="1133"/>
      <c r="K477" s="1133"/>
      <c r="L477" s="1133"/>
      <c r="M477" s="1133"/>
      <c r="N477" s="1133"/>
      <c r="O477" s="1133"/>
      <c r="P477" s="1133"/>
      <c r="Q477" s="1133"/>
      <c r="R477" s="1133"/>
      <c r="S477" s="1133"/>
      <c r="T477" s="1133"/>
      <c r="U477" s="1134"/>
    </row>
    <row r="478" spans="2:21" s="81" customFormat="1" ht="9.75" customHeight="1">
      <c r="B478" s="1116"/>
      <c r="C478" s="1130"/>
      <c r="D478" s="1130"/>
      <c r="E478" s="1130"/>
      <c r="F478" s="1130"/>
      <c r="G478" s="547"/>
      <c r="H478" s="548"/>
      <c r="I478" s="548"/>
      <c r="J478" s="548"/>
      <c r="K478" s="548"/>
      <c r="L478" s="548"/>
      <c r="M478" s="548"/>
      <c r="N478" s="548"/>
      <c r="O478" s="548"/>
      <c r="P478" s="548"/>
      <c r="Q478" s="548"/>
      <c r="R478" s="548"/>
      <c r="S478" s="548"/>
      <c r="T478" s="548"/>
      <c r="U478" s="1135"/>
    </row>
    <row r="479" spans="2:21" s="81" customFormat="1" ht="13.5" customHeight="1">
      <c r="B479" s="1116"/>
      <c r="C479" s="1136" t="s">
        <v>97</v>
      </c>
      <c r="D479" s="1136"/>
      <c r="E479" s="1136"/>
      <c r="F479" s="1136"/>
      <c r="G479" s="1137"/>
      <c r="H479" s="1137"/>
      <c r="I479" s="1137"/>
      <c r="J479" s="1137"/>
      <c r="K479" s="1137"/>
      <c r="L479" s="1137"/>
      <c r="M479" s="1137"/>
      <c r="N479" s="1137"/>
      <c r="O479" s="1137"/>
      <c r="P479" s="1137"/>
      <c r="Q479" s="1137"/>
      <c r="R479" s="1137"/>
      <c r="S479" s="1137"/>
      <c r="T479" s="1137"/>
      <c r="U479" s="1138"/>
    </row>
    <row r="480" spans="2:21" s="81" customFormat="1" ht="13.5" customHeight="1">
      <c r="B480" s="1116"/>
      <c r="C480" s="1136"/>
      <c r="D480" s="1136"/>
      <c r="E480" s="1136"/>
      <c r="F480" s="1136"/>
      <c r="G480" s="1137"/>
      <c r="H480" s="1137"/>
      <c r="I480" s="1137"/>
      <c r="J480" s="1137"/>
      <c r="K480" s="1137"/>
      <c r="L480" s="1137"/>
      <c r="M480" s="1137"/>
      <c r="N480" s="1137"/>
      <c r="O480" s="1137"/>
      <c r="P480" s="1137"/>
      <c r="Q480" s="1137"/>
      <c r="R480" s="1137"/>
      <c r="S480" s="1137"/>
      <c r="T480" s="1137"/>
      <c r="U480" s="1138"/>
    </row>
    <row r="481" spans="2:21" s="81" customFormat="1" ht="13.5" customHeight="1">
      <c r="B481" s="1116"/>
      <c r="C481" s="1136"/>
      <c r="D481" s="1136"/>
      <c r="E481" s="1136"/>
      <c r="F481" s="1136"/>
      <c r="G481" s="1137"/>
      <c r="H481" s="1137"/>
      <c r="I481" s="1137"/>
      <c r="J481" s="1137"/>
      <c r="K481" s="1137"/>
      <c r="L481" s="1137"/>
      <c r="M481" s="1137"/>
      <c r="N481" s="1137"/>
      <c r="O481" s="1137"/>
      <c r="P481" s="1137"/>
      <c r="Q481" s="1137"/>
      <c r="R481" s="1137"/>
      <c r="S481" s="1137"/>
      <c r="T481" s="1137"/>
      <c r="U481" s="1138"/>
    </row>
    <row r="482" spans="2:21" s="81" customFormat="1" ht="13.5" customHeight="1">
      <c r="B482" s="1116"/>
      <c r="C482" s="1136"/>
      <c r="D482" s="1136"/>
      <c r="E482" s="1136"/>
      <c r="F482" s="1136"/>
      <c r="G482" s="1137"/>
      <c r="H482" s="1137"/>
      <c r="I482" s="1137"/>
      <c r="J482" s="1137"/>
      <c r="K482" s="1137"/>
      <c r="L482" s="1137"/>
      <c r="M482" s="1137"/>
      <c r="N482" s="1137"/>
      <c r="O482" s="1137"/>
      <c r="P482" s="1137"/>
      <c r="Q482" s="1137"/>
      <c r="R482" s="1137"/>
      <c r="S482" s="1137"/>
      <c r="T482" s="1137"/>
      <c r="U482" s="1138"/>
    </row>
    <row r="483" spans="2:21" s="81" customFormat="1" ht="13.5" customHeight="1">
      <c r="B483" s="1116"/>
      <c r="C483" s="1136"/>
      <c r="D483" s="1136"/>
      <c r="E483" s="1136"/>
      <c r="F483" s="1136"/>
      <c r="G483" s="1137"/>
      <c r="H483" s="1137"/>
      <c r="I483" s="1137"/>
      <c r="J483" s="1137"/>
      <c r="K483" s="1137"/>
      <c r="L483" s="1137"/>
      <c r="M483" s="1137"/>
      <c r="N483" s="1137"/>
      <c r="O483" s="1137"/>
      <c r="P483" s="1137"/>
      <c r="Q483" s="1137"/>
      <c r="R483" s="1137"/>
      <c r="S483" s="1137"/>
      <c r="T483" s="1137"/>
      <c r="U483" s="1138"/>
    </row>
    <row r="484" spans="2:21" s="81" customFormat="1" ht="13.5" customHeight="1">
      <c r="B484" s="1116"/>
      <c r="C484" s="1136"/>
      <c r="D484" s="1136"/>
      <c r="E484" s="1136"/>
      <c r="F484" s="1136"/>
      <c r="G484" s="1137"/>
      <c r="H484" s="1137"/>
      <c r="I484" s="1137"/>
      <c r="J484" s="1137"/>
      <c r="K484" s="1137"/>
      <c r="L484" s="1137"/>
      <c r="M484" s="1137"/>
      <c r="N484" s="1137"/>
      <c r="O484" s="1137"/>
      <c r="P484" s="1137"/>
      <c r="Q484" s="1137"/>
      <c r="R484" s="1137"/>
      <c r="S484" s="1137"/>
      <c r="T484" s="1137"/>
      <c r="U484" s="1138"/>
    </row>
    <row r="485" spans="2:21" s="81" customFormat="1" ht="13.5" customHeight="1">
      <c r="B485" s="1116"/>
      <c r="C485" s="1136"/>
      <c r="D485" s="1136"/>
      <c r="E485" s="1136"/>
      <c r="F485" s="1136"/>
      <c r="G485" s="1137"/>
      <c r="H485" s="1137"/>
      <c r="I485" s="1137"/>
      <c r="J485" s="1137"/>
      <c r="K485" s="1137"/>
      <c r="L485" s="1137"/>
      <c r="M485" s="1137"/>
      <c r="N485" s="1137"/>
      <c r="O485" s="1137"/>
      <c r="P485" s="1137"/>
      <c r="Q485" s="1137"/>
      <c r="R485" s="1137"/>
      <c r="S485" s="1137"/>
      <c r="T485" s="1137"/>
      <c r="U485" s="1138"/>
    </row>
    <row r="486" spans="2:21" s="81" customFormat="1" ht="13.5" customHeight="1">
      <c r="B486" s="1116"/>
      <c r="C486" s="1136"/>
      <c r="D486" s="1136"/>
      <c r="E486" s="1136"/>
      <c r="F486" s="1136"/>
      <c r="G486" s="1137"/>
      <c r="H486" s="1137"/>
      <c r="I486" s="1137"/>
      <c r="J486" s="1137"/>
      <c r="K486" s="1137"/>
      <c r="L486" s="1137"/>
      <c r="M486" s="1137"/>
      <c r="N486" s="1137"/>
      <c r="O486" s="1137"/>
      <c r="P486" s="1137"/>
      <c r="Q486" s="1137"/>
      <c r="R486" s="1137"/>
      <c r="S486" s="1137"/>
      <c r="T486" s="1137"/>
      <c r="U486" s="1138"/>
    </row>
    <row r="487" spans="2:21" s="81" customFormat="1" ht="13.5" customHeight="1">
      <c r="B487" s="1116"/>
      <c r="C487" s="1136"/>
      <c r="D487" s="1136"/>
      <c r="E487" s="1136"/>
      <c r="F487" s="1136"/>
      <c r="G487" s="1137"/>
      <c r="H487" s="1137"/>
      <c r="I487" s="1137"/>
      <c r="J487" s="1137"/>
      <c r="K487" s="1137"/>
      <c r="L487" s="1137"/>
      <c r="M487" s="1137"/>
      <c r="N487" s="1137"/>
      <c r="O487" s="1137"/>
      <c r="P487" s="1137"/>
      <c r="Q487" s="1137"/>
      <c r="R487" s="1137"/>
      <c r="S487" s="1137"/>
      <c r="T487" s="1137"/>
      <c r="U487" s="1138"/>
    </row>
    <row r="488" spans="2:21" s="81" customFormat="1" ht="13.5" customHeight="1">
      <c r="B488" s="1116"/>
      <c r="C488" s="1136"/>
      <c r="D488" s="1136"/>
      <c r="E488" s="1136"/>
      <c r="F488" s="1136"/>
      <c r="G488" s="1137"/>
      <c r="H488" s="1137"/>
      <c r="I488" s="1137"/>
      <c r="J488" s="1137"/>
      <c r="K488" s="1137"/>
      <c r="L488" s="1137"/>
      <c r="M488" s="1137"/>
      <c r="N488" s="1137"/>
      <c r="O488" s="1137"/>
      <c r="P488" s="1137"/>
      <c r="Q488" s="1137"/>
      <c r="R488" s="1137"/>
      <c r="S488" s="1137"/>
      <c r="T488" s="1137"/>
      <c r="U488" s="1138"/>
    </row>
    <row r="489" spans="2:21" s="81" customFormat="1" ht="3" customHeight="1">
      <c r="B489" s="1116"/>
      <c r="C489" s="1136"/>
      <c r="D489" s="1136"/>
      <c r="E489" s="1136"/>
      <c r="F489" s="1136"/>
      <c r="G489" s="1137"/>
      <c r="H489" s="1137"/>
      <c r="I489" s="1137"/>
      <c r="J489" s="1137"/>
      <c r="K489" s="1137"/>
      <c r="L489" s="1137"/>
      <c r="M489" s="1137"/>
      <c r="N489" s="1137"/>
      <c r="O489" s="1137"/>
      <c r="P489" s="1137"/>
      <c r="Q489" s="1137"/>
      <c r="R489" s="1137"/>
      <c r="S489" s="1137"/>
      <c r="T489" s="1137"/>
      <c r="U489" s="1138"/>
    </row>
    <row r="490" spans="2:21" s="81" customFormat="1" ht="23.25" customHeight="1">
      <c r="B490" s="1116"/>
      <c r="C490" s="1090"/>
      <c r="D490" s="1061" t="s">
        <v>197</v>
      </c>
      <c r="E490" s="1061"/>
      <c r="F490" s="709"/>
      <c r="G490" s="1093"/>
      <c r="H490" s="1094"/>
      <c r="I490" s="1094"/>
      <c r="J490" s="1094"/>
      <c r="K490" s="1094"/>
      <c r="L490" s="1094"/>
      <c r="M490" s="1094"/>
      <c r="N490" s="1094"/>
      <c r="O490" s="1094"/>
      <c r="P490" s="1094"/>
      <c r="Q490" s="1094"/>
      <c r="R490" s="1094"/>
      <c r="S490" s="1094"/>
      <c r="T490" s="1094"/>
      <c r="U490" s="1095"/>
    </row>
    <row r="491" spans="2:21" s="81" customFormat="1" ht="23.25" customHeight="1">
      <c r="B491" s="1116"/>
      <c r="C491" s="1090"/>
      <c r="D491" s="1091"/>
      <c r="E491" s="1091"/>
      <c r="F491" s="1092"/>
      <c r="G491" s="1096"/>
      <c r="H491" s="1097"/>
      <c r="I491" s="1097"/>
      <c r="J491" s="1097"/>
      <c r="K491" s="1097"/>
      <c r="L491" s="1097"/>
      <c r="M491" s="1097"/>
      <c r="N491" s="1097"/>
      <c r="O491" s="1097"/>
      <c r="P491" s="1097"/>
      <c r="Q491" s="1097"/>
      <c r="R491" s="1097"/>
      <c r="S491" s="1097"/>
      <c r="T491" s="1097"/>
      <c r="U491" s="1098"/>
    </row>
    <row r="492" spans="2:21" s="81" customFormat="1" ht="13.5" customHeight="1">
      <c r="B492" s="1116"/>
      <c r="C492" s="1099" t="s">
        <v>74</v>
      </c>
      <c r="D492" s="759"/>
      <c r="E492" s="759"/>
      <c r="F492" s="760"/>
      <c r="G492" s="1103"/>
      <c r="H492" s="1104"/>
      <c r="I492" s="1104"/>
      <c r="J492" s="1104"/>
      <c r="K492" s="1104"/>
      <c r="L492" s="1104"/>
      <c r="M492" s="1104"/>
      <c r="N492" s="1104"/>
      <c r="O492" s="1104"/>
      <c r="P492" s="1104"/>
      <c r="Q492" s="1104"/>
      <c r="R492" s="1104"/>
      <c r="S492" s="1104"/>
      <c r="T492" s="1104"/>
      <c r="U492" s="1105"/>
    </row>
    <row r="493" spans="2:21" s="81" customFormat="1" ht="13.5" customHeight="1">
      <c r="B493" s="1116"/>
      <c r="C493" s="1055"/>
      <c r="D493" s="1056"/>
      <c r="E493" s="1056"/>
      <c r="F493" s="1057"/>
      <c r="G493" s="1103"/>
      <c r="H493" s="1104"/>
      <c r="I493" s="1104"/>
      <c r="J493" s="1104"/>
      <c r="K493" s="1104"/>
      <c r="L493" s="1104"/>
      <c r="M493" s="1104"/>
      <c r="N493" s="1104"/>
      <c r="O493" s="1104"/>
      <c r="P493" s="1104"/>
      <c r="Q493" s="1104"/>
      <c r="R493" s="1104"/>
      <c r="S493" s="1104"/>
      <c r="T493" s="1104"/>
      <c r="U493" s="1105"/>
    </row>
    <row r="494" spans="2:21" s="81" customFormat="1" ht="13.5" customHeight="1">
      <c r="B494" s="1116"/>
      <c r="C494" s="1055"/>
      <c r="D494" s="1056"/>
      <c r="E494" s="1056"/>
      <c r="F494" s="1057"/>
      <c r="G494" s="1103"/>
      <c r="H494" s="1104"/>
      <c r="I494" s="1104"/>
      <c r="J494" s="1104"/>
      <c r="K494" s="1104"/>
      <c r="L494" s="1104"/>
      <c r="M494" s="1104"/>
      <c r="N494" s="1104"/>
      <c r="O494" s="1104"/>
      <c r="P494" s="1104"/>
      <c r="Q494" s="1104"/>
      <c r="R494" s="1104"/>
      <c r="S494" s="1104"/>
      <c r="T494" s="1104"/>
      <c r="U494" s="1105"/>
    </row>
    <row r="495" spans="2:21" s="81" customFormat="1" ht="13.5" customHeight="1">
      <c r="B495" s="1116"/>
      <c r="C495" s="1055"/>
      <c r="D495" s="1056"/>
      <c r="E495" s="1056"/>
      <c r="F495" s="1057"/>
      <c r="G495" s="1103"/>
      <c r="H495" s="1104"/>
      <c r="I495" s="1104"/>
      <c r="J495" s="1104"/>
      <c r="K495" s="1104"/>
      <c r="L495" s="1104"/>
      <c r="M495" s="1104"/>
      <c r="N495" s="1104"/>
      <c r="O495" s="1104"/>
      <c r="P495" s="1104"/>
      <c r="Q495" s="1104"/>
      <c r="R495" s="1104"/>
      <c r="S495" s="1104"/>
      <c r="T495" s="1104"/>
      <c r="U495" s="1105"/>
    </row>
    <row r="496" spans="2:21" s="81" customFormat="1" ht="13.5" customHeight="1">
      <c r="B496" s="1116"/>
      <c r="C496" s="1100"/>
      <c r="D496" s="1101"/>
      <c r="E496" s="1101"/>
      <c r="F496" s="1102"/>
      <c r="G496" s="1103"/>
      <c r="H496" s="1104"/>
      <c r="I496" s="1104"/>
      <c r="J496" s="1104"/>
      <c r="K496" s="1104"/>
      <c r="L496" s="1104"/>
      <c r="M496" s="1104"/>
      <c r="N496" s="1104"/>
      <c r="O496" s="1104"/>
      <c r="P496" s="1104"/>
      <c r="Q496" s="1104"/>
      <c r="R496" s="1104"/>
      <c r="S496" s="1104"/>
      <c r="T496" s="1104"/>
      <c r="U496" s="1105"/>
    </row>
    <row r="497" spans="2:21" s="81" customFormat="1" ht="13.5" customHeight="1">
      <c r="B497" s="1116"/>
      <c r="C497" s="1106" t="s">
        <v>192</v>
      </c>
      <c r="D497" s="1107"/>
      <c r="E497" s="1107"/>
      <c r="F497" s="1108"/>
      <c r="G497" s="1103"/>
      <c r="H497" s="1104"/>
      <c r="I497" s="1104"/>
      <c r="J497" s="1104"/>
      <c r="K497" s="1104"/>
      <c r="L497" s="1104"/>
      <c r="M497" s="1104"/>
      <c r="N497" s="1104"/>
      <c r="O497" s="1104"/>
      <c r="P497" s="1104"/>
      <c r="Q497" s="1104"/>
      <c r="R497" s="1104"/>
      <c r="S497" s="1104"/>
      <c r="T497" s="1104"/>
      <c r="U497" s="1105"/>
    </row>
    <row r="498" spans="2:21" s="81" customFormat="1" ht="13.5" customHeight="1">
      <c r="B498" s="1116"/>
      <c r="C498" s="1109"/>
      <c r="D498" s="1110"/>
      <c r="E498" s="1110"/>
      <c r="F498" s="1111"/>
      <c r="G498" s="1103"/>
      <c r="H498" s="1104"/>
      <c r="I498" s="1104"/>
      <c r="J498" s="1104"/>
      <c r="K498" s="1104"/>
      <c r="L498" s="1104"/>
      <c r="M498" s="1104"/>
      <c r="N498" s="1104"/>
      <c r="O498" s="1104"/>
      <c r="P498" s="1104"/>
      <c r="Q498" s="1104"/>
      <c r="R498" s="1104"/>
      <c r="S498" s="1104"/>
      <c r="T498" s="1104"/>
      <c r="U498" s="1105"/>
    </row>
    <row r="499" spans="2:21" s="81" customFormat="1" ht="13.5" customHeight="1">
      <c r="B499" s="1116"/>
      <c r="C499" s="1109"/>
      <c r="D499" s="1110"/>
      <c r="E499" s="1110"/>
      <c r="F499" s="1111"/>
      <c r="G499" s="1103"/>
      <c r="H499" s="1104"/>
      <c r="I499" s="1104"/>
      <c r="J499" s="1104"/>
      <c r="K499" s="1104"/>
      <c r="L499" s="1104"/>
      <c r="M499" s="1104"/>
      <c r="N499" s="1104"/>
      <c r="O499" s="1104"/>
      <c r="P499" s="1104"/>
      <c r="Q499" s="1104"/>
      <c r="R499" s="1104"/>
      <c r="S499" s="1104"/>
      <c r="T499" s="1104"/>
      <c r="U499" s="1105"/>
    </row>
    <row r="500" spans="2:21" s="81" customFormat="1" ht="13.5" customHeight="1">
      <c r="B500" s="1116"/>
      <c r="C500" s="1109"/>
      <c r="D500" s="1110"/>
      <c r="E500" s="1110"/>
      <c r="F500" s="1111"/>
      <c r="G500" s="1103"/>
      <c r="H500" s="1104"/>
      <c r="I500" s="1104"/>
      <c r="J500" s="1104"/>
      <c r="K500" s="1104"/>
      <c r="L500" s="1104"/>
      <c r="M500" s="1104"/>
      <c r="N500" s="1104"/>
      <c r="O500" s="1104"/>
      <c r="P500" s="1104"/>
      <c r="Q500" s="1104"/>
      <c r="R500" s="1104"/>
      <c r="S500" s="1104"/>
      <c r="T500" s="1104"/>
      <c r="U500" s="1105"/>
    </row>
    <row r="501" spans="2:21" s="81" customFormat="1" ht="13.5" customHeight="1">
      <c r="B501" s="1116"/>
      <c r="C501" s="1112"/>
      <c r="D501" s="1113"/>
      <c r="E501" s="1113"/>
      <c r="F501" s="1114"/>
      <c r="G501" s="1103"/>
      <c r="H501" s="1104"/>
      <c r="I501" s="1104"/>
      <c r="J501" s="1104"/>
      <c r="K501" s="1104"/>
      <c r="L501" s="1104"/>
      <c r="M501" s="1104"/>
      <c r="N501" s="1104"/>
      <c r="O501" s="1104"/>
      <c r="P501" s="1104"/>
      <c r="Q501" s="1104"/>
      <c r="R501" s="1104"/>
      <c r="S501" s="1104"/>
      <c r="T501" s="1104"/>
      <c r="U501" s="1105"/>
    </row>
    <row r="502" spans="2:21" s="81" customFormat="1" ht="13.5" customHeight="1">
      <c r="B502" s="1116"/>
      <c r="C502" s="748" t="s">
        <v>55</v>
      </c>
      <c r="D502" s="748"/>
      <c r="E502" s="748"/>
      <c r="F502" s="749"/>
      <c r="G502" s="1076"/>
      <c r="H502" s="1077"/>
      <c r="I502" s="1077"/>
      <c r="J502" s="1077"/>
      <c r="K502" s="1077"/>
      <c r="L502" s="1077"/>
      <c r="M502" s="1077"/>
      <c r="N502" s="1077"/>
      <c r="O502" s="1078"/>
      <c r="P502" s="550" t="s">
        <v>99</v>
      </c>
      <c r="Q502" s="551"/>
      <c r="R502" s="552"/>
      <c r="S502" s="1085" t="s">
        <v>100</v>
      </c>
      <c r="T502" s="343"/>
      <c r="U502" s="344"/>
    </row>
    <row r="503" spans="2:21" s="81" customFormat="1" ht="13.5" customHeight="1">
      <c r="B503" s="1116"/>
      <c r="C503" s="748"/>
      <c r="D503" s="748"/>
      <c r="E503" s="748"/>
      <c r="F503" s="749"/>
      <c r="G503" s="1079"/>
      <c r="H503" s="1080"/>
      <c r="I503" s="1080"/>
      <c r="J503" s="1080"/>
      <c r="K503" s="1080"/>
      <c r="L503" s="1080"/>
      <c r="M503" s="1080"/>
      <c r="N503" s="1080"/>
      <c r="O503" s="1081"/>
      <c r="P503" s="553"/>
      <c r="Q503" s="554"/>
      <c r="R503" s="555"/>
      <c r="S503" s="1086"/>
      <c r="T503" s="346"/>
      <c r="U503" s="347"/>
    </row>
    <row r="504" spans="2:21" s="81" customFormat="1" ht="13.5" customHeight="1">
      <c r="B504" s="1116"/>
      <c r="C504" s="748"/>
      <c r="D504" s="748"/>
      <c r="E504" s="748"/>
      <c r="F504" s="749"/>
      <c r="G504" s="1082"/>
      <c r="H504" s="1083"/>
      <c r="I504" s="1083"/>
      <c r="J504" s="1083"/>
      <c r="K504" s="1083"/>
      <c r="L504" s="1083"/>
      <c r="M504" s="1083"/>
      <c r="N504" s="1083"/>
      <c r="O504" s="1084"/>
      <c r="P504" s="556"/>
      <c r="Q504" s="557"/>
      <c r="R504" s="558"/>
      <c r="S504" s="348"/>
      <c r="T504" s="349"/>
      <c r="U504" s="350"/>
    </row>
    <row r="505" spans="2:21" s="81" customFormat="1" ht="13.5" customHeight="1">
      <c r="B505" s="1116"/>
      <c r="C505" s="748" t="s">
        <v>106</v>
      </c>
      <c r="D505" s="748"/>
      <c r="E505" s="748"/>
      <c r="F505" s="749"/>
      <c r="G505" s="1087"/>
      <c r="H505" s="1088"/>
      <c r="I505" s="1088"/>
      <c r="J505" s="1088"/>
      <c r="K505" s="1088"/>
      <c r="L505" s="1088"/>
      <c r="M505" s="1088"/>
      <c r="N505" s="1088"/>
      <c r="O505" s="1088"/>
      <c r="P505" s="1088"/>
      <c r="Q505" s="1088"/>
      <c r="R505" s="1088"/>
      <c r="S505" s="1088"/>
      <c r="T505" s="1088"/>
      <c r="U505" s="1089"/>
    </row>
    <row r="506" spans="2:21" s="81" customFormat="1" ht="13.5" customHeight="1">
      <c r="B506" s="1116"/>
      <c r="C506" s="748"/>
      <c r="D506" s="748"/>
      <c r="E506" s="748"/>
      <c r="F506" s="749"/>
      <c r="G506" s="1087"/>
      <c r="H506" s="1088"/>
      <c r="I506" s="1088"/>
      <c r="J506" s="1088"/>
      <c r="K506" s="1088"/>
      <c r="L506" s="1088"/>
      <c r="M506" s="1088"/>
      <c r="N506" s="1088"/>
      <c r="O506" s="1088"/>
      <c r="P506" s="1088"/>
      <c r="Q506" s="1088"/>
      <c r="R506" s="1088"/>
      <c r="S506" s="1088"/>
      <c r="T506" s="1088"/>
      <c r="U506" s="1089"/>
    </row>
    <row r="507" spans="2:21" s="81" customFormat="1" ht="13.5" customHeight="1">
      <c r="B507" s="1116"/>
      <c r="C507" s="748"/>
      <c r="D507" s="748"/>
      <c r="E507" s="748"/>
      <c r="F507" s="749"/>
      <c r="G507" s="1087"/>
      <c r="H507" s="1088"/>
      <c r="I507" s="1088"/>
      <c r="J507" s="1088"/>
      <c r="K507" s="1088"/>
      <c r="L507" s="1088"/>
      <c r="M507" s="1088"/>
      <c r="N507" s="1088"/>
      <c r="O507" s="1088"/>
      <c r="P507" s="1088"/>
      <c r="Q507" s="1088"/>
      <c r="R507" s="1088"/>
      <c r="S507" s="1088"/>
      <c r="T507" s="1088"/>
      <c r="U507" s="1089"/>
    </row>
    <row r="508" spans="2:21" s="81" customFormat="1" ht="13.5" customHeight="1">
      <c r="B508" s="1116"/>
      <c r="C508" s="748" t="s">
        <v>12</v>
      </c>
      <c r="D508" s="748"/>
      <c r="E508" s="748"/>
      <c r="F508" s="749"/>
      <c r="G508" s="449" t="s">
        <v>198</v>
      </c>
      <c r="H508" s="449"/>
      <c r="I508" s="449"/>
      <c r="J508" s="449"/>
      <c r="K508" s="449"/>
      <c r="L508" s="449"/>
      <c r="M508" s="450" t="s">
        <v>104</v>
      </c>
      <c r="N508" s="451"/>
      <c r="O508" s="451"/>
      <c r="P508" s="451"/>
      <c r="Q508" s="451"/>
      <c r="R508" s="451"/>
      <c r="S508" s="451"/>
      <c r="T508" s="451"/>
      <c r="U508" s="452"/>
    </row>
    <row r="509" spans="2:21" s="81" customFormat="1" ht="13.5" customHeight="1">
      <c r="B509" s="1116"/>
      <c r="C509" s="748"/>
      <c r="D509" s="748"/>
      <c r="E509" s="748"/>
      <c r="F509" s="749"/>
      <c r="G509" s="449"/>
      <c r="H509" s="449"/>
      <c r="I509" s="449"/>
      <c r="J509" s="449"/>
      <c r="K509" s="449"/>
      <c r="L509" s="449"/>
      <c r="M509" s="453"/>
      <c r="N509" s="454"/>
      <c r="O509" s="454"/>
      <c r="P509" s="454"/>
      <c r="Q509" s="454"/>
      <c r="R509" s="454"/>
      <c r="S509" s="454"/>
      <c r="T509" s="454"/>
      <c r="U509" s="455"/>
    </row>
    <row r="510" spans="2:21" s="81" customFormat="1" ht="13.5" customHeight="1">
      <c r="B510" s="1116"/>
      <c r="C510" s="1064" t="s">
        <v>193</v>
      </c>
      <c r="D510" s="1064"/>
      <c r="E510" s="1064"/>
      <c r="F510" s="1065"/>
      <c r="G510" s="1068"/>
      <c r="H510" s="1068"/>
      <c r="I510" s="1068"/>
      <c r="J510" s="1068"/>
      <c r="K510" s="1068"/>
      <c r="L510" s="1068"/>
      <c r="M510" s="1068"/>
      <c r="N510" s="1068"/>
      <c r="O510" s="1068"/>
      <c r="P510" s="1068"/>
      <c r="Q510" s="1068"/>
      <c r="R510" s="1068"/>
      <c r="S510" s="1068"/>
      <c r="T510" s="1068"/>
      <c r="U510" s="1069"/>
    </row>
    <row r="511" spans="2:21" s="81" customFormat="1" ht="13.5" customHeight="1">
      <c r="B511" s="1116"/>
      <c r="C511" s="1062"/>
      <c r="D511" s="1062"/>
      <c r="E511" s="1062"/>
      <c r="F511" s="711"/>
      <c r="G511" s="1068"/>
      <c r="H511" s="1068"/>
      <c r="I511" s="1068"/>
      <c r="J511" s="1068"/>
      <c r="K511" s="1068"/>
      <c r="L511" s="1068"/>
      <c r="M511" s="1068"/>
      <c r="N511" s="1068"/>
      <c r="O511" s="1068"/>
      <c r="P511" s="1068"/>
      <c r="Q511" s="1068"/>
      <c r="R511" s="1068"/>
      <c r="S511" s="1068"/>
      <c r="T511" s="1068"/>
      <c r="U511" s="1069"/>
    </row>
    <row r="512" spans="2:21" s="81" customFormat="1" ht="13.5" customHeight="1">
      <c r="B512" s="1116"/>
      <c r="C512" s="1066"/>
      <c r="D512" s="1066"/>
      <c r="E512" s="1066"/>
      <c r="F512" s="1067"/>
      <c r="G512" s="1068"/>
      <c r="H512" s="1068"/>
      <c r="I512" s="1068"/>
      <c r="J512" s="1068"/>
      <c r="K512" s="1068"/>
      <c r="L512" s="1068"/>
      <c r="M512" s="1068"/>
      <c r="N512" s="1068"/>
      <c r="O512" s="1068"/>
      <c r="P512" s="1068"/>
      <c r="Q512" s="1068"/>
      <c r="R512" s="1068"/>
      <c r="S512" s="1068"/>
      <c r="T512" s="1068"/>
      <c r="U512" s="1069"/>
    </row>
    <row r="513" spans="2:21" s="81" customFormat="1" ht="13.5" customHeight="1">
      <c r="B513" s="1116"/>
      <c r="C513" s="748" t="s">
        <v>13</v>
      </c>
      <c r="D513" s="748"/>
      <c r="E513" s="748"/>
      <c r="F513" s="749"/>
      <c r="G513" s="1070"/>
      <c r="H513" s="1071"/>
      <c r="I513" s="1071"/>
      <c r="J513" s="1071"/>
      <c r="K513" s="1071"/>
      <c r="L513" s="1071"/>
      <c r="M513" s="1071"/>
      <c r="N513" s="1071"/>
      <c r="O513" s="1071"/>
      <c r="P513" s="1071"/>
      <c r="Q513" s="1071"/>
      <c r="R513" s="1071"/>
      <c r="S513" s="1071"/>
      <c r="T513" s="1071"/>
      <c r="U513" s="1072"/>
    </row>
    <row r="514" spans="2:21" s="81" customFormat="1" ht="13.5" customHeight="1">
      <c r="B514" s="1116"/>
      <c r="C514" s="748"/>
      <c r="D514" s="748"/>
      <c r="E514" s="748"/>
      <c r="F514" s="749"/>
      <c r="G514" s="1073"/>
      <c r="H514" s="1074"/>
      <c r="I514" s="1074"/>
      <c r="J514" s="1074"/>
      <c r="K514" s="1074"/>
      <c r="L514" s="1074"/>
      <c r="M514" s="1074"/>
      <c r="N514" s="1074"/>
      <c r="O514" s="1074"/>
      <c r="P514" s="1074"/>
      <c r="Q514" s="1074"/>
      <c r="R514" s="1074"/>
      <c r="S514" s="1074"/>
      <c r="T514" s="1074"/>
      <c r="U514" s="1075"/>
    </row>
    <row r="515" spans="2:21" s="81" customFormat="1" ht="13.5" customHeight="1">
      <c r="B515" s="1116"/>
      <c r="C515" s="756" t="s">
        <v>107</v>
      </c>
      <c r="D515" s="757"/>
      <c r="E515" s="757"/>
      <c r="F515" s="758"/>
      <c r="G515" s="761"/>
      <c r="H515" s="761"/>
      <c r="I515" s="761"/>
      <c r="J515" s="761"/>
      <c r="K515" s="761"/>
      <c r="L515" s="761"/>
      <c r="M515" s="761"/>
      <c r="N515" s="761"/>
      <c r="O515" s="761"/>
      <c r="P515" s="761"/>
      <c r="Q515" s="761"/>
      <c r="R515" s="761"/>
      <c r="S515" s="761"/>
      <c r="T515" s="761"/>
      <c r="U515" s="762"/>
    </row>
    <row r="516" spans="2:21" s="81" customFormat="1" ht="13.5" customHeight="1">
      <c r="B516" s="1116"/>
      <c r="C516" s="756"/>
      <c r="D516" s="757"/>
      <c r="E516" s="757"/>
      <c r="F516" s="758"/>
      <c r="G516" s="761"/>
      <c r="H516" s="761"/>
      <c r="I516" s="761"/>
      <c r="J516" s="761"/>
      <c r="K516" s="761"/>
      <c r="L516" s="761"/>
      <c r="M516" s="761"/>
      <c r="N516" s="761"/>
      <c r="O516" s="761"/>
      <c r="P516" s="761"/>
      <c r="Q516" s="761"/>
      <c r="R516" s="761"/>
      <c r="S516" s="761"/>
      <c r="T516" s="761"/>
      <c r="U516" s="762"/>
    </row>
    <row r="517" spans="2:21" s="81" customFormat="1" ht="13.5" customHeight="1">
      <c r="B517" s="1116"/>
      <c r="C517" s="756"/>
      <c r="D517" s="757"/>
      <c r="E517" s="757"/>
      <c r="F517" s="758"/>
      <c r="G517" s="761"/>
      <c r="H517" s="761"/>
      <c r="I517" s="761"/>
      <c r="J517" s="761"/>
      <c r="K517" s="761"/>
      <c r="L517" s="761"/>
      <c r="M517" s="761"/>
      <c r="N517" s="761"/>
      <c r="O517" s="761"/>
      <c r="P517" s="761"/>
      <c r="Q517" s="761"/>
      <c r="R517" s="761"/>
      <c r="S517" s="761"/>
      <c r="T517" s="761"/>
      <c r="U517" s="762"/>
    </row>
    <row r="518" spans="2:21" s="81" customFormat="1" ht="13.5" customHeight="1">
      <c r="B518" s="1116"/>
      <c r="C518" s="757"/>
      <c r="D518" s="757"/>
      <c r="E518" s="757"/>
      <c r="F518" s="758"/>
      <c r="G518" s="761"/>
      <c r="H518" s="761"/>
      <c r="I518" s="761"/>
      <c r="J518" s="761"/>
      <c r="K518" s="761"/>
      <c r="L518" s="761"/>
      <c r="M518" s="761"/>
      <c r="N518" s="761"/>
      <c r="O518" s="761"/>
      <c r="P518" s="761"/>
      <c r="Q518" s="761"/>
      <c r="R518" s="761"/>
      <c r="S518" s="761"/>
      <c r="T518" s="761"/>
      <c r="U518" s="762"/>
    </row>
    <row r="519" spans="2:21" s="81" customFormat="1" ht="13.5" customHeight="1">
      <c r="B519" s="1116"/>
      <c r="C519" s="759"/>
      <c r="D519" s="759"/>
      <c r="E519" s="759"/>
      <c r="F519" s="760"/>
      <c r="G519" s="763"/>
      <c r="H519" s="763"/>
      <c r="I519" s="763"/>
      <c r="J519" s="763"/>
      <c r="K519" s="763"/>
      <c r="L519" s="763"/>
      <c r="M519" s="763"/>
      <c r="N519" s="763"/>
      <c r="O519" s="763"/>
      <c r="P519" s="763"/>
      <c r="Q519" s="763"/>
      <c r="R519" s="763"/>
      <c r="S519" s="763"/>
      <c r="T519" s="763"/>
      <c r="U519" s="764"/>
    </row>
    <row r="520" spans="2:21" s="81" customFormat="1" ht="10.5" customHeight="1">
      <c r="B520" s="1116"/>
      <c r="C520" s="473"/>
      <c r="D520" s="630" t="s">
        <v>81</v>
      </c>
      <c r="E520" s="708" t="s">
        <v>108</v>
      </c>
      <c r="F520" s="709"/>
      <c r="G520" s="1052" t="s">
        <v>10</v>
      </c>
      <c r="H520" s="1053"/>
      <c r="I520" s="1054"/>
      <c r="J520" s="244" t="s">
        <v>33</v>
      </c>
      <c r="K520" s="241"/>
      <c r="L520" s="242"/>
      <c r="M520" s="241" t="s">
        <v>32</v>
      </c>
      <c r="N520" s="242"/>
      <c r="O520" s="1052" t="s">
        <v>14</v>
      </c>
      <c r="P520" s="1054"/>
      <c r="Q520" s="1061" t="s">
        <v>64</v>
      </c>
      <c r="R520" s="1061"/>
      <c r="S520" s="709"/>
      <c r="T520" s="1030" t="s">
        <v>43</v>
      </c>
      <c r="U520" s="1033" t="s">
        <v>42</v>
      </c>
    </row>
    <row r="521" spans="2:21" s="81" customFormat="1" ht="13.5" customHeight="1">
      <c r="B521" s="1116"/>
      <c r="C521" s="474"/>
      <c r="D521" s="631"/>
      <c r="E521" s="710"/>
      <c r="F521" s="711"/>
      <c r="G521" s="1055"/>
      <c r="H521" s="1056"/>
      <c r="I521" s="1057"/>
      <c r="J521" s="706"/>
      <c r="K521" s="633"/>
      <c r="L521" s="634"/>
      <c r="M521" s="633"/>
      <c r="N521" s="634"/>
      <c r="O521" s="1055"/>
      <c r="P521" s="1057"/>
      <c r="Q521" s="1062"/>
      <c r="R521" s="1062"/>
      <c r="S521" s="711"/>
      <c r="T521" s="1031"/>
      <c r="U521" s="1034"/>
    </row>
    <row r="522" spans="2:21" s="81" customFormat="1" ht="13.5" customHeight="1" thickBot="1">
      <c r="B522" s="1116"/>
      <c r="C522" s="475"/>
      <c r="D522" s="632"/>
      <c r="E522" s="712"/>
      <c r="F522" s="713"/>
      <c r="G522" s="1058"/>
      <c r="H522" s="1059"/>
      <c r="I522" s="1060"/>
      <c r="J522" s="707"/>
      <c r="K522" s="635"/>
      <c r="L522" s="636"/>
      <c r="M522" s="635"/>
      <c r="N522" s="636"/>
      <c r="O522" s="1058"/>
      <c r="P522" s="1060"/>
      <c r="Q522" s="1063"/>
      <c r="R522" s="1063"/>
      <c r="S522" s="713"/>
      <c r="T522" s="1032"/>
      <c r="U522" s="1035"/>
    </row>
    <row r="523" spans="2:21" s="81" customFormat="1" ht="13.5" customHeight="1" thickTop="1">
      <c r="B523" s="1116"/>
      <c r="C523" s="671" t="s">
        <v>77</v>
      </c>
      <c r="D523" s="1036"/>
      <c r="E523" s="1037"/>
      <c r="F523" s="1038"/>
      <c r="G523" s="1041"/>
      <c r="H523" s="1042"/>
      <c r="I523" s="1043"/>
      <c r="J523" s="1047"/>
      <c r="K523" s="1048"/>
      <c r="L523" s="1049"/>
      <c r="M523" s="1050"/>
      <c r="N523" s="1051"/>
      <c r="O523" s="1047"/>
      <c r="P523" s="1049"/>
      <c r="Q523" s="1047"/>
      <c r="R523" s="1048"/>
      <c r="S523" s="1049"/>
      <c r="T523" s="1025"/>
      <c r="U523" s="1027"/>
    </row>
    <row r="524" spans="2:21" s="81" customFormat="1" ht="13.5" customHeight="1">
      <c r="B524" s="1116"/>
      <c r="C524" s="672"/>
      <c r="D524" s="457"/>
      <c r="E524" s="1039"/>
      <c r="F524" s="1040"/>
      <c r="G524" s="1044"/>
      <c r="H524" s="1045"/>
      <c r="I524" s="1046"/>
      <c r="J524" s="620"/>
      <c r="K524" s="643"/>
      <c r="L524" s="621"/>
      <c r="M524" s="547"/>
      <c r="N524" s="549"/>
      <c r="O524" s="620"/>
      <c r="P524" s="621"/>
      <c r="Q524" s="620"/>
      <c r="R524" s="643"/>
      <c r="S524" s="621"/>
      <c r="T524" s="1026"/>
      <c r="U524" s="670"/>
    </row>
    <row r="525" spans="2:21" s="81" customFormat="1" ht="13.5" customHeight="1">
      <c r="B525" s="1116"/>
      <c r="C525" s="672"/>
      <c r="D525" s="1028"/>
      <c r="E525" s="470"/>
      <c r="F525" s="470"/>
      <c r="G525" s="471"/>
      <c r="H525" s="471"/>
      <c r="I525" s="471"/>
      <c r="J525" s="618"/>
      <c r="K525" s="642"/>
      <c r="L525" s="619"/>
      <c r="M525" s="502"/>
      <c r="N525" s="502"/>
      <c r="O525" s="618"/>
      <c r="P525" s="619"/>
      <c r="Q525" s="617"/>
      <c r="R525" s="617"/>
      <c r="S525" s="617"/>
      <c r="T525" s="645"/>
      <c r="U525" s="616"/>
    </row>
    <row r="526" spans="2:21" s="81" customFormat="1" ht="13.5" customHeight="1">
      <c r="B526" s="1116"/>
      <c r="C526" s="672"/>
      <c r="D526" s="1029"/>
      <c r="E526" s="470"/>
      <c r="F526" s="470"/>
      <c r="G526" s="471"/>
      <c r="H526" s="471"/>
      <c r="I526" s="471"/>
      <c r="J526" s="620"/>
      <c r="K526" s="643"/>
      <c r="L526" s="621"/>
      <c r="M526" s="502"/>
      <c r="N526" s="502"/>
      <c r="O526" s="620"/>
      <c r="P526" s="621"/>
      <c r="Q526" s="617"/>
      <c r="R526" s="617"/>
      <c r="S526" s="617"/>
      <c r="T526" s="645"/>
      <c r="U526" s="616"/>
    </row>
    <row r="527" spans="2:21" s="81" customFormat="1" ht="13.5" customHeight="1">
      <c r="B527" s="1116"/>
      <c r="C527" s="672"/>
      <c r="D527" s="456"/>
      <c r="E527" s="470"/>
      <c r="F527" s="470"/>
      <c r="G527" s="471"/>
      <c r="H527" s="471"/>
      <c r="I527" s="471"/>
      <c r="J527" s="618"/>
      <c r="K527" s="642"/>
      <c r="L527" s="619"/>
      <c r="M527" s="502"/>
      <c r="N527" s="502"/>
      <c r="O527" s="618"/>
      <c r="P527" s="619"/>
      <c r="Q527" s="617"/>
      <c r="R527" s="617"/>
      <c r="S527" s="617"/>
      <c r="T527" s="645"/>
      <c r="U527" s="616"/>
    </row>
    <row r="528" spans="2:21" s="81" customFormat="1" ht="13.5" customHeight="1">
      <c r="B528" s="1116"/>
      <c r="C528" s="672"/>
      <c r="D528" s="457"/>
      <c r="E528" s="470"/>
      <c r="F528" s="470"/>
      <c r="G528" s="471"/>
      <c r="H528" s="471"/>
      <c r="I528" s="471"/>
      <c r="J528" s="620"/>
      <c r="K528" s="643"/>
      <c r="L528" s="621"/>
      <c r="M528" s="502"/>
      <c r="N528" s="502"/>
      <c r="O528" s="620"/>
      <c r="P528" s="621"/>
      <c r="Q528" s="617"/>
      <c r="R528" s="617"/>
      <c r="S528" s="617"/>
      <c r="T528" s="645"/>
      <c r="U528" s="616"/>
    </row>
    <row r="529" spans="1:21" s="81" customFormat="1" ht="13.5" customHeight="1">
      <c r="B529" s="1116"/>
      <c r="C529" s="672"/>
      <c r="D529" s="456"/>
      <c r="E529" s="470"/>
      <c r="F529" s="470"/>
      <c r="G529" s="471"/>
      <c r="H529" s="471"/>
      <c r="I529" s="471"/>
      <c r="J529" s="618"/>
      <c r="K529" s="642"/>
      <c r="L529" s="619"/>
      <c r="M529" s="502"/>
      <c r="N529" s="502"/>
      <c r="O529" s="618"/>
      <c r="P529" s="619"/>
      <c r="Q529" s="617"/>
      <c r="R529" s="617"/>
      <c r="S529" s="617"/>
      <c r="T529" s="645"/>
      <c r="U529" s="616"/>
    </row>
    <row r="530" spans="1:21" s="81" customFormat="1" ht="13.5" customHeight="1">
      <c r="B530" s="1116"/>
      <c r="C530" s="672"/>
      <c r="D530" s="457"/>
      <c r="E530" s="470"/>
      <c r="F530" s="470"/>
      <c r="G530" s="471"/>
      <c r="H530" s="471"/>
      <c r="I530" s="471"/>
      <c r="J530" s="620"/>
      <c r="K530" s="643"/>
      <c r="L530" s="621"/>
      <c r="M530" s="502"/>
      <c r="N530" s="502"/>
      <c r="O530" s="620"/>
      <c r="P530" s="621"/>
      <c r="Q530" s="617"/>
      <c r="R530" s="617"/>
      <c r="S530" s="617"/>
      <c r="T530" s="645"/>
      <c r="U530" s="616"/>
    </row>
    <row r="531" spans="1:21" s="81" customFormat="1" ht="13.5" customHeight="1">
      <c r="B531" s="1116"/>
      <c r="C531" s="672"/>
      <c r="D531" s="456"/>
      <c r="E531" s="470"/>
      <c r="F531" s="470"/>
      <c r="G531" s="471"/>
      <c r="H531" s="471"/>
      <c r="I531" s="471"/>
      <c r="J531" s="618"/>
      <c r="K531" s="642"/>
      <c r="L531" s="619"/>
      <c r="M531" s="502"/>
      <c r="N531" s="502"/>
      <c r="O531" s="618"/>
      <c r="P531" s="619"/>
      <c r="Q531" s="617"/>
      <c r="R531" s="617"/>
      <c r="S531" s="617"/>
      <c r="T531" s="645"/>
      <c r="U531" s="616"/>
    </row>
    <row r="532" spans="1:21" s="81" customFormat="1" ht="13.5" customHeight="1">
      <c r="B532" s="1116"/>
      <c r="C532" s="672"/>
      <c r="D532" s="457"/>
      <c r="E532" s="470"/>
      <c r="F532" s="470"/>
      <c r="G532" s="471"/>
      <c r="H532" s="471"/>
      <c r="I532" s="471"/>
      <c r="J532" s="620"/>
      <c r="K532" s="643"/>
      <c r="L532" s="621"/>
      <c r="M532" s="502"/>
      <c r="N532" s="502"/>
      <c r="O532" s="620"/>
      <c r="P532" s="621"/>
      <c r="Q532" s="617"/>
      <c r="R532" s="617"/>
      <c r="S532" s="617"/>
      <c r="T532" s="645"/>
      <c r="U532" s="616"/>
    </row>
    <row r="533" spans="1:21" s="81" customFormat="1" ht="13.5" customHeight="1">
      <c r="B533" s="1116"/>
      <c r="C533" s="672"/>
      <c r="D533" s="456"/>
      <c r="E533" s="470"/>
      <c r="F533" s="470"/>
      <c r="G533" s="471"/>
      <c r="H533" s="471"/>
      <c r="I533" s="471"/>
      <c r="J533" s="544"/>
      <c r="K533" s="545"/>
      <c r="L533" s="546"/>
      <c r="M533" s="502"/>
      <c r="N533" s="502"/>
      <c r="O533" s="544"/>
      <c r="P533" s="546"/>
      <c r="Q533" s="502"/>
      <c r="R533" s="502"/>
      <c r="S533" s="502"/>
      <c r="T533" s="472"/>
      <c r="U533" s="489"/>
    </row>
    <row r="534" spans="1:21" s="81" customFormat="1" ht="13.5" customHeight="1">
      <c r="B534" s="1116"/>
      <c r="C534" s="672"/>
      <c r="D534" s="457"/>
      <c r="E534" s="470"/>
      <c r="F534" s="470"/>
      <c r="G534" s="471"/>
      <c r="H534" s="471"/>
      <c r="I534" s="471"/>
      <c r="J534" s="547"/>
      <c r="K534" s="548"/>
      <c r="L534" s="549"/>
      <c r="M534" s="502"/>
      <c r="N534" s="502"/>
      <c r="O534" s="547"/>
      <c r="P534" s="549"/>
      <c r="Q534" s="502"/>
      <c r="R534" s="502"/>
      <c r="S534" s="502"/>
      <c r="T534" s="472"/>
      <c r="U534" s="489"/>
    </row>
    <row r="535" spans="1:21" s="81" customFormat="1" ht="13.5" customHeight="1">
      <c r="B535" s="1116"/>
      <c r="C535" s="672"/>
      <c r="D535" s="456"/>
      <c r="E535" s="470"/>
      <c r="F535" s="470"/>
      <c r="G535" s="471"/>
      <c r="H535" s="471"/>
      <c r="I535" s="471"/>
      <c r="J535" s="544"/>
      <c r="K535" s="545"/>
      <c r="L535" s="546"/>
      <c r="M535" s="502"/>
      <c r="N535" s="502"/>
      <c r="O535" s="544"/>
      <c r="P535" s="546"/>
      <c r="Q535" s="502"/>
      <c r="R535" s="502"/>
      <c r="S535" s="502"/>
      <c r="T535" s="472"/>
      <c r="U535" s="489"/>
    </row>
    <row r="536" spans="1:21" s="81" customFormat="1" ht="13.5" customHeight="1">
      <c r="B536" s="1116"/>
      <c r="C536" s="672"/>
      <c r="D536" s="457"/>
      <c r="E536" s="470"/>
      <c r="F536" s="470"/>
      <c r="G536" s="471"/>
      <c r="H536" s="471"/>
      <c r="I536" s="471"/>
      <c r="J536" s="547"/>
      <c r="K536" s="548"/>
      <c r="L536" s="549"/>
      <c r="M536" s="502"/>
      <c r="N536" s="502"/>
      <c r="O536" s="547"/>
      <c r="P536" s="549"/>
      <c r="Q536" s="502"/>
      <c r="R536" s="502"/>
      <c r="S536" s="502"/>
      <c r="T536" s="472"/>
      <c r="U536" s="489"/>
    </row>
    <row r="537" spans="1:21" s="81" customFormat="1" ht="13.5" customHeight="1">
      <c r="B537" s="1116"/>
      <c r="C537" s="672"/>
      <c r="D537" s="456"/>
      <c r="E537" s="470"/>
      <c r="F537" s="470"/>
      <c r="G537" s="471"/>
      <c r="H537" s="471"/>
      <c r="I537" s="471"/>
      <c r="J537" s="544"/>
      <c r="K537" s="545"/>
      <c r="L537" s="546"/>
      <c r="M537" s="502"/>
      <c r="N537" s="502"/>
      <c r="O537" s="544"/>
      <c r="P537" s="546"/>
      <c r="Q537" s="502"/>
      <c r="R537" s="502"/>
      <c r="S537" s="502"/>
      <c r="T537" s="472"/>
      <c r="U537" s="489"/>
    </row>
    <row r="538" spans="1:21" s="81" customFormat="1" ht="13.5" customHeight="1">
      <c r="B538" s="1116"/>
      <c r="C538" s="672"/>
      <c r="D538" s="457"/>
      <c r="E538" s="470"/>
      <c r="F538" s="470"/>
      <c r="G538" s="471"/>
      <c r="H538" s="471"/>
      <c r="I538" s="471"/>
      <c r="J538" s="547"/>
      <c r="K538" s="548"/>
      <c r="L538" s="549"/>
      <c r="M538" s="502"/>
      <c r="N538" s="502"/>
      <c r="O538" s="547"/>
      <c r="P538" s="549"/>
      <c r="Q538" s="502"/>
      <c r="R538" s="502"/>
      <c r="S538" s="502"/>
      <c r="T538" s="472"/>
      <c r="U538" s="489"/>
    </row>
    <row r="539" spans="1:21" s="81" customFormat="1" ht="13.5" customHeight="1">
      <c r="B539" s="1116"/>
      <c r="C539" s="672"/>
      <c r="D539" s="456"/>
      <c r="E539" s="470"/>
      <c r="F539" s="470"/>
      <c r="G539" s="471"/>
      <c r="H539" s="471"/>
      <c r="I539" s="471"/>
      <c r="J539" s="544"/>
      <c r="K539" s="545"/>
      <c r="L539" s="546"/>
      <c r="M539" s="502"/>
      <c r="N539" s="502"/>
      <c r="O539" s="544"/>
      <c r="P539" s="546"/>
      <c r="Q539" s="502"/>
      <c r="R539" s="502"/>
      <c r="S539" s="502"/>
      <c r="T539" s="472"/>
      <c r="U539" s="489"/>
    </row>
    <row r="540" spans="1:21" s="81" customFormat="1" ht="13.5" customHeight="1">
      <c r="B540" s="1116"/>
      <c r="C540" s="672"/>
      <c r="D540" s="457"/>
      <c r="E540" s="470"/>
      <c r="F540" s="470"/>
      <c r="G540" s="471"/>
      <c r="H540" s="471"/>
      <c r="I540" s="471"/>
      <c r="J540" s="547"/>
      <c r="K540" s="548"/>
      <c r="L540" s="549"/>
      <c r="M540" s="502"/>
      <c r="N540" s="502"/>
      <c r="O540" s="547"/>
      <c r="P540" s="549"/>
      <c r="Q540" s="502"/>
      <c r="R540" s="502"/>
      <c r="S540" s="502"/>
      <c r="T540" s="472"/>
      <c r="U540" s="489"/>
    </row>
    <row r="541" spans="1:21" s="81" customFormat="1" ht="13.5" customHeight="1">
      <c r="B541" s="1116"/>
      <c r="C541" s="672"/>
      <c r="D541" s="456"/>
      <c r="E541" s="470"/>
      <c r="F541" s="470"/>
      <c r="G541" s="471"/>
      <c r="H541" s="471"/>
      <c r="I541" s="471"/>
      <c r="J541" s="544"/>
      <c r="K541" s="545"/>
      <c r="L541" s="546"/>
      <c r="M541" s="502"/>
      <c r="N541" s="502"/>
      <c r="O541" s="544"/>
      <c r="P541" s="546"/>
      <c r="Q541" s="502"/>
      <c r="R541" s="502"/>
      <c r="S541" s="502"/>
      <c r="T541" s="472"/>
      <c r="U541" s="489"/>
    </row>
    <row r="542" spans="1:21" s="81" customFormat="1" ht="13.5" customHeight="1">
      <c r="A542" s="50"/>
      <c r="B542" s="1116"/>
      <c r="C542" s="673"/>
      <c r="D542" s="457"/>
      <c r="E542" s="470"/>
      <c r="F542" s="470"/>
      <c r="G542" s="471"/>
      <c r="H542" s="471"/>
      <c r="I542" s="471"/>
      <c r="J542" s="547"/>
      <c r="K542" s="548"/>
      <c r="L542" s="549"/>
      <c r="M542" s="502"/>
      <c r="N542" s="502"/>
      <c r="O542" s="547"/>
      <c r="P542" s="549"/>
      <c r="Q542" s="502"/>
      <c r="R542" s="502"/>
      <c r="S542" s="502"/>
      <c r="T542" s="472"/>
      <c r="U542" s="489"/>
    </row>
    <row r="543" spans="1:21" s="81" customFormat="1" ht="13.5" customHeight="1">
      <c r="A543" s="50"/>
      <c r="B543" s="1116"/>
      <c r="C543" s="1017"/>
      <c r="D543" s="1018"/>
      <c r="E543" s="1017"/>
      <c r="F543" s="1018"/>
      <c r="G543" s="1017"/>
      <c r="H543" s="1021"/>
      <c r="I543" s="1018"/>
      <c r="J543" s="1017"/>
      <c r="K543" s="1021"/>
      <c r="L543" s="1018"/>
      <c r="M543" s="1021"/>
      <c r="N543" s="1018"/>
      <c r="O543" s="1017"/>
      <c r="P543" s="1018"/>
      <c r="Q543" s="1023" t="s">
        <v>11</v>
      </c>
      <c r="R543" s="1023"/>
      <c r="S543" s="1024"/>
      <c r="T543" s="724">
        <f>COUNTIF(T523:T542,"○")</f>
        <v>0</v>
      </c>
      <c r="U543" s="669">
        <f>COUNTIF(U523:U542,"○")</f>
        <v>0</v>
      </c>
    </row>
    <row r="544" spans="1:21" s="81" customFormat="1" ht="13.5" customHeight="1">
      <c r="B544" s="1116"/>
      <c r="C544" s="1019"/>
      <c r="D544" s="1020"/>
      <c r="E544" s="1019"/>
      <c r="F544" s="1020"/>
      <c r="G544" s="1019"/>
      <c r="H544" s="1022"/>
      <c r="I544" s="1020"/>
      <c r="J544" s="1019"/>
      <c r="K544" s="1022"/>
      <c r="L544" s="1020"/>
      <c r="M544" s="1022"/>
      <c r="N544" s="1020"/>
      <c r="O544" s="1019"/>
      <c r="P544" s="1020"/>
      <c r="Q544" s="917"/>
      <c r="R544" s="917"/>
      <c r="S544" s="918"/>
      <c r="T544" s="725"/>
      <c r="U544" s="670"/>
    </row>
    <row r="545" spans="2:21" s="81" customFormat="1" ht="13.5" customHeight="1">
      <c r="B545" s="1116"/>
      <c r="C545" s="665" t="s">
        <v>65</v>
      </c>
      <c r="D545" s="665"/>
      <c r="E545" s="665"/>
      <c r="F545" s="665"/>
      <c r="G545" s="665"/>
      <c r="H545" s="665"/>
      <c r="I545" s="665"/>
      <c r="J545" s="665"/>
      <c r="K545" s="665"/>
      <c r="L545" s="665"/>
      <c r="M545" s="665"/>
      <c r="N545" s="665"/>
      <c r="O545" s="665"/>
      <c r="P545" s="665"/>
      <c r="Q545" s="665"/>
      <c r="R545" s="665"/>
      <c r="S545" s="665"/>
      <c r="T545" s="665"/>
      <c r="U545" s="666"/>
    </row>
    <row r="546" spans="2:21" s="81" customFormat="1" ht="13.5" customHeight="1" thickBot="1">
      <c r="B546" s="1117"/>
      <c r="C546" s="667"/>
      <c r="D546" s="667"/>
      <c r="E546" s="667"/>
      <c r="F546" s="667"/>
      <c r="G546" s="667"/>
      <c r="H546" s="667"/>
      <c r="I546" s="667"/>
      <c r="J546" s="667"/>
      <c r="K546" s="667"/>
      <c r="L546" s="667"/>
      <c r="M546" s="667"/>
      <c r="N546" s="667"/>
      <c r="O546" s="667"/>
      <c r="P546" s="667"/>
      <c r="Q546" s="667"/>
      <c r="R546" s="667"/>
      <c r="S546" s="667"/>
      <c r="T546" s="667"/>
      <c r="U546" s="668"/>
    </row>
    <row r="547" spans="2:21" s="81" customFormat="1" ht="13.5" customHeight="1">
      <c r="B547" s="5"/>
      <c r="C547" s="5"/>
      <c r="D547" s="5"/>
      <c r="E547" s="5"/>
      <c r="F547" s="5"/>
      <c r="G547" s="5"/>
      <c r="H547" s="5"/>
      <c r="I547" s="5"/>
      <c r="J547" s="5"/>
      <c r="K547" s="5"/>
      <c r="L547" s="5"/>
      <c r="M547" s="5"/>
      <c r="N547" s="5"/>
      <c r="O547" s="5"/>
      <c r="P547" s="5"/>
      <c r="Q547" s="5"/>
      <c r="R547" s="5"/>
      <c r="S547" s="5"/>
      <c r="T547" s="5"/>
      <c r="U547" s="5"/>
    </row>
    <row r="548" spans="2:21" s="81" customFormat="1" ht="2.25" customHeight="1">
      <c r="B548" s="5"/>
      <c r="C548" s="5"/>
      <c r="D548" s="5"/>
      <c r="E548" s="5"/>
      <c r="F548" s="5"/>
      <c r="G548" s="5"/>
      <c r="H548" s="5"/>
      <c r="I548" s="5"/>
      <c r="J548" s="5"/>
      <c r="K548" s="5"/>
      <c r="L548" s="5"/>
      <c r="M548" s="5"/>
      <c r="N548" s="5"/>
      <c r="O548" s="5"/>
      <c r="P548" s="5"/>
      <c r="Q548" s="5"/>
      <c r="R548" s="5"/>
      <c r="S548" s="5"/>
      <c r="T548" s="5"/>
      <c r="U548" s="5"/>
    </row>
    <row r="549" spans="2:21" ht="15.75" customHeight="1">
      <c r="B549" s="89" t="s">
        <v>282</v>
      </c>
      <c r="C549" s="74"/>
      <c r="D549" s="74"/>
      <c r="E549" s="74"/>
      <c r="F549" s="74"/>
      <c r="G549" s="74"/>
      <c r="H549" s="74"/>
      <c r="I549" s="74"/>
      <c r="J549" s="74"/>
      <c r="K549" s="74"/>
      <c r="L549" s="74"/>
      <c r="M549" s="74"/>
      <c r="N549" s="74"/>
      <c r="O549" s="74"/>
      <c r="P549" s="74"/>
      <c r="Q549" s="74"/>
      <c r="R549" s="74"/>
      <c r="S549" s="74"/>
      <c r="T549" s="74"/>
      <c r="U549" s="74"/>
    </row>
    <row r="550" spans="2:21" s="81" customFormat="1" ht="3" customHeight="1">
      <c r="B550" s="74"/>
      <c r="C550" s="74"/>
      <c r="D550" s="74"/>
      <c r="E550" s="74"/>
      <c r="F550" s="74"/>
      <c r="G550" s="74"/>
      <c r="H550" s="74"/>
      <c r="I550" s="74"/>
      <c r="J550" s="74"/>
      <c r="K550" s="74"/>
      <c r="L550" s="101" t="s">
        <v>16</v>
      </c>
      <c r="M550" s="101"/>
      <c r="N550" s="101"/>
      <c r="O550" s="101"/>
      <c r="P550" s="101"/>
      <c r="Q550" s="101"/>
      <c r="R550" s="101"/>
      <c r="S550" s="101"/>
      <c r="T550" s="101"/>
      <c r="U550" s="101"/>
    </row>
    <row r="551" spans="2:21" s="81" customFormat="1" ht="13.5" customHeight="1" thickBot="1">
      <c r="B551" s="75" t="s">
        <v>228</v>
      </c>
      <c r="C551" s="75"/>
      <c r="D551" s="75"/>
      <c r="E551" s="75"/>
      <c r="F551" s="75"/>
      <c r="G551" s="75"/>
      <c r="H551" s="75"/>
      <c r="I551" s="75"/>
      <c r="J551" s="74"/>
      <c r="K551" s="74"/>
      <c r="L551" s="101"/>
      <c r="M551" s="101"/>
      <c r="N551" s="101"/>
      <c r="O551" s="101"/>
      <c r="P551" s="101"/>
      <c r="Q551" s="101"/>
      <c r="R551" s="101"/>
      <c r="S551" s="101"/>
      <c r="T551" s="101"/>
      <c r="U551" s="101"/>
    </row>
    <row r="552" spans="2:21" s="81" customFormat="1" ht="6.75" customHeight="1">
      <c r="B552" s="965" t="s">
        <v>17</v>
      </c>
      <c r="C552" s="966"/>
      <c r="D552" s="1010" t="s">
        <v>18</v>
      </c>
      <c r="E552" s="1011"/>
      <c r="F552" s="1011"/>
      <c r="G552" s="1012"/>
      <c r="H552" s="966" t="s">
        <v>19</v>
      </c>
      <c r="I552" s="966"/>
      <c r="J552" s="966"/>
      <c r="K552" s="966"/>
      <c r="L552" s="966"/>
      <c r="M552" s="966"/>
      <c r="N552" s="966"/>
      <c r="O552" s="966"/>
      <c r="P552" s="966"/>
      <c r="Q552" s="969"/>
      <c r="R552" s="966" t="s">
        <v>15</v>
      </c>
      <c r="S552" s="966"/>
      <c r="T552" s="966"/>
      <c r="U552" s="971"/>
    </row>
    <row r="553" spans="2:21" s="81" customFormat="1" ht="13.5" customHeight="1" thickBot="1">
      <c r="B553" s="967"/>
      <c r="C553" s="968"/>
      <c r="D553" s="1013"/>
      <c r="E553" s="1014"/>
      <c r="F553" s="1014"/>
      <c r="G553" s="1015"/>
      <c r="H553" s="968"/>
      <c r="I553" s="968"/>
      <c r="J553" s="968"/>
      <c r="K553" s="968"/>
      <c r="L553" s="968"/>
      <c r="M553" s="968"/>
      <c r="N553" s="968"/>
      <c r="O553" s="968"/>
      <c r="P553" s="968"/>
      <c r="Q553" s="970"/>
      <c r="R553" s="968"/>
      <c r="S553" s="968"/>
      <c r="T553" s="968"/>
      <c r="U553" s="972"/>
    </row>
    <row r="554" spans="2:21" s="81" customFormat="1" ht="13.5" customHeight="1" thickTop="1">
      <c r="B554" s="995" t="s">
        <v>20</v>
      </c>
      <c r="C554" s="996"/>
      <c r="D554" s="999" t="s">
        <v>21</v>
      </c>
      <c r="E554" s="999"/>
      <c r="F554" s="999"/>
      <c r="G554" s="999"/>
      <c r="H554" s="1016"/>
      <c r="I554" s="1016"/>
      <c r="J554" s="1016"/>
      <c r="K554" s="1016"/>
      <c r="L554" s="1016"/>
      <c r="M554" s="1016"/>
      <c r="N554" s="1016"/>
      <c r="O554" s="1016"/>
      <c r="P554" s="1016"/>
      <c r="Q554" s="1016"/>
      <c r="R554" s="90"/>
      <c r="S554" s="91"/>
      <c r="T554" s="91"/>
      <c r="U554" s="92"/>
    </row>
    <row r="555" spans="2:21" s="81" customFormat="1" ht="13.5" customHeight="1">
      <c r="B555" s="995"/>
      <c r="C555" s="996"/>
      <c r="D555" s="1000"/>
      <c r="E555" s="1000"/>
      <c r="F555" s="1000"/>
      <c r="G555" s="1000"/>
      <c r="H555" s="74"/>
      <c r="I555" s="321"/>
      <c r="J555" s="321"/>
      <c r="K555" s="321"/>
      <c r="L555" s="321"/>
      <c r="M555" s="321"/>
      <c r="N555" s="321"/>
      <c r="O555" s="321"/>
      <c r="P555" s="321"/>
      <c r="Q555" s="321"/>
      <c r="R555" s="127">
        <v>0</v>
      </c>
      <c r="S555" s="128"/>
      <c r="T555" s="128"/>
      <c r="U555" s="129"/>
    </row>
    <row r="556" spans="2:21" s="81" customFormat="1" ht="13.5" customHeight="1">
      <c r="B556" s="995"/>
      <c r="C556" s="996"/>
      <c r="D556" s="1000"/>
      <c r="E556" s="1000"/>
      <c r="F556" s="1000"/>
      <c r="G556" s="1000"/>
      <c r="H556" s="321"/>
      <c r="I556" s="321"/>
      <c r="J556" s="321"/>
      <c r="K556" s="321"/>
      <c r="L556" s="321"/>
      <c r="M556" s="321"/>
      <c r="N556" s="321"/>
      <c r="O556" s="321"/>
      <c r="P556" s="321"/>
      <c r="Q556" s="321"/>
      <c r="R556" s="17"/>
      <c r="S556" s="18"/>
      <c r="T556" s="18"/>
      <c r="U556" s="56"/>
    </row>
    <row r="557" spans="2:21" s="81" customFormat="1" ht="13.5" customHeight="1">
      <c r="B557" s="995"/>
      <c r="C557" s="996"/>
      <c r="D557" s="1000"/>
      <c r="E557" s="1000"/>
      <c r="F557" s="1000"/>
      <c r="G557" s="1000"/>
      <c r="H557" s="74"/>
      <c r="I557" s="321"/>
      <c r="J557" s="321"/>
      <c r="K557" s="321"/>
      <c r="L557" s="321"/>
      <c r="M557" s="321"/>
      <c r="N557" s="321"/>
      <c r="O557" s="321"/>
      <c r="P557" s="321"/>
      <c r="Q557" s="321"/>
      <c r="R557" s="127">
        <v>0</v>
      </c>
      <c r="S557" s="128"/>
      <c r="T557" s="128"/>
      <c r="U557" s="129"/>
    </row>
    <row r="558" spans="2:21" s="81" customFormat="1" ht="13.5" customHeight="1">
      <c r="B558" s="995"/>
      <c r="C558" s="996"/>
      <c r="D558" s="1000"/>
      <c r="E558" s="1000"/>
      <c r="F558" s="1000"/>
      <c r="G558" s="1000"/>
      <c r="H558" s="321"/>
      <c r="I558" s="321"/>
      <c r="J558" s="321"/>
      <c r="K558" s="321"/>
      <c r="L558" s="321"/>
      <c r="M558" s="321"/>
      <c r="N558" s="321"/>
      <c r="O558" s="321"/>
      <c r="P558" s="321"/>
      <c r="Q558" s="321"/>
      <c r="R558" s="17"/>
      <c r="S558" s="18"/>
      <c r="T558" s="18"/>
      <c r="U558" s="56"/>
    </row>
    <row r="559" spans="2:21" s="81" customFormat="1" ht="13.5" customHeight="1">
      <c r="B559" s="995"/>
      <c r="C559" s="996"/>
      <c r="D559" s="1000"/>
      <c r="E559" s="1000"/>
      <c r="F559" s="1000"/>
      <c r="G559" s="1000"/>
      <c r="H559" s="74"/>
      <c r="I559" s="321"/>
      <c r="J559" s="321"/>
      <c r="K559" s="321"/>
      <c r="L559" s="321"/>
      <c r="M559" s="321"/>
      <c r="N559" s="321"/>
      <c r="O559" s="321"/>
      <c r="P559" s="321"/>
      <c r="Q559" s="321"/>
      <c r="R559" s="127">
        <v>0</v>
      </c>
      <c r="S559" s="128"/>
      <c r="T559" s="128"/>
      <c r="U559" s="129"/>
    </row>
    <row r="560" spans="2:21" s="81" customFormat="1" ht="13.5" customHeight="1">
      <c r="B560" s="995"/>
      <c r="C560" s="996"/>
      <c r="D560" s="1000"/>
      <c r="E560" s="1000"/>
      <c r="F560" s="1000"/>
      <c r="G560" s="1000"/>
      <c r="H560" s="321"/>
      <c r="I560" s="321"/>
      <c r="J560" s="321"/>
      <c r="K560" s="321"/>
      <c r="L560" s="321"/>
      <c r="M560" s="321"/>
      <c r="N560" s="321"/>
      <c r="O560" s="321"/>
      <c r="P560" s="321"/>
      <c r="Q560" s="321"/>
      <c r="R560" s="17"/>
      <c r="S560" s="18"/>
      <c r="T560" s="18"/>
      <c r="U560" s="56"/>
    </row>
    <row r="561" spans="2:21" s="81" customFormat="1" ht="13.5" customHeight="1">
      <c r="B561" s="995"/>
      <c r="C561" s="996"/>
      <c r="D561" s="1000"/>
      <c r="E561" s="1000"/>
      <c r="F561" s="1000"/>
      <c r="G561" s="1000"/>
      <c r="H561" s="74"/>
      <c r="I561" s="321"/>
      <c r="J561" s="321"/>
      <c r="K561" s="321"/>
      <c r="L561" s="321"/>
      <c r="M561" s="321"/>
      <c r="N561" s="321"/>
      <c r="O561" s="321"/>
      <c r="P561" s="321"/>
      <c r="Q561" s="321"/>
      <c r="R561" s="127">
        <v>0</v>
      </c>
      <c r="S561" s="128"/>
      <c r="T561" s="128"/>
      <c r="U561" s="129"/>
    </row>
    <row r="562" spans="2:21" s="81" customFormat="1" ht="13.5" customHeight="1">
      <c r="B562" s="995"/>
      <c r="C562" s="996"/>
      <c r="D562" s="1000"/>
      <c r="E562" s="1000"/>
      <c r="F562" s="1000"/>
      <c r="G562" s="1000"/>
      <c r="H562" s="74"/>
      <c r="I562" s="321"/>
      <c r="J562" s="321"/>
      <c r="K562" s="321"/>
      <c r="L562" s="321"/>
      <c r="M562" s="321"/>
      <c r="N562" s="321"/>
      <c r="O562" s="321"/>
      <c r="P562" s="321"/>
      <c r="Q562" s="321"/>
      <c r="R562" s="127">
        <v>0</v>
      </c>
      <c r="S562" s="128"/>
      <c r="T562" s="128"/>
      <c r="U562" s="129"/>
    </row>
    <row r="563" spans="2:21" s="81" customFormat="1" ht="13.5" customHeight="1">
      <c r="B563" s="995"/>
      <c r="C563" s="996"/>
      <c r="D563" s="1000"/>
      <c r="E563" s="1000"/>
      <c r="F563" s="1000"/>
      <c r="G563" s="1000"/>
      <c r="H563" s="321"/>
      <c r="I563" s="321"/>
      <c r="J563" s="321"/>
      <c r="K563" s="321"/>
      <c r="L563" s="321"/>
      <c r="M563" s="321"/>
      <c r="N563" s="321"/>
      <c r="O563" s="321"/>
      <c r="P563" s="321"/>
      <c r="Q563" s="321"/>
      <c r="R563" s="17"/>
      <c r="S563" s="18"/>
      <c r="T563" s="18"/>
      <c r="U563" s="56"/>
    </row>
    <row r="564" spans="2:21" s="81" customFormat="1" ht="13.5" customHeight="1">
      <c r="B564" s="995"/>
      <c r="C564" s="996"/>
      <c r="D564" s="1000"/>
      <c r="E564" s="1000"/>
      <c r="F564" s="1000"/>
      <c r="G564" s="1000"/>
      <c r="H564" s="74"/>
      <c r="I564" s="321"/>
      <c r="J564" s="321"/>
      <c r="K564" s="321"/>
      <c r="L564" s="321"/>
      <c r="M564" s="321"/>
      <c r="N564" s="321"/>
      <c r="O564" s="321"/>
      <c r="P564" s="321"/>
      <c r="Q564" s="321"/>
      <c r="R564" s="127">
        <v>0</v>
      </c>
      <c r="S564" s="128"/>
      <c r="T564" s="128"/>
      <c r="U564" s="129"/>
    </row>
    <row r="565" spans="2:21" s="81" customFormat="1" ht="13.5" customHeight="1">
      <c r="B565" s="995"/>
      <c r="C565" s="996"/>
      <c r="D565" s="1000"/>
      <c r="E565" s="1000"/>
      <c r="F565" s="1000"/>
      <c r="G565" s="1000"/>
      <c r="H565" s="321"/>
      <c r="I565" s="321"/>
      <c r="J565" s="321"/>
      <c r="K565" s="321"/>
      <c r="L565" s="321"/>
      <c r="M565" s="321"/>
      <c r="N565" s="321"/>
      <c r="O565" s="321"/>
      <c r="P565" s="321"/>
      <c r="Q565" s="321"/>
      <c r="R565" s="17"/>
      <c r="S565" s="18"/>
      <c r="T565" s="18"/>
      <c r="U565" s="56"/>
    </row>
    <row r="566" spans="2:21" s="81" customFormat="1" ht="13.5" customHeight="1">
      <c r="B566" s="995"/>
      <c r="C566" s="996"/>
      <c r="D566" s="1000"/>
      <c r="E566" s="1000"/>
      <c r="F566" s="1000"/>
      <c r="G566" s="1000"/>
      <c r="H566" s="74"/>
      <c r="I566" s="321"/>
      <c r="J566" s="321"/>
      <c r="K566" s="321"/>
      <c r="L566" s="321"/>
      <c r="M566" s="321"/>
      <c r="N566" s="321"/>
      <c r="O566" s="321"/>
      <c r="P566" s="321"/>
      <c r="Q566" s="321"/>
      <c r="R566" s="127">
        <v>0</v>
      </c>
      <c r="S566" s="128"/>
      <c r="T566" s="128"/>
      <c r="U566" s="129"/>
    </row>
    <row r="567" spans="2:21" s="81" customFormat="1" ht="13.5" customHeight="1">
      <c r="B567" s="995"/>
      <c r="C567" s="996"/>
      <c r="D567" s="1000"/>
      <c r="E567" s="1000"/>
      <c r="F567" s="1000"/>
      <c r="G567" s="1000"/>
      <c r="H567" s="93"/>
      <c r="I567" s="1009"/>
      <c r="J567" s="1009"/>
      <c r="K567" s="1009"/>
      <c r="L567" s="1009"/>
      <c r="M567" s="1009"/>
      <c r="N567" s="1009"/>
      <c r="O567" s="1009"/>
      <c r="P567" s="1009"/>
      <c r="Q567" s="1009"/>
      <c r="R567" s="127">
        <v>0</v>
      </c>
      <c r="S567" s="128"/>
      <c r="T567" s="128"/>
      <c r="U567" s="129"/>
    </row>
    <row r="568" spans="2:21" s="81" customFormat="1" ht="10.5" customHeight="1">
      <c r="B568" s="995"/>
      <c r="C568" s="996"/>
      <c r="D568" s="1000"/>
      <c r="E568" s="1000"/>
      <c r="F568" s="1000"/>
      <c r="G568" s="1000"/>
      <c r="H568" s="120" t="s">
        <v>22</v>
      </c>
      <c r="I568" s="120"/>
      <c r="J568" s="120"/>
      <c r="K568" s="120"/>
      <c r="L568" s="120"/>
      <c r="M568" s="120"/>
      <c r="N568" s="120"/>
      <c r="O568" s="120"/>
      <c r="P568" s="120"/>
      <c r="Q568" s="121"/>
      <c r="R568" s="726">
        <f>SUM(R554:U567)</f>
        <v>0</v>
      </c>
      <c r="S568" s="727"/>
      <c r="T568" s="727"/>
      <c r="U568" s="728"/>
    </row>
    <row r="569" spans="2:21" s="81" customFormat="1" ht="11.25" customHeight="1">
      <c r="B569" s="995"/>
      <c r="C569" s="996"/>
      <c r="D569" s="1000"/>
      <c r="E569" s="1000"/>
      <c r="F569" s="1000"/>
      <c r="G569" s="1000"/>
      <c r="H569" s="123"/>
      <c r="I569" s="123"/>
      <c r="J569" s="123"/>
      <c r="K569" s="123"/>
      <c r="L569" s="123"/>
      <c r="M569" s="123"/>
      <c r="N569" s="123"/>
      <c r="O569" s="123"/>
      <c r="P569" s="123"/>
      <c r="Q569" s="124"/>
      <c r="R569" s="254"/>
      <c r="S569" s="255"/>
      <c r="T569" s="255"/>
      <c r="U569" s="256"/>
    </row>
    <row r="570" spans="2:21" ht="13.5" customHeight="1">
      <c r="B570" s="995"/>
      <c r="C570" s="996"/>
      <c r="D570" s="984" t="s">
        <v>51</v>
      </c>
      <c r="E570" s="930"/>
      <c r="F570" s="930"/>
      <c r="G570" s="931"/>
      <c r="H570" s="936"/>
      <c r="I570" s="936"/>
      <c r="J570" s="936"/>
      <c r="K570" s="936"/>
      <c r="L570" s="936"/>
      <c r="M570" s="936"/>
      <c r="N570" s="936"/>
      <c r="O570" s="936"/>
      <c r="P570" s="936"/>
      <c r="Q570" s="936"/>
      <c r="R570" s="19"/>
      <c r="S570" s="20"/>
      <c r="T570" s="20"/>
      <c r="U570" s="60"/>
    </row>
    <row r="571" spans="2:21" ht="13.5" customHeight="1">
      <c r="B571" s="995"/>
      <c r="C571" s="996"/>
      <c r="D571" s="1008"/>
      <c r="E571" s="932"/>
      <c r="F571" s="932"/>
      <c r="G571" s="933"/>
      <c r="H571" s="74"/>
      <c r="I571" s="321"/>
      <c r="J571" s="321"/>
      <c r="K571" s="321"/>
      <c r="L571" s="321"/>
      <c r="M571" s="321"/>
      <c r="N571" s="321"/>
      <c r="O571" s="321"/>
      <c r="P571" s="321"/>
      <c r="Q571" s="321"/>
      <c r="R571" s="127"/>
      <c r="S571" s="128"/>
      <c r="T571" s="128"/>
      <c r="U571" s="129"/>
    </row>
    <row r="572" spans="2:21" s="81" customFormat="1" ht="13.5" customHeight="1">
      <c r="B572" s="995"/>
      <c r="C572" s="996"/>
      <c r="D572" s="1008"/>
      <c r="E572" s="932"/>
      <c r="F572" s="932"/>
      <c r="G572" s="933"/>
      <c r="H572" s="321"/>
      <c r="I572" s="321"/>
      <c r="J572" s="321"/>
      <c r="K572" s="321"/>
      <c r="L572" s="321"/>
      <c r="M572" s="321"/>
      <c r="N572" s="321"/>
      <c r="O572" s="321"/>
      <c r="P572" s="321"/>
      <c r="Q572" s="321"/>
      <c r="R572" s="17"/>
      <c r="S572" s="18"/>
      <c r="T572" s="18"/>
      <c r="U572" s="56"/>
    </row>
    <row r="573" spans="2:21" s="81" customFormat="1" ht="13.5" customHeight="1">
      <c r="B573" s="995"/>
      <c r="C573" s="996"/>
      <c r="D573" s="1008"/>
      <c r="E573" s="932"/>
      <c r="F573" s="932"/>
      <c r="G573" s="933"/>
      <c r="H573" s="74"/>
      <c r="I573" s="321"/>
      <c r="J573" s="321"/>
      <c r="K573" s="321"/>
      <c r="L573" s="321"/>
      <c r="M573" s="321"/>
      <c r="N573" s="321"/>
      <c r="O573" s="321"/>
      <c r="P573" s="321"/>
      <c r="Q573" s="321"/>
      <c r="R573" s="127">
        <v>0</v>
      </c>
      <c r="S573" s="128"/>
      <c r="T573" s="128"/>
      <c r="U573" s="129"/>
    </row>
    <row r="574" spans="2:21" s="81" customFormat="1" ht="9" customHeight="1">
      <c r="B574" s="995"/>
      <c r="C574" s="996"/>
      <c r="D574" s="1008"/>
      <c r="E574" s="932"/>
      <c r="F574" s="932"/>
      <c r="G574" s="933"/>
      <c r="H574" s="120" t="s">
        <v>22</v>
      </c>
      <c r="I574" s="120"/>
      <c r="J574" s="120"/>
      <c r="K574" s="120"/>
      <c r="L574" s="120"/>
      <c r="M574" s="120"/>
      <c r="N574" s="120"/>
      <c r="O574" s="120"/>
      <c r="P574" s="120"/>
      <c r="Q574" s="120"/>
      <c r="R574" s="102">
        <f>SUM(R570:U573)</f>
        <v>0</v>
      </c>
      <c r="S574" s="103"/>
      <c r="T574" s="103"/>
      <c r="U574" s="104"/>
    </row>
    <row r="575" spans="2:21" s="81" customFormat="1" ht="12" customHeight="1">
      <c r="B575" s="995"/>
      <c r="C575" s="996"/>
      <c r="D575" s="985"/>
      <c r="E575" s="934"/>
      <c r="F575" s="934"/>
      <c r="G575" s="935"/>
      <c r="H575" s="123"/>
      <c r="I575" s="123"/>
      <c r="J575" s="123"/>
      <c r="K575" s="123"/>
      <c r="L575" s="123"/>
      <c r="M575" s="123"/>
      <c r="N575" s="123"/>
      <c r="O575" s="123"/>
      <c r="P575" s="123"/>
      <c r="Q575" s="123"/>
      <c r="R575" s="105"/>
      <c r="S575" s="106"/>
      <c r="T575" s="106"/>
      <c r="U575" s="107"/>
    </row>
    <row r="576" spans="2:21" s="81" customFormat="1" ht="13.5" customHeight="1">
      <c r="B576" s="995"/>
      <c r="C576" s="996"/>
      <c r="D576" s="929" t="s">
        <v>48</v>
      </c>
      <c r="E576" s="930"/>
      <c r="F576" s="930"/>
      <c r="G576" s="931"/>
      <c r="H576" s="936"/>
      <c r="I576" s="936"/>
      <c r="J576" s="936"/>
      <c r="K576" s="936"/>
      <c r="L576" s="936"/>
      <c r="M576" s="936"/>
      <c r="N576" s="936"/>
      <c r="O576" s="936"/>
      <c r="P576" s="936"/>
      <c r="Q576" s="936"/>
      <c r="R576" s="19"/>
      <c r="S576" s="20"/>
      <c r="T576" s="20"/>
      <c r="U576" s="60"/>
    </row>
    <row r="577" spans="2:21" s="81" customFormat="1" ht="13.5" customHeight="1">
      <c r="B577" s="995"/>
      <c r="C577" s="996"/>
      <c r="D577" s="932"/>
      <c r="E577" s="932"/>
      <c r="F577" s="932"/>
      <c r="G577" s="933"/>
      <c r="H577" s="74"/>
      <c r="I577" s="321"/>
      <c r="J577" s="321"/>
      <c r="K577" s="321"/>
      <c r="L577" s="321"/>
      <c r="M577" s="321"/>
      <c r="N577" s="321"/>
      <c r="O577" s="321"/>
      <c r="P577" s="321"/>
      <c r="Q577" s="321"/>
      <c r="R577" s="127"/>
      <c r="S577" s="128"/>
      <c r="T577" s="128"/>
      <c r="U577" s="129"/>
    </row>
    <row r="578" spans="2:21" s="81" customFormat="1" ht="13.5" customHeight="1">
      <c r="B578" s="995"/>
      <c r="C578" s="996"/>
      <c r="D578" s="932"/>
      <c r="E578" s="932"/>
      <c r="F578" s="932"/>
      <c r="G578" s="933"/>
      <c r="H578" s="321"/>
      <c r="I578" s="321"/>
      <c r="J578" s="321"/>
      <c r="K578" s="321"/>
      <c r="L578" s="321"/>
      <c r="M578" s="321"/>
      <c r="N578" s="321"/>
      <c r="O578" s="321"/>
      <c r="P578" s="321"/>
      <c r="Q578" s="321"/>
      <c r="R578" s="17"/>
      <c r="S578" s="18"/>
      <c r="T578" s="18"/>
      <c r="U578" s="56"/>
    </row>
    <row r="579" spans="2:21" s="81" customFormat="1" ht="13.5" customHeight="1">
      <c r="B579" s="995"/>
      <c r="C579" s="996"/>
      <c r="D579" s="932"/>
      <c r="E579" s="932"/>
      <c r="F579" s="932"/>
      <c r="G579" s="933"/>
      <c r="H579" s="74"/>
      <c r="I579" s="321"/>
      <c r="J579" s="321"/>
      <c r="K579" s="321"/>
      <c r="L579" s="321"/>
      <c r="M579" s="321"/>
      <c r="N579" s="321"/>
      <c r="O579" s="321"/>
      <c r="P579" s="321"/>
      <c r="Q579" s="321"/>
      <c r="R579" s="127">
        <v>0</v>
      </c>
      <c r="S579" s="128"/>
      <c r="T579" s="128"/>
      <c r="U579" s="129"/>
    </row>
    <row r="580" spans="2:21" s="81" customFormat="1" ht="10.5" customHeight="1">
      <c r="B580" s="995"/>
      <c r="C580" s="996"/>
      <c r="D580" s="932"/>
      <c r="E580" s="932"/>
      <c r="F580" s="932"/>
      <c r="G580" s="933"/>
      <c r="H580" s="120" t="s">
        <v>22</v>
      </c>
      <c r="I580" s="120"/>
      <c r="J580" s="120"/>
      <c r="K580" s="120"/>
      <c r="L580" s="120"/>
      <c r="M580" s="120"/>
      <c r="N580" s="120"/>
      <c r="O580" s="120"/>
      <c r="P580" s="120"/>
      <c r="Q580" s="120"/>
      <c r="R580" s="102">
        <f>SUM(R576:U579)</f>
        <v>0</v>
      </c>
      <c r="S580" s="103"/>
      <c r="T580" s="103"/>
      <c r="U580" s="104"/>
    </row>
    <row r="581" spans="2:21" s="81" customFormat="1" ht="11.25" customHeight="1">
      <c r="B581" s="995"/>
      <c r="C581" s="996"/>
      <c r="D581" s="934"/>
      <c r="E581" s="934"/>
      <c r="F581" s="934"/>
      <c r="G581" s="935"/>
      <c r="H581" s="123"/>
      <c r="I581" s="123"/>
      <c r="J581" s="123"/>
      <c r="K581" s="123"/>
      <c r="L581" s="123"/>
      <c r="M581" s="123"/>
      <c r="N581" s="123"/>
      <c r="O581" s="123"/>
      <c r="P581" s="123"/>
      <c r="Q581" s="123"/>
      <c r="R581" s="105"/>
      <c r="S581" s="106"/>
      <c r="T581" s="106"/>
      <c r="U581" s="107"/>
    </row>
    <row r="582" spans="2:21" s="81" customFormat="1" ht="13.5" customHeight="1">
      <c r="B582" s="995"/>
      <c r="C582" s="996"/>
      <c r="D582" s="929" t="s">
        <v>47</v>
      </c>
      <c r="E582" s="930"/>
      <c r="F582" s="930"/>
      <c r="G582" s="931"/>
      <c r="H582" s="936"/>
      <c r="I582" s="936"/>
      <c r="J582" s="936"/>
      <c r="K582" s="936"/>
      <c r="L582" s="936"/>
      <c r="M582" s="936"/>
      <c r="N582" s="936"/>
      <c r="O582" s="936"/>
      <c r="P582" s="936"/>
      <c r="Q582" s="936"/>
      <c r="R582" s="19"/>
      <c r="S582" s="20"/>
      <c r="T582" s="20"/>
      <c r="U582" s="60"/>
    </row>
    <row r="583" spans="2:21" s="81" customFormat="1" ht="13.5" customHeight="1">
      <c r="B583" s="995"/>
      <c r="C583" s="996"/>
      <c r="D583" s="932"/>
      <c r="E583" s="932"/>
      <c r="F583" s="932"/>
      <c r="G583" s="933"/>
      <c r="H583" s="74"/>
      <c r="I583" s="321"/>
      <c r="J583" s="321"/>
      <c r="K583" s="321"/>
      <c r="L583" s="321"/>
      <c r="M583" s="321"/>
      <c r="N583" s="321"/>
      <c r="O583" s="321"/>
      <c r="P583" s="321"/>
      <c r="Q583" s="321"/>
      <c r="R583" s="127"/>
      <c r="S583" s="128"/>
      <c r="T583" s="128"/>
      <c r="U583" s="129"/>
    </row>
    <row r="584" spans="2:21" s="81" customFormat="1" ht="13.5" customHeight="1">
      <c r="B584" s="995"/>
      <c r="C584" s="996"/>
      <c r="D584" s="932"/>
      <c r="E584" s="932"/>
      <c r="F584" s="932"/>
      <c r="G584" s="933"/>
      <c r="H584" s="321"/>
      <c r="I584" s="321"/>
      <c r="J584" s="321"/>
      <c r="K584" s="321"/>
      <c r="L584" s="321"/>
      <c r="M584" s="321"/>
      <c r="N584" s="321"/>
      <c r="O584" s="321"/>
      <c r="P584" s="321"/>
      <c r="Q584" s="321"/>
      <c r="R584" s="17"/>
      <c r="S584" s="18"/>
      <c r="T584" s="18"/>
      <c r="U584" s="56"/>
    </row>
    <row r="585" spans="2:21" s="81" customFormat="1" ht="13.5" customHeight="1">
      <c r="B585" s="995"/>
      <c r="C585" s="996"/>
      <c r="D585" s="932"/>
      <c r="E585" s="932"/>
      <c r="F585" s="932"/>
      <c r="G585" s="933"/>
      <c r="H585" s="74"/>
      <c r="I585" s="321"/>
      <c r="J585" s="321"/>
      <c r="K585" s="321"/>
      <c r="L585" s="321"/>
      <c r="M585" s="321"/>
      <c r="N585" s="321"/>
      <c r="O585" s="321"/>
      <c r="P585" s="321"/>
      <c r="Q585" s="321"/>
      <c r="R585" s="127">
        <v>0</v>
      </c>
      <c r="S585" s="128"/>
      <c r="T585" s="128"/>
      <c r="U585" s="129"/>
    </row>
    <row r="586" spans="2:21" s="81" customFormat="1" ht="8.25" customHeight="1">
      <c r="B586" s="995"/>
      <c r="C586" s="996"/>
      <c r="D586" s="932"/>
      <c r="E586" s="932"/>
      <c r="F586" s="932"/>
      <c r="G586" s="933"/>
      <c r="H586" s="120" t="s">
        <v>22</v>
      </c>
      <c r="I586" s="120"/>
      <c r="J586" s="120"/>
      <c r="K586" s="120"/>
      <c r="L586" s="120"/>
      <c r="M586" s="120"/>
      <c r="N586" s="120"/>
      <c r="O586" s="120"/>
      <c r="P586" s="120"/>
      <c r="Q586" s="120"/>
      <c r="R586" s="102">
        <f>SUM(R582:U585)</f>
        <v>0</v>
      </c>
      <c r="S586" s="103"/>
      <c r="T586" s="103"/>
      <c r="U586" s="104"/>
    </row>
    <row r="587" spans="2:21" s="81" customFormat="1" ht="13.5" customHeight="1">
      <c r="B587" s="995"/>
      <c r="C587" s="996"/>
      <c r="D587" s="934"/>
      <c r="E587" s="934"/>
      <c r="F587" s="934"/>
      <c r="G587" s="935"/>
      <c r="H587" s="123"/>
      <c r="I587" s="123"/>
      <c r="J587" s="123"/>
      <c r="K587" s="123"/>
      <c r="L587" s="123"/>
      <c r="M587" s="123"/>
      <c r="N587" s="123"/>
      <c r="O587" s="123"/>
      <c r="P587" s="123"/>
      <c r="Q587" s="123"/>
      <c r="R587" s="105"/>
      <c r="S587" s="106"/>
      <c r="T587" s="106"/>
      <c r="U587" s="107"/>
    </row>
    <row r="588" spans="2:21" ht="13.5" customHeight="1">
      <c r="B588" s="995"/>
      <c r="C588" s="996"/>
      <c r="D588" s="929" t="s">
        <v>8</v>
      </c>
      <c r="E588" s="930"/>
      <c r="F588" s="930"/>
      <c r="G588" s="931"/>
      <c r="H588" s="936"/>
      <c r="I588" s="936"/>
      <c r="J588" s="936"/>
      <c r="K588" s="936"/>
      <c r="L588" s="936"/>
      <c r="M588" s="936"/>
      <c r="N588" s="936"/>
      <c r="O588" s="936"/>
      <c r="P588" s="936"/>
      <c r="Q588" s="936"/>
      <c r="R588" s="17"/>
      <c r="S588" s="18"/>
      <c r="T588" s="18"/>
      <c r="U588" s="56"/>
    </row>
    <row r="589" spans="2:21" ht="13.5" customHeight="1">
      <c r="B589" s="995"/>
      <c r="C589" s="996"/>
      <c r="D589" s="932"/>
      <c r="E589" s="932"/>
      <c r="F589" s="932"/>
      <c r="G589" s="933"/>
      <c r="H589" s="74"/>
      <c r="I589" s="321"/>
      <c r="J589" s="321"/>
      <c r="K589" s="321"/>
      <c r="L589" s="321"/>
      <c r="M589" s="321"/>
      <c r="N589" s="321"/>
      <c r="O589" s="321"/>
      <c r="P589" s="321"/>
      <c r="Q589" s="321"/>
      <c r="R589" s="127"/>
      <c r="S589" s="128"/>
      <c r="T589" s="128"/>
      <c r="U589" s="129"/>
    </row>
    <row r="590" spans="2:21" ht="13.5" customHeight="1">
      <c r="B590" s="995"/>
      <c r="C590" s="996"/>
      <c r="D590" s="932"/>
      <c r="E590" s="932"/>
      <c r="F590" s="932"/>
      <c r="G590" s="933"/>
      <c r="H590" s="321"/>
      <c r="I590" s="321"/>
      <c r="J590" s="321"/>
      <c r="K590" s="321"/>
      <c r="L590" s="321"/>
      <c r="M590" s="321"/>
      <c r="N590" s="321"/>
      <c r="O590" s="321"/>
      <c r="P590" s="321"/>
      <c r="Q590" s="321"/>
      <c r="R590" s="17"/>
      <c r="S590" s="18"/>
      <c r="T590" s="18"/>
      <c r="U590" s="56"/>
    </row>
    <row r="591" spans="2:21" ht="13.5" customHeight="1">
      <c r="B591" s="995"/>
      <c r="C591" s="996"/>
      <c r="D591" s="932"/>
      <c r="E591" s="932"/>
      <c r="F591" s="932"/>
      <c r="G591" s="933"/>
      <c r="H591" s="74"/>
      <c r="I591" s="321"/>
      <c r="J591" s="321"/>
      <c r="K591" s="321"/>
      <c r="L591" s="321"/>
      <c r="M591" s="321"/>
      <c r="N591" s="321"/>
      <c r="O591" s="321"/>
      <c r="P591" s="321"/>
      <c r="Q591" s="321"/>
      <c r="R591" s="127">
        <v>0</v>
      </c>
      <c r="S591" s="128"/>
      <c r="T591" s="128"/>
      <c r="U591" s="129"/>
    </row>
    <row r="592" spans="2:21" s="81" customFormat="1" ht="9" customHeight="1">
      <c r="B592" s="995"/>
      <c r="C592" s="996"/>
      <c r="D592" s="932"/>
      <c r="E592" s="932"/>
      <c r="F592" s="932"/>
      <c r="G592" s="933"/>
      <c r="H592" s="120" t="s">
        <v>22</v>
      </c>
      <c r="I592" s="120"/>
      <c r="J592" s="120"/>
      <c r="K592" s="120"/>
      <c r="L592" s="120"/>
      <c r="M592" s="120"/>
      <c r="N592" s="120"/>
      <c r="O592" s="120"/>
      <c r="P592" s="120"/>
      <c r="Q592" s="120"/>
      <c r="R592" s="102">
        <f>SUM(R588:U591)</f>
        <v>0</v>
      </c>
      <c r="S592" s="103"/>
      <c r="T592" s="103"/>
      <c r="U592" s="104"/>
    </row>
    <row r="593" spans="2:21" s="81" customFormat="1" ht="13.5" customHeight="1">
      <c r="B593" s="995"/>
      <c r="C593" s="996"/>
      <c r="D593" s="934"/>
      <c r="E593" s="934"/>
      <c r="F593" s="934"/>
      <c r="G593" s="935"/>
      <c r="H593" s="123"/>
      <c r="I593" s="123"/>
      <c r="J593" s="123"/>
      <c r="K593" s="123"/>
      <c r="L593" s="123"/>
      <c r="M593" s="123"/>
      <c r="N593" s="123"/>
      <c r="O593" s="123"/>
      <c r="P593" s="123"/>
      <c r="Q593" s="123"/>
      <c r="R593" s="105"/>
      <c r="S593" s="106"/>
      <c r="T593" s="106"/>
      <c r="U593" s="107"/>
    </row>
    <row r="594" spans="2:21" ht="13.5" customHeight="1">
      <c r="B594" s="995"/>
      <c r="C594" s="996"/>
      <c r="D594" s="1001" t="s">
        <v>23</v>
      </c>
      <c r="E594" s="929"/>
      <c r="F594" s="929"/>
      <c r="G594" s="1002"/>
      <c r="H594" s="321"/>
      <c r="I594" s="321"/>
      <c r="J594" s="321"/>
      <c r="K594" s="321"/>
      <c r="L594" s="321"/>
      <c r="M594" s="321"/>
      <c r="N594" s="321"/>
      <c r="O594" s="321"/>
      <c r="P594" s="321"/>
      <c r="Q594" s="321"/>
      <c r="R594" s="19"/>
      <c r="S594" s="20"/>
      <c r="T594" s="20"/>
      <c r="U594" s="60"/>
    </row>
    <row r="595" spans="2:21" ht="13.5" customHeight="1">
      <c r="B595" s="995"/>
      <c r="C595" s="996"/>
      <c r="D595" s="1003"/>
      <c r="E595" s="964"/>
      <c r="F595" s="964"/>
      <c r="G595" s="1004"/>
      <c r="H595" s="74"/>
      <c r="I595" s="321"/>
      <c r="J595" s="321"/>
      <c r="K595" s="321"/>
      <c r="L595" s="321"/>
      <c r="M595" s="321"/>
      <c r="N595" s="321"/>
      <c r="O595" s="321"/>
      <c r="P595" s="321"/>
      <c r="Q595" s="321"/>
      <c r="R595" s="127"/>
      <c r="S595" s="128"/>
      <c r="T595" s="128"/>
      <c r="U595" s="129"/>
    </row>
    <row r="596" spans="2:21" s="81" customFormat="1" ht="13.5" customHeight="1">
      <c r="B596" s="995"/>
      <c r="C596" s="996"/>
      <c r="D596" s="1003"/>
      <c r="E596" s="964"/>
      <c r="F596" s="964"/>
      <c r="G596" s="1004"/>
      <c r="H596" s="321"/>
      <c r="I596" s="321"/>
      <c r="J596" s="321"/>
      <c r="K596" s="321"/>
      <c r="L596" s="321"/>
      <c r="M596" s="321"/>
      <c r="N596" s="321"/>
      <c r="O596" s="321"/>
      <c r="P596" s="321"/>
      <c r="Q596" s="321"/>
      <c r="R596" s="17"/>
      <c r="S596" s="18"/>
      <c r="T596" s="18"/>
      <c r="U596" s="56"/>
    </row>
    <row r="597" spans="2:21" s="81" customFormat="1" ht="13.5" customHeight="1">
      <c r="B597" s="995"/>
      <c r="C597" s="996"/>
      <c r="D597" s="1003"/>
      <c r="E597" s="964"/>
      <c r="F597" s="964"/>
      <c r="G597" s="1004"/>
      <c r="H597" s="74"/>
      <c r="I597" s="321"/>
      <c r="J597" s="321"/>
      <c r="K597" s="321"/>
      <c r="L597" s="321"/>
      <c r="M597" s="321"/>
      <c r="N597" s="321"/>
      <c r="O597" s="321"/>
      <c r="P597" s="321"/>
      <c r="Q597" s="321"/>
      <c r="R597" s="127">
        <v>0</v>
      </c>
      <c r="S597" s="128"/>
      <c r="T597" s="128"/>
      <c r="U597" s="129"/>
    </row>
    <row r="598" spans="2:21" s="81" customFormat="1" ht="13.5" customHeight="1">
      <c r="B598" s="995"/>
      <c r="C598" s="996"/>
      <c r="D598" s="1003"/>
      <c r="E598" s="964"/>
      <c r="F598" s="964"/>
      <c r="G598" s="1004"/>
      <c r="H598" s="321"/>
      <c r="I598" s="321"/>
      <c r="J598" s="321"/>
      <c r="K598" s="321"/>
      <c r="L598" s="321"/>
      <c r="M598" s="321"/>
      <c r="N598" s="321"/>
      <c r="O598" s="321"/>
      <c r="P598" s="321"/>
      <c r="Q598" s="321"/>
      <c r="R598" s="17"/>
      <c r="S598" s="18"/>
      <c r="T598" s="18"/>
      <c r="U598" s="56"/>
    </row>
    <row r="599" spans="2:21" s="81" customFormat="1" ht="13.5" customHeight="1">
      <c r="B599" s="995"/>
      <c r="C599" s="996"/>
      <c r="D599" s="1003"/>
      <c r="E599" s="964"/>
      <c r="F599" s="964"/>
      <c r="G599" s="1004"/>
      <c r="H599" s="74"/>
      <c r="I599" s="321"/>
      <c r="J599" s="321"/>
      <c r="K599" s="321"/>
      <c r="L599" s="321"/>
      <c r="M599" s="321"/>
      <c r="N599" s="321"/>
      <c r="O599" s="321"/>
      <c r="P599" s="321"/>
      <c r="Q599" s="321"/>
      <c r="R599" s="127">
        <v>0</v>
      </c>
      <c r="S599" s="128"/>
      <c r="T599" s="128"/>
      <c r="U599" s="129"/>
    </row>
    <row r="600" spans="2:21" s="81" customFormat="1" ht="13.5" customHeight="1">
      <c r="B600" s="995"/>
      <c r="C600" s="996"/>
      <c r="D600" s="1003"/>
      <c r="E600" s="964"/>
      <c r="F600" s="964"/>
      <c r="G600" s="1004"/>
      <c r="H600" s="321"/>
      <c r="I600" s="321"/>
      <c r="J600" s="321"/>
      <c r="K600" s="321"/>
      <c r="L600" s="321"/>
      <c r="M600" s="321"/>
      <c r="N600" s="321"/>
      <c r="O600" s="321"/>
      <c r="P600" s="321"/>
      <c r="Q600" s="321"/>
      <c r="R600" s="17"/>
      <c r="S600" s="18"/>
      <c r="T600" s="18"/>
      <c r="U600" s="56"/>
    </row>
    <row r="601" spans="2:21" s="81" customFormat="1" ht="13.5" customHeight="1">
      <c r="B601" s="995"/>
      <c r="C601" s="996"/>
      <c r="D601" s="1003"/>
      <c r="E601" s="964"/>
      <c r="F601" s="964"/>
      <c r="G601" s="1004"/>
      <c r="H601" s="74"/>
      <c r="I601" s="321"/>
      <c r="J601" s="321"/>
      <c r="K601" s="321"/>
      <c r="L601" s="321"/>
      <c r="M601" s="321"/>
      <c r="N601" s="321"/>
      <c r="O601" s="321"/>
      <c r="P601" s="321"/>
      <c r="Q601" s="321"/>
      <c r="R601" s="127">
        <v>0</v>
      </c>
      <c r="S601" s="128"/>
      <c r="T601" s="128"/>
      <c r="U601" s="129"/>
    </row>
    <row r="602" spans="2:21" s="81" customFormat="1" ht="9.75" customHeight="1">
      <c r="B602" s="995"/>
      <c r="C602" s="996"/>
      <c r="D602" s="1003"/>
      <c r="E602" s="964"/>
      <c r="F602" s="964"/>
      <c r="G602" s="1004"/>
      <c r="H602" s="120" t="s">
        <v>22</v>
      </c>
      <c r="I602" s="120"/>
      <c r="J602" s="120"/>
      <c r="K602" s="120"/>
      <c r="L602" s="120"/>
      <c r="M602" s="120"/>
      <c r="N602" s="120"/>
      <c r="O602" s="120"/>
      <c r="P602" s="120"/>
      <c r="Q602" s="120"/>
      <c r="R602" s="102">
        <f>SUM(R594:U601)</f>
        <v>0</v>
      </c>
      <c r="S602" s="103"/>
      <c r="T602" s="103"/>
      <c r="U602" s="104"/>
    </row>
    <row r="603" spans="2:21" s="81" customFormat="1" ht="9" customHeight="1">
      <c r="B603" s="995"/>
      <c r="C603" s="996"/>
      <c r="D603" s="1005"/>
      <c r="E603" s="1006"/>
      <c r="F603" s="1006"/>
      <c r="G603" s="1007"/>
      <c r="H603" s="123"/>
      <c r="I603" s="123"/>
      <c r="J603" s="123"/>
      <c r="K603" s="123"/>
      <c r="L603" s="123"/>
      <c r="M603" s="123"/>
      <c r="N603" s="123"/>
      <c r="O603" s="123"/>
      <c r="P603" s="123"/>
      <c r="Q603" s="123"/>
      <c r="R603" s="105"/>
      <c r="S603" s="106"/>
      <c r="T603" s="106"/>
      <c r="U603" s="107"/>
    </row>
    <row r="604" spans="2:21" s="81" customFormat="1" ht="13.5" customHeight="1">
      <c r="B604" s="995"/>
      <c r="C604" s="996"/>
      <c r="D604" s="929" t="s">
        <v>9</v>
      </c>
      <c r="E604" s="930"/>
      <c r="F604" s="930"/>
      <c r="G604" s="931"/>
      <c r="H604" s="936"/>
      <c r="I604" s="936"/>
      <c r="J604" s="936"/>
      <c r="K604" s="936"/>
      <c r="L604" s="936"/>
      <c r="M604" s="936"/>
      <c r="N604" s="936"/>
      <c r="O604" s="936"/>
      <c r="P604" s="936"/>
      <c r="Q604" s="936"/>
      <c r="R604" s="19"/>
      <c r="S604" s="20"/>
      <c r="T604" s="20"/>
      <c r="U604" s="60"/>
    </row>
    <row r="605" spans="2:21" s="81" customFormat="1" ht="13.5" customHeight="1">
      <c r="B605" s="995"/>
      <c r="C605" s="996"/>
      <c r="D605" s="932"/>
      <c r="E605" s="932"/>
      <c r="F605" s="932"/>
      <c r="G605" s="933"/>
      <c r="H605" s="74"/>
      <c r="I605" s="321"/>
      <c r="J605" s="321"/>
      <c r="K605" s="321"/>
      <c r="L605" s="321"/>
      <c r="M605" s="321"/>
      <c r="N605" s="321"/>
      <c r="O605" s="321"/>
      <c r="P605" s="321"/>
      <c r="Q605" s="321"/>
      <c r="R605" s="127"/>
      <c r="S605" s="128"/>
      <c r="T605" s="128"/>
      <c r="U605" s="129"/>
    </row>
    <row r="606" spans="2:21" s="81" customFormat="1" ht="13.5" customHeight="1">
      <c r="B606" s="995"/>
      <c r="C606" s="996"/>
      <c r="D606" s="932"/>
      <c r="E606" s="932"/>
      <c r="F606" s="932"/>
      <c r="G606" s="933"/>
      <c r="H606" s="321"/>
      <c r="I606" s="321"/>
      <c r="J606" s="321"/>
      <c r="K606" s="321"/>
      <c r="L606" s="321"/>
      <c r="M606" s="321"/>
      <c r="N606" s="321"/>
      <c r="O606" s="321"/>
      <c r="P606" s="321"/>
      <c r="Q606" s="321"/>
      <c r="R606" s="17"/>
      <c r="S606" s="18"/>
      <c r="T606" s="18"/>
      <c r="U606" s="56"/>
    </row>
    <row r="607" spans="2:21" s="81" customFormat="1" ht="13.5" customHeight="1">
      <c r="B607" s="995"/>
      <c r="C607" s="996"/>
      <c r="D607" s="932"/>
      <c r="E607" s="932"/>
      <c r="F607" s="932"/>
      <c r="G607" s="933"/>
      <c r="H607" s="74"/>
      <c r="I607" s="321"/>
      <c r="J607" s="321"/>
      <c r="K607" s="321"/>
      <c r="L607" s="321"/>
      <c r="M607" s="321"/>
      <c r="N607" s="321"/>
      <c r="O607" s="321"/>
      <c r="P607" s="321"/>
      <c r="Q607" s="321"/>
      <c r="R607" s="127">
        <v>0</v>
      </c>
      <c r="S607" s="128"/>
      <c r="T607" s="128"/>
      <c r="U607" s="129"/>
    </row>
    <row r="608" spans="2:21" s="81" customFormat="1" ht="13.5" customHeight="1">
      <c r="B608" s="995"/>
      <c r="C608" s="996"/>
      <c r="D608" s="932"/>
      <c r="E608" s="932"/>
      <c r="F608" s="932"/>
      <c r="G608" s="933"/>
      <c r="H608" s="321"/>
      <c r="I608" s="321"/>
      <c r="J608" s="321"/>
      <c r="K608" s="321"/>
      <c r="L608" s="321"/>
      <c r="M608" s="321"/>
      <c r="N608" s="321"/>
      <c r="O608" s="321"/>
      <c r="P608" s="321"/>
      <c r="Q608" s="321"/>
      <c r="R608" s="17"/>
      <c r="S608" s="18"/>
      <c r="T608" s="18"/>
      <c r="U608" s="56"/>
    </row>
    <row r="609" spans="2:21" s="81" customFormat="1" ht="13.5" customHeight="1">
      <c r="B609" s="995"/>
      <c r="C609" s="996"/>
      <c r="D609" s="932"/>
      <c r="E609" s="932"/>
      <c r="F609" s="932"/>
      <c r="G609" s="933"/>
      <c r="H609" s="74"/>
      <c r="I609" s="321"/>
      <c r="J609" s="321"/>
      <c r="K609" s="321"/>
      <c r="L609" s="321"/>
      <c r="M609" s="321"/>
      <c r="N609" s="321"/>
      <c r="O609" s="321"/>
      <c r="P609" s="321"/>
      <c r="Q609" s="321"/>
      <c r="R609" s="127">
        <v>0</v>
      </c>
      <c r="S609" s="128"/>
      <c r="T609" s="128"/>
      <c r="U609" s="129"/>
    </row>
    <row r="610" spans="2:21" s="81" customFormat="1" ht="8.25" customHeight="1">
      <c r="B610" s="995"/>
      <c r="C610" s="996"/>
      <c r="D610" s="932"/>
      <c r="E610" s="932"/>
      <c r="F610" s="932"/>
      <c r="G610" s="933"/>
      <c r="H610" s="120" t="s">
        <v>22</v>
      </c>
      <c r="I610" s="120"/>
      <c r="J610" s="120"/>
      <c r="K610" s="120"/>
      <c r="L610" s="120"/>
      <c r="M610" s="120"/>
      <c r="N610" s="120"/>
      <c r="O610" s="120"/>
      <c r="P610" s="120"/>
      <c r="Q610" s="120"/>
      <c r="R610" s="102">
        <f>SUM(R604:U609)</f>
        <v>0</v>
      </c>
      <c r="S610" s="103"/>
      <c r="T610" s="103"/>
      <c r="U610" s="104"/>
    </row>
    <row r="611" spans="2:21" s="81" customFormat="1" ht="10.5" customHeight="1">
      <c r="B611" s="995"/>
      <c r="C611" s="996"/>
      <c r="D611" s="934"/>
      <c r="E611" s="934"/>
      <c r="F611" s="934"/>
      <c r="G611" s="935"/>
      <c r="H611" s="123"/>
      <c r="I611" s="123"/>
      <c r="J611" s="123"/>
      <c r="K611" s="123"/>
      <c r="L611" s="123"/>
      <c r="M611" s="123"/>
      <c r="N611" s="123"/>
      <c r="O611" s="123"/>
      <c r="P611" s="123"/>
      <c r="Q611" s="123"/>
      <c r="R611" s="105"/>
      <c r="S611" s="106"/>
      <c r="T611" s="106"/>
      <c r="U611" s="107"/>
    </row>
    <row r="612" spans="2:21" s="81" customFormat="1" ht="13.5" customHeight="1">
      <c r="B612" s="995"/>
      <c r="C612" s="996"/>
      <c r="D612" s="929" t="s">
        <v>280</v>
      </c>
      <c r="E612" s="930"/>
      <c r="F612" s="930"/>
      <c r="G612" s="931"/>
      <c r="H612" s="936"/>
      <c r="I612" s="936"/>
      <c r="J612" s="936"/>
      <c r="K612" s="936"/>
      <c r="L612" s="936"/>
      <c r="M612" s="936"/>
      <c r="N612" s="936"/>
      <c r="O612" s="936"/>
      <c r="P612" s="936"/>
      <c r="Q612" s="936"/>
      <c r="R612" s="17"/>
      <c r="S612" s="18"/>
      <c r="T612" s="18"/>
      <c r="U612" s="56"/>
    </row>
    <row r="613" spans="2:21" s="81" customFormat="1" ht="13.5" customHeight="1">
      <c r="B613" s="995"/>
      <c r="C613" s="996"/>
      <c r="D613" s="964"/>
      <c r="E613" s="932"/>
      <c r="F613" s="932"/>
      <c r="G613" s="933"/>
      <c r="H613" s="962"/>
      <c r="I613" s="321"/>
      <c r="J613" s="321"/>
      <c r="K613" s="321"/>
      <c r="L613" s="321"/>
      <c r="M613" s="321"/>
      <c r="N613" s="321"/>
      <c r="O613" s="321"/>
      <c r="P613" s="321"/>
      <c r="Q613" s="963"/>
      <c r="R613" s="17"/>
      <c r="S613" s="18"/>
      <c r="T613" s="18"/>
      <c r="U613" s="56"/>
    </row>
    <row r="614" spans="2:21" s="81" customFormat="1" ht="13.5" customHeight="1">
      <c r="B614" s="995"/>
      <c r="C614" s="996"/>
      <c r="D614" s="964"/>
      <c r="E614" s="932"/>
      <c r="F614" s="932"/>
      <c r="G614" s="933"/>
      <c r="H614" s="962"/>
      <c r="I614" s="321"/>
      <c r="J614" s="321"/>
      <c r="K614" s="321"/>
      <c r="L614" s="321"/>
      <c r="M614" s="321"/>
      <c r="N614" s="321"/>
      <c r="O614" s="321"/>
      <c r="P614" s="321"/>
      <c r="Q614" s="963"/>
      <c r="R614" s="17"/>
      <c r="S614" s="18"/>
      <c r="T614" s="18"/>
      <c r="U614" s="56"/>
    </row>
    <row r="615" spans="2:21" s="81" customFormat="1" ht="13.5" customHeight="1">
      <c r="B615" s="995"/>
      <c r="C615" s="996"/>
      <c r="D615" s="932"/>
      <c r="E615" s="932"/>
      <c r="F615" s="932"/>
      <c r="G615" s="933"/>
      <c r="H615" s="74"/>
      <c r="I615" s="321"/>
      <c r="J615" s="321"/>
      <c r="K615" s="321"/>
      <c r="L615" s="321"/>
      <c r="M615" s="321"/>
      <c r="N615" s="321"/>
      <c r="O615" s="321"/>
      <c r="P615" s="321"/>
      <c r="Q615" s="321"/>
      <c r="R615" s="127">
        <v>0</v>
      </c>
      <c r="S615" s="128"/>
      <c r="T615" s="128"/>
      <c r="U615" s="129"/>
    </row>
    <row r="616" spans="2:21" s="81" customFormat="1" ht="8.25" customHeight="1">
      <c r="B616" s="995"/>
      <c r="C616" s="996"/>
      <c r="D616" s="932"/>
      <c r="E616" s="932"/>
      <c r="F616" s="932"/>
      <c r="G616" s="933"/>
      <c r="H616" s="120" t="s">
        <v>22</v>
      </c>
      <c r="I616" s="120"/>
      <c r="J616" s="120"/>
      <c r="K616" s="120"/>
      <c r="L616" s="120"/>
      <c r="M616" s="120"/>
      <c r="N616" s="120"/>
      <c r="O616" s="120"/>
      <c r="P616" s="120"/>
      <c r="Q616" s="120"/>
      <c r="R616" s="102">
        <f>SUM(R612:U615)</f>
        <v>0</v>
      </c>
      <c r="S616" s="103"/>
      <c r="T616" s="103"/>
      <c r="U616" s="104"/>
    </row>
    <row r="617" spans="2:21" s="81" customFormat="1" ht="9.75" customHeight="1">
      <c r="B617" s="995"/>
      <c r="C617" s="996"/>
      <c r="D617" s="934"/>
      <c r="E617" s="934"/>
      <c r="F617" s="934"/>
      <c r="G617" s="935"/>
      <c r="H617" s="123"/>
      <c r="I617" s="123"/>
      <c r="J617" s="123"/>
      <c r="K617" s="123"/>
      <c r="L617" s="123"/>
      <c r="M617" s="123"/>
      <c r="N617" s="123"/>
      <c r="O617" s="123"/>
      <c r="P617" s="123"/>
      <c r="Q617" s="123"/>
      <c r="R617" s="105"/>
      <c r="S617" s="106"/>
      <c r="T617" s="106"/>
      <c r="U617" s="107"/>
    </row>
    <row r="618" spans="2:21" s="81" customFormat="1" ht="13.5" customHeight="1">
      <c r="B618" s="995"/>
      <c r="C618" s="996"/>
      <c r="D618" s="956" t="s">
        <v>41</v>
      </c>
      <c r="E618" s="957"/>
      <c r="F618" s="957"/>
      <c r="G618" s="957"/>
      <c r="H618" s="957"/>
      <c r="I618" s="957"/>
      <c r="J618" s="957"/>
      <c r="K618" s="957"/>
      <c r="L618" s="957"/>
      <c r="M618" s="957"/>
      <c r="N618" s="957"/>
      <c r="O618" s="957"/>
      <c r="P618" s="957"/>
      <c r="Q618" s="958"/>
      <c r="R618" s="127">
        <f>R568+R574+R580+R586+R592+R602+R610+R616</f>
        <v>0</v>
      </c>
      <c r="S618" s="128"/>
      <c r="T618" s="128"/>
      <c r="U618" s="129"/>
    </row>
    <row r="619" spans="2:21" s="81" customFormat="1" ht="13.5" customHeight="1">
      <c r="B619" s="997"/>
      <c r="C619" s="998"/>
      <c r="D619" s="959"/>
      <c r="E619" s="960"/>
      <c r="F619" s="960"/>
      <c r="G619" s="960"/>
      <c r="H619" s="960"/>
      <c r="I619" s="960"/>
      <c r="J619" s="960"/>
      <c r="K619" s="960"/>
      <c r="L619" s="960"/>
      <c r="M619" s="960"/>
      <c r="N619" s="960"/>
      <c r="O619" s="960"/>
      <c r="P619" s="960"/>
      <c r="Q619" s="961"/>
      <c r="R619" s="254"/>
      <c r="S619" s="255"/>
      <c r="T619" s="255"/>
      <c r="U619" s="256"/>
    </row>
    <row r="620" spans="2:21" s="81" customFormat="1" ht="13.5" customHeight="1">
      <c r="B620" s="990" t="s">
        <v>50</v>
      </c>
      <c r="C620" s="991"/>
      <c r="D620" s="943" t="s">
        <v>50</v>
      </c>
      <c r="E620" s="944"/>
      <c r="F620" s="944"/>
      <c r="G620" s="938"/>
      <c r="H620" s="949" t="s">
        <v>150</v>
      </c>
      <c r="I620" s="936"/>
      <c r="J620" s="936"/>
      <c r="K620" s="936"/>
      <c r="L620" s="936"/>
      <c r="M620" s="936"/>
      <c r="N620" s="936"/>
      <c r="O620" s="936"/>
      <c r="P620" s="936"/>
      <c r="Q620" s="950"/>
      <c r="R620" s="251">
        <f>ROUNDDOWN(R618*10%,0)</f>
        <v>0</v>
      </c>
      <c r="S620" s="252"/>
      <c r="T620" s="252"/>
      <c r="U620" s="253"/>
    </row>
    <row r="621" spans="2:21" s="81" customFormat="1" ht="13.5" customHeight="1">
      <c r="B621" s="990"/>
      <c r="C621" s="991"/>
      <c r="D621" s="945"/>
      <c r="E621" s="946"/>
      <c r="F621" s="946"/>
      <c r="G621" s="940"/>
      <c r="H621" s="951"/>
      <c r="I621" s="952"/>
      <c r="J621" s="952"/>
      <c r="K621" s="952"/>
      <c r="L621" s="952"/>
      <c r="M621" s="952"/>
      <c r="N621" s="952"/>
      <c r="O621" s="952"/>
      <c r="P621" s="952"/>
      <c r="Q621" s="953"/>
      <c r="R621" s="127"/>
      <c r="S621" s="128"/>
      <c r="T621" s="128"/>
      <c r="U621" s="129"/>
    </row>
    <row r="622" spans="2:21" s="81" customFormat="1" ht="13.5" customHeight="1">
      <c r="B622" s="990"/>
      <c r="C622" s="991"/>
      <c r="D622" s="992"/>
      <c r="E622" s="993"/>
      <c r="F622" s="993"/>
      <c r="G622" s="994"/>
      <c r="H622" s="94"/>
      <c r="I622" s="321"/>
      <c r="J622" s="321"/>
      <c r="K622" s="321"/>
      <c r="L622" s="321"/>
      <c r="M622" s="321"/>
      <c r="N622" s="321"/>
      <c r="O622" s="321"/>
      <c r="P622" s="321"/>
      <c r="Q622" s="963"/>
      <c r="R622" s="127"/>
      <c r="S622" s="128"/>
      <c r="T622" s="128"/>
      <c r="U622" s="129"/>
    </row>
    <row r="623" spans="2:21" s="81" customFormat="1" ht="20.25" customHeight="1">
      <c r="B623" s="990" t="s">
        <v>49</v>
      </c>
      <c r="C623" s="991"/>
      <c r="D623" s="943" t="s">
        <v>49</v>
      </c>
      <c r="E623" s="944"/>
      <c r="F623" s="944"/>
      <c r="G623" s="938"/>
      <c r="H623" s="949" t="s">
        <v>279</v>
      </c>
      <c r="I623" s="936"/>
      <c r="J623" s="936"/>
      <c r="K623" s="936"/>
      <c r="L623" s="936"/>
      <c r="M623" s="936"/>
      <c r="N623" s="936"/>
      <c r="O623" s="936"/>
      <c r="P623" s="936"/>
      <c r="Q623" s="950"/>
      <c r="R623" s="251"/>
      <c r="S623" s="252"/>
      <c r="T623" s="252"/>
      <c r="U623" s="253"/>
    </row>
    <row r="624" spans="2:21" ht="17.25" customHeight="1">
      <c r="B624" s="990"/>
      <c r="C624" s="991"/>
      <c r="D624" s="945"/>
      <c r="E624" s="946"/>
      <c r="F624" s="946"/>
      <c r="G624" s="940"/>
      <c r="H624" s="962"/>
      <c r="I624" s="321"/>
      <c r="J624" s="321"/>
      <c r="K624" s="321"/>
      <c r="L624" s="321"/>
      <c r="M624" s="321"/>
      <c r="N624" s="321"/>
      <c r="O624" s="321"/>
      <c r="P624" s="321"/>
      <c r="Q624" s="963"/>
      <c r="R624" s="127"/>
      <c r="S624" s="128"/>
      <c r="T624" s="128"/>
      <c r="U624" s="129"/>
    </row>
    <row r="625" spans="2:24" ht="17.25" customHeight="1" thickBot="1">
      <c r="B625" s="990"/>
      <c r="C625" s="991"/>
      <c r="D625" s="947"/>
      <c r="E625" s="948"/>
      <c r="F625" s="948"/>
      <c r="G625" s="942"/>
      <c r="H625" s="94"/>
      <c r="I625" s="321"/>
      <c r="J625" s="321"/>
      <c r="K625" s="321"/>
      <c r="L625" s="321"/>
      <c r="M625" s="321"/>
      <c r="N625" s="321"/>
      <c r="O625" s="321"/>
      <c r="P625" s="321"/>
      <c r="Q625" s="963"/>
      <c r="R625" s="127"/>
      <c r="S625" s="128"/>
      <c r="T625" s="128"/>
      <c r="U625" s="129"/>
    </row>
    <row r="626" spans="2:24" ht="13.5" customHeight="1">
      <c r="B626" s="919" t="s">
        <v>257</v>
      </c>
      <c r="C626" s="920"/>
      <c r="D626" s="920"/>
      <c r="E626" s="920"/>
      <c r="F626" s="920"/>
      <c r="G626" s="920"/>
      <c r="H626" s="920"/>
      <c r="I626" s="920"/>
      <c r="J626" s="920"/>
      <c r="K626" s="920"/>
      <c r="L626" s="920"/>
      <c r="M626" s="920"/>
      <c r="N626" s="920"/>
      <c r="O626" s="920"/>
      <c r="P626" s="920"/>
      <c r="Q626" s="921"/>
      <c r="R626" s="221">
        <f>R618+R620+R623</f>
        <v>0</v>
      </c>
      <c r="S626" s="222"/>
      <c r="T626" s="222"/>
      <c r="U626" s="223"/>
    </row>
    <row r="627" spans="2:24" ht="13.5" customHeight="1" thickBot="1">
      <c r="B627" s="975"/>
      <c r="C627" s="976"/>
      <c r="D627" s="976"/>
      <c r="E627" s="976"/>
      <c r="F627" s="976"/>
      <c r="G627" s="976"/>
      <c r="H627" s="976"/>
      <c r="I627" s="976"/>
      <c r="J627" s="976"/>
      <c r="K627" s="976"/>
      <c r="L627" s="976"/>
      <c r="M627" s="976"/>
      <c r="N627" s="976"/>
      <c r="O627" s="976"/>
      <c r="P627" s="976"/>
      <c r="Q627" s="977"/>
      <c r="R627" s="684"/>
      <c r="S627" s="685"/>
      <c r="T627" s="685"/>
      <c r="U627" s="686"/>
    </row>
    <row r="628" spans="2:24" ht="13.5" customHeight="1" thickTop="1">
      <c r="B628" s="978" t="s">
        <v>246</v>
      </c>
      <c r="C628" s="979"/>
      <c r="D628" s="984" t="s">
        <v>246</v>
      </c>
      <c r="E628" s="930"/>
      <c r="F628" s="930"/>
      <c r="G628" s="931"/>
      <c r="H628" s="322"/>
      <c r="I628" s="323"/>
      <c r="J628" s="323"/>
      <c r="K628" s="323"/>
      <c r="L628" s="323"/>
      <c r="M628" s="323"/>
      <c r="N628" s="323"/>
      <c r="O628" s="323"/>
      <c r="P628" s="323"/>
      <c r="Q628" s="324"/>
      <c r="R628" s="325"/>
      <c r="S628" s="326"/>
      <c r="T628" s="326"/>
      <c r="U628" s="327"/>
      <c r="X628" s="63" t="s">
        <v>247</v>
      </c>
    </row>
    <row r="629" spans="2:24" ht="13.5" customHeight="1" thickBot="1">
      <c r="B629" s="980"/>
      <c r="C629" s="981"/>
      <c r="D629" s="985"/>
      <c r="E629" s="934"/>
      <c r="F629" s="934"/>
      <c r="G629" s="935"/>
      <c r="H629" s="328"/>
      <c r="I629" s="329"/>
      <c r="J629" s="329"/>
      <c r="K629" s="329"/>
      <c r="L629" s="329"/>
      <c r="M629" s="329"/>
      <c r="N629" s="329"/>
      <c r="O629" s="329"/>
      <c r="P629" s="329"/>
      <c r="Q629" s="330"/>
      <c r="R629" s="143"/>
      <c r="S629" s="144"/>
      <c r="T629" s="144"/>
      <c r="U629" s="145"/>
    </row>
    <row r="630" spans="2:24" ht="13.5" customHeight="1" thickTop="1">
      <c r="B630" s="980"/>
      <c r="C630" s="981"/>
      <c r="D630" s="986" t="s">
        <v>258</v>
      </c>
      <c r="E630" s="987"/>
      <c r="F630" s="987"/>
      <c r="G630" s="987"/>
      <c r="H630" s="987"/>
      <c r="I630" s="987"/>
      <c r="J630" s="987"/>
      <c r="K630" s="987"/>
      <c r="L630" s="987"/>
      <c r="M630" s="987"/>
      <c r="N630" s="987"/>
      <c r="O630" s="987"/>
      <c r="P630" s="987"/>
      <c r="Q630" s="988"/>
      <c r="R630" s="308"/>
      <c r="S630" s="308"/>
      <c r="T630" s="308"/>
      <c r="U630" s="309"/>
    </row>
    <row r="631" spans="2:24" ht="13.5" customHeight="1" thickBot="1">
      <c r="B631" s="982"/>
      <c r="C631" s="983"/>
      <c r="D631" s="989"/>
      <c r="E631" s="926"/>
      <c r="F631" s="926"/>
      <c r="G631" s="926"/>
      <c r="H631" s="926"/>
      <c r="I631" s="926"/>
      <c r="J631" s="926"/>
      <c r="K631" s="926"/>
      <c r="L631" s="926"/>
      <c r="M631" s="926"/>
      <c r="N631" s="926"/>
      <c r="O631" s="926"/>
      <c r="P631" s="926"/>
      <c r="Q631" s="927"/>
      <c r="R631" s="310"/>
      <c r="S631" s="310"/>
      <c r="T631" s="310"/>
      <c r="U631" s="311"/>
    </row>
    <row r="632" spans="2:24" ht="13.5" customHeight="1">
      <c r="B632" s="919" t="s">
        <v>259</v>
      </c>
      <c r="C632" s="920"/>
      <c r="D632" s="920"/>
      <c r="E632" s="920"/>
      <c r="F632" s="920"/>
      <c r="G632" s="920"/>
      <c r="H632" s="920"/>
      <c r="I632" s="920"/>
      <c r="J632" s="920"/>
      <c r="K632" s="920"/>
      <c r="L632" s="920"/>
      <c r="M632" s="920"/>
      <c r="N632" s="920"/>
      <c r="O632" s="920"/>
      <c r="P632" s="920"/>
      <c r="Q632" s="921"/>
      <c r="R632" s="315">
        <f>R626-R630</f>
        <v>0</v>
      </c>
      <c r="S632" s="315"/>
      <c r="T632" s="315"/>
      <c r="U632" s="316"/>
    </row>
    <row r="633" spans="2:24" ht="9" customHeight="1">
      <c r="B633" s="922"/>
      <c r="C633" s="923"/>
      <c r="D633" s="923"/>
      <c r="E633" s="923"/>
      <c r="F633" s="923"/>
      <c r="G633" s="923"/>
      <c r="H633" s="923"/>
      <c r="I633" s="923"/>
      <c r="J633" s="923"/>
      <c r="K633" s="923"/>
      <c r="L633" s="923"/>
      <c r="M633" s="923"/>
      <c r="N633" s="923"/>
      <c r="O633" s="923"/>
      <c r="P633" s="923"/>
      <c r="Q633" s="924"/>
      <c r="R633" s="317"/>
      <c r="S633" s="317"/>
      <c r="T633" s="317"/>
      <c r="U633" s="318"/>
    </row>
    <row r="634" spans="2:24" ht="7.5" customHeight="1" thickBot="1">
      <c r="B634" s="925"/>
      <c r="C634" s="926"/>
      <c r="D634" s="926"/>
      <c r="E634" s="926"/>
      <c r="F634" s="926"/>
      <c r="G634" s="926"/>
      <c r="H634" s="926"/>
      <c r="I634" s="926"/>
      <c r="J634" s="926"/>
      <c r="K634" s="926"/>
      <c r="L634" s="926"/>
      <c r="M634" s="926"/>
      <c r="N634" s="926"/>
      <c r="O634" s="926"/>
      <c r="P634" s="926"/>
      <c r="Q634" s="927"/>
      <c r="R634" s="310"/>
      <c r="S634" s="310"/>
      <c r="T634" s="310"/>
      <c r="U634" s="311"/>
    </row>
    <row r="635" spans="2:24" ht="13.5" customHeight="1">
      <c r="B635" s="928" t="s">
        <v>230</v>
      </c>
      <c r="C635" s="320"/>
      <c r="D635" s="320"/>
      <c r="E635" s="320"/>
      <c r="F635" s="320"/>
      <c r="G635" s="320"/>
      <c r="H635" s="320"/>
      <c r="I635" s="320"/>
      <c r="J635" s="320"/>
      <c r="K635" s="320"/>
      <c r="L635" s="320"/>
      <c r="M635" s="320"/>
      <c r="N635" s="320"/>
      <c r="O635" s="320"/>
      <c r="P635" s="320"/>
      <c r="Q635" s="320"/>
      <c r="R635" s="320"/>
      <c r="S635" s="320"/>
      <c r="T635" s="320"/>
      <c r="U635" s="320"/>
    </row>
    <row r="636" spans="2:24" ht="13.5" customHeight="1">
      <c r="B636" s="321"/>
      <c r="C636" s="321"/>
      <c r="D636" s="321"/>
      <c r="E636" s="321"/>
      <c r="F636" s="321"/>
      <c r="G636" s="321"/>
      <c r="H636" s="321"/>
      <c r="I636" s="321"/>
      <c r="J636" s="321"/>
      <c r="K636" s="321"/>
      <c r="L636" s="321"/>
      <c r="M636" s="321"/>
      <c r="N636" s="321"/>
      <c r="O636" s="321"/>
      <c r="P636" s="321"/>
      <c r="Q636" s="321"/>
      <c r="R636" s="321"/>
      <c r="S636" s="321"/>
      <c r="T636" s="321"/>
      <c r="U636" s="321"/>
    </row>
    <row r="637" spans="2:24" ht="18.75" customHeight="1">
      <c r="B637" s="321"/>
      <c r="C637" s="321"/>
      <c r="D637" s="321"/>
      <c r="E637" s="321"/>
      <c r="F637" s="321"/>
      <c r="G637" s="321"/>
      <c r="H637" s="321"/>
      <c r="I637" s="321"/>
      <c r="J637" s="321"/>
      <c r="K637" s="321"/>
      <c r="L637" s="321"/>
      <c r="M637" s="321"/>
      <c r="N637" s="321"/>
      <c r="O637" s="321"/>
      <c r="P637" s="321"/>
      <c r="Q637" s="321"/>
      <c r="R637" s="321"/>
      <c r="S637" s="321"/>
      <c r="T637" s="321"/>
      <c r="U637" s="321"/>
    </row>
    <row r="638" spans="2:24" ht="13.5" customHeight="1">
      <c r="B638" s="151" t="s">
        <v>283</v>
      </c>
      <c r="C638" s="151"/>
      <c r="D638" s="151"/>
      <c r="E638" s="151"/>
      <c r="F638" s="151"/>
      <c r="G638" s="151"/>
      <c r="H638" s="151"/>
      <c r="I638" s="151"/>
      <c r="J638" s="151"/>
      <c r="K638" s="151"/>
      <c r="L638" s="151"/>
      <c r="M638" s="151"/>
      <c r="N638" s="151"/>
      <c r="O638" s="151"/>
      <c r="P638" s="151"/>
      <c r="Q638" s="151"/>
      <c r="R638" s="151"/>
      <c r="S638" s="151"/>
      <c r="T638" s="151"/>
      <c r="U638" s="151"/>
    </row>
    <row r="639" spans="2:24" ht="10.5" customHeight="1">
      <c r="B639" s="151"/>
      <c r="C639" s="151"/>
      <c r="D639" s="151"/>
      <c r="E639" s="151"/>
      <c r="F639" s="151"/>
      <c r="G639" s="151"/>
      <c r="H639" s="151"/>
      <c r="I639" s="151"/>
      <c r="J639" s="151"/>
      <c r="K639" s="151"/>
      <c r="L639" s="151"/>
      <c r="M639" s="151"/>
      <c r="N639" s="151"/>
      <c r="O639" s="151"/>
      <c r="P639" s="151"/>
      <c r="Q639" s="151"/>
      <c r="R639" s="151"/>
      <c r="S639" s="151"/>
      <c r="T639" s="151"/>
      <c r="U639" s="151"/>
    </row>
    <row r="640" spans="2:24" ht="12.75" customHeight="1" thickBot="1">
      <c r="B640" s="99"/>
      <c r="D640" s="6"/>
      <c r="G640" s="5"/>
      <c r="H640" s="5"/>
      <c r="I640" s="5"/>
      <c r="J640" s="5"/>
      <c r="K640" s="5"/>
      <c r="L640" s="5"/>
      <c r="M640" s="5"/>
      <c r="N640" s="5"/>
      <c r="O640" s="5"/>
      <c r="P640" s="5"/>
      <c r="Q640" s="5"/>
      <c r="R640" s="5"/>
      <c r="S640" s="5"/>
      <c r="T640" s="5"/>
      <c r="U640" s="5"/>
    </row>
    <row r="641" spans="2:21" ht="13.5" customHeight="1">
      <c r="B641" s="130" t="s">
        <v>44</v>
      </c>
      <c r="C641" s="131"/>
      <c r="D641" s="131"/>
      <c r="E641" s="131"/>
      <c r="F641" s="131"/>
      <c r="G641" s="131"/>
      <c r="H641" s="132"/>
      <c r="I641" s="132"/>
      <c r="J641" s="132"/>
      <c r="K641" s="132"/>
      <c r="L641" s="132"/>
      <c r="M641" s="132"/>
      <c r="N641" s="132"/>
      <c r="O641" s="132"/>
      <c r="P641" s="132"/>
      <c r="Q641" s="132"/>
      <c r="R641" s="132"/>
      <c r="S641" s="132"/>
      <c r="T641" s="132"/>
      <c r="U641" s="133"/>
    </row>
    <row r="642" spans="2:21" ht="13.5" customHeight="1">
      <c r="B642" s="108"/>
      <c r="C642" s="109"/>
      <c r="D642" s="109"/>
      <c r="E642" s="109"/>
      <c r="F642" s="109"/>
      <c r="G642" s="109"/>
      <c r="H642" s="112"/>
      <c r="I642" s="112"/>
      <c r="J642" s="112"/>
      <c r="K642" s="112"/>
      <c r="L642" s="112"/>
      <c r="M642" s="112"/>
      <c r="N642" s="112"/>
      <c r="O642" s="112"/>
      <c r="P642" s="112"/>
      <c r="Q642" s="112"/>
      <c r="R642" s="112"/>
      <c r="S642" s="112"/>
      <c r="T642" s="112"/>
      <c r="U642" s="113"/>
    </row>
    <row r="643" spans="2:21" ht="13.5" customHeight="1">
      <c r="B643" s="108"/>
      <c r="C643" s="109"/>
      <c r="D643" s="109"/>
      <c r="E643" s="109"/>
      <c r="F643" s="109"/>
      <c r="G643" s="109"/>
      <c r="H643" s="112"/>
      <c r="I643" s="112"/>
      <c r="J643" s="112"/>
      <c r="K643" s="112"/>
      <c r="L643" s="112"/>
      <c r="M643" s="112"/>
      <c r="N643" s="112"/>
      <c r="O643" s="112"/>
      <c r="P643" s="112"/>
      <c r="Q643" s="112"/>
      <c r="R643" s="112"/>
      <c r="S643" s="112"/>
      <c r="T643" s="112"/>
      <c r="U643" s="113"/>
    </row>
    <row r="644" spans="2:21" ht="13.5" customHeight="1">
      <c r="B644" s="108" t="s">
        <v>45</v>
      </c>
      <c r="C644" s="109"/>
      <c r="D644" s="109"/>
      <c r="E644" s="109"/>
      <c r="F644" s="109"/>
      <c r="G644" s="109"/>
      <c r="H644" s="112"/>
      <c r="I644" s="112"/>
      <c r="J644" s="112"/>
      <c r="K644" s="112"/>
      <c r="L644" s="112"/>
      <c r="M644" s="112"/>
      <c r="N644" s="112"/>
      <c r="O644" s="112"/>
      <c r="P644" s="112"/>
      <c r="Q644" s="112"/>
      <c r="R644" s="112"/>
      <c r="S644" s="112"/>
      <c r="T644" s="112"/>
      <c r="U644" s="113"/>
    </row>
    <row r="645" spans="2:21" ht="13.5" customHeight="1">
      <c r="B645" s="108"/>
      <c r="C645" s="109"/>
      <c r="D645" s="109"/>
      <c r="E645" s="109"/>
      <c r="F645" s="109"/>
      <c r="G645" s="109"/>
      <c r="H645" s="112"/>
      <c r="I645" s="112"/>
      <c r="J645" s="112"/>
      <c r="K645" s="112"/>
      <c r="L645" s="112"/>
      <c r="M645" s="112"/>
      <c r="N645" s="112"/>
      <c r="O645" s="112"/>
      <c r="P645" s="112"/>
      <c r="Q645" s="112"/>
      <c r="R645" s="112"/>
      <c r="S645" s="112"/>
      <c r="T645" s="112"/>
      <c r="U645" s="113"/>
    </row>
    <row r="646" spans="2:21" ht="13.5" customHeight="1">
      <c r="B646" s="108"/>
      <c r="C646" s="109"/>
      <c r="D646" s="109"/>
      <c r="E646" s="109"/>
      <c r="F646" s="109"/>
      <c r="G646" s="109"/>
      <c r="H646" s="112"/>
      <c r="I646" s="112"/>
      <c r="J646" s="112"/>
      <c r="K646" s="112"/>
      <c r="L646" s="112"/>
      <c r="M646" s="112"/>
      <c r="N646" s="112"/>
      <c r="O646" s="112"/>
      <c r="P646" s="112"/>
      <c r="Q646" s="112"/>
      <c r="R646" s="112"/>
      <c r="S646" s="112"/>
      <c r="T646" s="112"/>
      <c r="U646" s="113"/>
    </row>
    <row r="647" spans="2:21" ht="13.5" customHeight="1">
      <c r="B647" s="108" t="s">
        <v>46</v>
      </c>
      <c r="C647" s="109"/>
      <c r="D647" s="109"/>
      <c r="E647" s="109"/>
      <c r="F647" s="109"/>
      <c r="G647" s="109"/>
      <c r="H647" s="112"/>
      <c r="I647" s="112"/>
      <c r="J647" s="112"/>
      <c r="K647" s="112"/>
      <c r="L647" s="112"/>
      <c r="M647" s="112"/>
      <c r="N647" s="112"/>
      <c r="O647" s="112"/>
      <c r="P647" s="112"/>
      <c r="Q647" s="112"/>
      <c r="R647" s="112"/>
      <c r="S647" s="112"/>
      <c r="T647" s="112"/>
      <c r="U647" s="113"/>
    </row>
    <row r="648" spans="2:21" ht="13.5" customHeight="1">
      <c r="B648" s="108"/>
      <c r="C648" s="109"/>
      <c r="D648" s="109"/>
      <c r="E648" s="109"/>
      <c r="F648" s="109"/>
      <c r="G648" s="109"/>
      <c r="H648" s="112"/>
      <c r="I648" s="112"/>
      <c r="J648" s="112"/>
      <c r="K648" s="112"/>
      <c r="L648" s="112"/>
      <c r="M648" s="112"/>
      <c r="N648" s="112"/>
      <c r="O648" s="112"/>
      <c r="P648" s="112"/>
      <c r="Q648" s="112"/>
      <c r="R648" s="112"/>
      <c r="S648" s="112"/>
      <c r="T648" s="112"/>
      <c r="U648" s="113"/>
    </row>
    <row r="649" spans="2:21" ht="13.5" customHeight="1">
      <c r="B649" s="108"/>
      <c r="C649" s="109"/>
      <c r="D649" s="109"/>
      <c r="E649" s="109"/>
      <c r="F649" s="109"/>
      <c r="G649" s="109"/>
      <c r="H649" s="112"/>
      <c r="I649" s="112"/>
      <c r="J649" s="112"/>
      <c r="K649" s="112"/>
      <c r="L649" s="112"/>
      <c r="M649" s="112"/>
      <c r="N649" s="112"/>
      <c r="O649" s="112"/>
      <c r="P649" s="112"/>
      <c r="Q649" s="112"/>
      <c r="R649" s="112"/>
      <c r="S649" s="112"/>
      <c r="T649" s="112"/>
      <c r="U649" s="113"/>
    </row>
    <row r="650" spans="2:21" ht="13.5" customHeight="1">
      <c r="B650" s="108" t="s">
        <v>290</v>
      </c>
      <c r="C650" s="109"/>
      <c r="D650" s="109"/>
      <c r="E650" s="109"/>
      <c r="F650" s="109"/>
      <c r="G650" s="109"/>
      <c r="H650" s="112"/>
      <c r="I650" s="112"/>
      <c r="J650" s="112"/>
      <c r="K650" s="112"/>
      <c r="L650" s="112"/>
      <c r="M650" s="112"/>
      <c r="N650" s="112"/>
      <c r="O650" s="112"/>
      <c r="P650" s="112"/>
      <c r="Q650" s="112"/>
      <c r="R650" s="112"/>
      <c r="S650" s="112"/>
      <c r="T650" s="112"/>
      <c r="U650" s="113"/>
    </row>
    <row r="651" spans="2:21" ht="13.5" customHeight="1">
      <c r="B651" s="108"/>
      <c r="C651" s="109"/>
      <c r="D651" s="109"/>
      <c r="E651" s="109"/>
      <c r="F651" s="109"/>
      <c r="G651" s="109"/>
      <c r="H651" s="112"/>
      <c r="I651" s="112"/>
      <c r="J651" s="112"/>
      <c r="K651" s="112"/>
      <c r="L651" s="112"/>
      <c r="M651" s="112"/>
      <c r="N651" s="112"/>
      <c r="O651" s="112"/>
      <c r="P651" s="112"/>
      <c r="Q651" s="112"/>
      <c r="R651" s="112"/>
      <c r="S651" s="112"/>
      <c r="T651" s="112"/>
      <c r="U651" s="113"/>
    </row>
    <row r="652" spans="2:21" ht="13.5" customHeight="1" thickBot="1">
      <c r="B652" s="110"/>
      <c r="C652" s="111"/>
      <c r="D652" s="111"/>
      <c r="E652" s="111"/>
      <c r="F652" s="111"/>
      <c r="G652" s="111"/>
      <c r="H652" s="114"/>
      <c r="I652" s="114"/>
      <c r="J652" s="114"/>
      <c r="K652" s="114"/>
      <c r="L652" s="114"/>
      <c r="M652" s="114"/>
      <c r="N652" s="114"/>
      <c r="O652" s="114"/>
      <c r="P652" s="114"/>
      <c r="Q652" s="114"/>
      <c r="R652" s="114"/>
      <c r="S652" s="114"/>
      <c r="T652" s="114"/>
      <c r="U652" s="115"/>
    </row>
    <row r="653" spans="2:21" ht="13.5" customHeight="1">
      <c r="B653" s="6"/>
      <c r="D653" s="6"/>
      <c r="G653" s="5"/>
      <c r="H653" s="5"/>
      <c r="I653" s="5"/>
      <c r="J653" s="5"/>
      <c r="K653" s="5"/>
      <c r="L653" s="5"/>
      <c r="M653" s="5"/>
      <c r="N653" s="5"/>
      <c r="O653" s="5"/>
      <c r="P653" s="5"/>
      <c r="Q653" s="5"/>
      <c r="R653" s="5"/>
      <c r="S653" s="5"/>
      <c r="T653" s="5"/>
      <c r="U653" s="5"/>
    </row>
    <row r="654" spans="2:21" ht="18.75" customHeight="1">
      <c r="B654" s="99" t="s">
        <v>306</v>
      </c>
      <c r="C654" s="6"/>
      <c r="D654" s="6"/>
      <c r="E654" s="6"/>
      <c r="F654" s="6"/>
      <c r="G654" s="6"/>
      <c r="H654" s="6"/>
      <c r="I654" s="6"/>
      <c r="J654" s="6"/>
      <c r="K654" s="6"/>
      <c r="L654" s="74"/>
      <c r="M654" s="74"/>
      <c r="N654" s="74"/>
      <c r="O654" s="74"/>
      <c r="P654" s="74"/>
      <c r="Q654" s="74"/>
      <c r="R654" s="74"/>
      <c r="S654" s="74"/>
      <c r="T654" s="74"/>
      <c r="U654" s="74"/>
    </row>
    <row r="655" spans="2:21" ht="3.75" customHeight="1" thickBot="1">
      <c r="B655" s="6"/>
      <c r="D655" s="6"/>
      <c r="G655" s="5"/>
      <c r="H655" s="5"/>
      <c r="I655" s="5"/>
      <c r="J655" s="5"/>
      <c r="K655" s="5"/>
      <c r="L655" s="5"/>
      <c r="M655" s="5"/>
      <c r="N655" s="5"/>
      <c r="O655" s="5"/>
      <c r="P655" s="5"/>
      <c r="Q655" s="5"/>
      <c r="R655" s="5"/>
      <c r="S655" s="5"/>
      <c r="T655" s="5"/>
      <c r="U655" s="5"/>
    </row>
    <row r="656" spans="2:21" ht="13.5" customHeight="1">
      <c r="B656" s="965" t="s">
        <v>17</v>
      </c>
      <c r="C656" s="966"/>
      <c r="D656" s="966" t="s">
        <v>18</v>
      </c>
      <c r="E656" s="966"/>
      <c r="F656" s="966"/>
      <c r="G656" s="966"/>
      <c r="H656" s="966" t="s">
        <v>19</v>
      </c>
      <c r="I656" s="966"/>
      <c r="J656" s="966"/>
      <c r="K656" s="966"/>
      <c r="L656" s="966"/>
      <c r="M656" s="966"/>
      <c r="N656" s="966"/>
      <c r="O656" s="966"/>
      <c r="P656" s="966"/>
      <c r="Q656" s="969"/>
      <c r="R656" s="966" t="s">
        <v>15</v>
      </c>
      <c r="S656" s="966"/>
      <c r="T656" s="966"/>
      <c r="U656" s="971"/>
    </row>
    <row r="657" spans="2:21" ht="13.5" customHeight="1" thickBot="1">
      <c r="B657" s="967"/>
      <c r="C657" s="968"/>
      <c r="D657" s="968"/>
      <c r="E657" s="968"/>
      <c r="F657" s="968"/>
      <c r="G657" s="968"/>
      <c r="H657" s="968"/>
      <c r="I657" s="968"/>
      <c r="J657" s="968"/>
      <c r="K657" s="968"/>
      <c r="L657" s="968"/>
      <c r="M657" s="968"/>
      <c r="N657" s="968"/>
      <c r="O657" s="968"/>
      <c r="P657" s="968"/>
      <c r="Q657" s="970"/>
      <c r="R657" s="968"/>
      <c r="S657" s="968"/>
      <c r="T657" s="968"/>
      <c r="U657" s="972"/>
    </row>
    <row r="658" spans="2:21" ht="13.5" customHeight="1" thickTop="1">
      <c r="B658" s="973" t="s">
        <v>20</v>
      </c>
      <c r="C658" s="974"/>
      <c r="D658" s="932" t="s">
        <v>21</v>
      </c>
      <c r="E658" s="932"/>
      <c r="F658" s="932"/>
      <c r="G658" s="933"/>
      <c r="H658" s="321"/>
      <c r="I658" s="321"/>
      <c r="J658" s="321"/>
      <c r="K658" s="321"/>
      <c r="L658" s="321"/>
      <c r="M658" s="321"/>
      <c r="N658" s="321"/>
      <c r="O658" s="321"/>
      <c r="P658" s="321"/>
      <c r="Q658" s="321"/>
      <c r="R658" s="17"/>
      <c r="S658" s="18"/>
      <c r="T658" s="18"/>
      <c r="U658" s="56"/>
    </row>
    <row r="659" spans="2:21" ht="13.5" customHeight="1">
      <c r="B659" s="973"/>
      <c r="C659" s="974"/>
      <c r="D659" s="932"/>
      <c r="E659" s="932"/>
      <c r="F659" s="932"/>
      <c r="G659" s="933"/>
      <c r="H659" s="74"/>
      <c r="I659" s="321"/>
      <c r="J659" s="321"/>
      <c r="K659" s="321"/>
      <c r="L659" s="321"/>
      <c r="M659" s="321"/>
      <c r="N659" s="321"/>
      <c r="O659" s="321"/>
      <c r="P659" s="321"/>
      <c r="Q659" s="321"/>
      <c r="R659" s="127"/>
      <c r="S659" s="128"/>
      <c r="T659" s="128"/>
      <c r="U659" s="129"/>
    </row>
    <row r="660" spans="2:21" ht="13.5" customHeight="1">
      <c r="B660" s="973"/>
      <c r="C660" s="974"/>
      <c r="D660" s="932"/>
      <c r="E660" s="932"/>
      <c r="F660" s="932"/>
      <c r="G660" s="933"/>
      <c r="H660" s="321"/>
      <c r="I660" s="321"/>
      <c r="J660" s="321"/>
      <c r="K660" s="321"/>
      <c r="L660" s="321"/>
      <c r="M660" s="321"/>
      <c r="N660" s="321"/>
      <c r="O660" s="321"/>
      <c r="P660" s="321"/>
      <c r="Q660" s="321"/>
      <c r="R660" s="17"/>
      <c r="S660" s="18"/>
      <c r="T660" s="18"/>
      <c r="U660" s="56"/>
    </row>
    <row r="661" spans="2:21" ht="13.5" customHeight="1">
      <c r="B661" s="973"/>
      <c r="C661" s="974"/>
      <c r="D661" s="932"/>
      <c r="E661" s="932"/>
      <c r="F661" s="932"/>
      <c r="G661" s="933"/>
      <c r="H661" s="74"/>
      <c r="I661" s="321"/>
      <c r="J661" s="321"/>
      <c r="K661" s="321"/>
      <c r="L661" s="321"/>
      <c r="M661" s="321"/>
      <c r="N661" s="321"/>
      <c r="O661" s="321"/>
      <c r="P661" s="321"/>
      <c r="Q661" s="321"/>
      <c r="R661" s="127">
        <v>0</v>
      </c>
      <c r="S661" s="128"/>
      <c r="T661" s="128"/>
      <c r="U661" s="129"/>
    </row>
    <row r="662" spans="2:21" ht="13.5" customHeight="1">
      <c r="B662" s="973"/>
      <c r="C662" s="974"/>
      <c r="D662" s="932"/>
      <c r="E662" s="932"/>
      <c r="F662" s="932"/>
      <c r="G662" s="933"/>
      <c r="H662" s="120" t="s">
        <v>22</v>
      </c>
      <c r="I662" s="120"/>
      <c r="J662" s="120"/>
      <c r="K662" s="120"/>
      <c r="L662" s="120"/>
      <c r="M662" s="120"/>
      <c r="N662" s="120"/>
      <c r="O662" s="120"/>
      <c r="P662" s="120"/>
      <c r="Q662" s="121"/>
      <c r="R662" s="726">
        <f>SUM(R658:U661)</f>
        <v>0</v>
      </c>
      <c r="S662" s="727"/>
      <c r="T662" s="727"/>
      <c r="U662" s="728"/>
    </row>
    <row r="663" spans="2:21" ht="13.5" customHeight="1">
      <c r="B663" s="973"/>
      <c r="C663" s="974"/>
      <c r="D663" s="934"/>
      <c r="E663" s="934"/>
      <c r="F663" s="934"/>
      <c r="G663" s="935"/>
      <c r="H663" s="123"/>
      <c r="I663" s="123"/>
      <c r="J663" s="123"/>
      <c r="K663" s="123"/>
      <c r="L663" s="123"/>
      <c r="M663" s="123"/>
      <c r="N663" s="123"/>
      <c r="O663" s="123"/>
      <c r="P663" s="123"/>
      <c r="Q663" s="124"/>
      <c r="R663" s="254"/>
      <c r="S663" s="255"/>
      <c r="T663" s="255"/>
      <c r="U663" s="256"/>
    </row>
    <row r="664" spans="2:21" ht="13.5" customHeight="1">
      <c r="B664" s="973"/>
      <c r="C664" s="974"/>
      <c r="D664" s="930" t="s">
        <v>7</v>
      </c>
      <c r="E664" s="930"/>
      <c r="F664" s="930"/>
      <c r="G664" s="931"/>
      <c r="H664" s="321"/>
      <c r="I664" s="321"/>
      <c r="J664" s="321"/>
      <c r="K664" s="321"/>
      <c r="L664" s="321"/>
      <c r="M664" s="321"/>
      <c r="N664" s="321"/>
      <c r="O664" s="321"/>
      <c r="P664" s="321"/>
      <c r="Q664" s="321"/>
      <c r="R664" s="19"/>
      <c r="S664" s="20"/>
      <c r="T664" s="20"/>
      <c r="U664" s="60"/>
    </row>
    <row r="665" spans="2:21" ht="13.5" customHeight="1">
      <c r="B665" s="973"/>
      <c r="C665" s="974"/>
      <c r="D665" s="932"/>
      <c r="E665" s="932"/>
      <c r="F665" s="932"/>
      <c r="G665" s="933"/>
      <c r="H665" s="74"/>
      <c r="I665" s="321"/>
      <c r="J665" s="321"/>
      <c r="K665" s="321"/>
      <c r="L665" s="321"/>
      <c r="M665" s="321"/>
      <c r="N665" s="321"/>
      <c r="O665" s="321"/>
      <c r="P665" s="321"/>
      <c r="Q665" s="321"/>
      <c r="R665" s="127"/>
      <c r="S665" s="128"/>
      <c r="T665" s="128"/>
      <c r="U665" s="129"/>
    </row>
    <row r="666" spans="2:21" ht="13.5" customHeight="1">
      <c r="B666" s="973"/>
      <c r="C666" s="974"/>
      <c r="D666" s="932"/>
      <c r="E666" s="932"/>
      <c r="F666" s="932"/>
      <c r="G666" s="933"/>
      <c r="H666" s="120" t="s">
        <v>22</v>
      </c>
      <c r="I666" s="120"/>
      <c r="J666" s="120"/>
      <c r="K666" s="120"/>
      <c r="L666" s="120"/>
      <c r="M666" s="120"/>
      <c r="N666" s="120"/>
      <c r="O666" s="120"/>
      <c r="P666" s="120"/>
      <c r="Q666" s="120"/>
      <c r="R666" s="102">
        <f>SUM(R664:U665)</f>
        <v>0</v>
      </c>
      <c r="S666" s="103"/>
      <c r="T666" s="103"/>
      <c r="U666" s="104"/>
    </row>
    <row r="667" spans="2:21" ht="13.5" customHeight="1">
      <c r="B667" s="973"/>
      <c r="C667" s="974"/>
      <c r="D667" s="934"/>
      <c r="E667" s="934"/>
      <c r="F667" s="934"/>
      <c r="G667" s="935"/>
      <c r="H667" s="123"/>
      <c r="I667" s="123"/>
      <c r="J667" s="123"/>
      <c r="K667" s="123"/>
      <c r="L667" s="123"/>
      <c r="M667" s="123"/>
      <c r="N667" s="123"/>
      <c r="O667" s="123"/>
      <c r="P667" s="123"/>
      <c r="Q667" s="123"/>
      <c r="R667" s="105"/>
      <c r="S667" s="106"/>
      <c r="T667" s="106"/>
      <c r="U667" s="107"/>
    </row>
    <row r="668" spans="2:21" ht="13.5" customHeight="1">
      <c r="B668" s="973"/>
      <c r="C668" s="974"/>
      <c r="D668" s="929" t="s">
        <v>48</v>
      </c>
      <c r="E668" s="930"/>
      <c r="F668" s="930"/>
      <c r="G668" s="931"/>
      <c r="H668" s="936"/>
      <c r="I668" s="936"/>
      <c r="J668" s="936"/>
      <c r="K668" s="936"/>
      <c r="L668" s="936"/>
      <c r="M668" s="936"/>
      <c r="N668" s="936"/>
      <c r="O668" s="936"/>
      <c r="P668" s="936"/>
      <c r="Q668" s="936"/>
      <c r="R668" s="19"/>
      <c r="S668" s="20"/>
      <c r="T668" s="20"/>
      <c r="U668" s="60"/>
    </row>
    <row r="669" spans="2:21" ht="13.5" customHeight="1">
      <c r="B669" s="973"/>
      <c r="C669" s="974"/>
      <c r="D669" s="932"/>
      <c r="E669" s="932"/>
      <c r="F669" s="932"/>
      <c r="G669" s="933"/>
      <c r="H669" s="74"/>
      <c r="I669" s="321"/>
      <c r="J669" s="321"/>
      <c r="K669" s="321"/>
      <c r="L669" s="321"/>
      <c r="M669" s="321"/>
      <c r="N669" s="321"/>
      <c r="O669" s="321"/>
      <c r="P669" s="321"/>
      <c r="Q669" s="321"/>
      <c r="R669" s="127"/>
      <c r="S669" s="128"/>
      <c r="T669" s="128"/>
      <c r="U669" s="129"/>
    </row>
    <row r="670" spans="2:21" ht="13.5" customHeight="1">
      <c r="B670" s="973"/>
      <c r="C670" s="974"/>
      <c r="D670" s="932"/>
      <c r="E670" s="932"/>
      <c r="F670" s="932"/>
      <c r="G670" s="933"/>
      <c r="H670" s="321"/>
      <c r="I670" s="321"/>
      <c r="J670" s="321"/>
      <c r="K670" s="321"/>
      <c r="L670" s="321"/>
      <c r="M670" s="321"/>
      <c r="N670" s="321"/>
      <c r="O670" s="321"/>
      <c r="P670" s="321"/>
      <c r="Q670" s="321"/>
      <c r="R670" s="17"/>
      <c r="S670" s="18"/>
      <c r="T670" s="18"/>
      <c r="U670" s="56"/>
    </row>
    <row r="671" spans="2:21" ht="13.5" customHeight="1">
      <c r="B671" s="973"/>
      <c r="C671" s="974"/>
      <c r="D671" s="932"/>
      <c r="E671" s="932"/>
      <c r="F671" s="932"/>
      <c r="G671" s="933"/>
      <c r="H671" s="74"/>
      <c r="I671" s="321"/>
      <c r="J671" s="321"/>
      <c r="K671" s="321"/>
      <c r="L671" s="321"/>
      <c r="M671" s="321"/>
      <c r="N671" s="321"/>
      <c r="O671" s="321"/>
      <c r="P671" s="321"/>
      <c r="Q671" s="321"/>
      <c r="R671" s="127">
        <v>0</v>
      </c>
      <c r="S671" s="128"/>
      <c r="T671" s="128"/>
      <c r="U671" s="129"/>
    </row>
    <row r="672" spans="2:21" ht="13.5" customHeight="1">
      <c r="B672" s="973"/>
      <c r="C672" s="974"/>
      <c r="D672" s="932"/>
      <c r="E672" s="932"/>
      <c r="F672" s="932"/>
      <c r="G672" s="933"/>
      <c r="H672" s="120" t="s">
        <v>22</v>
      </c>
      <c r="I672" s="120"/>
      <c r="J672" s="120"/>
      <c r="K672" s="120"/>
      <c r="L672" s="120"/>
      <c r="M672" s="120"/>
      <c r="N672" s="120"/>
      <c r="O672" s="120"/>
      <c r="P672" s="120"/>
      <c r="Q672" s="120"/>
      <c r="R672" s="102">
        <f>SUM(R668:U671)</f>
        <v>0</v>
      </c>
      <c r="S672" s="103"/>
      <c r="T672" s="103"/>
      <c r="U672" s="104"/>
    </row>
    <row r="673" spans="2:21" ht="13.5" customHeight="1">
      <c r="B673" s="973"/>
      <c r="C673" s="974"/>
      <c r="D673" s="934"/>
      <c r="E673" s="934"/>
      <c r="F673" s="934"/>
      <c r="G673" s="935"/>
      <c r="H673" s="123"/>
      <c r="I673" s="123"/>
      <c r="J673" s="123"/>
      <c r="K673" s="123"/>
      <c r="L673" s="123"/>
      <c r="M673" s="123"/>
      <c r="N673" s="123"/>
      <c r="O673" s="123"/>
      <c r="P673" s="123"/>
      <c r="Q673" s="123"/>
      <c r="R673" s="105"/>
      <c r="S673" s="106"/>
      <c r="T673" s="106"/>
      <c r="U673" s="107"/>
    </row>
    <row r="674" spans="2:21" ht="13.5" customHeight="1">
      <c r="B674" s="973"/>
      <c r="C674" s="974"/>
      <c r="D674" s="929" t="s">
        <v>47</v>
      </c>
      <c r="E674" s="930"/>
      <c r="F674" s="930"/>
      <c r="G674" s="931"/>
      <c r="H674" s="936"/>
      <c r="I674" s="936"/>
      <c r="J674" s="936"/>
      <c r="K674" s="936"/>
      <c r="L674" s="936"/>
      <c r="M674" s="936"/>
      <c r="N674" s="936"/>
      <c r="O674" s="936"/>
      <c r="P674" s="936"/>
      <c r="Q674" s="936"/>
      <c r="R674" s="19"/>
      <c r="S674" s="20"/>
      <c r="T674" s="20"/>
      <c r="U674" s="60"/>
    </row>
    <row r="675" spans="2:21" ht="13.5" customHeight="1">
      <c r="B675" s="973"/>
      <c r="C675" s="974"/>
      <c r="D675" s="932"/>
      <c r="E675" s="932"/>
      <c r="F675" s="932"/>
      <c r="G675" s="933"/>
      <c r="H675" s="74"/>
      <c r="I675" s="321"/>
      <c r="J675" s="321"/>
      <c r="K675" s="321"/>
      <c r="L675" s="321"/>
      <c r="M675" s="321"/>
      <c r="N675" s="321"/>
      <c r="O675" s="321"/>
      <c r="P675" s="321"/>
      <c r="Q675" s="321"/>
      <c r="R675" s="127"/>
      <c r="S675" s="128"/>
      <c r="T675" s="128"/>
      <c r="U675" s="129"/>
    </row>
    <row r="676" spans="2:21" ht="13.5" customHeight="1">
      <c r="B676" s="973"/>
      <c r="C676" s="974"/>
      <c r="D676" s="932"/>
      <c r="E676" s="932"/>
      <c r="F676" s="932"/>
      <c r="G676" s="933"/>
      <c r="H676" s="321"/>
      <c r="I676" s="321"/>
      <c r="J676" s="321"/>
      <c r="K676" s="321"/>
      <c r="L676" s="321"/>
      <c r="M676" s="321"/>
      <c r="N676" s="321"/>
      <c r="O676" s="321"/>
      <c r="P676" s="321"/>
      <c r="Q676" s="321"/>
      <c r="R676" s="17"/>
      <c r="S676" s="18"/>
      <c r="T676" s="18"/>
      <c r="U676" s="56"/>
    </row>
    <row r="677" spans="2:21" ht="13.5" customHeight="1">
      <c r="B677" s="973"/>
      <c r="C677" s="974"/>
      <c r="D677" s="932"/>
      <c r="E677" s="932"/>
      <c r="F677" s="932"/>
      <c r="G677" s="933"/>
      <c r="H677" s="74"/>
      <c r="I677" s="321"/>
      <c r="J677" s="321"/>
      <c r="K677" s="321"/>
      <c r="L677" s="321"/>
      <c r="M677" s="321"/>
      <c r="N677" s="321"/>
      <c r="O677" s="321"/>
      <c r="P677" s="321"/>
      <c r="Q677" s="321"/>
      <c r="R677" s="127">
        <v>0</v>
      </c>
      <c r="S677" s="128"/>
      <c r="T677" s="128"/>
      <c r="U677" s="129"/>
    </row>
    <row r="678" spans="2:21" ht="13.5" customHeight="1">
      <c r="B678" s="973"/>
      <c r="C678" s="974"/>
      <c r="D678" s="932"/>
      <c r="E678" s="932"/>
      <c r="F678" s="932"/>
      <c r="G678" s="933"/>
      <c r="H678" s="120" t="s">
        <v>22</v>
      </c>
      <c r="I678" s="120"/>
      <c r="J678" s="120"/>
      <c r="K678" s="120"/>
      <c r="L678" s="120"/>
      <c r="M678" s="120"/>
      <c r="N678" s="120"/>
      <c r="O678" s="120"/>
      <c r="P678" s="120"/>
      <c r="Q678" s="120"/>
      <c r="R678" s="102">
        <f>SUM(R674:U677)</f>
        <v>0</v>
      </c>
      <c r="S678" s="103"/>
      <c r="T678" s="103"/>
      <c r="U678" s="104"/>
    </row>
    <row r="679" spans="2:21" ht="13.5" customHeight="1">
      <c r="B679" s="973"/>
      <c r="C679" s="974"/>
      <c r="D679" s="934"/>
      <c r="E679" s="934"/>
      <c r="F679" s="934"/>
      <c r="G679" s="935"/>
      <c r="H679" s="123"/>
      <c r="I679" s="123"/>
      <c r="J679" s="123"/>
      <c r="K679" s="123"/>
      <c r="L679" s="123"/>
      <c r="M679" s="123"/>
      <c r="N679" s="123"/>
      <c r="O679" s="123"/>
      <c r="P679" s="123"/>
      <c r="Q679" s="123"/>
      <c r="R679" s="105"/>
      <c r="S679" s="106"/>
      <c r="T679" s="106"/>
      <c r="U679" s="107"/>
    </row>
    <row r="680" spans="2:21" ht="13.5" customHeight="1">
      <c r="B680" s="973"/>
      <c r="C680" s="974"/>
      <c r="D680" s="929" t="s">
        <v>8</v>
      </c>
      <c r="E680" s="930"/>
      <c r="F680" s="930"/>
      <c r="G680" s="931"/>
      <c r="H680" s="936"/>
      <c r="I680" s="936"/>
      <c r="J680" s="936"/>
      <c r="K680" s="936"/>
      <c r="L680" s="936"/>
      <c r="M680" s="936"/>
      <c r="N680" s="936"/>
      <c r="O680" s="936"/>
      <c r="P680" s="936"/>
      <c r="Q680" s="936"/>
      <c r="R680" s="17"/>
      <c r="S680" s="18"/>
      <c r="T680" s="18"/>
      <c r="U680" s="56"/>
    </row>
    <row r="681" spans="2:21" ht="13.5" customHeight="1">
      <c r="B681" s="973"/>
      <c r="C681" s="974"/>
      <c r="D681" s="932"/>
      <c r="E681" s="932"/>
      <c r="F681" s="932"/>
      <c r="G681" s="933"/>
      <c r="H681" s="74"/>
      <c r="I681" s="321"/>
      <c r="J681" s="321"/>
      <c r="K681" s="321"/>
      <c r="L681" s="321"/>
      <c r="M681" s="321"/>
      <c r="N681" s="321"/>
      <c r="O681" s="321"/>
      <c r="P681" s="321"/>
      <c r="Q681" s="321"/>
      <c r="R681" s="127"/>
      <c r="S681" s="128"/>
      <c r="T681" s="128"/>
      <c r="U681" s="129"/>
    </row>
    <row r="682" spans="2:21" ht="13.5" customHeight="1">
      <c r="B682" s="973"/>
      <c r="C682" s="974"/>
      <c r="D682" s="932"/>
      <c r="E682" s="932"/>
      <c r="F682" s="932"/>
      <c r="G682" s="933"/>
      <c r="H682" s="321"/>
      <c r="I682" s="321"/>
      <c r="J682" s="321"/>
      <c r="K682" s="321"/>
      <c r="L682" s="321"/>
      <c r="M682" s="321"/>
      <c r="N682" s="321"/>
      <c r="O682" s="321"/>
      <c r="P682" s="321"/>
      <c r="Q682" s="321"/>
      <c r="R682" s="17"/>
      <c r="S682" s="18"/>
      <c r="T682" s="18"/>
      <c r="U682" s="56"/>
    </row>
    <row r="683" spans="2:21" ht="13.5" customHeight="1">
      <c r="B683" s="973"/>
      <c r="C683" s="974"/>
      <c r="D683" s="932"/>
      <c r="E683" s="932"/>
      <c r="F683" s="932"/>
      <c r="G683" s="933"/>
      <c r="H683" s="74"/>
      <c r="I683" s="321"/>
      <c r="J683" s="321"/>
      <c r="K683" s="321"/>
      <c r="L683" s="321"/>
      <c r="M683" s="321"/>
      <c r="N683" s="321"/>
      <c r="O683" s="321"/>
      <c r="P683" s="321"/>
      <c r="Q683" s="321"/>
      <c r="R683" s="127">
        <v>0</v>
      </c>
      <c r="S683" s="128"/>
      <c r="T683" s="128"/>
      <c r="U683" s="129"/>
    </row>
    <row r="684" spans="2:21" s="81" customFormat="1" ht="9" customHeight="1">
      <c r="B684" s="973"/>
      <c r="C684" s="974"/>
      <c r="D684" s="932"/>
      <c r="E684" s="932"/>
      <c r="F684" s="932"/>
      <c r="G684" s="933"/>
      <c r="H684" s="120" t="s">
        <v>22</v>
      </c>
      <c r="I684" s="120"/>
      <c r="J684" s="120"/>
      <c r="K684" s="120"/>
      <c r="L684" s="120"/>
      <c r="M684" s="120"/>
      <c r="N684" s="120"/>
      <c r="O684" s="120"/>
      <c r="P684" s="120"/>
      <c r="Q684" s="120"/>
      <c r="R684" s="102">
        <f>SUM(R680:U683)</f>
        <v>0</v>
      </c>
      <c r="S684" s="103"/>
      <c r="T684" s="103"/>
      <c r="U684" s="104"/>
    </row>
    <row r="685" spans="2:21" s="81" customFormat="1" ht="13.5" customHeight="1">
      <c r="B685" s="973"/>
      <c r="C685" s="974"/>
      <c r="D685" s="934"/>
      <c r="E685" s="934"/>
      <c r="F685" s="934"/>
      <c r="G685" s="935"/>
      <c r="H685" s="123"/>
      <c r="I685" s="123"/>
      <c r="J685" s="123"/>
      <c r="K685" s="123"/>
      <c r="L685" s="123"/>
      <c r="M685" s="123"/>
      <c r="N685" s="123"/>
      <c r="O685" s="123"/>
      <c r="P685" s="123"/>
      <c r="Q685" s="123"/>
      <c r="R685" s="105"/>
      <c r="S685" s="106"/>
      <c r="T685" s="106"/>
      <c r="U685" s="107"/>
    </row>
    <row r="686" spans="2:21" ht="13.5" customHeight="1">
      <c r="B686" s="973"/>
      <c r="C686" s="974"/>
      <c r="D686" s="929" t="s">
        <v>23</v>
      </c>
      <c r="E686" s="930"/>
      <c r="F686" s="930"/>
      <c r="G686" s="931"/>
      <c r="H686" s="936"/>
      <c r="I686" s="936"/>
      <c r="J686" s="936"/>
      <c r="K686" s="936"/>
      <c r="L686" s="936"/>
      <c r="M686" s="936"/>
      <c r="N686" s="936"/>
      <c r="O686" s="936"/>
      <c r="P686" s="936"/>
      <c r="Q686" s="936"/>
      <c r="R686" s="19"/>
      <c r="S686" s="20"/>
      <c r="T686" s="20"/>
      <c r="U686" s="60"/>
    </row>
    <row r="687" spans="2:21" ht="13.5" customHeight="1">
      <c r="B687" s="973"/>
      <c r="C687" s="974"/>
      <c r="D687" s="932"/>
      <c r="E687" s="932"/>
      <c r="F687" s="932"/>
      <c r="G687" s="933"/>
      <c r="H687" s="74"/>
      <c r="I687" s="321"/>
      <c r="J687" s="321"/>
      <c r="K687" s="321"/>
      <c r="L687" s="321"/>
      <c r="M687" s="321"/>
      <c r="N687" s="321"/>
      <c r="O687" s="321"/>
      <c r="P687" s="321"/>
      <c r="Q687" s="321"/>
      <c r="R687" s="127"/>
      <c r="S687" s="128"/>
      <c r="T687" s="128"/>
      <c r="U687" s="129"/>
    </row>
    <row r="688" spans="2:21" ht="13.5" customHeight="1">
      <c r="B688" s="973"/>
      <c r="C688" s="974"/>
      <c r="D688" s="932"/>
      <c r="E688" s="932"/>
      <c r="F688" s="932"/>
      <c r="G688" s="933"/>
      <c r="H688" s="321"/>
      <c r="I688" s="321"/>
      <c r="J688" s="321"/>
      <c r="K688" s="321"/>
      <c r="L688" s="321"/>
      <c r="M688" s="321"/>
      <c r="N688" s="321"/>
      <c r="O688" s="321"/>
      <c r="P688" s="321"/>
      <c r="Q688" s="321"/>
      <c r="R688" s="17"/>
      <c r="S688" s="18"/>
      <c r="T688" s="18"/>
      <c r="U688" s="56"/>
    </row>
    <row r="689" spans="2:21" ht="13.5" customHeight="1">
      <c r="B689" s="973"/>
      <c r="C689" s="974"/>
      <c r="D689" s="932"/>
      <c r="E689" s="932"/>
      <c r="F689" s="932"/>
      <c r="G689" s="933"/>
      <c r="H689" s="74"/>
      <c r="I689" s="321"/>
      <c r="J689" s="321"/>
      <c r="K689" s="321"/>
      <c r="L689" s="321"/>
      <c r="M689" s="321"/>
      <c r="N689" s="321"/>
      <c r="O689" s="321"/>
      <c r="P689" s="321"/>
      <c r="Q689" s="321"/>
      <c r="R689" s="127">
        <v>0</v>
      </c>
      <c r="S689" s="128"/>
      <c r="T689" s="128"/>
      <c r="U689" s="129"/>
    </row>
    <row r="690" spans="2:21" ht="13.5" customHeight="1">
      <c r="B690" s="973"/>
      <c r="C690" s="974"/>
      <c r="D690" s="932"/>
      <c r="E690" s="932"/>
      <c r="F690" s="932"/>
      <c r="G690" s="933"/>
      <c r="H690" s="321"/>
      <c r="I690" s="321"/>
      <c r="J690" s="321"/>
      <c r="K690" s="321"/>
      <c r="L690" s="321"/>
      <c r="M690" s="321"/>
      <c r="N690" s="321"/>
      <c r="O690" s="321"/>
      <c r="P690" s="321"/>
      <c r="Q690" s="321"/>
      <c r="R690" s="17"/>
      <c r="S690" s="18"/>
      <c r="T690" s="18"/>
      <c r="U690" s="56"/>
    </row>
    <row r="691" spans="2:21" ht="13.5" customHeight="1">
      <c r="B691" s="973"/>
      <c r="C691" s="974"/>
      <c r="D691" s="932"/>
      <c r="E691" s="932"/>
      <c r="F691" s="932"/>
      <c r="G691" s="933"/>
      <c r="H691" s="74"/>
      <c r="I691" s="321"/>
      <c r="J691" s="321"/>
      <c r="K691" s="321"/>
      <c r="L691" s="321"/>
      <c r="M691" s="321"/>
      <c r="N691" s="321"/>
      <c r="O691" s="321"/>
      <c r="P691" s="321"/>
      <c r="Q691" s="321"/>
      <c r="R691" s="127">
        <v>0</v>
      </c>
      <c r="S691" s="128"/>
      <c r="T691" s="128"/>
      <c r="U691" s="129"/>
    </row>
    <row r="692" spans="2:21" ht="13.5" customHeight="1">
      <c r="B692" s="973"/>
      <c r="C692" s="974"/>
      <c r="D692" s="932"/>
      <c r="E692" s="932"/>
      <c r="F692" s="932"/>
      <c r="G692" s="933"/>
      <c r="H692" s="120" t="s">
        <v>22</v>
      </c>
      <c r="I692" s="120"/>
      <c r="J692" s="120"/>
      <c r="K692" s="120"/>
      <c r="L692" s="120"/>
      <c r="M692" s="120"/>
      <c r="N692" s="120"/>
      <c r="O692" s="120"/>
      <c r="P692" s="120"/>
      <c r="Q692" s="120"/>
      <c r="R692" s="102">
        <f>SUM(R686:U691)</f>
        <v>0</v>
      </c>
      <c r="S692" s="103"/>
      <c r="T692" s="103"/>
      <c r="U692" s="104"/>
    </row>
    <row r="693" spans="2:21" ht="13.5" customHeight="1">
      <c r="B693" s="973"/>
      <c r="C693" s="974"/>
      <c r="D693" s="934"/>
      <c r="E693" s="934"/>
      <c r="F693" s="934"/>
      <c r="G693" s="935"/>
      <c r="H693" s="123"/>
      <c r="I693" s="123"/>
      <c r="J693" s="123"/>
      <c r="K693" s="123"/>
      <c r="L693" s="123"/>
      <c r="M693" s="123"/>
      <c r="N693" s="123"/>
      <c r="O693" s="123"/>
      <c r="P693" s="123"/>
      <c r="Q693" s="123"/>
      <c r="R693" s="105"/>
      <c r="S693" s="106"/>
      <c r="T693" s="106"/>
      <c r="U693" s="107"/>
    </row>
    <row r="694" spans="2:21" ht="13.5" customHeight="1">
      <c r="B694" s="973"/>
      <c r="C694" s="974"/>
      <c r="D694" s="929" t="s">
        <v>9</v>
      </c>
      <c r="E694" s="930"/>
      <c r="F694" s="930"/>
      <c r="G694" s="931"/>
      <c r="H694" s="936"/>
      <c r="I694" s="936"/>
      <c r="J694" s="936"/>
      <c r="K694" s="936"/>
      <c r="L694" s="936"/>
      <c r="M694" s="936"/>
      <c r="N694" s="936"/>
      <c r="O694" s="936"/>
      <c r="P694" s="936"/>
      <c r="Q694" s="936"/>
      <c r="R694" s="19"/>
      <c r="S694" s="20"/>
      <c r="T694" s="20"/>
      <c r="U694" s="60"/>
    </row>
    <row r="695" spans="2:21" ht="13.5" customHeight="1">
      <c r="B695" s="973"/>
      <c r="C695" s="974"/>
      <c r="D695" s="932"/>
      <c r="E695" s="932"/>
      <c r="F695" s="932"/>
      <c r="G695" s="933"/>
      <c r="H695" s="74"/>
      <c r="I695" s="321"/>
      <c r="J695" s="321"/>
      <c r="K695" s="321"/>
      <c r="L695" s="321"/>
      <c r="M695" s="321"/>
      <c r="N695" s="321"/>
      <c r="O695" s="321"/>
      <c r="P695" s="321"/>
      <c r="Q695" s="321"/>
      <c r="R695" s="127"/>
      <c r="S695" s="128"/>
      <c r="T695" s="128"/>
      <c r="U695" s="129"/>
    </row>
    <row r="696" spans="2:21" ht="13.5" customHeight="1">
      <c r="B696" s="973"/>
      <c r="C696" s="974"/>
      <c r="D696" s="932"/>
      <c r="E696" s="932"/>
      <c r="F696" s="932"/>
      <c r="G696" s="933"/>
      <c r="H696" s="321"/>
      <c r="I696" s="321"/>
      <c r="J696" s="321"/>
      <c r="K696" s="321"/>
      <c r="L696" s="321"/>
      <c r="M696" s="321"/>
      <c r="N696" s="321"/>
      <c r="O696" s="321"/>
      <c r="P696" s="321"/>
      <c r="Q696" s="321"/>
      <c r="R696" s="17"/>
      <c r="S696" s="18"/>
      <c r="T696" s="18"/>
      <c r="U696" s="56"/>
    </row>
    <row r="697" spans="2:21" ht="13.5" customHeight="1">
      <c r="B697" s="973"/>
      <c r="C697" s="974"/>
      <c r="D697" s="932"/>
      <c r="E697" s="932"/>
      <c r="F697" s="932"/>
      <c r="G697" s="933"/>
      <c r="H697" s="74"/>
      <c r="I697" s="321"/>
      <c r="J697" s="321"/>
      <c r="K697" s="321"/>
      <c r="L697" s="321"/>
      <c r="M697" s="321"/>
      <c r="N697" s="321"/>
      <c r="O697" s="321"/>
      <c r="P697" s="321"/>
      <c r="Q697" s="321"/>
      <c r="R697" s="127">
        <v>0</v>
      </c>
      <c r="S697" s="128"/>
      <c r="T697" s="128"/>
      <c r="U697" s="129"/>
    </row>
    <row r="698" spans="2:21" ht="13.5" customHeight="1">
      <c r="B698" s="973"/>
      <c r="C698" s="974"/>
      <c r="D698" s="932"/>
      <c r="E698" s="932"/>
      <c r="F698" s="932"/>
      <c r="G698" s="933"/>
      <c r="H698" s="321"/>
      <c r="I698" s="321"/>
      <c r="J698" s="321"/>
      <c r="K698" s="321"/>
      <c r="L698" s="321"/>
      <c r="M698" s="321"/>
      <c r="N698" s="321"/>
      <c r="O698" s="321"/>
      <c r="P698" s="321"/>
      <c r="Q698" s="321"/>
      <c r="R698" s="17"/>
      <c r="S698" s="18"/>
      <c r="T698" s="18"/>
      <c r="U698" s="56"/>
    </row>
    <row r="699" spans="2:21" ht="13.5" customHeight="1">
      <c r="B699" s="973"/>
      <c r="C699" s="974"/>
      <c r="D699" s="932"/>
      <c r="E699" s="932"/>
      <c r="F699" s="932"/>
      <c r="G699" s="933"/>
      <c r="H699" s="74"/>
      <c r="I699" s="321"/>
      <c r="J699" s="321"/>
      <c r="K699" s="321"/>
      <c r="L699" s="321"/>
      <c r="M699" s="321"/>
      <c r="N699" s="321"/>
      <c r="O699" s="321"/>
      <c r="P699" s="321"/>
      <c r="Q699" s="321"/>
      <c r="R699" s="127">
        <v>0</v>
      </c>
      <c r="S699" s="128"/>
      <c r="T699" s="128"/>
      <c r="U699" s="129"/>
    </row>
    <row r="700" spans="2:21" ht="13.5" customHeight="1">
      <c r="B700" s="973"/>
      <c r="C700" s="974"/>
      <c r="D700" s="932"/>
      <c r="E700" s="932"/>
      <c r="F700" s="932"/>
      <c r="G700" s="933"/>
      <c r="H700" s="120" t="s">
        <v>22</v>
      </c>
      <c r="I700" s="120"/>
      <c r="J700" s="120"/>
      <c r="K700" s="120"/>
      <c r="L700" s="120"/>
      <c r="M700" s="120"/>
      <c r="N700" s="120"/>
      <c r="O700" s="120"/>
      <c r="P700" s="120"/>
      <c r="Q700" s="120"/>
      <c r="R700" s="102">
        <f>SUM(R694:U699)</f>
        <v>0</v>
      </c>
      <c r="S700" s="103"/>
      <c r="T700" s="103"/>
      <c r="U700" s="104"/>
    </row>
    <row r="701" spans="2:21" ht="13.5" customHeight="1">
      <c r="B701" s="973"/>
      <c r="C701" s="974"/>
      <c r="D701" s="932"/>
      <c r="E701" s="932"/>
      <c r="F701" s="932"/>
      <c r="G701" s="933"/>
      <c r="H701" s="101"/>
      <c r="I701" s="101"/>
      <c r="J701" s="101"/>
      <c r="K701" s="101"/>
      <c r="L701" s="101"/>
      <c r="M701" s="101"/>
      <c r="N701" s="101"/>
      <c r="O701" s="101"/>
      <c r="P701" s="101"/>
      <c r="Q701" s="101"/>
      <c r="R701" s="105"/>
      <c r="S701" s="106"/>
      <c r="T701" s="106"/>
      <c r="U701" s="107"/>
    </row>
    <row r="702" spans="2:21" s="81" customFormat="1" ht="13.5" customHeight="1">
      <c r="B702" s="973"/>
      <c r="C702" s="974"/>
      <c r="D702" s="929" t="s">
        <v>280</v>
      </c>
      <c r="E702" s="930"/>
      <c r="F702" s="930"/>
      <c r="G702" s="931"/>
      <c r="H702" s="936"/>
      <c r="I702" s="936"/>
      <c r="J702" s="936"/>
      <c r="K702" s="936"/>
      <c r="L702" s="936"/>
      <c r="M702" s="936"/>
      <c r="N702" s="936"/>
      <c r="O702" s="936"/>
      <c r="P702" s="936"/>
      <c r="Q702" s="936"/>
      <c r="R702" s="17"/>
      <c r="S702" s="18"/>
      <c r="T702" s="18"/>
      <c r="U702" s="56"/>
    </row>
    <row r="703" spans="2:21" s="81" customFormat="1" ht="13.5" customHeight="1">
      <c r="B703" s="973"/>
      <c r="C703" s="974"/>
      <c r="D703" s="964"/>
      <c r="E703" s="932"/>
      <c r="F703" s="932"/>
      <c r="G703" s="933"/>
      <c r="H703" s="962"/>
      <c r="I703" s="321"/>
      <c r="J703" s="321"/>
      <c r="K703" s="321"/>
      <c r="L703" s="321"/>
      <c r="M703" s="321"/>
      <c r="N703" s="321"/>
      <c r="O703" s="321"/>
      <c r="P703" s="321"/>
      <c r="Q703" s="963"/>
      <c r="R703" s="143"/>
      <c r="S703" s="144"/>
      <c r="T703" s="144"/>
      <c r="U703" s="145"/>
    </row>
    <row r="704" spans="2:21" s="81" customFormat="1" ht="13.5" customHeight="1">
      <c r="B704" s="973"/>
      <c r="C704" s="974"/>
      <c r="D704" s="964"/>
      <c r="E704" s="932"/>
      <c r="F704" s="932"/>
      <c r="G704" s="933"/>
      <c r="H704" s="962"/>
      <c r="I704" s="321"/>
      <c r="J704" s="321"/>
      <c r="K704" s="321"/>
      <c r="L704" s="321"/>
      <c r="M704" s="321"/>
      <c r="N704" s="321"/>
      <c r="O704" s="321"/>
      <c r="P704" s="321"/>
      <c r="Q704" s="963"/>
      <c r="R704" s="17"/>
      <c r="S704" s="18"/>
      <c r="T704" s="18"/>
      <c r="U704" s="56"/>
    </row>
    <row r="705" spans="2:21" s="81" customFormat="1" ht="13.5" customHeight="1">
      <c r="B705" s="973"/>
      <c r="C705" s="974"/>
      <c r="D705" s="932"/>
      <c r="E705" s="932"/>
      <c r="F705" s="932"/>
      <c r="G705" s="933"/>
      <c r="H705" s="74"/>
      <c r="I705" s="321"/>
      <c r="J705" s="321"/>
      <c r="K705" s="321"/>
      <c r="L705" s="321"/>
      <c r="M705" s="321"/>
      <c r="N705" s="321"/>
      <c r="O705" s="321"/>
      <c r="P705" s="321"/>
      <c r="Q705" s="321"/>
      <c r="R705" s="127">
        <v>0</v>
      </c>
      <c r="S705" s="128"/>
      <c r="T705" s="128"/>
      <c r="U705" s="129"/>
    </row>
    <row r="706" spans="2:21" s="81" customFormat="1" ht="9" customHeight="1">
      <c r="B706" s="973"/>
      <c r="C706" s="974"/>
      <c r="D706" s="932"/>
      <c r="E706" s="932"/>
      <c r="F706" s="932"/>
      <c r="G706" s="933"/>
      <c r="H706" s="120" t="s">
        <v>22</v>
      </c>
      <c r="I706" s="120"/>
      <c r="J706" s="120"/>
      <c r="K706" s="120"/>
      <c r="L706" s="120"/>
      <c r="M706" s="120"/>
      <c r="N706" s="120"/>
      <c r="O706" s="120"/>
      <c r="P706" s="120"/>
      <c r="Q706" s="120"/>
      <c r="R706" s="102">
        <f>SUM(R702:U705)</f>
        <v>0</v>
      </c>
      <c r="S706" s="103"/>
      <c r="T706" s="103"/>
      <c r="U706" s="104"/>
    </row>
    <row r="707" spans="2:21" s="81" customFormat="1" ht="9" customHeight="1">
      <c r="B707" s="973"/>
      <c r="C707" s="974"/>
      <c r="D707" s="934"/>
      <c r="E707" s="934"/>
      <c r="F707" s="934"/>
      <c r="G707" s="935"/>
      <c r="H707" s="123"/>
      <c r="I707" s="123"/>
      <c r="J707" s="123"/>
      <c r="K707" s="123"/>
      <c r="L707" s="123"/>
      <c r="M707" s="123"/>
      <c r="N707" s="123"/>
      <c r="O707" s="123"/>
      <c r="P707" s="123"/>
      <c r="Q707" s="123"/>
      <c r="R707" s="105"/>
      <c r="S707" s="106"/>
      <c r="T707" s="106"/>
      <c r="U707" s="107"/>
    </row>
    <row r="708" spans="2:21" ht="13.5" customHeight="1">
      <c r="B708" s="973"/>
      <c r="C708" s="974"/>
      <c r="D708" s="956" t="s">
        <v>41</v>
      </c>
      <c r="E708" s="957"/>
      <c r="F708" s="957"/>
      <c r="G708" s="957"/>
      <c r="H708" s="957"/>
      <c r="I708" s="957"/>
      <c r="J708" s="957"/>
      <c r="K708" s="957"/>
      <c r="L708" s="957"/>
      <c r="M708" s="957"/>
      <c r="N708" s="957"/>
      <c r="O708" s="957"/>
      <c r="P708" s="957"/>
      <c r="Q708" s="958"/>
      <c r="R708" s="251">
        <f>R662+R666+R678+R684+R672+R692+R700+R706</f>
        <v>0</v>
      </c>
      <c r="S708" s="252"/>
      <c r="T708" s="252"/>
      <c r="U708" s="253"/>
    </row>
    <row r="709" spans="2:21" ht="13.5" customHeight="1">
      <c r="B709" s="973"/>
      <c r="C709" s="974"/>
      <c r="D709" s="959"/>
      <c r="E709" s="960"/>
      <c r="F709" s="960"/>
      <c r="G709" s="960"/>
      <c r="H709" s="960"/>
      <c r="I709" s="960"/>
      <c r="J709" s="960"/>
      <c r="K709" s="960"/>
      <c r="L709" s="960"/>
      <c r="M709" s="960"/>
      <c r="N709" s="960"/>
      <c r="O709" s="960"/>
      <c r="P709" s="960"/>
      <c r="Q709" s="961"/>
      <c r="R709" s="254"/>
      <c r="S709" s="255"/>
      <c r="T709" s="255"/>
      <c r="U709" s="256"/>
    </row>
    <row r="710" spans="2:21" ht="13.5" customHeight="1">
      <c r="B710" s="937" t="s">
        <v>50</v>
      </c>
      <c r="C710" s="938"/>
      <c r="D710" s="943" t="s">
        <v>50</v>
      </c>
      <c r="E710" s="944"/>
      <c r="F710" s="944"/>
      <c r="G710" s="938"/>
      <c r="H710" s="949" t="s">
        <v>185</v>
      </c>
      <c r="I710" s="936"/>
      <c r="J710" s="936"/>
      <c r="K710" s="936"/>
      <c r="L710" s="936"/>
      <c r="M710" s="936"/>
      <c r="N710" s="936"/>
      <c r="O710" s="936"/>
      <c r="P710" s="936"/>
      <c r="Q710" s="950"/>
      <c r="R710" s="251">
        <f>ROUNDDOWN(R708*10%,0)</f>
        <v>0</v>
      </c>
      <c r="S710" s="252"/>
      <c r="T710" s="252"/>
      <c r="U710" s="253"/>
    </row>
    <row r="711" spans="2:21" ht="13.5" customHeight="1">
      <c r="B711" s="939"/>
      <c r="C711" s="940"/>
      <c r="D711" s="945"/>
      <c r="E711" s="946"/>
      <c r="F711" s="946"/>
      <c r="G711" s="940"/>
      <c r="H711" s="951"/>
      <c r="I711" s="952"/>
      <c r="J711" s="952"/>
      <c r="K711" s="952"/>
      <c r="L711" s="952"/>
      <c r="M711" s="952"/>
      <c r="N711" s="952"/>
      <c r="O711" s="952"/>
      <c r="P711" s="952"/>
      <c r="Q711" s="953"/>
      <c r="R711" s="127"/>
      <c r="S711" s="128"/>
      <c r="T711" s="128"/>
      <c r="U711" s="129"/>
    </row>
    <row r="712" spans="2:21" ht="13.5" customHeight="1" thickBot="1">
      <c r="B712" s="941"/>
      <c r="C712" s="942"/>
      <c r="D712" s="947"/>
      <c r="E712" s="948"/>
      <c r="F712" s="948"/>
      <c r="G712" s="942"/>
      <c r="H712" s="94"/>
      <c r="I712" s="954"/>
      <c r="J712" s="954"/>
      <c r="K712" s="954"/>
      <c r="L712" s="954"/>
      <c r="M712" s="954"/>
      <c r="N712" s="954"/>
      <c r="O712" s="954"/>
      <c r="P712" s="954"/>
      <c r="Q712" s="955"/>
      <c r="R712" s="224"/>
      <c r="S712" s="225"/>
      <c r="T712" s="225"/>
      <c r="U712" s="226"/>
    </row>
    <row r="713" spans="2:21" ht="13.5" customHeight="1">
      <c r="B713" s="919" t="s">
        <v>52</v>
      </c>
      <c r="C713" s="920"/>
      <c r="D713" s="920"/>
      <c r="E713" s="920"/>
      <c r="F713" s="920"/>
      <c r="G713" s="920"/>
      <c r="H713" s="920"/>
      <c r="I713" s="920"/>
      <c r="J713" s="920"/>
      <c r="K713" s="920"/>
      <c r="L713" s="920"/>
      <c r="M713" s="920"/>
      <c r="N713" s="920"/>
      <c r="O713" s="920"/>
      <c r="P713" s="920"/>
      <c r="Q713" s="921"/>
      <c r="R713" s="221">
        <f>R708+R710</f>
        <v>0</v>
      </c>
      <c r="S713" s="222"/>
      <c r="T713" s="222"/>
      <c r="U713" s="223"/>
    </row>
    <row r="714" spans="2:21" ht="13.5" customHeight="1" thickBot="1">
      <c r="B714" s="925"/>
      <c r="C714" s="926"/>
      <c r="D714" s="926"/>
      <c r="E714" s="926"/>
      <c r="F714" s="926"/>
      <c r="G714" s="926"/>
      <c r="H714" s="926"/>
      <c r="I714" s="926"/>
      <c r="J714" s="926"/>
      <c r="K714" s="926"/>
      <c r="L714" s="926"/>
      <c r="M714" s="926"/>
      <c r="N714" s="926"/>
      <c r="O714" s="926"/>
      <c r="P714" s="926"/>
      <c r="Q714" s="927"/>
      <c r="R714" s="224"/>
      <c r="S714" s="225"/>
      <c r="T714" s="225"/>
      <c r="U714" s="226"/>
    </row>
    <row r="715" spans="2:21" ht="8.25" customHeight="1">
      <c r="B715" s="6"/>
      <c r="C715" s="6"/>
      <c r="D715" s="6"/>
      <c r="E715" s="6"/>
      <c r="F715" s="8"/>
      <c r="G715" s="5"/>
      <c r="H715" s="5"/>
      <c r="I715" s="5"/>
      <c r="J715" s="5"/>
      <c r="K715" s="5"/>
      <c r="L715" s="5"/>
      <c r="M715" s="5"/>
      <c r="N715" s="5"/>
      <c r="O715" s="5"/>
      <c r="P715" s="5"/>
      <c r="Q715" s="5"/>
      <c r="R715" s="5"/>
      <c r="S715" s="5"/>
      <c r="T715" s="5"/>
      <c r="U715" s="5"/>
    </row>
    <row r="716" spans="2:21" ht="13.5" hidden="1" customHeight="1">
      <c r="B716" s="5"/>
      <c r="C716" s="5"/>
      <c r="D716" s="5"/>
      <c r="E716" s="5"/>
      <c r="F716" s="5"/>
      <c r="G716" s="5"/>
      <c r="H716" s="5"/>
      <c r="I716" s="5"/>
      <c r="J716" s="5"/>
      <c r="K716" s="5"/>
      <c r="L716" s="5"/>
      <c r="M716" s="1"/>
      <c r="N716" s="1"/>
      <c r="O716" s="1"/>
      <c r="P716" s="1"/>
      <c r="Q716" s="5"/>
      <c r="R716" s="5"/>
      <c r="S716" s="5"/>
      <c r="T716" s="5"/>
      <c r="U716" s="5"/>
    </row>
    <row r="717" spans="2:21" ht="13.5" hidden="1" customHeight="1" thickBot="1">
      <c r="B717" s="5"/>
      <c r="C717" s="5"/>
      <c r="D717" s="5"/>
      <c r="E717" s="5"/>
      <c r="F717" s="5"/>
      <c r="G717" s="5"/>
      <c r="H717" s="5"/>
      <c r="I717" s="5"/>
      <c r="J717" s="5"/>
      <c r="K717" s="5"/>
      <c r="L717" s="5"/>
      <c r="M717" s="1"/>
      <c r="N717" s="1"/>
      <c r="O717" s="1"/>
      <c r="P717" s="1"/>
      <c r="Q717" s="5"/>
      <c r="R717" s="74"/>
      <c r="S717" s="87"/>
      <c r="T717" s="87"/>
      <c r="U717" s="87"/>
    </row>
    <row r="718" spans="2:21" ht="13.5" hidden="1" customHeight="1">
      <c r="B718" s="5"/>
      <c r="C718" s="5"/>
      <c r="D718" s="5"/>
      <c r="E718" s="5"/>
      <c r="F718" s="5"/>
      <c r="G718" s="5"/>
      <c r="H718" s="5"/>
      <c r="I718" s="5"/>
      <c r="J718" s="5"/>
      <c r="K718" s="5"/>
      <c r="L718" s="5"/>
      <c r="M718" s="1"/>
      <c r="N718" s="1"/>
      <c r="O718" s="1"/>
      <c r="P718" s="1"/>
      <c r="Q718" s="5"/>
      <c r="R718" s="87"/>
      <c r="S718" s="87"/>
      <c r="T718" s="87"/>
      <c r="U718" s="87"/>
    </row>
    <row r="719" spans="2:21" ht="18" customHeight="1">
      <c r="B719" s="49" t="s">
        <v>284</v>
      </c>
      <c r="C719" s="1"/>
      <c r="D719" s="1"/>
      <c r="E719" s="1"/>
      <c r="F719" s="1"/>
      <c r="G719" s="1"/>
      <c r="H719" s="1"/>
      <c r="I719" s="1"/>
      <c r="J719" s="1"/>
      <c r="K719" s="1"/>
      <c r="L719" s="1"/>
      <c r="M719" s="1"/>
      <c r="N719" s="1"/>
      <c r="O719" s="1"/>
      <c r="P719" s="1"/>
      <c r="Q719" s="1"/>
      <c r="R719" s="1"/>
      <c r="S719" s="1"/>
      <c r="T719" s="1"/>
      <c r="U719" s="1"/>
    </row>
    <row r="720" spans="2:21" ht="13.5" customHeight="1" thickBot="1">
      <c r="B720" s="41"/>
      <c r="C720" s="41"/>
      <c r="D720" s="41"/>
      <c r="E720" s="41"/>
      <c r="F720" s="41"/>
      <c r="G720" s="41"/>
      <c r="H720" s="41"/>
      <c r="I720" s="41"/>
      <c r="J720" s="41"/>
      <c r="K720" s="41"/>
      <c r="L720" s="41"/>
      <c r="M720" s="41"/>
      <c r="N720" s="41"/>
      <c r="O720" s="41"/>
      <c r="P720" s="41"/>
      <c r="Q720" s="41"/>
      <c r="R720" s="41"/>
      <c r="S720" s="41"/>
      <c r="T720" s="41"/>
      <c r="U720" s="41"/>
    </row>
    <row r="721" spans="2:21" ht="13.5" customHeight="1">
      <c r="B721" s="190" t="s">
        <v>27</v>
      </c>
      <c r="C721" s="191"/>
      <c r="D721" s="196" t="s">
        <v>36</v>
      </c>
      <c r="E721" s="197"/>
      <c r="F721" s="197"/>
      <c r="G721" s="200"/>
      <c r="H721" s="200"/>
      <c r="I721" s="200"/>
      <c r="J721" s="200"/>
      <c r="K721" s="200"/>
      <c r="L721" s="200"/>
      <c r="M721" s="197" t="s">
        <v>37</v>
      </c>
      <c r="N721" s="197"/>
      <c r="O721" s="197"/>
      <c r="P721" s="200"/>
      <c r="Q721" s="200"/>
      <c r="R721" s="200"/>
      <c r="S721" s="200"/>
      <c r="T721" s="200"/>
      <c r="U721" s="202"/>
    </row>
    <row r="722" spans="2:21" ht="13.5" customHeight="1">
      <c r="B722" s="192"/>
      <c r="C722" s="193"/>
      <c r="D722" s="198"/>
      <c r="E722" s="199"/>
      <c r="F722" s="199"/>
      <c r="G722" s="201"/>
      <c r="H722" s="201"/>
      <c r="I722" s="201"/>
      <c r="J722" s="201"/>
      <c r="K722" s="201"/>
      <c r="L722" s="201"/>
      <c r="M722" s="199"/>
      <c r="N722" s="199"/>
      <c r="O722" s="199"/>
      <c r="P722" s="201"/>
      <c r="Q722" s="201"/>
      <c r="R722" s="201"/>
      <c r="S722" s="201"/>
      <c r="T722" s="201"/>
      <c r="U722" s="203"/>
    </row>
    <row r="723" spans="2:21" ht="13.5" customHeight="1">
      <c r="B723" s="192"/>
      <c r="C723" s="193"/>
      <c r="D723" s="198" t="s">
        <v>4</v>
      </c>
      <c r="E723" s="199"/>
      <c r="F723" s="199"/>
      <c r="G723" s="201"/>
      <c r="H723" s="201"/>
      <c r="I723" s="201"/>
      <c r="J723" s="199" t="s">
        <v>38</v>
      </c>
      <c r="K723" s="199"/>
      <c r="L723" s="199"/>
      <c r="M723" s="201"/>
      <c r="N723" s="201"/>
      <c r="O723" s="201"/>
      <c r="P723" s="201"/>
      <c r="Q723" s="201"/>
      <c r="R723" s="201"/>
      <c r="S723" s="201"/>
      <c r="T723" s="201"/>
      <c r="U723" s="203"/>
    </row>
    <row r="724" spans="2:21" ht="13.5" customHeight="1">
      <c r="B724" s="192"/>
      <c r="C724" s="193"/>
      <c r="D724" s="198"/>
      <c r="E724" s="199"/>
      <c r="F724" s="199"/>
      <c r="G724" s="201"/>
      <c r="H724" s="201"/>
      <c r="I724" s="201"/>
      <c r="J724" s="199"/>
      <c r="K724" s="199"/>
      <c r="L724" s="199"/>
      <c r="M724" s="201"/>
      <c r="N724" s="201"/>
      <c r="O724" s="201"/>
      <c r="P724" s="201"/>
      <c r="Q724" s="201"/>
      <c r="R724" s="201"/>
      <c r="S724" s="201"/>
      <c r="T724" s="201"/>
      <c r="U724" s="203"/>
    </row>
    <row r="725" spans="2:21" ht="13.5" customHeight="1">
      <c r="B725" s="192"/>
      <c r="C725" s="193"/>
      <c r="D725" s="198" t="s">
        <v>3</v>
      </c>
      <c r="E725" s="199"/>
      <c r="F725" s="199"/>
      <c r="G725" s="201"/>
      <c r="H725" s="201"/>
      <c r="I725" s="201"/>
      <c r="J725" s="201"/>
      <c r="K725" s="201"/>
      <c r="L725" s="201"/>
      <c r="M725" s="199" t="s">
        <v>39</v>
      </c>
      <c r="N725" s="199"/>
      <c r="O725" s="199"/>
      <c r="P725" s="201"/>
      <c r="Q725" s="201"/>
      <c r="R725" s="201"/>
      <c r="S725" s="201"/>
      <c r="T725" s="201"/>
      <c r="U725" s="203"/>
    </row>
    <row r="726" spans="2:21" ht="13.5" customHeight="1">
      <c r="B726" s="192"/>
      <c r="C726" s="193"/>
      <c r="D726" s="198"/>
      <c r="E726" s="199"/>
      <c r="F726" s="199"/>
      <c r="G726" s="201"/>
      <c r="H726" s="201"/>
      <c r="I726" s="201"/>
      <c r="J726" s="201"/>
      <c r="K726" s="201"/>
      <c r="L726" s="201"/>
      <c r="M726" s="199"/>
      <c r="N726" s="199"/>
      <c r="O726" s="199"/>
      <c r="P726" s="201"/>
      <c r="Q726" s="201"/>
      <c r="R726" s="201"/>
      <c r="S726" s="201"/>
      <c r="T726" s="201"/>
      <c r="U726" s="203"/>
    </row>
    <row r="727" spans="2:21" ht="13.5" customHeight="1">
      <c r="B727" s="192"/>
      <c r="C727" s="193"/>
      <c r="D727" s="198" t="s">
        <v>248</v>
      </c>
      <c r="E727" s="199"/>
      <c r="F727" s="199"/>
      <c r="G727" s="201"/>
      <c r="H727" s="201"/>
      <c r="I727" s="201"/>
      <c r="J727" s="201"/>
      <c r="K727" s="201"/>
      <c r="L727" s="201"/>
      <c r="M727" s="199" t="s">
        <v>249</v>
      </c>
      <c r="N727" s="199"/>
      <c r="O727" s="199"/>
      <c r="P727" s="207"/>
      <c r="Q727" s="201"/>
      <c r="R727" s="201"/>
      <c r="S727" s="201"/>
      <c r="T727" s="201"/>
      <c r="U727" s="203"/>
    </row>
    <row r="728" spans="2:21" ht="13.5" customHeight="1" thickBot="1">
      <c r="B728" s="194"/>
      <c r="C728" s="195"/>
      <c r="D728" s="204"/>
      <c r="E728" s="205"/>
      <c r="F728" s="205"/>
      <c r="G728" s="206"/>
      <c r="H728" s="206"/>
      <c r="I728" s="206"/>
      <c r="J728" s="206"/>
      <c r="K728" s="206"/>
      <c r="L728" s="206"/>
      <c r="M728" s="205"/>
      <c r="N728" s="205"/>
      <c r="O728" s="205"/>
      <c r="P728" s="206"/>
      <c r="Q728" s="206"/>
      <c r="R728" s="206"/>
      <c r="S728" s="206"/>
      <c r="T728" s="206"/>
      <c r="U728" s="208"/>
    </row>
    <row r="729" spans="2:21" ht="13.5" customHeight="1">
      <c r="B729" s="190" t="s">
        <v>5</v>
      </c>
      <c r="C729" s="191"/>
      <c r="D729" s="196" t="s">
        <v>36</v>
      </c>
      <c r="E729" s="197"/>
      <c r="F729" s="197"/>
      <c r="G729" s="200"/>
      <c r="H729" s="200"/>
      <c r="I729" s="200"/>
      <c r="J729" s="200"/>
      <c r="K729" s="200"/>
      <c r="L729" s="200"/>
      <c r="M729" s="197" t="s">
        <v>37</v>
      </c>
      <c r="N729" s="197"/>
      <c r="O729" s="197"/>
      <c r="P729" s="200"/>
      <c r="Q729" s="200"/>
      <c r="R729" s="200"/>
      <c r="S729" s="200"/>
      <c r="T729" s="200"/>
      <c r="U729" s="202"/>
    </row>
    <row r="730" spans="2:21" ht="13.5" customHeight="1">
      <c r="B730" s="192"/>
      <c r="C730" s="193"/>
      <c r="D730" s="198"/>
      <c r="E730" s="199"/>
      <c r="F730" s="199"/>
      <c r="G730" s="201"/>
      <c r="H730" s="201"/>
      <c r="I730" s="201"/>
      <c r="J730" s="201"/>
      <c r="K730" s="201"/>
      <c r="L730" s="201"/>
      <c r="M730" s="199"/>
      <c r="N730" s="199"/>
      <c r="O730" s="199"/>
      <c r="P730" s="201"/>
      <c r="Q730" s="201"/>
      <c r="R730" s="201"/>
      <c r="S730" s="201"/>
      <c r="T730" s="201"/>
      <c r="U730" s="203"/>
    </row>
    <row r="731" spans="2:21" ht="13.5" customHeight="1">
      <c r="B731" s="192"/>
      <c r="C731" s="193"/>
      <c r="D731" s="198" t="s">
        <v>4</v>
      </c>
      <c r="E731" s="199"/>
      <c r="F731" s="199"/>
      <c r="G731" s="201"/>
      <c r="H731" s="201"/>
      <c r="I731" s="201"/>
      <c r="J731" s="199" t="s">
        <v>38</v>
      </c>
      <c r="K731" s="199"/>
      <c r="L731" s="199"/>
      <c r="M731" s="201"/>
      <c r="N731" s="201"/>
      <c r="O731" s="201"/>
      <c r="P731" s="201"/>
      <c r="Q731" s="201"/>
      <c r="R731" s="201"/>
      <c r="S731" s="201"/>
      <c r="T731" s="201"/>
      <c r="U731" s="203"/>
    </row>
    <row r="732" spans="2:21" ht="13.5" customHeight="1">
      <c r="B732" s="192"/>
      <c r="C732" s="193"/>
      <c r="D732" s="198"/>
      <c r="E732" s="199"/>
      <c r="F732" s="199"/>
      <c r="G732" s="201"/>
      <c r="H732" s="201"/>
      <c r="I732" s="201"/>
      <c r="J732" s="199"/>
      <c r="K732" s="199"/>
      <c r="L732" s="199"/>
      <c r="M732" s="201"/>
      <c r="N732" s="201"/>
      <c r="O732" s="201"/>
      <c r="P732" s="201"/>
      <c r="Q732" s="201"/>
      <c r="R732" s="201"/>
      <c r="S732" s="201"/>
      <c r="T732" s="201"/>
      <c r="U732" s="203"/>
    </row>
    <row r="733" spans="2:21" ht="13.5" customHeight="1">
      <c r="B733" s="192"/>
      <c r="C733" s="193"/>
      <c r="D733" s="198" t="s">
        <v>3</v>
      </c>
      <c r="E733" s="199"/>
      <c r="F733" s="199"/>
      <c r="G733" s="201"/>
      <c r="H733" s="201"/>
      <c r="I733" s="201"/>
      <c r="J733" s="201"/>
      <c r="K733" s="201"/>
      <c r="L733" s="201"/>
      <c r="M733" s="199" t="s">
        <v>39</v>
      </c>
      <c r="N733" s="199"/>
      <c r="O733" s="199"/>
      <c r="P733" s="201"/>
      <c r="Q733" s="201"/>
      <c r="R733" s="201"/>
      <c r="S733" s="201"/>
      <c r="T733" s="201"/>
      <c r="U733" s="203"/>
    </row>
    <row r="734" spans="2:21" ht="13.5" customHeight="1">
      <c r="B734" s="192"/>
      <c r="C734" s="193"/>
      <c r="D734" s="198"/>
      <c r="E734" s="199"/>
      <c r="F734" s="199"/>
      <c r="G734" s="201"/>
      <c r="H734" s="201"/>
      <c r="I734" s="201"/>
      <c r="J734" s="201"/>
      <c r="K734" s="201"/>
      <c r="L734" s="201"/>
      <c r="M734" s="199"/>
      <c r="N734" s="199"/>
      <c r="O734" s="199"/>
      <c r="P734" s="201"/>
      <c r="Q734" s="201"/>
      <c r="R734" s="201"/>
      <c r="S734" s="201"/>
      <c r="T734" s="201"/>
      <c r="U734" s="203"/>
    </row>
    <row r="735" spans="2:21" ht="13.5" customHeight="1">
      <c r="B735" s="192"/>
      <c r="C735" s="193"/>
      <c r="D735" s="198" t="s">
        <v>248</v>
      </c>
      <c r="E735" s="199"/>
      <c r="F735" s="199"/>
      <c r="G735" s="201"/>
      <c r="H735" s="201"/>
      <c r="I735" s="201"/>
      <c r="J735" s="201"/>
      <c r="K735" s="201"/>
      <c r="L735" s="201"/>
      <c r="M735" s="199" t="s">
        <v>249</v>
      </c>
      <c r="N735" s="199"/>
      <c r="O735" s="199"/>
      <c r="P735" s="207"/>
      <c r="Q735" s="201"/>
      <c r="R735" s="201"/>
      <c r="S735" s="201"/>
      <c r="T735" s="201"/>
      <c r="U735" s="203"/>
    </row>
    <row r="736" spans="2:21" ht="13.5" customHeight="1" thickBot="1">
      <c r="B736" s="194"/>
      <c r="C736" s="195"/>
      <c r="D736" s="204"/>
      <c r="E736" s="205"/>
      <c r="F736" s="205"/>
      <c r="G736" s="206"/>
      <c r="H736" s="206"/>
      <c r="I736" s="206"/>
      <c r="J736" s="206"/>
      <c r="K736" s="206"/>
      <c r="L736" s="206"/>
      <c r="M736" s="205"/>
      <c r="N736" s="205"/>
      <c r="O736" s="205"/>
      <c r="P736" s="206"/>
      <c r="Q736" s="206"/>
      <c r="R736" s="206"/>
      <c r="S736" s="206"/>
      <c r="T736" s="206"/>
      <c r="U736" s="208"/>
    </row>
    <row r="737" spans="2:21" ht="13.5" customHeight="1">
      <c r="B737" s="190" t="s">
        <v>6</v>
      </c>
      <c r="C737" s="191"/>
      <c r="D737" s="196" t="s">
        <v>36</v>
      </c>
      <c r="E737" s="197"/>
      <c r="F737" s="197"/>
      <c r="G737" s="200"/>
      <c r="H737" s="200"/>
      <c r="I737" s="200"/>
      <c r="J737" s="200"/>
      <c r="K737" s="200"/>
      <c r="L737" s="200"/>
      <c r="M737" s="197" t="s">
        <v>37</v>
      </c>
      <c r="N737" s="197"/>
      <c r="O737" s="197"/>
      <c r="P737" s="200"/>
      <c r="Q737" s="200"/>
      <c r="R737" s="200"/>
      <c r="S737" s="200"/>
      <c r="T737" s="200"/>
      <c r="U737" s="202"/>
    </row>
    <row r="738" spans="2:21" ht="13.5" customHeight="1">
      <c r="B738" s="192"/>
      <c r="C738" s="193"/>
      <c r="D738" s="198"/>
      <c r="E738" s="199"/>
      <c r="F738" s="199"/>
      <c r="G738" s="201"/>
      <c r="H738" s="201"/>
      <c r="I738" s="201"/>
      <c r="J738" s="201"/>
      <c r="K738" s="201"/>
      <c r="L738" s="201"/>
      <c r="M738" s="199"/>
      <c r="N738" s="199"/>
      <c r="O738" s="199"/>
      <c r="P738" s="201"/>
      <c r="Q738" s="201"/>
      <c r="R738" s="201"/>
      <c r="S738" s="201"/>
      <c r="T738" s="201"/>
      <c r="U738" s="203"/>
    </row>
    <row r="739" spans="2:21" ht="13.5" customHeight="1">
      <c r="B739" s="192"/>
      <c r="C739" s="193"/>
      <c r="D739" s="198" t="s">
        <v>4</v>
      </c>
      <c r="E739" s="199"/>
      <c r="F739" s="199"/>
      <c r="G739" s="201"/>
      <c r="H739" s="201"/>
      <c r="I739" s="201"/>
      <c r="J739" s="199" t="s">
        <v>38</v>
      </c>
      <c r="K739" s="199"/>
      <c r="L739" s="199"/>
      <c r="M739" s="201"/>
      <c r="N739" s="201"/>
      <c r="O739" s="201"/>
      <c r="P739" s="201"/>
      <c r="Q739" s="201"/>
      <c r="R739" s="201"/>
      <c r="S739" s="201"/>
      <c r="T739" s="201"/>
      <c r="U739" s="203"/>
    </row>
    <row r="740" spans="2:21" ht="13.5" customHeight="1">
      <c r="B740" s="192"/>
      <c r="C740" s="193"/>
      <c r="D740" s="198"/>
      <c r="E740" s="199"/>
      <c r="F740" s="199"/>
      <c r="G740" s="201"/>
      <c r="H740" s="201"/>
      <c r="I740" s="201"/>
      <c r="J740" s="199"/>
      <c r="K740" s="199"/>
      <c r="L740" s="199"/>
      <c r="M740" s="201"/>
      <c r="N740" s="201"/>
      <c r="O740" s="201"/>
      <c r="P740" s="201"/>
      <c r="Q740" s="201"/>
      <c r="R740" s="201"/>
      <c r="S740" s="201"/>
      <c r="T740" s="201"/>
      <c r="U740" s="203"/>
    </row>
    <row r="741" spans="2:21" ht="13.5" customHeight="1">
      <c r="B741" s="192"/>
      <c r="C741" s="193"/>
      <c r="D741" s="198" t="s">
        <v>3</v>
      </c>
      <c r="E741" s="199"/>
      <c r="F741" s="199"/>
      <c r="G741" s="201"/>
      <c r="H741" s="201"/>
      <c r="I741" s="201"/>
      <c r="J741" s="201"/>
      <c r="K741" s="201"/>
      <c r="L741" s="201"/>
      <c r="M741" s="199" t="s">
        <v>39</v>
      </c>
      <c r="N741" s="199"/>
      <c r="O741" s="199"/>
      <c r="P741" s="201"/>
      <c r="Q741" s="201"/>
      <c r="R741" s="201"/>
      <c r="S741" s="201"/>
      <c r="T741" s="201"/>
      <c r="U741" s="203"/>
    </row>
    <row r="742" spans="2:21" ht="13.5" customHeight="1">
      <c r="B742" s="192"/>
      <c r="C742" s="193"/>
      <c r="D742" s="198"/>
      <c r="E742" s="199"/>
      <c r="F742" s="199"/>
      <c r="G742" s="201"/>
      <c r="H742" s="201"/>
      <c r="I742" s="201"/>
      <c r="J742" s="201"/>
      <c r="K742" s="201"/>
      <c r="L742" s="201"/>
      <c r="M742" s="199"/>
      <c r="N742" s="199"/>
      <c r="O742" s="199"/>
      <c r="P742" s="201"/>
      <c r="Q742" s="201"/>
      <c r="R742" s="201"/>
      <c r="S742" s="201"/>
      <c r="T742" s="201"/>
      <c r="U742" s="203"/>
    </row>
    <row r="743" spans="2:21" ht="13.5" customHeight="1">
      <c r="B743" s="192"/>
      <c r="C743" s="193"/>
      <c r="D743" s="198" t="s">
        <v>248</v>
      </c>
      <c r="E743" s="199"/>
      <c r="F743" s="199"/>
      <c r="G743" s="201"/>
      <c r="H743" s="201"/>
      <c r="I743" s="201"/>
      <c r="J743" s="201"/>
      <c r="K743" s="201"/>
      <c r="L743" s="201"/>
      <c r="M743" s="199" t="s">
        <v>249</v>
      </c>
      <c r="N743" s="199"/>
      <c r="O743" s="199"/>
      <c r="P743" s="207"/>
      <c r="Q743" s="201"/>
      <c r="R743" s="201"/>
      <c r="S743" s="201"/>
      <c r="T743" s="201"/>
      <c r="U743" s="203"/>
    </row>
    <row r="744" spans="2:21" ht="13.5" customHeight="1" thickBot="1">
      <c r="B744" s="194"/>
      <c r="C744" s="195"/>
      <c r="D744" s="204"/>
      <c r="E744" s="205"/>
      <c r="F744" s="205"/>
      <c r="G744" s="206"/>
      <c r="H744" s="206"/>
      <c r="I744" s="206"/>
      <c r="J744" s="206"/>
      <c r="K744" s="206"/>
      <c r="L744" s="206"/>
      <c r="M744" s="205"/>
      <c r="N744" s="205"/>
      <c r="O744" s="205"/>
      <c r="P744" s="206"/>
      <c r="Q744" s="206"/>
      <c r="R744" s="206"/>
      <c r="S744" s="206"/>
      <c r="T744" s="206"/>
      <c r="U744" s="208"/>
    </row>
    <row r="745" spans="2:21" ht="13.5" customHeight="1">
      <c r="B745" s="42" t="s">
        <v>66</v>
      </c>
      <c r="C745" s="42"/>
      <c r="D745" s="42"/>
      <c r="E745" s="42"/>
      <c r="F745" s="42"/>
      <c r="G745" s="42"/>
      <c r="H745" s="42"/>
      <c r="I745" s="42"/>
      <c r="J745" s="42"/>
      <c r="K745" s="42"/>
      <c r="L745" s="42"/>
      <c r="M745" s="42"/>
      <c r="N745" s="42"/>
      <c r="O745" s="42"/>
      <c r="P745" s="42"/>
      <c r="Q745" s="42"/>
      <c r="R745" s="42"/>
      <c r="S745" s="42"/>
      <c r="T745" s="42"/>
      <c r="U745" s="42"/>
    </row>
  </sheetData>
  <mergeCells count="1117">
    <mergeCell ref="I13:J14"/>
    <mergeCell ref="I15:K16"/>
    <mergeCell ref="M15:U16"/>
    <mergeCell ref="I17:K18"/>
    <mergeCell ref="M17:U18"/>
    <mergeCell ref="U19:U20"/>
    <mergeCell ref="B1:E2"/>
    <mergeCell ref="B3:E4"/>
    <mergeCell ref="Q3:U4"/>
    <mergeCell ref="B6:U7"/>
    <mergeCell ref="B8:U9"/>
    <mergeCell ref="B11:H12"/>
    <mergeCell ref="B76:O76"/>
    <mergeCell ref="P76:R76"/>
    <mergeCell ref="S76:T76"/>
    <mergeCell ref="I19:K20"/>
    <mergeCell ref="M19:O20"/>
    <mergeCell ref="P19:T20"/>
    <mergeCell ref="I21:K22"/>
    <mergeCell ref="M21:O22"/>
    <mergeCell ref="P21:T22"/>
    <mergeCell ref="D29:S29"/>
    <mergeCell ref="D40:R40"/>
    <mergeCell ref="C44:U44"/>
    <mergeCell ref="B45:D48"/>
    <mergeCell ref="E45:G45"/>
    <mergeCell ref="H45:J45"/>
    <mergeCell ref="K45:M45"/>
    <mergeCell ref="N45:S45"/>
    <mergeCell ref="E46:G48"/>
    <mergeCell ref="H46:J48"/>
    <mergeCell ref="K46:M48"/>
    <mergeCell ref="F35:F39"/>
    <mergeCell ref="G35:Q35"/>
    <mergeCell ref="G36:Q36"/>
    <mergeCell ref="G37:Q37"/>
    <mergeCell ref="G38:Q38"/>
    <mergeCell ref="G39:Q39"/>
    <mergeCell ref="A26:U28"/>
    <mergeCell ref="B31:H31"/>
    <mergeCell ref="D32:S32"/>
    <mergeCell ref="E33:E34"/>
    <mergeCell ref="F33:F34"/>
    <mergeCell ref="G33:Q34"/>
    <mergeCell ref="R33:R34"/>
    <mergeCell ref="B52:H52"/>
    <mergeCell ref="D53:S53"/>
    <mergeCell ref="C54:E54"/>
    <mergeCell ref="F54:Q54"/>
    <mergeCell ref="R54:T54"/>
    <mergeCell ref="B55:B56"/>
    <mergeCell ref="C55:E56"/>
    <mergeCell ref="F55:Q56"/>
    <mergeCell ref="R55:T56"/>
    <mergeCell ref="K50:M50"/>
    <mergeCell ref="N50:R50"/>
    <mergeCell ref="E51:G51"/>
    <mergeCell ref="H51:J51"/>
    <mergeCell ref="K51:M51"/>
    <mergeCell ref="N51:R51"/>
    <mergeCell ref="N46:S46"/>
    <mergeCell ref="N47:S47"/>
    <mergeCell ref="N48:S48"/>
    <mergeCell ref="B49:D50"/>
    <mergeCell ref="E49:G49"/>
    <mergeCell ref="H49:J49"/>
    <mergeCell ref="K49:M49"/>
    <mergeCell ref="N49:R49"/>
    <mergeCell ref="E50:G50"/>
    <mergeCell ref="H50:J50"/>
    <mergeCell ref="B70:O70"/>
    <mergeCell ref="B72:O72"/>
    <mergeCell ref="P72:R72"/>
    <mergeCell ref="S72:T72"/>
    <mergeCell ref="B73:O73"/>
    <mergeCell ref="P73:R73"/>
    <mergeCell ref="S73:T73"/>
    <mergeCell ref="B61:B62"/>
    <mergeCell ref="C61:E62"/>
    <mergeCell ref="F61:Q62"/>
    <mergeCell ref="R61:T62"/>
    <mergeCell ref="E64:G64"/>
    <mergeCell ref="H64:J64"/>
    <mergeCell ref="K64:M64"/>
    <mergeCell ref="N64:R64"/>
    <mergeCell ref="B57:B58"/>
    <mergeCell ref="C57:E58"/>
    <mergeCell ref="F57:Q58"/>
    <mergeCell ref="R57:T58"/>
    <mergeCell ref="B59:B60"/>
    <mergeCell ref="C59:E60"/>
    <mergeCell ref="F59:Q60"/>
    <mergeCell ref="R59:T60"/>
    <mergeCell ref="B79:O79"/>
    <mergeCell ref="P79:R79"/>
    <mergeCell ref="S79:T79"/>
    <mergeCell ref="B80:O80"/>
    <mergeCell ref="P80:R80"/>
    <mergeCell ref="S80:T80"/>
    <mergeCell ref="B77:O77"/>
    <mergeCell ref="P77:R77"/>
    <mergeCell ref="S77:T77"/>
    <mergeCell ref="B78:O78"/>
    <mergeCell ref="P78:R78"/>
    <mergeCell ref="S78:T78"/>
    <mergeCell ref="B74:O74"/>
    <mergeCell ref="P74:R74"/>
    <mergeCell ref="S74:T74"/>
    <mergeCell ref="B75:O75"/>
    <mergeCell ref="P75:R75"/>
    <mergeCell ref="S75:T75"/>
    <mergeCell ref="B103:D110"/>
    <mergeCell ref="E103:U110"/>
    <mergeCell ref="B111:D113"/>
    <mergeCell ref="E111:U113"/>
    <mergeCell ref="B114:D116"/>
    <mergeCell ref="E114:U116"/>
    <mergeCell ref="B90:D94"/>
    <mergeCell ref="E90:U94"/>
    <mergeCell ref="B95:D98"/>
    <mergeCell ref="E95:U98"/>
    <mergeCell ref="B99:D102"/>
    <mergeCell ref="E99:U102"/>
    <mergeCell ref="E81:Q81"/>
    <mergeCell ref="B82:U83"/>
    <mergeCell ref="B84:U84"/>
    <mergeCell ref="B85:U86"/>
    <mergeCell ref="B87:D89"/>
    <mergeCell ref="E87:U89"/>
    <mergeCell ref="B124:C125"/>
    <mergeCell ref="D124:G125"/>
    <mergeCell ref="H124:L125"/>
    <mergeCell ref="M124:Q125"/>
    <mergeCell ref="R124:U125"/>
    <mergeCell ref="B126:C127"/>
    <mergeCell ref="D126:G127"/>
    <mergeCell ref="H126:L127"/>
    <mergeCell ref="M126:Q127"/>
    <mergeCell ref="R126:U127"/>
    <mergeCell ref="B118:U119"/>
    <mergeCell ref="B120:U121"/>
    <mergeCell ref="B122:C123"/>
    <mergeCell ref="D122:G123"/>
    <mergeCell ref="H122:L123"/>
    <mergeCell ref="M122:Q123"/>
    <mergeCell ref="R122:U123"/>
    <mergeCell ref="B132:C133"/>
    <mergeCell ref="D132:G133"/>
    <mergeCell ref="H132:L133"/>
    <mergeCell ref="M132:Q133"/>
    <mergeCell ref="R132:U133"/>
    <mergeCell ref="B134:C135"/>
    <mergeCell ref="D134:G135"/>
    <mergeCell ref="H134:L135"/>
    <mergeCell ref="M134:Q135"/>
    <mergeCell ref="R134:U135"/>
    <mergeCell ref="B128:C129"/>
    <mergeCell ref="D128:G129"/>
    <mergeCell ref="H128:L129"/>
    <mergeCell ref="M128:Q129"/>
    <mergeCell ref="R128:U129"/>
    <mergeCell ref="B130:C131"/>
    <mergeCell ref="D130:G131"/>
    <mergeCell ref="H130:L131"/>
    <mergeCell ref="M130:Q131"/>
    <mergeCell ref="R130:U131"/>
    <mergeCell ref="B157:C158"/>
    <mergeCell ref="D157:G158"/>
    <mergeCell ref="B159:C160"/>
    <mergeCell ref="D159:G160"/>
    <mergeCell ref="B161:C162"/>
    <mergeCell ref="D161:G162"/>
    <mergeCell ref="B143:C147"/>
    <mergeCell ref="D143:U147"/>
    <mergeCell ref="B150:C154"/>
    <mergeCell ref="D150:U154"/>
    <mergeCell ref="B141:K142"/>
    <mergeCell ref="B148:U149"/>
    <mergeCell ref="B136:C137"/>
    <mergeCell ref="D136:G137"/>
    <mergeCell ref="H136:L137"/>
    <mergeCell ref="M136:Q137"/>
    <mergeCell ref="R136:U137"/>
    <mergeCell ref="B138:C139"/>
    <mergeCell ref="D138:G139"/>
    <mergeCell ref="H138:L139"/>
    <mergeCell ref="M138:Q139"/>
    <mergeCell ref="R138:U139"/>
    <mergeCell ref="H157:O158"/>
    <mergeCell ref="P157:U158"/>
    <mergeCell ref="H159:O160"/>
    <mergeCell ref="P159:U160"/>
    <mergeCell ref="H161:O162"/>
    <mergeCell ref="P161:U162"/>
    <mergeCell ref="V168:W169"/>
    <mergeCell ref="B170:C171"/>
    <mergeCell ref="D170:F171"/>
    <mergeCell ref="G170:J171"/>
    <mergeCell ref="K170:N171"/>
    <mergeCell ref="O170:Q171"/>
    <mergeCell ref="R170:S171"/>
    <mergeCell ref="T170:U171"/>
    <mergeCell ref="V170:W171"/>
    <mergeCell ref="B163:C164"/>
    <mergeCell ref="D163:G164"/>
    <mergeCell ref="B166:U167"/>
    <mergeCell ref="B168:C169"/>
    <mergeCell ref="D168:F169"/>
    <mergeCell ref="G168:J169"/>
    <mergeCell ref="K168:N169"/>
    <mergeCell ref="O168:Q169"/>
    <mergeCell ref="R168:S169"/>
    <mergeCell ref="T168:U169"/>
    <mergeCell ref="H163:O164"/>
    <mergeCell ref="P163:U164"/>
    <mergeCell ref="T172:U173"/>
    <mergeCell ref="V172:W173"/>
    <mergeCell ref="T174:U175"/>
    <mergeCell ref="V174:W175"/>
    <mergeCell ref="T176:U177"/>
    <mergeCell ref="B174:C175"/>
    <mergeCell ref="D174:F175"/>
    <mergeCell ref="G174:J175"/>
    <mergeCell ref="K174:N175"/>
    <mergeCell ref="O174:Q175"/>
    <mergeCell ref="R174:S175"/>
    <mergeCell ref="B172:C173"/>
    <mergeCell ref="D172:F173"/>
    <mergeCell ref="G172:J173"/>
    <mergeCell ref="K172:N173"/>
    <mergeCell ref="O172:Q173"/>
    <mergeCell ref="R172:S173"/>
    <mergeCell ref="R180:S181"/>
    <mergeCell ref="G184:J185"/>
    <mergeCell ref="K184:N185"/>
    <mergeCell ref="O184:Q185"/>
    <mergeCell ref="R184:S185"/>
    <mergeCell ref="T180:U181"/>
    <mergeCell ref="T178:U179"/>
    <mergeCell ref="B176:C177"/>
    <mergeCell ref="D176:F177"/>
    <mergeCell ref="R182:S183"/>
    <mergeCell ref="T182:U183"/>
    <mergeCell ref="B180:C181"/>
    <mergeCell ref="D180:F181"/>
    <mergeCell ref="G180:J181"/>
    <mergeCell ref="K180:N181"/>
    <mergeCell ref="O180:Q181"/>
    <mergeCell ref="B178:C179"/>
    <mergeCell ref="D178:F179"/>
    <mergeCell ref="G178:J179"/>
    <mergeCell ref="K178:N179"/>
    <mergeCell ref="O178:Q179"/>
    <mergeCell ref="R178:S179"/>
    <mergeCell ref="G176:J177"/>
    <mergeCell ref="K176:N177"/>
    <mergeCell ref="O176:Q177"/>
    <mergeCell ref="R176:S177"/>
    <mergeCell ref="B184:C185"/>
    <mergeCell ref="D184:F185"/>
    <mergeCell ref="B188:N188"/>
    <mergeCell ref="B190:U191"/>
    <mergeCell ref="B192:D196"/>
    <mergeCell ref="E192:U196"/>
    <mergeCell ref="B186:C187"/>
    <mergeCell ref="D186:F187"/>
    <mergeCell ref="G186:J187"/>
    <mergeCell ref="K186:N187"/>
    <mergeCell ref="O186:Q187"/>
    <mergeCell ref="R186:S187"/>
    <mergeCell ref="B182:C183"/>
    <mergeCell ref="D182:F183"/>
    <mergeCell ref="G182:J183"/>
    <mergeCell ref="K182:N183"/>
    <mergeCell ref="O182:Q183"/>
    <mergeCell ref="T184:U185"/>
    <mergeCell ref="E225:U227"/>
    <mergeCell ref="B228:D232"/>
    <mergeCell ref="E228:U232"/>
    <mergeCell ref="B234:U235"/>
    <mergeCell ref="B236:D238"/>
    <mergeCell ref="E236:U238"/>
    <mergeCell ref="B198:U199"/>
    <mergeCell ref="B200:D204"/>
    <mergeCell ref="E200:U204"/>
    <mergeCell ref="B206:U207"/>
    <mergeCell ref="B208:D227"/>
    <mergeCell ref="K208:P208"/>
    <mergeCell ref="Q208:U208"/>
    <mergeCell ref="E209:U214"/>
    <mergeCell ref="E216:U219"/>
    <mergeCell ref="E221:U223"/>
    <mergeCell ref="T186:U187"/>
    <mergeCell ref="C274:F276"/>
    <mergeCell ref="G274:O276"/>
    <mergeCell ref="P274:R276"/>
    <mergeCell ref="S274:U276"/>
    <mergeCell ref="C277:F279"/>
    <mergeCell ref="G277:U279"/>
    <mergeCell ref="C262:C263"/>
    <mergeCell ref="D262:F263"/>
    <mergeCell ref="G262:U263"/>
    <mergeCell ref="C264:F268"/>
    <mergeCell ref="G264:U268"/>
    <mergeCell ref="C269:F273"/>
    <mergeCell ref="G269:U273"/>
    <mergeCell ref="B239:D241"/>
    <mergeCell ref="E239:U241"/>
    <mergeCell ref="B242:K243"/>
    <mergeCell ref="B244:B318"/>
    <mergeCell ref="C244:F245"/>
    <mergeCell ref="G244:U245"/>
    <mergeCell ref="C246:F250"/>
    <mergeCell ref="G246:U250"/>
    <mergeCell ref="C251:F261"/>
    <mergeCell ref="G251:U261"/>
    <mergeCell ref="C287:F291"/>
    <mergeCell ref="G287:U291"/>
    <mergeCell ref="C292:C294"/>
    <mergeCell ref="D292:D294"/>
    <mergeCell ref="E292:F294"/>
    <mergeCell ref="G292:I294"/>
    <mergeCell ref="J292:L294"/>
    <mergeCell ref="M292:N294"/>
    <mergeCell ref="O292:P294"/>
    <mergeCell ref="Q292:S294"/>
    <mergeCell ref="C280:F281"/>
    <mergeCell ref="G280:L281"/>
    <mergeCell ref="M280:U281"/>
    <mergeCell ref="C282:F284"/>
    <mergeCell ref="G282:U284"/>
    <mergeCell ref="C285:F286"/>
    <mergeCell ref="G285:U286"/>
    <mergeCell ref="T295:T296"/>
    <mergeCell ref="U295:U296"/>
    <mergeCell ref="D297:D298"/>
    <mergeCell ref="E297:F298"/>
    <mergeCell ref="G297:I298"/>
    <mergeCell ref="J297:L298"/>
    <mergeCell ref="M297:N298"/>
    <mergeCell ref="O297:P298"/>
    <mergeCell ref="Q297:S298"/>
    <mergeCell ref="T297:T298"/>
    <mergeCell ref="T292:T294"/>
    <mergeCell ref="U292:U294"/>
    <mergeCell ref="C295:C314"/>
    <mergeCell ref="D295:D296"/>
    <mergeCell ref="E295:F296"/>
    <mergeCell ref="G295:I296"/>
    <mergeCell ref="J295:L296"/>
    <mergeCell ref="M295:N296"/>
    <mergeCell ref="O295:P296"/>
    <mergeCell ref="Q295:S296"/>
    <mergeCell ref="Q301:S302"/>
    <mergeCell ref="T301:T302"/>
    <mergeCell ref="U301:U302"/>
    <mergeCell ref="D303:D304"/>
    <mergeCell ref="E303:F304"/>
    <mergeCell ref="G303:I304"/>
    <mergeCell ref="J303:L304"/>
    <mergeCell ref="M303:N304"/>
    <mergeCell ref="O303:P304"/>
    <mergeCell ref="Q303:S304"/>
    <mergeCell ref="D301:D302"/>
    <mergeCell ref="E301:F302"/>
    <mergeCell ref="G301:I302"/>
    <mergeCell ref="J301:L302"/>
    <mergeCell ref="M301:N302"/>
    <mergeCell ref="O301:P302"/>
    <mergeCell ref="U297:U298"/>
    <mergeCell ref="D299:D300"/>
    <mergeCell ref="E299:F300"/>
    <mergeCell ref="G299:I300"/>
    <mergeCell ref="J299:L300"/>
    <mergeCell ref="M299:N300"/>
    <mergeCell ref="O299:P300"/>
    <mergeCell ref="Q299:S300"/>
    <mergeCell ref="T299:T300"/>
    <mergeCell ref="U299:U300"/>
    <mergeCell ref="Q305:S306"/>
    <mergeCell ref="T305:T306"/>
    <mergeCell ref="U305:U306"/>
    <mergeCell ref="D307:D308"/>
    <mergeCell ref="E307:F308"/>
    <mergeCell ref="G307:I308"/>
    <mergeCell ref="J307:L308"/>
    <mergeCell ref="M307:N308"/>
    <mergeCell ref="T303:T304"/>
    <mergeCell ref="U303:U304"/>
    <mergeCell ref="O307:P308"/>
    <mergeCell ref="Q307:S308"/>
    <mergeCell ref="D305:D306"/>
    <mergeCell ref="E305:F306"/>
    <mergeCell ref="G305:I306"/>
    <mergeCell ref="J305:L306"/>
    <mergeCell ref="M305:N306"/>
    <mergeCell ref="O305:P306"/>
    <mergeCell ref="U309:U310"/>
    <mergeCell ref="D311:D312"/>
    <mergeCell ref="E311:F312"/>
    <mergeCell ref="G311:I312"/>
    <mergeCell ref="J311:L312"/>
    <mergeCell ref="M311:N312"/>
    <mergeCell ref="O311:P312"/>
    <mergeCell ref="Q311:S312"/>
    <mergeCell ref="T311:T312"/>
    <mergeCell ref="U311:U312"/>
    <mergeCell ref="T307:T308"/>
    <mergeCell ref="U307:U308"/>
    <mergeCell ref="D309:D310"/>
    <mergeCell ref="E309:F310"/>
    <mergeCell ref="G309:I310"/>
    <mergeCell ref="J309:L310"/>
    <mergeCell ref="M309:N310"/>
    <mergeCell ref="O309:P310"/>
    <mergeCell ref="Q309:S310"/>
    <mergeCell ref="T309:T310"/>
    <mergeCell ref="B320:B394"/>
    <mergeCell ref="C320:F321"/>
    <mergeCell ref="G320:U321"/>
    <mergeCell ref="C322:F326"/>
    <mergeCell ref="G322:U326"/>
    <mergeCell ref="C327:F337"/>
    <mergeCell ref="G327:U337"/>
    <mergeCell ref="C338:C339"/>
    <mergeCell ref="D338:F339"/>
    <mergeCell ref="Q313:S314"/>
    <mergeCell ref="T313:T314"/>
    <mergeCell ref="U313:U314"/>
    <mergeCell ref="C315:S316"/>
    <mergeCell ref="T315:T316"/>
    <mergeCell ref="U315:U316"/>
    <mergeCell ref="D313:D314"/>
    <mergeCell ref="E313:F314"/>
    <mergeCell ref="G313:I314"/>
    <mergeCell ref="J313:L314"/>
    <mergeCell ref="M313:N314"/>
    <mergeCell ref="O313:P314"/>
    <mergeCell ref="C353:F355"/>
    <mergeCell ref="G353:U355"/>
    <mergeCell ref="C356:F357"/>
    <mergeCell ref="G356:L357"/>
    <mergeCell ref="M356:U357"/>
    <mergeCell ref="C358:F360"/>
    <mergeCell ref="G358:U360"/>
    <mergeCell ref="G338:U339"/>
    <mergeCell ref="C340:F344"/>
    <mergeCell ref="G340:U344"/>
    <mergeCell ref="C345:F349"/>
    <mergeCell ref="G345:U349"/>
    <mergeCell ref="C350:F352"/>
    <mergeCell ref="G350:O352"/>
    <mergeCell ref="P350:R352"/>
    <mergeCell ref="S350:U352"/>
    <mergeCell ref="C317:U318"/>
    <mergeCell ref="O368:P370"/>
    <mergeCell ref="Q368:S370"/>
    <mergeCell ref="T368:T370"/>
    <mergeCell ref="U368:U370"/>
    <mergeCell ref="C371:C390"/>
    <mergeCell ref="D371:D372"/>
    <mergeCell ref="E371:F372"/>
    <mergeCell ref="G371:I372"/>
    <mergeCell ref="J371:L372"/>
    <mergeCell ref="M371:N372"/>
    <mergeCell ref="C361:F362"/>
    <mergeCell ref="G361:U362"/>
    <mergeCell ref="C363:F367"/>
    <mergeCell ref="G363:U367"/>
    <mergeCell ref="C368:C370"/>
    <mergeCell ref="D368:D370"/>
    <mergeCell ref="E368:F370"/>
    <mergeCell ref="G368:I370"/>
    <mergeCell ref="J368:L370"/>
    <mergeCell ref="M368:N370"/>
    <mergeCell ref="Q373:S374"/>
    <mergeCell ref="T373:T374"/>
    <mergeCell ref="U373:U374"/>
    <mergeCell ref="D375:D376"/>
    <mergeCell ref="E375:F376"/>
    <mergeCell ref="G375:I376"/>
    <mergeCell ref="J375:L376"/>
    <mergeCell ref="M375:N376"/>
    <mergeCell ref="O375:P376"/>
    <mergeCell ref="Q375:S376"/>
    <mergeCell ref="O371:P372"/>
    <mergeCell ref="Q371:S372"/>
    <mergeCell ref="T371:T372"/>
    <mergeCell ref="U371:U372"/>
    <mergeCell ref="D373:D374"/>
    <mergeCell ref="E373:F374"/>
    <mergeCell ref="G373:I374"/>
    <mergeCell ref="J373:L374"/>
    <mergeCell ref="M373:N374"/>
    <mergeCell ref="O373:P374"/>
    <mergeCell ref="U377:U378"/>
    <mergeCell ref="D379:D380"/>
    <mergeCell ref="E379:F380"/>
    <mergeCell ref="G379:I380"/>
    <mergeCell ref="J379:L380"/>
    <mergeCell ref="M379:N380"/>
    <mergeCell ref="O379:P380"/>
    <mergeCell ref="Q379:S380"/>
    <mergeCell ref="T379:T380"/>
    <mergeCell ref="U379:U380"/>
    <mergeCell ref="T375:T376"/>
    <mergeCell ref="U375:U376"/>
    <mergeCell ref="D377:D378"/>
    <mergeCell ref="E377:F378"/>
    <mergeCell ref="G377:I378"/>
    <mergeCell ref="J377:L378"/>
    <mergeCell ref="M377:N378"/>
    <mergeCell ref="O377:P378"/>
    <mergeCell ref="Q377:S378"/>
    <mergeCell ref="T377:T378"/>
    <mergeCell ref="T383:T384"/>
    <mergeCell ref="U383:U384"/>
    <mergeCell ref="D385:D386"/>
    <mergeCell ref="E385:F386"/>
    <mergeCell ref="G385:I386"/>
    <mergeCell ref="J385:L386"/>
    <mergeCell ref="M385:N386"/>
    <mergeCell ref="O385:P386"/>
    <mergeCell ref="Q385:S386"/>
    <mergeCell ref="T385:T386"/>
    <mergeCell ref="Q381:S382"/>
    <mergeCell ref="T381:T382"/>
    <mergeCell ref="U381:U382"/>
    <mergeCell ref="D383:D384"/>
    <mergeCell ref="E383:F384"/>
    <mergeCell ref="G383:I384"/>
    <mergeCell ref="J383:L384"/>
    <mergeCell ref="M383:N384"/>
    <mergeCell ref="O383:P384"/>
    <mergeCell ref="Q383:S384"/>
    <mergeCell ref="D381:D382"/>
    <mergeCell ref="E381:F382"/>
    <mergeCell ref="G381:I382"/>
    <mergeCell ref="J381:L382"/>
    <mergeCell ref="M381:N382"/>
    <mergeCell ref="O381:P382"/>
    <mergeCell ref="Q389:S390"/>
    <mergeCell ref="T389:T390"/>
    <mergeCell ref="U389:U390"/>
    <mergeCell ref="C391:S392"/>
    <mergeCell ref="T391:T392"/>
    <mergeCell ref="U391:U392"/>
    <mergeCell ref="D389:D390"/>
    <mergeCell ref="E389:F390"/>
    <mergeCell ref="G389:I390"/>
    <mergeCell ref="J389:L390"/>
    <mergeCell ref="M389:N390"/>
    <mergeCell ref="O389:P390"/>
    <mergeCell ref="U385:U386"/>
    <mergeCell ref="D387:D388"/>
    <mergeCell ref="E387:F388"/>
    <mergeCell ref="G387:I388"/>
    <mergeCell ref="J387:L388"/>
    <mergeCell ref="M387:N388"/>
    <mergeCell ref="O387:P388"/>
    <mergeCell ref="Q387:S388"/>
    <mergeCell ref="T387:T388"/>
    <mergeCell ref="U387:U388"/>
    <mergeCell ref="C429:F431"/>
    <mergeCell ref="G429:U431"/>
    <mergeCell ref="C432:F433"/>
    <mergeCell ref="G432:L433"/>
    <mergeCell ref="M432:U433"/>
    <mergeCell ref="C434:F436"/>
    <mergeCell ref="G434:U436"/>
    <mergeCell ref="G414:U415"/>
    <mergeCell ref="C416:F420"/>
    <mergeCell ref="G416:U420"/>
    <mergeCell ref="C421:F425"/>
    <mergeCell ref="G421:U425"/>
    <mergeCell ref="C426:F428"/>
    <mergeCell ref="G426:O428"/>
    <mergeCell ref="P426:R428"/>
    <mergeCell ref="S426:U428"/>
    <mergeCell ref="C393:U394"/>
    <mergeCell ref="C396:F397"/>
    <mergeCell ref="G396:U397"/>
    <mergeCell ref="C398:F402"/>
    <mergeCell ref="G398:U402"/>
    <mergeCell ref="C403:F413"/>
    <mergeCell ref="G403:U413"/>
    <mergeCell ref="C414:C415"/>
    <mergeCell ref="D414:F415"/>
    <mergeCell ref="O444:P446"/>
    <mergeCell ref="Q444:S446"/>
    <mergeCell ref="T444:T446"/>
    <mergeCell ref="U444:U446"/>
    <mergeCell ref="C447:C466"/>
    <mergeCell ref="D447:D448"/>
    <mergeCell ref="E447:F448"/>
    <mergeCell ref="G447:I448"/>
    <mergeCell ref="J447:L448"/>
    <mergeCell ref="M447:N448"/>
    <mergeCell ref="C437:F438"/>
    <mergeCell ref="G437:U438"/>
    <mergeCell ref="C439:F443"/>
    <mergeCell ref="G439:U443"/>
    <mergeCell ref="C444:C446"/>
    <mergeCell ref="D444:D446"/>
    <mergeCell ref="E444:F446"/>
    <mergeCell ref="G444:I446"/>
    <mergeCell ref="J444:L446"/>
    <mergeCell ref="M444:N446"/>
    <mergeCell ref="Q449:S450"/>
    <mergeCell ref="T449:T450"/>
    <mergeCell ref="U449:U450"/>
    <mergeCell ref="D451:D452"/>
    <mergeCell ref="E451:F452"/>
    <mergeCell ref="G451:I452"/>
    <mergeCell ref="J451:L452"/>
    <mergeCell ref="M451:N452"/>
    <mergeCell ref="O451:P452"/>
    <mergeCell ref="Q451:S452"/>
    <mergeCell ref="O447:P448"/>
    <mergeCell ref="Q447:S448"/>
    <mergeCell ref="T447:T448"/>
    <mergeCell ref="U447:U448"/>
    <mergeCell ref="D449:D450"/>
    <mergeCell ref="E449:F450"/>
    <mergeCell ref="G449:I450"/>
    <mergeCell ref="J449:L450"/>
    <mergeCell ref="M449:N450"/>
    <mergeCell ref="O449:P450"/>
    <mergeCell ref="U453:U454"/>
    <mergeCell ref="D455:D456"/>
    <mergeCell ref="E455:F456"/>
    <mergeCell ref="G455:I456"/>
    <mergeCell ref="J455:L456"/>
    <mergeCell ref="M455:N456"/>
    <mergeCell ref="O455:P456"/>
    <mergeCell ref="Q455:S456"/>
    <mergeCell ref="T455:T456"/>
    <mergeCell ref="U455:U456"/>
    <mergeCell ref="T451:T452"/>
    <mergeCell ref="U451:U452"/>
    <mergeCell ref="D453:D454"/>
    <mergeCell ref="E453:F454"/>
    <mergeCell ref="G453:I454"/>
    <mergeCell ref="J453:L454"/>
    <mergeCell ref="M453:N454"/>
    <mergeCell ref="O453:P454"/>
    <mergeCell ref="Q453:S454"/>
    <mergeCell ref="T453:T454"/>
    <mergeCell ref="T459:T460"/>
    <mergeCell ref="U459:U460"/>
    <mergeCell ref="D461:D462"/>
    <mergeCell ref="E461:F462"/>
    <mergeCell ref="G461:I462"/>
    <mergeCell ref="J461:L462"/>
    <mergeCell ref="M461:N462"/>
    <mergeCell ref="O461:P462"/>
    <mergeCell ref="Q461:S462"/>
    <mergeCell ref="T461:T462"/>
    <mergeCell ref="Q457:S458"/>
    <mergeCell ref="T457:T458"/>
    <mergeCell ref="U457:U458"/>
    <mergeCell ref="D459:D460"/>
    <mergeCell ref="E459:F460"/>
    <mergeCell ref="G459:I460"/>
    <mergeCell ref="J459:L460"/>
    <mergeCell ref="M459:N460"/>
    <mergeCell ref="O459:P460"/>
    <mergeCell ref="Q459:S460"/>
    <mergeCell ref="D457:D458"/>
    <mergeCell ref="E457:F458"/>
    <mergeCell ref="G457:I458"/>
    <mergeCell ref="J457:L458"/>
    <mergeCell ref="M457:N458"/>
    <mergeCell ref="O457:P458"/>
    <mergeCell ref="Q465:S466"/>
    <mergeCell ref="T465:T466"/>
    <mergeCell ref="U465:U466"/>
    <mergeCell ref="D465:D466"/>
    <mergeCell ref="E465:F466"/>
    <mergeCell ref="G465:I466"/>
    <mergeCell ref="J465:L466"/>
    <mergeCell ref="M465:N466"/>
    <mergeCell ref="O465:P466"/>
    <mergeCell ref="U461:U462"/>
    <mergeCell ref="D463:D464"/>
    <mergeCell ref="E463:F464"/>
    <mergeCell ref="G463:I464"/>
    <mergeCell ref="J463:L464"/>
    <mergeCell ref="M463:N464"/>
    <mergeCell ref="O463:P464"/>
    <mergeCell ref="Q463:S464"/>
    <mergeCell ref="T463:T464"/>
    <mergeCell ref="U463:U464"/>
    <mergeCell ref="C502:F504"/>
    <mergeCell ref="G502:O504"/>
    <mergeCell ref="P502:R504"/>
    <mergeCell ref="S502:U504"/>
    <mergeCell ref="C505:F507"/>
    <mergeCell ref="G505:U507"/>
    <mergeCell ref="C490:C491"/>
    <mergeCell ref="D490:F491"/>
    <mergeCell ref="G490:U491"/>
    <mergeCell ref="C492:F496"/>
    <mergeCell ref="G492:U496"/>
    <mergeCell ref="C497:F501"/>
    <mergeCell ref="G497:U501"/>
    <mergeCell ref="T467:T468"/>
    <mergeCell ref="U467:U468"/>
    <mergeCell ref="C469:U470"/>
    <mergeCell ref="B472:B546"/>
    <mergeCell ref="C472:F473"/>
    <mergeCell ref="G472:U473"/>
    <mergeCell ref="C474:F478"/>
    <mergeCell ref="G474:U478"/>
    <mergeCell ref="C479:F489"/>
    <mergeCell ref="G479:U489"/>
    <mergeCell ref="B396:B470"/>
    <mergeCell ref="C515:F519"/>
    <mergeCell ref="G515:U519"/>
    <mergeCell ref="C520:C522"/>
    <mergeCell ref="D520:D522"/>
    <mergeCell ref="E520:F522"/>
    <mergeCell ref="G520:I522"/>
    <mergeCell ref="J520:L522"/>
    <mergeCell ref="M520:N522"/>
    <mergeCell ref="O520:P522"/>
    <mergeCell ref="Q520:S522"/>
    <mergeCell ref="C508:F509"/>
    <mergeCell ref="G508:L509"/>
    <mergeCell ref="M508:U509"/>
    <mergeCell ref="C510:F512"/>
    <mergeCell ref="G510:U512"/>
    <mergeCell ref="C513:F514"/>
    <mergeCell ref="G513:U514"/>
    <mergeCell ref="T523:T524"/>
    <mergeCell ref="U523:U524"/>
    <mergeCell ref="D525:D526"/>
    <mergeCell ref="E525:F526"/>
    <mergeCell ref="G525:I526"/>
    <mergeCell ref="J525:L526"/>
    <mergeCell ref="M525:N526"/>
    <mergeCell ref="O525:P526"/>
    <mergeCell ref="Q525:S526"/>
    <mergeCell ref="T525:T526"/>
    <mergeCell ref="T520:T522"/>
    <mergeCell ref="U520:U522"/>
    <mergeCell ref="C523:C542"/>
    <mergeCell ref="D523:D524"/>
    <mergeCell ref="E523:F524"/>
    <mergeCell ref="G523:I524"/>
    <mergeCell ref="J523:L524"/>
    <mergeCell ref="M523:N524"/>
    <mergeCell ref="O523:P524"/>
    <mergeCell ref="Q523:S524"/>
    <mergeCell ref="Q529:S530"/>
    <mergeCell ref="T529:T530"/>
    <mergeCell ref="U529:U530"/>
    <mergeCell ref="D531:D532"/>
    <mergeCell ref="E531:F532"/>
    <mergeCell ref="G531:I532"/>
    <mergeCell ref="J531:L532"/>
    <mergeCell ref="M531:N532"/>
    <mergeCell ref="O531:P532"/>
    <mergeCell ref="Q531:S532"/>
    <mergeCell ref="D529:D530"/>
    <mergeCell ref="E529:F530"/>
    <mergeCell ref="G529:I530"/>
    <mergeCell ref="J529:L530"/>
    <mergeCell ref="M529:N530"/>
    <mergeCell ref="O529:P530"/>
    <mergeCell ref="U525:U526"/>
    <mergeCell ref="D527:D528"/>
    <mergeCell ref="E527:F528"/>
    <mergeCell ref="G527:I528"/>
    <mergeCell ref="J527:L528"/>
    <mergeCell ref="M527:N528"/>
    <mergeCell ref="O527:P528"/>
    <mergeCell ref="Q527:S528"/>
    <mergeCell ref="T527:T528"/>
    <mergeCell ref="U527:U528"/>
    <mergeCell ref="U533:U534"/>
    <mergeCell ref="D535:D536"/>
    <mergeCell ref="E535:F536"/>
    <mergeCell ref="G535:I536"/>
    <mergeCell ref="J535:L536"/>
    <mergeCell ref="M535:N536"/>
    <mergeCell ref="O535:P536"/>
    <mergeCell ref="Q535:S536"/>
    <mergeCell ref="T535:T536"/>
    <mergeCell ref="U535:U536"/>
    <mergeCell ref="T531:T532"/>
    <mergeCell ref="U531:U532"/>
    <mergeCell ref="D533:D534"/>
    <mergeCell ref="E533:F534"/>
    <mergeCell ref="G533:I534"/>
    <mergeCell ref="J533:L534"/>
    <mergeCell ref="M533:N534"/>
    <mergeCell ref="O533:P534"/>
    <mergeCell ref="Q533:S534"/>
    <mergeCell ref="T533:T534"/>
    <mergeCell ref="T539:T540"/>
    <mergeCell ref="U539:U540"/>
    <mergeCell ref="D541:D542"/>
    <mergeCell ref="E541:F542"/>
    <mergeCell ref="G541:I542"/>
    <mergeCell ref="J541:L542"/>
    <mergeCell ref="M541:N542"/>
    <mergeCell ref="O541:P542"/>
    <mergeCell ref="Q541:S542"/>
    <mergeCell ref="T541:T542"/>
    <mergeCell ref="Q537:S538"/>
    <mergeCell ref="T537:T538"/>
    <mergeCell ref="U537:U538"/>
    <mergeCell ref="D539:D540"/>
    <mergeCell ref="E539:F540"/>
    <mergeCell ref="G539:I540"/>
    <mergeCell ref="J539:L540"/>
    <mergeCell ref="M539:N540"/>
    <mergeCell ref="O539:P540"/>
    <mergeCell ref="Q539:S540"/>
    <mergeCell ref="D537:D538"/>
    <mergeCell ref="E537:F538"/>
    <mergeCell ref="G537:I538"/>
    <mergeCell ref="J537:L538"/>
    <mergeCell ref="M537:N538"/>
    <mergeCell ref="O537:P538"/>
    <mergeCell ref="C545:U546"/>
    <mergeCell ref="L550:U551"/>
    <mergeCell ref="B552:C553"/>
    <mergeCell ref="D552:G553"/>
    <mergeCell ref="H552:Q553"/>
    <mergeCell ref="R552:U553"/>
    <mergeCell ref="H554:Q554"/>
    <mergeCell ref="I555:Q555"/>
    <mergeCell ref="U541:U542"/>
    <mergeCell ref="C543:D544"/>
    <mergeCell ref="E543:F544"/>
    <mergeCell ref="G543:I544"/>
    <mergeCell ref="J543:L544"/>
    <mergeCell ref="M543:N544"/>
    <mergeCell ref="O543:P544"/>
    <mergeCell ref="Q543:S544"/>
    <mergeCell ref="T543:T544"/>
    <mergeCell ref="U543:U544"/>
    <mergeCell ref="H565:Q565"/>
    <mergeCell ref="I566:Q566"/>
    <mergeCell ref="R566:U566"/>
    <mergeCell ref="I567:Q567"/>
    <mergeCell ref="R567:U567"/>
    <mergeCell ref="H568:Q569"/>
    <mergeCell ref="R568:U569"/>
    <mergeCell ref="I561:Q561"/>
    <mergeCell ref="R561:U561"/>
    <mergeCell ref="I562:Q562"/>
    <mergeCell ref="R562:U562"/>
    <mergeCell ref="H563:Q563"/>
    <mergeCell ref="I564:Q564"/>
    <mergeCell ref="R564:U564"/>
    <mergeCell ref="R555:U555"/>
    <mergeCell ref="H556:Q556"/>
    <mergeCell ref="I557:Q557"/>
    <mergeCell ref="R557:U557"/>
    <mergeCell ref="R559:U559"/>
    <mergeCell ref="H560:Q560"/>
    <mergeCell ref="H558:Q558"/>
    <mergeCell ref="I559:Q559"/>
    <mergeCell ref="D576:G581"/>
    <mergeCell ref="H576:Q576"/>
    <mergeCell ref="I577:Q577"/>
    <mergeCell ref="R577:U577"/>
    <mergeCell ref="H578:Q578"/>
    <mergeCell ref="I579:Q579"/>
    <mergeCell ref="R579:U579"/>
    <mergeCell ref="H580:Q581"/>
    <mergeCell ref="R580:U581"/>
    <mergeCell ref="D570:G575"/>
    <mergeCell ref="H570:Q570"/>
    <mergeCell ref="I571:Q571"/>
    <mergeCell ref="R571:U571"/>
    <mergeCell ref="H572:Q572"/>
    <mergeCell ref="I573:Q573"/>
    <mergeCell ref="R573:U573"/>
    <mergeCell ref="H574:Q575"/>
    <mergeCell ref="R574:U575"/>
    <mergeCell ref="D588:G593"/>
    <mergeCell ref="H588:Q588"/>
    <mergeCell ref="I589:Q589"/>
    <mergeCell ref="R589:U589"/>
    <mergeCell ref="H590:Q590"/>
    <mergeCell ref="I591:Q591"/>
    <mergeCell ref="R591:U591"/>
    <mergeCell ref="H592:Q593"/>
    <mergeCell ref="R592:U593"/>
    <mergeCell ref="D582:G587"/>
    <mergeCell ref="H582:Q582"/>
    <mergeCell ref="I583:Q583"/>
    <mergeCell ref="R583:U583"/>
    <mergeCell ref="H584:Q584"/>
    <mergeCell ref="I585:Q585"/>
    <mergeCell ref="R585:U585"/>
    <mergeCell ref="H586:Q587"/>
    <mergeCell ref="R586:U587"/>
    <mergeCell ref="I601:Q601"/>
    <mergeCell ref="R601:U601"/>
    <mergeCell ref="H602:Q603"/>
    <mergeCell ref="R602:U603"/>
    <mergeCell ref="D604:G611"/>
    <mergeCell ref="H604:Q604"/>
    <mergeCell ref="I605:Q605"/>
    <mergeCell ref="R605:U605"/>
    <mergeCell ref="H606:Q606"/>
    <mergeCell ref="D594:G603"/>
    <mergeCell ref="H594:Q594"/>
    <mergeCell ref="I595:Q595"/>
    <mergeCell ref="R595:U595"/>
    <mergeCell ref="H596:Q596"/>
    <mergeCell ref="I597:Q597"/>
    <mergeCell ref="R597:U597"/>
    <mergeCell ref="H598:Q598"/>
    <mergeCell ref="I599:Q599"/>
    <mergeCell ref="R599:U599"/>
    <mergeCell ref="B623:C625"/>
    <mergeCell ref="D623:G625"/>
    <mergeCell ref="H623:Q623"/>
    <mergeCell ref="R623:U625"/>
    <mergeCell ref="H624:Q624"/>
    <mergeCell ref="I625:Q625"/>
    <mergeCell ref="D618:Q619"/>
    <mergeCell ref="R618:U619"/>
    <mergeCell ref="B620:C622"/>
    <mergeCell ref="D620:G622"/>
    <mergeCell ref="H620:Q620"/>
    <mergeCell ref="R620:U622"/>
    <mergeCell ref="H621:Q621"/>
    <mergeCell ref="I622:Q622"/>
    <mergeCell ref="B554:C619"/>
    <mergeCell ref="D554:G569"/>
    <mergeCell ref="D612:G617"/>
    <mergeCell ref="H612:Q612"/>
    <mergeCell ref="H613:Q613"/>
    <mergeCell ref="H614:Q614"/>
    <mergeCell ref="I615:Q615"/>
    <mergeCell ref="R615:U615"/>
    <mergeCell ref="H616:Q617"/>
    <mergeCell ref="R616:U617"/>
    <mergeCell ref="I607:Q607"/>
    <mergeCell ref="R607:U607"/>
    <mergeCell ref="H608:Q608"/>
    <mergeCell ref="I609:Q609"/>
    <mergeCell ref="R609:U609"/>
    <mergeCell ref="H610:Q611"/>
    <mergeCell ref="R610:U611"/>
    <mergeCell ref="H600:Q600"/>
    <mergeCell ref="B656:C657"/>
    <mergeCell ref="D656:G657"/>
    <mergeCell ref="H656:Q657"/>
    <mergeCell ref="R656:U657"/>
    <mergeCell ref="B658:C709"/>
    <mergeCell ref="D658:G663"/>
    <mergeCell ref="H658:Q658"/>
    <mergeCell ref="I659:Q659"/>
    <mergeCell ref="R659:U659"/>
    <mergeCell ref="H660:Q660"/>
    <mergeCell ref="B638:U639"/>
    <mergeCell ref="B641:G643"/>
    <mergeCell ref="H641:U643"/>
    <mergeCell ref="B644:G646"/>
    <mergeCell ref="B626:Q627"/>
    <mergeCell ref="R626:U627"/>
    <mergeCell ref="B628:C631"/>
    <mergeCell ref="D628:G629"/>
    <mergeCell ref="H628:Q628"/>
    <mergeCell ref="R628:U629"/>
    <mergeCell ref="H629:Q629"/>
    <mergeCell ref="D630:Q631"/>
    <mergeCell ref="R630:U631"/>
    <mergeCell ref="H676:Q676"/>
    <mergeCell ref="I677:Q677"/>
    <mergeCell ref="R677:U677"/>
    <mergeCell ref="H678:Q679"/>
    <mergeCell ref="R678:U679"/>
    <mergeCell ref="D668:G673"/>
    <mergeCell ref="H668:Q668"/>
    <mergeCell ref="I669:Q669"/>
    <mergeCell ref="R669:U669"/>
    <mergeCell ref="H670:Q670"/>
    <mergeCell ref="I671:Q671"/>
    <mergeCell ref="R671:U671"/>
    <mergeCell ref="H672:Q673"/>
    <mergeCell ref="R672:U673"/>
    <mergeCell ref="I661:Q661"/>
    <mergeCell ref="R661:U661"/>
    <mergeCell ref="H662:Q663"/>
    <mergeCell ref="R662:U663"/>
    <mergeCell ref="D664:G667"/>
    <mergeCell ref="H664:Q664"/>
    <mergeCell ref="I665:Q665"/>
    <mergeCell ref="R665:U665"/>
    <mergeCell ref="H666:Q667"/>
    <mergeCell ref="R666:U667"/>
    <mergeCell ref="B710:C712"/>
    <mergeCell ref="D710:G712"/>
    <mergeCell ref="H710:Q710"/>
    <mergeCell ref="R710:U712"/>
    <mergeCell ref="H711:Q711"/>
    <mergeCell ref="I712:Q712"/>
    <mergeCell ref="R699:U699"/>
    <mergeCell ref="H700:Q701"/>
    <mergeCell ref="R700:U701"/>
    <mergeCell ref="D708:Q709"/>
    <mergeCell ref="R708:U709"/>
    <mergeCell ref="H702:Q702"/>
    <mergeCell ref="H703:Q703"/>
    <mergeCell ref="D702:G707"/>
    <mergeCell ref="H704:Q704"/>
    <mergeCell ref="H706:Q707"/>
    <mergeCell ref="H692:Q693"/>
    <mergeCell ref="R692:U693"/>
    <mergeCell ref="D694:G701"/>
    <mergeCell ref="H694:Q694"/>
    <mergeCell ref="I695:Q695"/>
    <mergeCell ref="R695:U695"/>
    <mergeCell ref="H696:Q696"/>
    <mergeCell ref="D686:G693"/>
    <mergeCell ref="H686:Q686"/>
    <mergeCell ref="I687:Q687"/>
    <mergeCell ref="R687:U687"/>
    <mergeCell ref="H688:Q688"/>
    <mergeCell ref="I689:Q689"/>
    <mergeCell ref="R689:U689"/>
    <mergeCell ref="H690:Q690"/>
    <mergeCell ref="I691:Q691"/>
    <mergeCell ref="D733:F734"/>
    <mergeCell ref="P733:U734"/>
    <mergeCell ref="M723:U724"/>
    <mergeCell ref="D725:F726"/>
    <mergeCell ref="G725:L726"/>
    <mergeCell ref="M725:O726"/>
    <mergeCell ref="P725:U726"/>
    <mergeCell ref="D727:F728"/>
    <mergeCell ref="G727:L728"/>
    <mergeCell ref="M727:O728"/>
    <mergeCell ref="P727:U728"/>
    <mergeCell ref="B713:Q714"/>
    <mergeCell ref="R713:U714"/>
    <mergeCell ref="B721:C728"/>
    <mergeCell ref="D721:F722"/>
    <mergeCell ref="G721:L722"/>
    <mergeCell ref="M721:O722"/>
    <mergeCell ref="P721:U722"/>
    <mergeCell ref="D723:F724"/>
    <mergeCell ref="G723:I724"/>
    <mergeCell ref="J723:L724"/>
    <mergeCell ref="M743:O744"/>
    <mergeCell ref="P743:U744"/>
    <mergeCell ref="P735:U736"/>
    <mergeCell ref="P737:U738"/>
    <mergeCell ref="P729:U730"/>
    <mergeCell ref="J731:L732"/>
    <mergeCell ref="M731:U732"/>
    <mergeCell ref="P741:U742"/>
    <mergeCell ref="J739:L740"/>
    <mergeCell ref="M739:U740"/>
    <mergeCell ref="B737:C744"/>
    <mergeCell ref="D737:F738"/>
    <mergeCell ref="D741:F742"/>
    <mergeCell ref="G733:L734"/>
    <mergeCell ref="G741:L742"/>
    <mergeCell ref="M741:O742"/>
    <mergeCell ref="D743:F744"/>
    <mergeCell ref="G743:L744"/>
    <mergeCell ref="D739:F740"/>
    <mergeCell ref="G739:I740"/>
    <mergeCell ref="G737:L738"/>
    <mergeCell ref="M737:O738"/>
    <mergeCell ref="B729:C736"/>
    <mergeCell ref="D729:F730"/>
    <mergeCell ref="G729:L730"/>
    <mergeCell ref="M729:O730"/>
    <mergeCell ref="M733:O734"/>
    <mergeCell ref="D735:F736"/>
    <mergeCell ref="G735:L736"/>
    <mergeCell ref="M735:O736"/>
    <mergeCell ref="D731:F732"/>
    <mergeCell ref="G731:I732"/>
    <mergeCell ref="B156:U156"/>
    <mergeCell ref="H644:U646"/>
    <mergeCell ref="B647:G649"/>
    <mergeCell ref="H647:U649"/>
    <mergeCell ref="B650:G652"/>
    <mergeCell ref="H650:U652"/>
    <mergeCell ref="C467:S468"/>
    <mergeCell ref="B632:Q634"/>
    <mergeCell ref="R632:U634"/>
    <mergeCell ref="B635:U637"/>
    <mergeCell ref="I705:Q705"/>
    <mergeCell ref="R705:U705"/>
    <mergeCell ref="H684:Q685"/>
    <mergeCell ref="R684:U685"/>
    <mergeCell ref="I699:Q699"/>
    <mergeCell ref="R706:U707"/>
    <mergeCell ref="R703:U703"/>
    <mergeCell ref="I697:Q697"/>
    <mergeCell ref="R697:U697"/>
    <mergeCell ref="H698:Q698"/>
    <mergeCell ref="D680:G685"/>
    <mergeCell ref="H680:Q680"/>
    <mergeCell ref="I681:Q681"/>
    <mergeCell ref="R681:U681"/>
    <mergeCell ref="H682:Q682"/>
    <mergeCell ref="I683:Q683"/>
    <mergeCell ref="R683:U683"/>
    <mergeCell ref="R691:U691"/>
    <mergeCell ref="D674:G679"/>
    <mergeCell ref="H674:Q674"/>
    <mergeCell ref="I675:Q675"/>
    <mergeCell ref="R675:U675"/>
  </mergeCells>
  <phoneticPr fontId="3"/>
  <pageMargins left="0.39370078740157483" right="0.35433070866141736" top="0.35433070866141736" bottom="0.35433070866141736" header="0.31496062992125984" footer="0.31496062992125984"/>
  <pageSetup paperSize="9" scale="73" fitToHeight="23" orientation="portrait" r:id="rId1"/>
  <rowBreaks count="10" manualBreakCount="10">
    <brk id="81" max="20" man="1"/>
    <brk id="164" max="20" man="1"/>
    <brk id="232" max="20" man="1"/>
    <brk id="241" max="20" man="1"/>
    <brk id="319" max="20" man="1"/>
    <brk id="394" max="20" man="1"/>
    <brk id="471" max="20" man="1"/>
    <brk id="547" max="20" man="1"/>
    <brk id="637" max="20" man="1"/>
    <brk id="715" max="20" man="1"/>
  </rowBreaks>
  <drawing r:id="rId2"/>
  <legacyDrawing r:id="rId3"/>
  <mc:AlternateContent xmlns:mc="http://schemas.openxmlformats.org/markup-compatibility/2006">
    <mc:Choice Requires="x14">
      <controls>
        <mc:AlternateContent xmlns:mc="http://schemas.openxmlformats.org/markup-compatibility/2006">
          <mc:Choice Requires="x14">
            <control shapeId="18433" r:id="rId4" name="Option Button 1">
              <controlPr defaultSize="0" autoFill="0" autoLine="0" autoPict="0">
                <anchor moveWithCells="1">
                  <from>
                    <xdr:col>13</xdr:col>
                    <xdr:colOff>295275</xdr:colOff>
                    <xdr:row>65</xdr:row>
                    <xdr:rowOff>28575</xdr:rowOff>
                  </from>
                  <to>
                    <xdr:col>17</xdr:col>
                    <xdr:colOff>95250</xdr:colOff>
                    <xdr:row>65</xdr:row>
                    <xdr:rowOff>228600</xdr:rowOff>
                  </to>
                </anchor>
              </controlPr>
            </control>
          </mc:Choice>
        </mc:AlternateContent>
        <mc:AlternateContent xmlns:mc="http://schemas.openxmlformats.org/markup-compatibility/2006">
          <mc:Choice Requires="x14">
            <control shapeId="18434" r:id="rId5" name="Option Button 2">
              <controlPr defaultSize="0" autoFill="0" autoLine="0" autoPict="0">
                <anchor moveWithCells="1">
                  <from>
                    <xdr:col>16</xdr:col>
                    <xdr:colOff>28575</xdr:colOff>
                    <xdr:row>62</xdr:row>
                    <xdr:rowOff>66675</xdr:rowOff>
                  </from>
                  <to>
                    <xdr:col>18</xdr:col>
                    <xdr:colOff>314325</xdr:colOff>
                    <xdr:row>66</xdr:row>
                    <xdr:rowOff>0</xdr:rowOff>
                  </to>
                </anchor>
              </controlPr>
            </control>
          </mc:Choice>
        </mc:AlternateContent>
        <mc:AlternateContent xmlns:mc="http://schemas.openxmlformats.org/markup-compatibility/2006">
          <mc:Choice Requires="x14">
            <control shapeId="18435" r:id="rId6" name="Check Box 3">
              <controlPr defaultSize="0" autoFill="0" autoLine="0" autoPict="0">
                <anchor moveWithCells="1">
                  <from>
                    <xdr:col>1</xdr:col>
                    <xdr:colOff>171450</xdr:colOff>
                    <xdr:row>42</xdr:row>
                    <xdr:rowOff>228600</xdr:rowOff>
                  </from>
                  <to>
                    <xdr:col>2</xdr:col>
                    <xdr:colOff>85725</xdr:colOff>
                    <xdr:row>44</xdr:row>
                    <xdr:rowOff>38100</xdr:rowOff>
                  </to>
                </anchor>
              </controlPr>
            </control>
          </mc:Choice>
        </mc:AlternateContent>
        <mc:AlternateContent xmlns:mc="http://schemas.openxmlformats.org/markup-compatibility/2006">
          <mc:Choice Requires="x14">
            <control shapeId="18436" r:id="rId7" name="Check Box 4">
              <controlPr defaultSize="0" autoFill="0" autoLine="0" autoPict="0">
                <anchor moveWithCells="1">
                  <from>
                    <xdr:col>18</xdr:col>
                    <xdr:colOff>352425</xdr:colOff>
                    <xdr:row>71</xdr:row>
                    <xdr:rowOff>285750</xdr:rowOff>
                  </from>
                  <to>
                    <xdr:col>19</xdr:col>
                    <xdr:colOff>133350</xdr:colOff>
                    <xdr:row>73</xdr:row>
                    <xdr:rowOff>66675</xdr:rowOff>
                  </to>
                </anchor>
              </controlPr>
            </control>
          </mc:Choice>
        </mc:AlternateContent>
        <mc:AlternateContent xmlns:mc="http://schemas.openxmlformats.org/markup-compatibility/2006">
          <mc:Choice Requires="x14">
            <control shapeId="18437" r:id="rId8" name="Check Box 5">
              <controlPr defaultSize="0" autoFill="0" autoLine="0" autoPict="0">
                <anchor moveWithCells="1">
                  <from>
                    <xdr:col>18</xdr:col>
                    <xdr:colOff>333375</xdr:colOff>
                    <xdr:row>73</xdr:row>
                    <xdr:rowOff>66675</xdr:rowOff>
                  </from>
                  <to>
                    <xdr:col>19</xdr:col>
                    <xdr:colOff>47625</xdr:colOff>
                    <xdr:row>74</xdr:row>
                    <xdr:rowOff>19050</xdr:rowOff>
                  </to>
                </anchor>
              </controlPr>
            </control>
          </mc:Choice>
        </mc:AlternateContent>
        <mc:AlternateContent xmlns:mc="http://schemas.openxmlformats.org/markup-compatibility/2006">
          <mc:Choice Requires="x14">
            <control shapeId="18438" r:id="rId9" name="Check Box 6">
              <controlPr defaultSize="0" autoFill="0" autoLine="0" autoPict="0">
                <anchor moveWithCells="1">
                  <from>
                    <xdr:col>18</xdr:col>
                    <xdr:colOff>333375</xdr:colOff>
                    <xdr:row>74</xdr:row>
                    <xdr:rowOff>152400</xdr:rowOff>
                  </from>
                  <to>
                    <xdr:col>19</xdr:col>
                    <xdr:colOff>47625</xdr:colOff>
                    <xdr:row>74</xdr:row>
                    <xdr:rowOff>314325</xdr:rowOff>
                  </to>
                </anchor>
              </controlPr>
            </control>
          </mc:Choice>
        </mc:AlternateContent>
        <mc:AlternateContent xmlns:mc="http://schemas.openxmlformats.org/markup-compatibility/2006">
          <mc:Choice Requires="x14">
            <control shapeId="18439" r:id="rId10" name="Check Box 7">
              <controlPr defaultSize="0" autoFill="0" autoLine="0" autoPict="0">
                <anchor moveWithCells="1">
                  <from>
                    <xdr:col>18</xdr:col>
                    <xdr:colOff>323850</xdr:colOff>
                    <xdr:row>76</xdr:row>
                    <xdr:rowOff>38100</xdr:rowOff>
                  </from>
                  <to>
                    <xdr:col>19</xdr:col>
                    <xdr:colOff>38100</xdr:colOff>
                    <xdr:row>76</xdr:row>
                    <xdr:rowOff>247650</xdr:rowOff>
                  </to>
                </anchor>
              </controlPr>
            </control>
          </mc:Choice>
        </mc:AlternateContent>
        <mc:AlternateContent xmlns:mc="http://schemas.openxmlformats.org/markup-compatibility/2006">
          <mc:Choice Requires="x14">
            <control shapeId="18440" r:id="rId11" name="Check Box 8">
              <controlPr defaultSize="0" autoFill="0" autoLine="0" autoPict="0">
                <anchor moveWithCells="1">
                  <from>
                    <xdr:col>18</xdr:col>
                    <xdr:colOff>333375</xdr:colOff>
                    <xdr:row>77</xdr:row>
                    <xdr:rowOff>47625</xdr:rowOff>
                  </from>
                  <to>
                    <xdr:col>19</xdr:col>
                    <xdr:colOff>47625</xdr:colOff>
                    <xdr:row>77</xdr:row>
                    <xdr:rowOff>257175</xdr:rowOff>
                  </to>
                </anchor>
              </controlPr>
            </control>
          </mc:Choice>
        </mc:AlternateContent>
        <mc:AlternateContent xmlns:mc="http://schemas.openxmlformats.org/markup-compatibility/2006">
          <mc:Choice Requires="x14">
            <control shapeId="18441" r:id="rId12" name="Check Box 9">
              <controlPr defaultSize="0" autoFill="0" autoLine="0" autoPict="0">
                <anchor moveWithCells="1">
                  <from>
                    <xdr:col>18</xdr:col>
                    <xdr:colOff>333375</xdr:colOff>
                    <xdr:row>78</xdr:row>
                    <xdr:rowOff>47625</xdr:rowOff>
                  </from>
                  <to>
                    <xdr:col>19</xdr:col>
                    <xdr:colOff>47625</xdr:colOff>
                    <xdr:row>78</xdr:row>
                    <xdr:rowOff>257175</xdr:rowOff>
                  </to>
                </anchor>
              </controlPr>
            </control>
          </mc:Choice>
        </mc:AlternateContent>
        <mc:AlternateContent xmlns:mc="http://schemas.openxmlformats.org/markup-compatibility/2006">
          <mc:Choice Requires="x14">
            <control shapeId="18442" r:id="rId13" name="Check Box 10">
              <controlPr defaultSize="0" autoFill="0" autoLine="0" autoPict="0">
                <anchor moveWithCells="1">
                  <from>
                    <xdr:col>18</xdr:col>
                    <xdr:colOff>333375</xdr:colOff>
                    <xdr:row>79</xdr:row>
                    <xdr:rowOff>47625</xdr:rowOff>
                  </from>
                  <to>
                    <xdr:col>19</xdr:col>
                    <xdr:colOff>47625</xdr:colOff>
                    <xdr:row>79</xdr:row>
                    <xdr:rowOff>257175</xdr:rowOff>
                  </to>
                </anchor>
              </controlPr>
            </control>
          </mc:Choice>
        </mc:AlternateContent>
        <mc:AlternateContent xmlns:mc="http://schemas.openxmlformats.org/markup-compatibility/2006">
          <mc:Choice Requires="x14">
            <control shapeId="18525" r:id="rId14" name="Check Box 93">
              <controlPr defaultSize="0" autoFill="0" autoLine="0" autoPict="0">
                <anchor moveWithCells="1">
                  <from>
                    <xdr:col>18</xdr:col>
                    <xdr:colOff>323850</xdr:colOff>
                    <xdr:row>75</xdr:row>
                    <xdr:rowOff>38100</xdr:rowOff>
                  </from>
                  <to>
                    <xdr:col>19</xdr:col>
                    <xdr:colOff>38100</xdr:colOff>
                    <xdr:row>75</xdr:row>
                    <xdr:rowOff>247650</xdr:rowOff>
                  </to>
                </anchor>
              </controlPr>
            </control>
          </mc:Choice>
        </mc:AlternateContent>
        <mc:AlternateContent xmlns:mc="http://schemas.openxmlformats.org/markup-compatibility/2006">
          <mc:Choice Requires="x14">
            <control shapeId="18526" r:id="rId15" name="Check Box 94">
              <controlPr defaultSize="0" autoFill="0" autoLine="0" autoPict="0">
                <anchor moveWithCells="1">
                  <from>
                    <xdr:col>18</xdr:col>
                    <xdr:colOff>323850</xdr:colOff>
                    <xdr:row>75</xdr:row>
                    <xdr:rowOff>38100</xdr:rowOff>
                  </from>
                  <to>
                    <xdr:col>19</xdr:col>
                    <xdr:colOff>200025</xdr:colOff>
                    <xdr:row>75</xdr:row>
                    <xdr:rowOff>247650</xdr:rowOff>
                  </to>
                </anchor>
              </controlPr>
            </control>
          </mc:Choice>
        </mc:AlternateContent>
        <mc:AlternateContent xmlns:mc="http://schemas.openxmlformats.org/markup-compatibility/2006">
          <mc:Choice Requires="x14">
            <control shapeId="18565" r:id="rId16" name="Option Button 133">
              <controlPr defaultSize="0" autoFill="0" autoLine="0" autoPict="0">
                <anchor moveWithCells="1">
                  <from>
                    <xdr:col>18</xdr:col>
                    <xdr:colOff>457200</xdr:colOff>
                    <xdr:row>62</xdr:row>
                    <xdr:rowOff>66675</xdr:rowOff>
                  </from>
                  <to>
                    <xdr:col>21</xdr:col>
                    <xdr:colOff>314325</xdr:colOff>
                    <xdr:row>66</xdr:row>
                    <xdr:rowOff>0</xdr:rowOff>
                  </to>
                </anchor>
              </controlPr>
            </control>
          </mc:Choice>
        </mc:AlternateContent>
        <mc:AlternateContent xmlns:mc="http://schemas.openxmlformats.org/markup-compatibility/2006">
          <mc:Choice Requires="x14">
            <control shapeId="18692" r:id="rId17" name="Check Box 260">
              <controlPr defaultSize="0" autoFill="0" autoLine="0" autoPict="0">
                <anchor moveWithCells="1">
                  <from>
                    <xdr:col>2</xdr:col>
                    <xdr:colOff>114300</xdr:colOff>
                    <xdr:row>261</xdr:row>
                    <xdr:rowOff>85725</xdr:rowOff>
                  </from>
                  <to>
                    <xdr:col>2</xdr:col>
                    <xdr:colOff>400050</xdr:colOff>
                    <xdr:row>262</xdr:row>
                    <xdr:rowOff>228600</xdr:rowOff>
                  </to>
                </anchor>
              </controlPr>
            </control>
          </mc:Choice>
        </mc:AlternateContent>
        <mc:AlternateContent xmlns:mc="http://schemas.openxmlformats.org/markup-compatibility/2006">
          <mc:Choice Requires="x14">
            <control shapeId="18693" r:id="rId18" name="Check Box 261">
              <controlPr defaultSize="0" autoFill="0" autoLine="0" autoPict="0">
                <anchor moveWithCells="1">
                  <from>
                    <xdr:col>2</xdr:col>
                    <xdr:colOff>95250</xdr:colOff>
                    <xdr:row>337</xdr:row>
                    <xdr:rowOff>76200</xdr:rowOff>
                  </from>
                  <to>
                    <xdr:col>3</xdr:col>
                    <xdr:colOff>9525</xdr:colOff>
                    <xdr:row>338</xdr:row>
                    <xdr:rowOff>247650</xdr:rowOff>
                  </to>
                </anchor>
              </controlPr>
            </control>
          </mc:Choice>
        </mc:AlternateContent>
        <mc:AlternateContent xmlns:mc="http://schemas.openxmlformats.org/markup-compatibility/2006">
          <mc:Choice Requires="x14">
            <control shapeId="18694" r:id="rId19" name="Check Box 262">
              <controlPr defaultSize="0" autoFill="0" autoLine="0" autoPict="0">
                <anchor moveWithCells="1">
                  <from>
                    <xdr:col>2</xdr:col>
                    <xdr:colOff>66675</xdr:colOff>
                    <xdr:row>413</xdr:row>
                    <xdr:rowOff>104775</xdr:rowOff>
                  </from>
                  <to>
                    <xdr:col>3</xdr:col>
                    <xdr:colOff>19050</xdr:colOff>
                    <xdr:row>414</xdr:row>
                    <xdr:rowOff>200025</xdr:rowOff>
                  </to>
                </anchor>
              </controlPr>
            </control>
          </mc:Choice>
        </mc:AlternateContent>
        <mc:AlternateContent xmlns:mc="http://schemas.openxmlformats.org/markup-compatibility/2006">
          <mc:Choice Requires="x14">
            <control shapeId="18695" r:id="rId20" name="Check Box 263">
              <controlPr defaultSize="0" autoFill="0" autoLine="0" autoPict="0">
                <anchor moveWithCells="1">
                  <from>
                    <xdr:col>2</xdr:col>
                    <xdr:colOff>66675</xdr:colOff>
                    <xdr:row>489</xdr:row>
                    <xdr:rowOff>104775</xdr:rowOff>
                  </from>
                  <to>
                    <xdr:col>2</xdr:col>
                    <xdr:colOff>371475</xdr:colOff>
                    <xdr:row>490</xdr:row>
                    <xdr:rowOff>238125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記入要領</vt:lpstr>
      <vt:lpstr>【様式２】（B)企画書</vt:lpstr>
      <vt:lpstr>'【様式２】（B)企画書'!Print_Area</vt:lpstr>
      <vt:lpstr>記入要領!Print_Area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cp:lastModifiedBy>文部科学省</cp:lastModifiedBy>
  <cp:lastPrinted>2016-11-18T08:52:55Z</cp:lastPrinted>
  <dcterms:created xsi:type="dcterms:W3CDTF">2010-05-10T10:56:33Z</dcterms:created>
  <dcterms:modified xsi:type="dcterms:W3CDTF">2016-11-21T01:47:35Z</dcterms:modified>
</cp:coreProperties>
</file>